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ominic/Workspace/nhis-backend/"/>
    </mc:Choice>
  </mc:AlternateContent>
  <bookViews>
    <workbookView xWindow="0" yWindow="0" windowWidth="33600" windowHeight="21000"/>
  </bookViews>
  <sheets>
    <sheet name="ClaimData" sheetId="2" r:id="rId1"/>
  </sheets>
  <externalReferences>
    <externalReference r:id="rId2"/>
  </externalReferences>
  <definedNames>
    <definedName name="_xlnm._FilterDatabase" localSheetId="0" hidden="1">ClaimData!$A$3:$Z$5019</definedName>
    <definedName name="Distr" comment="=OFFSET(Лист2!$A$1,MATCH(Лист1!$D34,Лист2!$A:$A,0)-1,1,COUNTIF(Лист2!$A:$A,Лист1!$D34),1)">OFFSET([1]Reg2!$A$1,MATCH([1]Facility!$B$4,[1]Reg2!$A:$A,0)-1,1,COUNTIF([1]Reg2!$A:$A,[1]Facility!$B$4),1)</definedName>
    <definedName name="DRG">OFFSET([1]GDRG!$A$2,0,0,COUNTA([1]GDRG!$A:$A)-1,1)</definedName>
    <definedName name="DRGV">OFFSET([1]GDRG!$A$1,0,0,COUNTA([1]GDRG!$A:$A)+1,5)</definedName>
    <definedName name="ICD10_2">[1]ICD10!$A$2:$A$10977</definedName>
    <definedName name="PD">OFFSET(ClaimData!$O$3,0,0,COUNT(ClaimData!$O:$O),8)</definedName>
    <definedName name="_xlnm.Print_Area" localSheetId="0">ClaimData!$A$1:$R$3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2" l="1"/>
  <c r="U15" i="2"/>
  <c r="T15" i="2"/>
  <c r="S15" i="2"/>
  <c r="R15" i="2"/>
  <c r="O15" i="2"/>
  <c r="A15" i="2"/>
  <c r="V14" i="2"/>
  <c r="U14" i="2"/>
  <c r="T14" i="2"/>
  <c r="S14" i="2"/>
  <c r="R14" i="2"/>
  <c r="O14" i="2"/>
  <c r="A14" i="2"/>
  <c r="V13" i="2"/>
  <c r="U13" i="2"/>
  <c r="T13" i="2"/>
  <c r="S13" i="2"/>
  <c r="R13" i="2"/>
  <c r="O13" i="2"/>
  <c r="A13" i="2"/>
  <c r="V12" i="2"/>
  <c r="U12" i="2"/>
  <c r="T12" i="2"/>
  <c r="S12" i="2"/>
  <c r="R12" i="2"/>
  <c r="O12" i="2"/>
  <c r="A12" i="2"/>
  <c r="V11" i="2"/>
  <c r="U11" i="2"/>
  <c r="T11" i="2"/>
  <c r="S11" i="2"/>
  <c r="R11" i="2"/>
  <c r="O11" i="2"/>
  <c r="A11" i="2"/>
  <c r="V10" i="2"/>
  <c r="U10" i="2"/>
  <c r="T10" i="2"/>
  <c r="S10" i="2"/>
  <c r="R10" i="2"/>
  <c r="O10" i="2"/>
  <c r="A10" i="2"/>
  <c r="V9" i="2"/>
  <c r="U9" i="2"/>
  <c r="T9" i="2"/>
  <c r="S9" i="2"/>
  <c r="R9" i="2"/>
  <c r="O9" i="2"/>
  <c r="A9" i="2"/>
  <c r="V8" i="2"/>
  <c r="U8" i="2"/>
  <c r="T8" i="2"/>
  <c r="S8" i="2"/>
  <c r="R8" i="2"/>
  <c r="O8" i="2"/>
  <c r="A8" i="2"/>
  <c r="V7" i="2"/>
  <c r="U7" i="2"/>
  <c r="T7" i="2"/>
  <c r="S7" i="2"/>
  <c r="R7" i="2"/>
  <c r="O7" i="2"/>
  <c r="A7" i="2"/>
  <c r="V5019" i="2"/>
  <c r="U5019" i="2"/>
  <c r="T5019" i="2"/>
  <c r="S5019" i="2"/>
  <c r="R5019" i="2"/>
  <c r="O5019" i="2"/>
  <c r="A5019" i="2"/>
  <c r="V5018" i="2"/>
  <c r="U5018" i="2"/>
  <c r="T5018" i="2"/>
  <c r="S5018" i="2"/>
  <c r="R5018" i="2"/>
  <c r="O5018" i="2"/>
  <c r="A5018" i="2"/>
  <c r="V5017" i="2"/>
  <c r="U5017" i="2"/>
  <c r="T5017" i="2"/>
  <c r="S5017" i="2"/>
  <c r="R5017" i="2"/>
  <c r="O5017" i="2"/>
  <c r="A5017" i="2"/>
  <c r="V5016" i="2"/>
  <c r="U5016" i="2"/>
  <c r="T5016" i="2"/>
  <c r="S5016" i="2"/>
  <c r="R5016" i="2"/>
  <c r="O5016" i="2"/>
  <c r="A5016" i="2"/>
  <c r="V5015" i="2"/>
  <c r="U5015" i="2"/>
  <c r="T5015" i="2"/>
  <c r="S5015" i="2"/>
  <c r="R5015" i="2"/>
  <c r="O5015" i="2"/>
  <c r="A5015" i="2"/>
  <c r="V5014" i="2"/>
  <c r="U5014" i="2"/>
  <c r="T5014" i="2"/>
  <c r="S5014" i="2"/>
  <c r="R5014" i="2"/>
  <c r="O5014" i="2"/>
  <c r="A5014" i="2"/>
  <c r="V5013" i="2"/>
  <c r="U5013" i="2"/>
  <c r="T5013" i="2"/>
  <c r="S5013" i="2"/>
  <c r="R5013" i="2"/>
  <c r="O5013" i="2"/>
  <c r="A5013" i="2"/>
  <c r="V5012" i="2"/>
  <c r="U5012" i="2"/>
  <c r="T5012" i="2"/>
  <c r="S5012" i="2"/>
  <c r="R5012" i="2"/>
  <c r="O5012" i="2"/>
  <c r="A5012" i="2"/>
  <c r="V5011" i="2"/>
  <c r="U5011" i="2"/>
  <c r="T5011" i="2"/>
  <c r="S5011" i="2"/>
  <c r="R5011" i="2"/>
  <c r="O5011" i="2"/>
  <c r="A5011" i="2"/>
  <c r="V5010" i="2"/>
  <c r="U5010" i="2"/>
  <c r="T5010" i="2"/>
  <c r="S5010" i="2"/>
  <c r="R5010" i="2"/>
  <c r="O5010" i="2"/>
  <c r="A5010" i="2"/>
  <c r="V5009" i="2"/>
  <c r="U5009" i="2"/>
  <c r="T5009" i="2"/>
  <c r="S5009" i="2"/>
  <c r="R5009" i="2"/>
  <c r="O5009" i="2"/>
  <c r="A5009" i="2"/>
  <c r="V5008" i="2"/>
  <c r="U5008" i="2"/>
  <c r="T5008" i="2"/>
  <c r="S5008" i="2"/>
  <c r="R5008" i="2"/>
  <c r="O5008" i="2"/>
  <c r="A5008" i="2"/>
  <c r="V5007" i="2"/>
  <c r="U5007" i="2"/>
  <c r="T5007" i="2"/>
  <c r="S5007" i="2"/>
  <c r="R5007" i="2"/>
  <c r="O5007" i="2"/>
  <c r="A5007" i="2"/>
  <c r="V5006" i="2"/>
  <c r="U5006" i="2"/>
  <c r="T5006" i="2"/>
  <c r="S5006" i="2"/>
  <c r="R5006" i="2"/>
  <c r="O5006" i="2"/>
  <c r="A5006" i="2"/>
  <c r="V5005" i="2"/>
  <c r="U5005" i="2"/>
  <c r="T5005" i="2"/>
  <c r="S5005" i="2"/>
  <c r="R5005" i="2"/>
  <c r="O5005" i="2"/>
  <c r="A5005" i="2"/>
  <c r="V5004" i="2"/>
  <c r="U5004" i="2"/>
  <c r="T5004" i="2"/>
  <c r="S5004" i="2"/>
  <c r="R5004" i="2"/>
  <c r="O5004" i="2"/>
  <c r="A5004" i="2"/>
  <c r="V5003" i="2"/>
  <c r="U5003" i="2"/>
  <c r="T5003" i="2"/>
  <c r="S5003" i="2"/>
  <c r="R5003" i="2"/>
  <c r="O5003" i="2"/>
  <c r="A5003" i="2"/>
  <c r="V5002" i="2"/>
  <c r="U5002" i="2"/>
  <c r="T5002" i="2"/>
  <c r="S5002" i="2"/>
  <c r="R5002" i="2"/>
  <c r="O5002" i="2"/>
  <c r="A5002" i="2"/>
  <c r="V5001" i="2"/>
  <c r="U5001" i="2"/>
  <c r="T5001" i="2"/>
  <c r="S5001" i="2"/>
  <c r="R5001" i="2"/>
  <c r="O5001" i="2"/>
  <c r="A5001" i="2"/>
  <c r="V5000" i="2"/>
  <c r="U5000" i="2"/>
  <c r="T5000" i="2"/>
  <c r="S5000" i="2"/>
  <c r="R5000" i="2"/>
  <c r="O5000" i="2"/>
  <c r="A5000" i="2"/>
  <c r="V4999" i="2"/>
  <c r="U4999" i="2"/>
  <c r="T4999" i="2"/>
  <c r="S4999" i="2"/>
  <c r="R4999" i="2"/>
  <c r="O4999" i="2"/>
  <c r="A4999" i="2"/>
  <c r="V4998" i="2"/>
  <c r="U4998" i="2"/>
  <c r="T4998" i="2"/>
  <c r="S4998" i="2"/>
  <c r="R4998" i="2"/>
  <c r="O4998" i="2"/>
  <c r="A4998" i="2"/>
  <c r="V4997" i="2"/>
  <c r="U4997" i="2"/>
  <c r="T4997" i="2"/>
  <c r="S4997" i="2"/>
  <c r="R4997" i="2"/>
  <c r="O4997" i="2"/>
  <c r="A4997" i="2"/>
  <c r="V4996" i="2"/>
  <c r="U4996" i="2"/>
  <c r="T4996" i="2"/>
  <c r="S4996" i="2"/>
  <c r="R4996" i="2"/>
  <c r="O4996" i="2"/>
  <c r="A4996" i="2"/>
  <c r="V4995" i="2"/>
  <c r="U4995" i="2"/>
  <c r="T4995" i="2"/>
  <c r="S4995" i="2"/>
  <c r="R4995" i="2"/>
  <c r="O4995" i="2"/>
  <c r="A4995" i="2"/>
  <c r="V4994" i="2"/>
  <c r="U4994" i="2"/>
  <c r="T4994" i="2"/>
  <c r="S4994" i="2"/>
  <c r="R4994" i="2"/>
  <c r="O4994" i="2"/>
  <c r="A4994" i="2"/>
  <c r="V4993" i="2"/>
  <c r="U4993" i="2"/>
  <c r="T4993" i="2"/>
  <c r="S4993" i="2"/>
  <c r="R4993" i="2"/>
  <c r="O4993" i="2"/>
  <c r="A4993" i="2"/>
  <c r="V4992" i="2"/>
  <c r="U4992" i="2"/>
  <c r="T4992" i="2"/>
  <c r="S4992" i="2"/>
  <c r="R4992" i="2"/>
  <c r="O4992" i="2"/>
  <c r="A4992" i="2"/>
  <c r="V4991" i="2"/>
  <c r="U4991" i="2"/>
  <c r="T4991" i="2"/>
  <c r="S4991" i="2"/>
  <c r="R4991" i="2"/>
  <c r="O4991" i="2"/>
  <c r="A4991" i="2"/>
  <c r="V4990" i="2"/>
  <c r="U4990" i="2"/>
  <c r="T4990" i="2"/>
  <c r="S4990" i="2"/>
  <c r="R4990" i="2"/>
  <c r="O4990" i="2"/>
  <c r="A4990" i="2"/>
  <c r="V4989" i="2"/>
  <c r="U4989" i="2"/>
  <c r="T4989" i="2"/>
  <c r="S4989" i="2"/>
  <c r="R4989" i="2"/>
  <c r="O4989" i="2"/>
  <c r="A4989" i="2"/>
  <c r="V4988" i="2"/>
  <c r="U4988" i="2"/>
  <c r="T4988" i="2"/>
  <c r="S4988" i="2"/>
  <c r="R4988" i="2"/>
  <c r="O4988" i="2"/>
  <c r="A4988" i="2"/>
  <c r="V4987" i="2"/>
  <c r="U4987" i="2"/>
  <c r="T4987" i="2"/>
  <c r="S4987" i="2"/>
  <c r="R4987" i="2"/>
  <c r="O4987" i="2"/>
  <c r="A4987" i="2"/>
  <c r="V4986" i="2"/>
  <c r="U4986" i="2"/>
  <c r="T4986" i="2"/>
  <c r="S4986" i="2"/>
  <c r="R4986" i="2"/>
  <c r="O4986" i="2"/>
  <c r="A4986" i="2"/>
  <c r="V4985" i="2"/>
  <c r="U4985" i="2"/>
  <c r="T4985" i="2"/>
  <c r="S4985" i="2"/>
  <c r="R4985" i="2"/>
  <c r="O4985" i="2"/>
  <c r="A4985" i="2"/>
  <c r="V4984" i="2"/>
  <c r="U4984" i="2"/>
  <c r="T4984" i="2"/>
  <c r="S4984" i="2"/>
  <c r="R4984" i="2"/>
  <c r="O4984" i="2"/>
  <c r="A4984" i="2"/>
  <c r="V4983" i="2"/>
  <c r="U4983" i="2"/>
  <c r="T4983" i="2"/>
  <c r="S4983" i="2"/>
  <c r="R4983" i="2"/>
  <c r="O4983" i="2"/>
  <c r="A4983" i="2"/>
  <c r="V4982" i="2"/>
  <c r="U4982" i="2"/>
  <c r="T4982" i="2"/>
  <c r="S4982" i="2"/>
  <c r="R4982" i="2"/>
  <c r="O4982" i="2"/>
  <c r="A4982" i="2"/>
  <c r="V4981" i="2"/>
  <c r="U4981" i="2"/>
  <c r="T4981" i="2"/>
  <c r="S4981" i="2"/>
  <c r="R4981" i="2"/>
  <c r="O4981" i="2"/>
  <c r="A4981" i="2"/>
  <c r="V4980" i="2"/>
  <c r="U4980" i="2"/>
  <c r="T4980" i="2"/>
  <c r="S4980" i="2"/>
  <c r="R4980" i="2"/>
  <c r="O4980" i="2"/>
  <c r="A4980" i="2"/>
  <c r="V4979" i="2"/>
  <c r="U4979" i="2"/>
  <c r="T4979" i="2"/>
  <c r="S4979" i="2"/>
  <c r="R4979" i="2"/>
  <c r="O4979" i="2"/>
  <c r="A4979" i="2"/>
  <c r="V4978" i="2"/>
  <c r="U4978" i="2"/>
  <c r="T4978" i="2"/>
  <c r="S4978" i="2"/>
  <c r="R4978" i="2"/>
  <c r="O4978" i="2"/>
  <c r="A4978" i="2"/>
  <c r="V4977" i="2"/>
  <c r="U4977" i="2"/>
  <c r="T4977" i="2"/>
  <c r="S4977" i="2"/>
  <c r="R4977" i="2"/>
  <c r="O4977" i="2"/>
  <c r="A4977" i="2"/>
  <c r="V4976" i="2"/>
  <c r="U4976" i="2"/>
  <c r="T4976" i="2"/>
  <c r="S4976" i="2"/>
  <c r="R4976" i="2"/>
  <c r="O4976" i="2"/>
  <c r="A4976" i="2"/>
  <c r="V4975" i="2"/>
  <c r="U4975" i="2"/>
  <c r="T4975" i="2"/>
  <c r="S4975" i="2"/>
  <c r="R4975" i="2"/>
  <c r="O4975" i="2"/>
  <c r="A4975" i="2"/>
  <c r="V4974" i="2"/>
  <c r="U4974" i="2"/>
  <c r="T4974" i="2"/>
  <c r="S4974" i="2"/>
  <c r="R4974" i="2"/>
  <c r="O4974" i="2"/>
  <c r="A4974" i="2"/>
  <c r="V4973" i="2"/>
  <c r="U4973" i="2"/>
  <c r="T4973" i="2"/>
  <c r="S4973" i="2"/>
  <c r="R4973" i="2"/>
  <c r="O4973" i="2"/>
  <c r="A4973" i="2"/>
  <c r="V4972" i="2"/>
  <c r="U4972" i="2"/>
  <c r="T4972" i="2"/>
  <c r="S4972" i="2"/>
  <c r="R4972" i="2"/>
  <c r="O4972" i="2"/>
  <c r="A4972" i="2"/>
  <c r="V4971" i="2"/>
  <c r="U4971" i="2"/>
  <c r="T4971" i="2"/>
  <c r="S4971" i="2"/>
  <c r="R4971" i="2"/>
  <c r="O4971" i="2"/>
  <c r="A4971" i="2"/>
  <c r="V4970" i="2"/>
  <c r="U4970" i="2"/>
  <c r="T4970" i="2"/>
  <c r="S4970" i="2"/>
  <c r="R4970" i="2"/>
  <c r="O4970" i="2"/>
  <c r="A4970" i="2"/>
  <c r="V4969" i="2"/>
  <c r="U4969" i="2"/>
  <c r="T4969" i="2"/>
  <c r="S4969" i="2"/>
  <c r="R4969" i="2"/>
  <c r="O4969" i="2"/>
  <c r="A4969" i="2"/>
  <c r="V4968" i="2"/>
  <c r="U4968" i="2"/>
  <c r="T4968" i="2"/>
  <c r="S4968" i="2"/>
  <c r="R4968" i="2"/>
  <c r="O4968" i="2"/>
  <c r="A4968" i="2"/>
  <c r="V4967" i="2"/>
  <c r="U4967" i="2"/>
  <c r="T4967" i="2"/>
  <c r="S4967" i="2"/>
  <c r="R4967" i="2"/>
  <c r="O4967" i="2"/>
  <c r="A4967" i="2"/>
  <c r="V4966" i="2"/>
  <c r="U4966" i="2"/>
  <c r="T4966" i="2"/>
  <c r="S4966" i="2"/>
  <c r="R4966" i="2"/>
  <c r="O4966" i="2"/>
  <c r="A4966" i="2"/>
  <c r="V4965" i="2"/>
  <c r="U4965" i="2"/>
  <c r="T4965" i="2"/>
  <c r="S4965" i="2"/>
  <c r="R4965" i="2"/>
  <c r="O4965" i="2"/>
  <c r="A4965" i="2"/>
  <c r="V4964" i="2"/>
  <c r="U4964" i="2"/>
  <c r="T4964" i="2"/>
  <c r="S4964" i="2"/>
  <c r="R4964" i="2"/>
  <c r="O4964" i="2"/>
  <c r="A4964" i="2"/>
  <c r="V4963" i="2"/>
  <c r="U4963" i="2"/>
  <c r="T4963" i="2"/>
  <c r="S4963" i="2"/>
  <c r="R4963" i="2"/>
  <c r="O4963" i="2"/>
  <c r="A4963" i="2"/>
  <c r="V4962" i="2"/>
  <c r="U4962" i="2"/>
  <c r="T4962" i="2"/>
  <c r="S4962" i="2"/>
  <c r="R4962" i="2"/>
  <c r="O4962" i="2"/>
  <c r="A4962" i="2"/>
  <c r="V4961" i="2"/>
  <c r="U4961" i="2"/>
  <c r="T4961" i="2"/>
  <c r="S4961" i="2"/>
  <c r="R4961" i="2"/>
  <c r="O4961" i="2"/>
  <c r="A4961" i="2"/>
  <c r="V4960" i="2"/>
  <c r="U4960" i="2"/>
  <c r="T4960" i="2"/>
  <c r="S4960" i="2"/>
  <c r="R4960" i="2"/>
  <c r="O4960" i="2"/>
  <c r="A4960" i="2"/>
  <c r="V4959" i="2"/>
  <c r="U4959" i="2"/>
  <c r="T4959" i="2"/>
  <c r="S4959" i="2"/>
  <c r="R4959" i="2"/>
  <c r="O4959" i="2"/>
  <c r="A4959" i="2"/>
  <c r="V4958" i="2"/>
  <c r="U4958" i="2"/>
  <c r="T4958" i="2"/>
  <c r="S4958" i="2"/>
  <c r="R4958" i="2"/>
  <c r="O4958" i="2"/>
  <c r="A4958" i="2"/>
  <c r="V4957" i="2"/>
  <c r="U4957" i="2"/>
  <c r="T4957" i="2"/>
  <c r="S4957" i="2"/>
  <c r="R4957" i="2"/>
  <c r="O4957" i="2"/>
  <c r="A4957" i="2"/>
  <c r="V4956" i="2"/>
  <c r="U4956" i="2"/>
  <c r="T4956" i="2"/>
  <c r="S4956" i="2"/>
  <c r="R4956" i="2"/>
  <c r="O4956" i="2"/>
  <c r="A4956" i="2"/>
  <c r="V4955" i="2"/>
  <c r="U4955" i="2"/>
  <c r="T4955" i="2"/>
  <c r="S4955" i="2"/>
  <c r="R4955" i="2"/>
  <c r="O4955" i="2"/>
  <c r="A4955" i="2"/>
  <c r="V4954" i="2"/>
  <c r="U4954" i="2"/>
  <c r="T4954" i="2"/>
  <c r="S4954" i="2"/>
  <c r="R4954" i="2"/>
  <c r="O4954" i="2"/>
  <c r="A4954" i="2"/>
  <c r="V4953" i="2"/>
  <c r="U4953" i="2"/>
  <c r="T4953" i="2"/>
  <c r="S4953" i="2"/>
  <c r="R4953" i="2"/>
  <c r="O4953" i="2"/>
  <c r="A4953" i="2"/>
  <c r="V4952" i="2"/>
  <c r="U4952" i="2"/>
  <c r="T4952" i="2"/>
  <c r="S4952" i="2"/>
  <c r="R4952" i="2"/>
  <c r="O4952" i="2"/>
  <c r="A4952" i="2"/>
  <c r="V4951" i="2"/>
  <c r="U4951" i="2"/>
  <c r="T4951" i="2"/>
  <c r="S4951" i="2"/>
  <c r="R4951" i="2"/>
  <c r="O4951" i="2"/>
  <c r="A4951" i="2"/>
  <c r="V4950" i="2"/>
  <c r="U4950" i="2"/>
  <c r="T4950" i="2"/>
  <c r="S4950" i="2"/>
  <c r="R4950" i="2"/>
  <c r="O4950" i="2"/>
  <c r="A4950" i="2"/>
  <c r="V4949" i="2"/>
  <c r="U4949" i="2"/>
  <c r="T4949" i="2"/>
  <c r="S4949" i="2"/>
  <c r="R4949" i="2"/>
  <c r="O4949" i="2"/>
  <c r="A4949" i="2"/>
  <c r="V4948" i="2"/>
  <c r="U4948" i="2"/>
  <c r="T4948" i="2"/>
  <c r="S4948" i="2"/>
  <c r="R4948" i="2"/>
  <c r="O4948" i="2"/>
  <c r="A4948" i="2"/>
  <c r="V4947" i="2"/>
  <c r="U4947" i="2"/>
  <c r="T4947" i="2"/>
  <c r="S4947" i="2"/>
  <c r="R4947" i="2"/>
  <c r="O4947" i="2"/>
  <c r="A4947" i="2"/>
  <c r="V4946" i="2"/>
  <c r="U4946" i="2"/>
  <c r="T4946" i="2"/>
  <c r="S4946" i="2"/>
  <c r="R4946" i="2"/>
  <c r="O4946" i="2"/>
  <c r="A4946" i="2"/>
  <c r="V4945" i="2"/>
  <c r="U4945" i="2"/>
  <c r="T4945" i="2"/>
  <c r="S4945" i="2"/>
  <c r="R4945" i="2"/>
  <c r="O4945" i="2"/>
  <c r="A4945" i="2"/>
  <c r="V4944" i="2"/>
  <c r="U4944" i="2"/>
  <c r="T4944" i="2"/>
  <c r="S4944" i="2"/>
  <c r="R4944" i="2"/>
  <c r="O4944" i="2"/>
  <c r="A4944" i="2"/>
  <c r="V4943" i="2"/>
  <c r="U4943" i="2"/>
  <c r="T4943" i="2"/>
  <c r="S4943" i="2"/>
  <c r="R4943" i="2"/>
  <c r="O4943" i="2"/>
  <c r="A4943" i="2"/>
  <c r="V4942" i="2"/>
  <c r="U4942" i="2"/>
  <c r="T4942" i="2"/>
  <c r="S4942" i="2"/>
  <c r="R4942" i="2"/>
  <c r="O4942" i="2"/>
  <c r="A4942" i="2"/>
  <c r="V4941" i="2"/>
  <c r="U4941" i="2"/>
  <c r="T4941" i="2"/>
  <c r="S4941" i="2"/>
  <c r="R4941" i="2"/>
  <c r="O4941" i="2"/>
  <c r="A4941" i="2"/>
  <c r="V4940" i="2"/>
  <c r="U4940" i="2"/>
  <c r="T4940" i="2"/>
  <c r="S4940" i="2"/>
  <c r="R4940" i="2"/>
  <c r="O4940" i="2"/>
  <c r="A4940" i="2"/>
  <c r="V4939" i="2"/>
  <c r="U4939" i="2"/>
  <c r="T4939" i="2"/>
  <c r="S4939" i="2"/>
  <c r="R4939" i="2"/>
  <c r="O4939" i="2"/>
  <c r="A4939" i="2"/>
  <c r="V4938" i="2"/>
  <c r="U4938" i="2"/>
  <c r="T4938" i="2"/>
  <c r="S4938" i="2"/>
  <c r="R4938" i="2"/>
  <c r="O4938" i="2"/>
  <c r="A4938" i="2"/>
  <c r="V4937" i="2"/>
  <c r="U4937" i="2"/>
  <c r="T4937" i="2"/>
  <c r="S4937" i="2"/>
  <c r="R4937" i="2"/>
  <c r="O4937" i="2"/>
  <c r="A4937" i="2"/>
  <c r="V4936" i="2"/>
  <c r="U4936" i="2"/>
  <c r="T4936" i="2"/>
  <c r="S4936" i="2"/>
  <c r="R4936" i="2"/>
  <c r="O4936" i="2"/>
  <c r="A4936" i="2"/>
  <c r="V4935" i="2"/>
  <c r="U4935" i="2"/>
  <c r="T4935" i="2"/>
  <c r="S4935" i="2"/>
  <c r="R4935" i="2"/>
  <c r="O4935" i="2"/>
  <c r="A4935" i="2"/>
  <c r="V4934" i="2"/>
  <c r="U4934" i="2"/>
  <c r="T4934" i="2"/>
  <c r="S4934" i="2"/>
  <c r="R4934" i="2"/>
  <c r="O4934" i="2"/>
  <c r="A4934" i="2"/>
  <c r="V4933" i="2"/>
  <c r="U4933" i="2"/>
  <c r="T4933" i="2"/>
  <c r="S4933" i="2"/>
  <c r="R4933" i="2"/>
  <c r="O4933" i="2"/>
  <c r="A4933" i="2"/>
  <c r="V4932" i="2"/>
  <c r="U4932" i="2"/>
  <c r="T4932" i="2"/>
  <c r="S4932" i="2"/>
  <c r="R4932" i="2"/>
  <c r="O4932" i="2"/>
  <c r="A4932" i="2"/>
  <c r="V4931" i="2"/>
  <c r="U4931" i="2"/>
  <c r="T4931" i="2"/>
  <c r="S4931" i="2"/>
  <c r="R4931" i="2"/>
  <c r="O4931" i="2"/>
  <c r="A4931" i="2"/>
  <c r="V4930" i="2"/>
  <c r="U4930" i="2"/>
  <c r="T4930" i="2"/>
  <c r="S4930" i="2"/>
  <c r="R4930" i="2"/>
  <c r="O4930" i="2"/>
  <c r="A4930" i="2"/>
  <c r="V4929" i="2"/>
  <c r="U4929" i="2"/>
  <c r="T4929" i="2"/>
  <c r="S4929" i="2"/>
  <c r="R4929" i="2"/>
  <c r="O4929" i="2"/>
  <c r="A4929" i="2"/>
  <c r="V4928" i="2"/>
  <c r="U4928" i="2"/>
  <c r="T4928" i="2"/>
  <c r="S4928" i="2"/>
  <c r="R4928" i="2"/>
  <c r="O4928" i="2"/>
  <c r="A4928" i="2"/>
  <c r="V4927" i="2"/>
  <c r="U4927" i="2"/>
  <c r="T4927" i="2"/>
  <c r="S4927" i="2"/>
  <c r="R4927" i="2"/>
  <c r="O4927" i="2"/>
  <c r="A4927" i="2"/>
  <c r="V4926" i="2"/>
  <c r="U4926" i="2"/>
  <c r="T4926" i="2"/>
  <c r="S4926" i="2"/>
  <c r="R4926" i="2"/>
  <c r="O4926" i="2"/>
  <c r="A4926" i="2"/>
  <c r="V4925" i="2"/>
  <c r="U4925" i="2"/>
  <c r="T4925" i="2"/>
  <c r="S4925" i="2"/>
  <c r="R4925" i="2"/>
  <c r="O4925" i="2"/>
  <c r="A4925" i="2"/>
  <c r="V4924" i="2"/>
  <c r="U4924" i="2"/>
  <c r="T4924" i="2"/>
  <c r="S4924" i="2"/>
  <c r="R4924" i="2"/>
  <c r="O4924" i="2"/>
  <c r="A4924" i="2"/>
  <c r="V4923" i="2"/>
  <c r="U4923" i="2"/>
  <c r="T4923" i="2"/>
  <c r="S4923" i="2"/>
  <c r="R4923" i="2"/>
  <c r="O4923" i="2"/>
  <c r="A4923" i="2"/>
  <c r="V4922" i="2"/>
  <c r="U4922" i="2"/>
  <c r="T4922" i="2"/>
  <c r="S4922" i="2"/>
  <c r="R4922" i="2"/>
  <c r="O4922" i="2"/>
  <c r="A4922" i="2"/>
  <c r="V4921" i="2"/>
  <c r="U4921" i="2"/>
  <c r="T4921" i="2"/>
  <c r="S4921" i="2"/>
  <c r="R4921" i="2"/>
  <c r="O4921" i="2"/>
  <c r="A4921" i="2"/>
  <c r="V4920" i="2"/>
  <c r="U4920" i="2"/>
  <c r="T4920" i="2"/>
  <c r="S4920" i="2"/>
  <c r="R4920" i="2"/>
  <c r="O4920" i="2"/>
  <c r="A4920" i="2"/>
  <c r="V4919" i="2"/>
  <c r="U4919" i="2"/>
  <c r="T4919" i="2"/>
  <c r="S4919" i="2"/>
  <c r="R4919" i="2"/>
  <c r="O4919" i="2"/>
  <c r="A4919" i="2"/>
  <c r="V4918" i="2"/>
  <c r="U4918" i="2"/>
  <c r="T4918" i="2"/>
  <c r="S4918" i="2"/>
  <c r="R4918" i="2"/>
  <c r="O4918" i="2"/>
  <c r="A4918" i="2"/>
  <c r="V4917" i="2"/>
  <c r="U4917" i="2"/>
  <c r="T4917" i="2"/>
  <c r="S4917" i="2"/>
  <c r="R4917" i="2"/>
  <c r="O4917" i="2"/>
  <c r="A4917" i="2"/>
  <c r="V4916" i="2"/>
  <c r="U4916" i="2"/>
  <c r="T4916" i="2"/>
  <c r="S4916" i="2"/>
  <c r="R4916" i="2"/>
  <c r="O4916" i="2"/>
  <c r="A4916" i="2"/>
  <c r="V4915" i="2"/>
  <c r="U4915" i="2"/>
  <c r="T4915" i="2"/>
  <c r="S4915" i="2"/>
  <c r="R4915" i="2"/>
  <c r="O4915" i="2"/>
  <c r="A4915" i="2"/>
  <c r="V4914" i="2"/>
  <c r="U4914" i="2"/>
  <c r="T4914" i="2"/>
  <c r="S4914" i="2"/>
  <c r="R4914" i="2"/>
  <c r="O4914" i="2"/>
  <c r="A4914" i="2"/>
  <c r="V4913" i="2"/>
  <c r="U4913" i="2"/>
  <c r="T4913" i="2"/>
  <c r="S4913" i="2"/>
  <c r="R4913" i="2"/>
  <c r="O4913" i="2"/>
  <c r="A4913" i="2"/>
  <c r="V4912" i="2"/>
  <c r="U4912" i="2"/>
  <c r="T4912" i="2"/>
  <c r="S4912" i="2"/>
  <c r="R4912" i="2"/>
  <c r="O4912" i="2"/>
  <c r="A4912" i="2"/>
  <c r="V4911" i="2"/>
  <c r="U4911" i="2"/>
  <c r="T4911" i="2"/>
  <c r="S4911" i="2"/>
  <c r="R4911" i="2"/>
  <c r="O4911" i="2"/>
  <c r="A4911" i="2"/>
  <c r="V4910" i="2"/>
  <c r="U4910" i="2"/>
  <c r="T4910" i="2"/>
  <c r="S4910" i="2"/>
  <c r="R4910" i="2"/>
  <c r="O4910" i="2"/>
  <c r="A4910" i="2"/>
  <c r="V4909" i="2"/>
  <c r="U4909" i="2"/>
  <c r="T4909" i="2"/>
  <c r="S4909" i="2"/>
  <c r="R4909" i="2"/>
  <c r="O4909" i="2"/>
  <c r="A4909" i="2"/>
  <c r="V4908" i="2"/>
  <c r="U4908" i="2"/>
  <c r="T4908" i="2"/>
  <c r="S4908" i="2"/>
  <c r="R4908" i="2"/>
  <c r="O4908" i="2"/>
  <c r="A4908" i="2"/>
  <c r="V4907" i="2"/>
  <c r="U4907" i="2"/>
  <c r="T4907" i="2"/>
  <c r="S4907" i="2"/>
  <c r="R4907" i="2"/>
  <c r="O4907" i="2"/>
  <c r="A4907" i="2"/>
  <c r="V4906" i="2"/>
  <c r="U4906" i="2"/>
  <c r="T4906" i="2"/>
  <c r="S4906" i="2"/>
  <c r="R4906" i="2"/>
  <c r="O4906" i="2"/>
  <c r="A4906" i="2"/>
  <c r="V4905" i="2"/>
  <c r="U4905" i="2"/>
  <c r="T4905" i="2"/>
  <c r="S4905" i="2"/>
  <c r="R4905" i="2"/>
  <c r="O4905" i="2"/>
  <c r="A4905" i="2"/>
  <c r="V4904" i="2"/>
  <c r="U4904" i="2"/>
  <c r="T4904" i="2"/>
  <c r="S4904" i="2"/>
  <c r="R4904" i="2"/>
  <c r="O4904" i="2"/>
  <c r="A4904" i="2"/>
  <c r="V4903" i="2"/>
  <c r="U4903" i="2"/>
  <c r="T4903" i="2"/>
  <c r="S4903" i="2"/>
  <c r="R4903" i="2"/>
  <c r="O4903" i="2"/>
  <c r="A4903" i="2"/>
  <c r="V4902" i="2"/>
  <c r="U4902" i="2"/>
  <c r="T4902" i="2"/>
  <c r="S4902" i="2"/>
  <c r="R4902" i="2"/>
  <c r="O4902" i="2"/>
  <c r="A4902" i="2"/>
  <c r="V4901" i="2"/>
  <c r="U4901" i="2"/>
  <c r="T4901" i="2"/>
  <c r="S4901" i="2"/>
  <c r="R4901" i="2"/>
  <c r="O4901" i="2"/>
  <c r="A4901" i="2"/>
  <c r="V4900" i="2"/>
  <c r="U4900" i="2"/>
  <c r="T4900" i="2"/>
  <c r="S4900" i="2"/>
  <c r="R4900" i="2"/>
  <c r="O4900" i="2"/>
  <c r="A4900" i="2"/>
  <c r="V4899" i="2"/>
  <c r="U4899" i="2"/>
  <c r="T4899" i="2"/>
  <c r="S4899" i="2"/>
  <c r="R4899" i="2"/>
  <c r="O4899" i="2"/>
  <c r="A4899" i="2"/>
  <c r="V4898" i="2"/>
  <c r="U4898" i="2"/>
  <c r="T4898" i="2"/>
  <c r="S4898" i="2"/>
  <c r="R4898" i="2"/>
  <c r="O4898" i="2"/>
  <c r="A4898" i="2"/>
  <c r="V4897" i="2"/>
  <c r="U4897" i="2"/>
  <c r="T4897" i="2"/>
  <c r="S4897" i="2"/>
  <c r="R4897" i="2"/>
  <c r="O4897" i="2"/>
  <c r="A4897" i="2"/>
  <c r="V4896" i="2"/>
  <c r="U4896" i="2"/>
  <c r="T4896" i="2"/>
  <c r="S4896" i="2"/>
  <c r="R4896" i="2"/>
  <c r="O4896" i="2"/>
  <c r="A4896" i="2"/>
  <c r="V4895" i="2"/>
  <c r="U4895" i="2"/>
  <c r="T4895" i="2"/>
  <c r="S4895" i="2"/>
  <c r="R4895" i="2"/>
  <c r="O4895" i="2"/>
  <c r="A4895" i="2"/>
  <c r="V4894" i="2"/>
  <c r="U4894" i="2"/>
  <c r="T4894" i="2"/>
  <c r="S4894" i="2"/>
  <c r="R4894" i="2"/>
  <c r="O4894" i="2"/>
  <c r="A4894" i="2"/>
  <c r="V4893" i="2"/>
  <c r="U4893" i="2"/>
  <c r="T4893" i="2"/>
  <c r="S4893" i="2"/>
  <c r="R4893" i="2"/>
  <c r="O4893" i="2"/>
  <c r="A4893" i="2"/>
  <c r="V4892" i="2"/>
  <c r="U4892" i="2"/>
  <c r="T4892" i="2"/>
  <c r="S4892" i="2"/>
  <c r="R4892" i="2"/>
  <c r="O4892" i="2"/>
  <c r="A4892" i="2"/>
  <c r="V4891" i="2"/>
  <c r="U4891" i="2"/>
  <c r="T4891" i="2"/>
  <c r="S4891" i="2"/>
  <c r="R4891" i="2"/>
  <c r="O4891" i="2"/>
  <c r="A4891" i="2"/>
  <c r="V4890" i="2"/>
  <c r="U4890" i="2"/>
  <c r="T4890" i="2"/>
  <c r="S4890" i="2"/>
  <c r="R4890" i="2"/>
  <c r="O4890" i="2"/>
  <c r="A4890" i="2"/>
  <c r="V4889" i="2"/>
  <c r="U4889" i="2"/>
  <c r="T4889" i="2"/>
  <c r="S4889" i="2"/>
  <c r="R4889" i="2"/>
  <c r="O4889" i="2"/>
  <c r="A4889" i="2"/>
  <c r="V4888" i="2"/>
  <c r="U4888" i="2"/>
  <c r="T4888" i="2"/>
  <c r="S4888" i="2"/>
  <c r="R4888" i="2"/>
  <c r="O4888" i="2"/>
  <c r="A4888" i="2"/>
  <c r="V4887" i="2"/>
  <c r="U4887" i="2"/>
  <c r="T4887" i="2"/>
  <c r="S4887" i="2"/>
  <c r="R4887" i="2"/>
  <c r="O4887" i="2"/>
  <c r="A4887" i="2"/>
  <c r="V4886" i="2"/>
  <c r="U4886" i="2"/>
  <c r="T4886" i="2"/>
  <c r="S4886" i="2"/>
  <c r="R4886" i="2"/>
  <c r="O4886" i="2"/>
  <c r="A4886" i="2"/>
  <c r="V4885" i="2"/>
  <c r="U4885" i="2"/>
  <c r="T4885" i="2"/>
  <c r="S4885" i="2"/>
  <c r="R4885" i="2"/>
  <c r="O4885" i="2"/>
  <c r="A4885" i="2"/>
  <c r="V4884" i="2"/>
  <c r="U4884" i="2"/>
  <c r="T4884" i="2"/>
  <c r="S4884" i="2"/>
  <c r="R4884" i="2"/>
  <c r="O4884" i="2"/>
  <c r="A4884" i="2"/>
  <c r="V4883" i="2"/>
  <c r="U4883" i="2"/>
  <c r="T4883" i="2"/>
  <c r="S4883" i="2"/>
  <c r="R4883" i="2"/>
  <c r="O4883" i="2"/>
  <c r="A4883" i="2"/>
  <c r="V4882" i="2"/>
  <c r="U4882" i="2"/>
  <c r="T4882" i="2"/>
  <c r="S4882" i="2"/>
  <c r="R4882" i="2"/>
  <c r="O4882" i="2"/>
  <c r="A4882" i="2"/>
  <c r="V4881" i="2"/>
  <c r="U4881" i="2"/>
  <c r="T4881" i="2"/>
  <c r="S4881" i="2"/>
  <c r="R4881" i="2"/>
  <c r="O4881" i="2"/>
  <c r="A4881" i="2"/>
  <c r="V4880" i="2"/>
  <c r="U4880" i="2"/>
  <c r="T4880" i="2"/>
  <c r="S4880" i="2"/>
  <c r="R4880" i="2"/>
  <c r="O4880" i="2"/>
  <c r="A4880" i="2"/>
  <c r="V4879" i="2"/>
  <c r="U4879" i="2"/>
  <c r="T4879" i="2"/>
  <c r="S4879" i="2"/>
  <c r="R4879" i="2"/>
  <c r="O4879" i="2"/>
  <c r="A4879" i="2"/>
  <c r="V4878" i="2"/>
  <c r="U4878" i="2"/>
  <c r="T4878" i="2"/>
  <c r="S4878" i="2"/>
  <c r="R4878" i="2"/>
  <c r="O4878" i="2"/>
  <c r="A4878" i="2"/>
  <c r="V4877" i="2"/>
  <c r="U4877" i="2"/>
  <c r="T4877" i="2"/>
  <c r="S4877" i="2"/>
  <c r="R4877" i="2"/>
  <c r="O4877" i="2"/>
  <c r="A4877" i="2"/>
  <c r="V4876" i="2"/>
  <c r="U4876" i="2"/>
  <c r="T4876" i="2"/>
  <c r="S4876" i="2"/>
  <c r="R4876" i="2"/>
  <c r="O4876" i="2"/>
  <c r="A4876" i="2"/>
  <c r="V4875" i="2"/>
  <c r="U4875" i="2"/>
  <c r="T4875" i="2"/>
  <c r="S4875" i="2"/>
  <c r="R4875" i="2"/>
  <c r="O4875" i="2"/>
  <c r="A4875" i="2"/>
  <c r="V4874" i="2"/>
  <c r="U4874" i="2"/>
  <c r="T4874" i="2"/>
  <c r="S4874" i="2"/>
  <c r="R4874" i="2"/>
  <c r="O4874" i="2"/>
  <c r="A4874" i="2"/>
  <c r="V4873" i="2"/>
  <c r="U4873" i="2"/>
  <c r="T4873" i="2"/>
  <c r="S4873" i="2"/>
  <c r="R4873" i="2"/>
  <c r="O4873" i="2"/>
  <c r="A4873" i="2"/>
  <c r="V4872" i="2"/>
  <c r="U4872" i="2"/>
  <c r="T4872" i="2"/>
  <c r="S4872" i="2"/>
  <c r="R4872" i="2"/>
  <c r="O4872" i="2"/>
  <c r="A4872" i="2"/>
  <c r="V4871" i="2"/>
  <c r="U4871" i="2"/>
  <c r="T4871" i="2"/>
  <c r="S4871" i="2"/>
  <c r="R4871" i="2"/>
  <c r="O4871" i="2"/>
  <c r="A4871" i="2"/>
  <c r="V4870" i="2"/>
  <c r="U4870" i="2"/>
  <c r="T4870" i="2"/>
  <c r="S4870" i="2"/>
  <c r="R4870" i="2"/>
  <c r="O4870" i="2"/>
  <c r="A4870" i="2"/>
  <c r="V4869" i="2"/>
  <c r="U4869" i="2"/>
  <c r="T4869" i="2"/>
  <c r="S4869" i="2"/>
  <c r="R4869" i="2"/>
  <c r="O4869" i="2"/>
  <c r="A4869" i="2"/>
  <c r="V4868" i="2"/>
  <c r="U4868" i="2"/>
  <c r="T4868" i="2"/>
  <c r="S4868" i="2"/>
  <c r="R4868" i="2"/>
  <c r="O4868" i="2"/>
  <c r="A4868" i="2"/>
  <c r="V4867" i="2"/>
  <c r="U4867" i="2"/>
  <c r="T4867" i="2"/>
  <c r="S4867" i="2"/>
  <c r="R4867" i="2"/>
  <c r="O4867" i="2"/>
  <c r="A4867" i="2"/>
  <c r="V4866" i="2"/>
  <c r="U4866" i="2"/>
  <c r="T4866" i="2"/>
  <c r="S4866" i="2"/>
  <c r="R4866" i="2"/>
  <c r="O4866" i="2"/>
  <c r="A4866" i="2"/>
  <c r="V4865" i="2"/>
  <c r="U4865" i="2"/>
  <c r="T4865" i="2"/>
  <c r="S4865" i="2"/>
  <c r="R4865" i="2"/>
  <c r="O4865" i="2"/>
  <c r="A4865" i="2"/>
  <c r="V4864" i="2"/>
  <c r="U4864" i="2"/>
  <c r="T4864" i="2"/>
  <c r="S4864" i="2"/>
  <c r="R4864" i="2"/>
  <c r="O4864" i="2"/>
  <c r="A4864" i="2"/>
  <c r="V4863" i="2"/>
  <c r="U4863" i="2"/>
  <c r="T4863" i="2"/>
  <c r="S4863" i="2"/>
  <c r="R4863" i="2"/>
  <c r="O4863" i="2"/>
  <c r="A4863" i="2"/>
  <c r="V4862" i="2"/>
  <c r="U4862" i="2"/>
  <c r="T4862" i="2"/>
  <c r="S4862" i="2"/>
  <c r="R4862" i="2"/>
  <c r="O4862" i="2"/>
  <c r="A4862" i="2"/>
  <c r="V4861" i="2"/>
  <c r="U4861" i="2"/>
  <c r="T4861" i="2"/>
  <c r="S4861" i="2"/>
  <c r="R4861" i="2"/>
  <c r="O4861" i="2"/>
  <c r="A4861" i="2"/>
  <c r="V4860" i="2"/>
  <c r="U4860" i="2"/>
  <c r="T4860" i="2"/>
  <c r="S4860" i="2"/>
  <c r="R4860" i="2"/>
  <c r="O4860" i="2"/>
  <c r="A4860" i="2"/>
  <c r="V4859" i="2"/>
  <c r="U4859" i="2"/>
  <c r="T4859" i="2"/>
  <c r="S4859" i="2"/>
  <c r="R4859" i="2"/>
  <c r="O4859" i="2"/>
  <c r="A4859" i="2"/>
  <c r="V4858" i="2"/>
  <c r="U4858" i="2"/>
  <c r="T4858" i="2"/>
  <c r="S4858" i="2"/>
  <c r="R4858" i="2"/>
  <c r="O4858" i="2"/>
  <c r="A4858" i="2"/>
  <c r="V4857" i="2"/>
  <c r="U4857" i="2"/>
  <c r="T4857" i="2"/>
  <c r="S4857" i="2"/>
  <c r="R4857" i="2"/>
  <c r="O4857" i="2"/>
  <c r="A4857" i="2"/>
  <c r="V4856" i="2"/>
  <c r="U4856" i="2"/>
  <c r="T4856" i="2"/>
  <c r="S4856" i="2"/>
  <c r="R4856" i="2"/>
  <c r="O4856" i="2"/>
  <c r="A4856" i="2"/>
  <c r="V4855" i="2"/>
  <c r="U4855" i="2"/>
  <c r="T4855" i="2"/>
  <c r="S4855" i="2"/>
  <c r="R4855" i="2"/>
  <c r="O4855" i="2"/>
  <c r="A4855" i="2"/>
  <c r="V4854" i="2"/>
  <c r="U4854" i="2"/>
  <c r="T4854" i="2"/>
  <c r="S4854" i="2"/>
  <c r="R4854" i="2"/>
  <c r="O4854" i="2"/>
  <c r="A4854" i="2"/>
  <c r="V4853" i="2"/>
  <c r="U4853" i="2"/>
  <c r="T4853" i="2"/>
  <c r="S4853" i="2"/>
  <c r="R4853" i="2"/>
  <c r="O4853" i="2"/>
  <c r="A4853" i="2"/>
  <c r="V4852" i="2"/>
  <c r="U4852" i="2"/>
  <c r="T4852" i="2"/>
  <c r="S4852" i="2"/>
  <c r="R4852" i="2"/>
  <c r="O4852" i="2"/>
  <c r="A4852" i="2"/>
  <c r="V4851" i="2"/>
  <c r="U4851" i="2"/>
  <c r="T4851" i="2"/>
  <c r="S4851" i="2"/>
  <c r="R4851" i="2"/>
  <c r="O4851" i="2"/>
  <c r="A4851" i="2"/>
  <c r="V4850" i="2"/>
  <c r="U4850" i="2"/>
  <c r="T4850" i="2"/>
  <c r="S4850" i="2"/>
  <c r="R4850" i="2"/>
  <c r="O4850" i="2"/>
  <c r="A4850" i="2"/>
  <c r="V4849" i="2"/>
  <c r="U4849" i="2"/>
  <c r="T4849" i="2"/>
  <c r="S4849" i="2"/>
  <c r="R4849" i="2"/>
  <c r="O4849" i="2"/>
  <c r="A4849" i="2"/>
  <c r="V4848" i="2"/>
  <c r="U4848" i="2"/>
  <c r="T4848" i="2"/>
  <c r="S4848" i="2"/>
  <c r="R4848" i="2"/>
  <c r="O4848" i="2"/>
  <c r="A4848" i="2"/>
  <c r="V4847" i="2"/>
  <c r="U4847" i="2"/>
  <c r="T4847" i="2"/>
  <c r="S4847" i="2"/>
  <c r="R4847" i="2"/>
  <c r="O4847" i="2"/>
  <c r="A4847" i="2"/>
  <c r="V4846" i="2"/>
  <c r="U4846" i="2"/>
  <c r="T4846" i="2"/>
  <c r="S4846" i="2"/>
  <c r="R4846" i="2"/>
  <c r="O4846" i="2"/>
  <c r="A4846" i="2"/>
  <c r="V4845" i="2"/>
  <c r="U4845" i="2"/>
  <c r="T4845" i="2"/>
  <c r="S4845" i="2"/>
  <c r="R4845" i="2"/>
  <c r="O4845" i="2"/>
  <c r="A4845" i="2"/>
  <c r="V4844" i="2"/>
  <c r="U4844" i="2"/>
  <c r="T4844" i="2"/>
  <c r="S4844" i="2"/>
  <c r="R4844" i="2"/>
  <c r="O4844" i="2"/>
  <c r="A4844" i="2"/>
  <c r="V4843" i="2"/>
  <c r="U4843" i="2"/>
  <c r="T4843" i="2"/>
  <c r="S4843" i="2"/>
  <c r="R4843" i="2"/>
  <c r="O4843" i="2"/>
  <c r="A4843" i="2"/>
  <c r="V4842" i="2"/>
  <c r="U4842" i="2"/>
  <c r="T4842" i="2"/>
  <c r="S4842" i="2"/>
  <c r="R4842" i="2"/>
  <c r="O4842" i="2"/>
  <c r="A4842" i="2"/>
  <c r="V4841" i="2"/>
  <c r="U4841" i="2"/>
  <c r="T4841" i="2"/>
  <c r="S4841" i="2"/>
  <c r="R4841" i="2"/>
  <c r="O4841" i="2"/>
  <c r="A4841" i="2"/>
  <c r="V4840" i="2"/>
  <c r="U4840" i="2"/>
  <c r="T4840" i="2"/>
  <c r="S4840" i="2"/>
  <c r="R4840" i="2"/>
  <c r="O4840" i="2"/>
  <c r="A4840" i="2"/>
  <c r="V4839" i="2"/>
  <c r="U4839" i="2"/>
  <c r="T4839" i="2"/>
  <c r="S4839" i="2"/>
  <c r="R4839" i="2"/>
  <c r="O4839" i="2"/>
  <c r="A4839" i="2"/>
  <c r="V4838" i="2"/>
  <c r="U4838" i="2"/>
  <c r="T4838" i="2"/>
  <c r="S4838" i="2"/>
  <c r="R4838" i="2"/>
  <c r="O4838" i="2"/>
  <c r="A4838" i="2"/>
  <c r="V4837" i="2"/>
  <c r="U4837" i="2"/>
  <c r="T4837" i="2"/>
  <c r="S4837" i="2"/>
  <c r="R4837" i="2"/>
  <c r="O4837" i="2"/>
  <c r="A4837" i="2"/>
  <c r="V4836" i="2"/>
  <c r="U4836" i="2"/>
  <c r="T4836" i="2"/>
  <c r="S4836" i="2"/>
  <c r="R4836" i="2"/>
  <c r="O4836" i="2"/>
  <c r="A4836" i="2"/>
  <c r="V4835" i="2"/>
  <c r="U4835" i="2"/>
  <c r="T4835" i="2"/>
  <c r="S4835" i="2"/>
  <c r="R4835" i="2"/>
  <c r="O4835" i="2"/>
  <c r="A4835" i="2"/>
  <c r="V4834" i="2"/>
  <c r="U4834" i="2"/>
  <c r="T4834" i="2"/>
  <c r="S4834" i="2"/>
  <c r="R4834" i="2"/>
  <c r="O4834" i="2"/>
  <c r="A4834" i="2"/>
  <c r="V4833" i="2"/>
  <c r="U4833" i="2"/>
  <c r="T4833" i="2"/>
  <c r="S4833" i="2"/>
  <c r="R4833" i="2"/>
  <c r="O4833" i="2"/>
  <c r="A4833" i="2"/>
  <c r="V4832" i="2"/>
  <c r="U4832" i="2"/>
  <c r="T4832" i="2"/>
  <c r="S4832" i="2"/>
  <c r="R4832" i="2"/>
  <c r="O4832" i="2"/>
  <c r="A4832" i="2"/>
  <c r="V4831" i="2"/>
  <c r="U4831" i="2"/>
  <c r="T4831" i="2"/>
  <c r="S4831" i="2"/>
  <c r="R4831" i="2"/>
  <c r="O4831" i="2"/>
  <c r="A4831" i="2"/>
  <c r="V4830" i="2"/>
  <c r="U4830" i="2"/>
  <c r="T4830" i="2"/>
  <c r="S4830" i="2"/>
  <c r="R4830" i="2"/>
  <c r="O4830" i="2"/>
  <c r="A4830" i="2"/>
  <c r="V4829" i="2"/>
  <c r="U4829" i="2"/>
  <c r="T4829" i="2"/>
  <c r="S4829" i="2"/>
  <c r="R4829" i="2"/>
  <c r="O4829" i="2"/>
  <c r="A4829" i="2"/>
  <c r="V4828" i="2"/>
  <c r="U4828" i="2"/>
  <c r="T4828" i="2"/>
  <c r="S4828" i="2"/>
  <c r="R4828" i="2"/>
  <c r="O4828" i="2"/>
  <c r="A4828" i="2"/>
  <c r="V4827" i="2"/>
  <c r="U4827" i="2"/>
  <c r="T4827" i="2"/>
  <c r="S4827" i="2"/>
  <c r="R4827" i="2"/>
  <c r="O4827" i="2"/>
  <c r="A4827" i="2"/>
  <c r="V4826" i="2"/>
  <c r="U4826" i="2"/>
  <c r="T4826" i="2"/>
  <c r="S4826" i="2"/>
  <c r="R4826" i="2"/>
  <c r="O4826" i="2"/>
  <c r="A4826" i="2"/>
  <c r="V4825" i="2"/>
  <c r="U4825" i="2"/>
  <c r="T4825" i="2"/>
  <c r="S4825" i="2"/>
  <c r="R4825" i="2"/>
  <c r="O4825" i="2"/>
  <c r="A4825" i="2"/>
  <c r="V4824" i="2"/>
  <c r="U4824" i="2"/>
  <c r="T4824" i="2"/>
  <c r="S4824" i="2"/>
  <c r="R4824" i="2"/>
  <c r="O4824" i="2"/>
  <c r="A4824" i="2"/>
  <c r="V4823" i="2"/>
  <c r="U4823" i="2"/>
  <c r="T4823" i="2"/>
  <c r="S4823" i="2"/>
  <c r="R4823" i="2"/>
  <c r="O4823" i="2"/>
  <c r="A4823" i="2"/>
  <c r="V4822" i="2"/>
  <c r="U4822" i="2"/>
  <c r="T4822" i="2"/>
  <c r="S4822" i="2"/>
  <c r="R4822" i="2"/>
  <c r="O4822" i="2"/>
  <c r="A4822" i="2"/>
  <c r="V4821" i="2"/>
  <c r="U4821" i="2"/>
  <c r="T4821" i="2"/>
  <c r="S4821" i="2"/>
  <c r="R4821" i="2"/>
  <c r="O4821" i="2"/>
  <c r="A4821" i="2"/>
  <c r="V4820" i="2"/>
  <c r="U4820" i="2"/>
  <c r="T4820" i="2"/>
  <c r="S4820" i="2"/>
  <c r="R4820" i="2"/>
  <c r="O4820" i="2"/>
  <c r="A4820" i="2"/>
  <c r="V4819" i="2"/>
  <c r="U4819" i="2"/>
  <c r="T4819" i="2"/>
  <c r="S4819" i="2"/>
  <c r="R4819" i="2"/>
  <c r="O4819" i="2"/>
  <c r="A4819" i="2"/>
  <c r="V4818" i="2"/>
  <c r="U4818" i="2"/>
  <c r="T4818" i="2"/>
  <c r="S4818" i="2"/>
  <c r="R4818" i="2"/>
  <c r="O4818" i="2"/>
  <c r="A4818" i="2"/>
  <c r="V4817" i="2"/>
  <c r="U4817" i="2"/>
  <c r="T4817" i="2"/>
  <c r="S4817" i="2"/>
  <c r="R4817" i="2"/>
  <c r="O4817" i="2"/>
  <c r="A4817" i="2"/>
  <c r="V4816" i="2"/>
  <c r="U4816" i="2"/>
  <c r="T4816" i="2"/>
  <c r="S4816" i="2"/>
  <c r="R4816" i="2"/>
  <c r="O4816" i="2"/>
  <c r="A4816" i="2"/>
  <c r="V4815" i="2"/>
  <c r="U4815" i="2"/>
  <c r="T4815" i="2"/>
  <c r="S4815" i="2"/>
  <c r="R4815" i="2"/>
  <c r="O4815" i="2"/>
  <c r="A4815" i="2"/>
  <c r="V4814" i="2"/>
  <c r="U4814" i="2"/>
  <c r="T4814" i="2"/>
  <c r="S4814" i="2"/>
  <c r="R4814" i="2"/>
  <c r="O4814" i="2"/>
  <c r="A4814" i="2"/>
  <c r="V4813" i="2"/>
  <c r="U4813" i="2"/>
  <c r="T4813" i="2"/>
  <c r="S4813" i="2"/>
  <c r="R4813" i="2"/>
  <c r="O4813" i="2"/>
  <c r="A4813" i="2"/>
  <c r="V4812" i="2"/>
  <c r="U4812" i="2"/>
  <c r="T4812" i="2"/>
  <c r="S4812" i="2"/>
  <c r="R4812" i="2"/>
  <c r="O4812" i="2"/>
  <c r="A4812" i="2"/>
  <c r="V4811" i="2"/>
  <c r="U4811" i="2"/>
  <c r="T4811" i="2"/>
  <c r="S4811" i="2"/>
  <c r="R4811" i="2"/>
  <c r="O4811" i="2"/>
  <c r="A4811" i="2"/>
  <c r="V4810" i="2"/>
  <c r="U4810" i="2"/>
  <c r="T4810" i="2"/>
  <c r="S4810" i="2"/>
  <c r="R4810" i="2"/>
  <c r="O4810" i="2"/>
  <c r="A4810" i="2"/>
  <c r="V4809" i="2"/>
  <c r="U4809" i="2"/>
  <c r="T4809" i="2"/>
  <c r="S4809" i="2"/>
  <c r="R4809" i="2"/>
  <c r="O4809" i="2"/>
  <c r="A4809" i="2"/>
  <c r="V4808" i="2"/>
  <c r="U4808" i="2"/>
  <c r="T4808" i="2"/>
  <c r="S4808" i="2"/>
  <c r="R4808" i="2"/>
  <c r="O4808" i="2"/>
  <c r="A4808" i="2"/>
  <c r="V4807" i="2"/>
  <c r="U4807" i="2"/>
  <c r="T4807" i="2"/>
  <c r="S4807" i="2"/>
  <c r="R4807" i="2"/>
  <c r="O4807" i="2"/>
  <c r="A4807" i="2"/>
  <c r="V4806" i="2"/>
  <c r="U4806" i="2"/>
  <c r="T4806" i="2"/>
  <c r="S4806" i="2"/>
  <c r="R4806" i="2"/>
  <c r="O4806" i="2"/>
  <c r="A4806" i="2"/>
  <c r="V4805" i="2"/>
  <c r="U4805" i="2"/>
  <c r="T4805" i="2"/>
  <c r="S4805" i="2"/>
  <c r="R4805" i="2"/>
  <c r="O4805" i="2"/>
  <c r="A4805" i="2"/>
  <c r="V4804" i="2"/>
  <c r="U4804" i="2"/>
  <c r="T4804" i="2"/>
  <c r="S4804" i="2"/>
  <c r="R4804" i="2"/>
  <c r="O4804" i="2"/>
  <c r="A4804" i="2"/>
  <c r="V4803" i="2"/>
  <c r="U4803" i="2"/>
  <c r="T4803" i="2"/>
  <c r="S4803" i="2"/>
  <c r="R4803" i="2"/>
  <c r="O4803" i="2"/>
  <c r="A4803" i="2"/>
  <c r="V4802" i="2"/>
  <c r="U4802" i="2"/>
  <c r="T4802" i="2"/>
  <c r="S4802" i="2"/>
  <c r="R4802" i="2"/>
  <c r="O4802" i="2"/>
  <c r="A4802" i="2"/>
  <c r="V4801" i="2"/>
  <c r="U4801" i="2"/>
  <c r="T4801" i="2"/>
  <c r="S4801" i="2"/>
  <c r="R4801" i="2"/>
  <c r="O4801" i="2"/>
  <c r="A4801" i="2"/>
  <c r="V4800" i="2"/>
  <c r="U4800" i="2"/>
  <c r="T4800" i="2"/>
  <c r="S4800" i="2"/>
  <c r="R4800" i="2"/>
  <c r="O4800" i="2"/>
  <c r="A4800" i="2"/>
  <c r="V4799" i="2"/>
  <c r="U4799" i="2"/>
  <c r="T4799" i="2"/>
  <c r="S4799" i="2"/>
  <c r="R4799" i="2"/>
  <c r="O4799" i="2"/>
  <c r="A4799" i="2"/>
  <c r="V4798" i="2"/>
  <c r="U4798" i="2"/>
  <c r="T4798" i="2"/>
  <c r="S4798" i="2"/>
  <c r="R4798" i="2"/>
  <c r="O4798" i="2"/>
  <c r="A4798" i="2"/>
  <c r="V4797" i="2"/>
  <c r="U4797" i="2"/>
  <c r="T4797" i="2"/>
  <c r="S4797" i="2"/>
  <c r="R4797" i="2"/>
  <c r="O4797" i="2"/>
  <c r="A4797" i="2"/>
  <c r="V4796" i="2"/>
  <c r="U4796" i="2"/>
  <c r="T4796" i="2"/>
  <c r="S4796" i="2"/>
  <c r="R4796" i="2"/>
  <c r="O4796" i="2"/>
  <c r="A4796" i="2"/>
  <c r="V4795" i="2"/>
  <c r="U4795" i="2"/>
  <c r="T4795" i="2"/>
  <c r="S4795" i="2"/>
  <c r="R4795" i="2"/>
  <c r="O4795" i="2"/>
  <c r="A4795" i="2"/>
  <c r="V4794" i="2"/>
  <c r="U4794" i="2"/>
  <c r="T4794" i="2"/>
  <c r="S4794" i="2"/>
  <c r="R4794" i="2"/>
  <c r="O4794" i="2"/>
  <c r="A4794" i="2"/>
  <c r="V4793" i="2"/>
  <c r="U4793" i="2"/>
  <c r="T4793" i="2"/>
  <c r="S4793" i="2"/>
  <c r="R4793" i="2"/>
  <c r="O4793" i="2"/>
  <c r="A4793" i="2"/>
  <c r="V4792" i="2"/>
  <c r="U4792" i="2"/>
  <c r="T4792" i="2"/>
  <c r="S4792" i="2"/>
  <c r="R4792" i="2"/>
  <c r="O4792" i="2"/>
  <c r="A4792" i="2"/>
  <c r="V4791" i="2"/>
  <c r="U4791" i="2"/>
  <c r="T4791" i="2"/>
  <c r="S4791" i="2"/>
  <c r="R4791" i="2"/>
  <c r="O4791" i="2"/>
  <c r="A4791" i="2"/>
  <c r="V4790" i="2"/>
  <c r="U4790" i="2"/>
  <c r="T4790" i="2"/>
  <c r="S4790" i="2"/>
  <c r="R4790" i="2"/>
  <c r="O4790" i="2"/>
  <c r="A4790" i="2"/>
  <c r="V4789" i="2"/>
  <c r="U4789" i="2"/>
  <c r="T4789" i="2"/>
  <c r="S4789" i="2"/>
  <c r="R4789" i="2"/>
  <c r="O4789" i="2"/>
  <c r="A4789" i="2"/>
  <c r="V4788" i="2"/>
  <c r="U4788" i="2"/>
  <c r="T4788" i="2"/>
  <c r="S4788" i="2"/>
  <c r="R4788" i="2"/>
  <c r="O4788" i="2"/>
  <c r="A4788" i="2"/>
  <c r="V4787" i="2"/>
  <c r="U4787" i="2"/>
  <c r="T4787" i="2"/>
  <c r="S4787" i="2"/>
  <c r="R4787" i="2"/>
  <c r="O4787" i="2"/>
  <c r="A4787" i="2"/>
  <c r="V4786" i="2"/>
  <c r="U4786" i="2"/>
  <c r="T4786" i="2"/>
  <c r="S4786" i="2"/>
  <c r="R4786" i="2"/>
  <c r="O4786" i="2"/>
  <c r="A4786" i="2"/>
  <c r="V4785" i="2"/>
  <c r="U4785" i="2"/>
  <c r="T4785" i="2"/>
  <c r="S4785" i="2"/>
  <c r="R4785" i="2"/>
  <c r="O4785" i="2"/>
  <c r="A4785" i="2"/>
  <c r="V4784" i="2"/>
  <c r="U4784" i="2"/>
  <c r="T4784" i="2"/>
  <c r="S4784" i="2"/>
  <c r="R4784" i="2"/>
  <c r="O4784" i="2"/>
  <c r="A4784" i="2"/>
  <c r="V4783" i="2"/>
  <c r="U4783" i="2"/>
  <c r="T4783" i="2"/>
  <c r="S4783" i="2"/>
  <c r="R4783" i="2"/>
  <c r="O4783" i="2"/>
  <c r="A4783" i="2"/>
  <c r="V4782" i="2"/>
  <c r="U4782" i="2"/>
  <c r="T4782" i="2"/>
  <c r="S4782" i="2"/>
  <c r="R4782" i="2"/>
  <c r="O4782" i="2"/>
  <c r="A4782" i="2"/>
  <c r="V4781" i="2"/>
  <c r="U4781" i="2"/>
  <c r="T4781" i="2"/>
  <c r="S4781" i="2"/>
  <c r="R4781" i="2"/>
  <c r="O4781" i="2"/>
  <c r="A4781" i="2"/>
  <c r="V4780" i="2"/>
  <c r="U4780" i="2"/>
  <c r="T4780" i="2"/>
  <c r="S4780" i="2"/>
  <c r="R4780" i="2"/>
  <c r="O4780" i="2"/>
  <c r="A4780" i="2"/>
  <c r="V4779" i="2"/>
  <c r="U4779" i="2"/>
  <c r="T4779" i="2"/>
  <c r="S4779" i="2"/>
  <c r="R4779" i="2"/>
  <c r="O4779" i="2"/>
  <c r="A4779" i="2"/>
  <c r="V4778" i="2"/>
  <c r="U4778" i="2"/>
  <c r="T4778" i="2"/>
  <c r="S4778" i="2"/>
  <c r="R4778" i="2"/>
  <c r="O4778" i="2"/>
  <c r="A4778" i="2"/>
  <c r="V4777" i="2"/>
  <c r="U4777" i="2"/>
  <c r="T4777" i="2"/>
  <c r="S4777" i="2"/>
  <c r="R4777" i="2"/>
  <c r="O4777" i="2"/>
  <c r="A4777" i="2"/>
  <c r="V4776" i="2"/>
  <c r="U4776" i="2"/>
  <c r="T4776" i="2"/>
  <c r="S4776" i="2"/>
  <c r="R4776" i="2"/>
  <c r="O4776" i="2"/>
  <c r="A4776" i="2"/>
  <c r="V4775" i="2"/>
  <c r="U4775" i="2"/>
  <c r="T4775" i="2"/>
  <c r="S4775" i="2"/>
  <c r="R4775" i="2"/>
  <c r="O4775" i="2"/>
  <c r="A4775" i="2"/>
  <c r="V4774" i="2"/>
  <c r="U4774" i="2"/>
  <c r="T4774" i="2"/>
  <c r="S4774" i="2"/>
  <c r="R4774" i="2"/>
  <c r="O4774" i="2"/>
  <c r="A4774" i="2"/>
  <c r="V4773" i="2"/>
  <c r="U4773" i="2"/>
  <c r="T4773" i="2"/>
  <c r="S4773" i="2"/>
  <c r="R4773" i="2"/>
  <c r="O4773" i="2"/>
  <c r="A4773" i="2"/>
  <c r="V4772" i="2"/>
  <c r="U4772" i="2"/>
  <c r="T4772" i="2"/>
  <c r="S4772" i="2"/>
  <c r="R4772" i="2"/>
  <c r="O4772" i="2"/>
  <c r="A4772" i="2"/>
  <c r="V4771" i="2"/>
  <c r="U4771" i="2"/>
  <c r="T4771" i="2"/>
  <c r="S4771" i="2"/>
  <c r="R4771" i="2"/>
  <c r="O4771" i="2"/>
  <c r="A4771" i="2"/>
  <c r="V4770" i="2"/>
  <c r="U4770" i="2"/>
  <c r="T4770" i="2"/>
  <c r="S4770" i="2"/>
  <c r="R4770" i="2"/>
  <c r="O4770" i="2"/>
  <c r="A4770" i="2"/>
  <c r="V4769" i="2"/>
  <c r="U4769" i="2"/>
  <c r="T4769" i="2"/>
  <c r="S4769" i="2"/>
  <c r="R4769" i="2"/>
  <c r="O4769" i="2"/>
  <c r="A4769" i="2"/>
  <c r="V4768" i="2"/>
  <c r="U4768" i="2"/>
  <c r="T4768" i="2"/>
  <c r="S4768" i="2"/>
  <c r="R4768" i="2"/>
  <c r="O4768" i="2"/>
  <c r="A4768" i="2"/>
  <c r="V4767" i="2"/>
  <c r="U4767" i="2"/>
  <c r="T4767" i="2"/>
  <c r="S4767" i="2"/>
  <c r="R4767" i="2"/>
  <c r="O4767" i="2"/>
  <c r="A4767" i="2"/>
  <c r="V4766" i="2"/>
  <c r="U4766" i="2"/>
  <c r="T4766" i="2"/>
  <c r="S4766" i="2"/>
  <c r="R4766" i="2"/>
  <c r="O4766" i="2"/>
  <c r="A4766" i="2"/>
  <c r="V4765" i="2"/>
  <c r="U4765" i="2"/>
  <c r="T4765" i="2"/>
  <c r="S4765" i="2"/>
  <c r="R4765" i="2"/>
  <c r="O4765" i="2"/>
  <c r="A4765" i="2"/>
  <c r="V4764" i="2"/>
  <c r="U4764" i="2"/>
  <c r="T4764" i="2"/>
  <c r="S4764" i="2"/>
  <c r="R4764" i="2"/>
  <c r="O4764" i="2"/>
  <c r="A4764" i="2"/>
  <c r="V4763" i="2"/>
  <c r="U4763" i="2"/>
  <c r="T4763" i="2"/>
  <c r="S4763" i="2"/>
  <c r="R4763" i="2"/>
  <c r="O4763" i="2"/>
  <c r="A4763" i="2"/>
  <c r="V4762" i="2"/>
  <c r="U4762" i="2"/>
  <c r="T4762" i="2"/>
  <c r="S4762" i="2"/>
  <c r="R4762" i="2"/>
  <c r="O4762" i="2"/>
  <c r="A4762" i="2"/>
  <c r="V4761" i="2"/>
  <c r="U4761" i="2"/>
  <c r="T4761" i="2"/>
  <c r="S4761" i="2"/>
  <c r="R4761" i="2"/>
  <c r="O4761" i="2"/>
  <c r="A4761" i="2"/>
  <c r="V4760" i="2"/>
  <c r="U4760" i="2"/>
  <c r="T4760" i="2"/>
  <c r="S4760" i="2"/>
  <c r="R4760" i="2"/>
  <c r="O4760" i="2"/>
  <c r="A4760" i="2"/>
  <c r="V4759" i="2"/>
  <c r="U4759" i="2"/>
  <c r="T4759" i="2"/>
  <c r="S4759" i="2"/>
  <c r="R4759" i="2"/>
  <c r="O4759" i="2"/>
  <c r="A4759" i="2"/>
  <c r="V4758" i="2"/>
  <c r="U4758" i="2"/>
  <c r="T4758" i="2"/>
  <c r="S4758" i="2"/>
  <c r="R4758" i="2"/>
  <c r="O4758" i="2"/>
  <c r="A4758" i="2"/>
  <c r="V4757" i="2"/>
  <c r="U4757" i="2"/>
  <c r="T4757" i="2"/>
  <c r="S4757" i="2"/>
  <c r="R4757" i="2"/>
  <c r="O4757" i="2"/>
  <c r="A4757" i="2"/>
  <c r="V4756" i="2"/>
  <c r="U4756" i="2"/>
  <c r="T4756" i="2"/>
  <c r="S4756" i="2"/>
  <c r="R4756" i="2"/>
  <c r="O4756" i="2"/>
  <c r="A4756" i="2"/>
  <c r="V4755" i="2"/>
  <c r="U4755" i="2"/>
  <c r="T4755" i="2"/>
  <c r="S4755" i="2"/>
  <c r="R4755" i="2"/>
  <c r="O4755" i="2"/>
  <c r="A4755" i="2"/>
  <c r="V4754" i="2"/>
  <c r="U4754" i="2"/>
  <c r="T4754" i="2"/>
  <c r="S4754" i="2"/>
  <c r="R4754" i="2"/>
  <c r="O4754" i="2"/>
  <c r="A4754" i="2"/>
  <c r="V4753" i="2"/>
  <c r="U4753" i="2"/>
  <c r="T4753" i="2"/>
  <c r="S4753" i="2"/>
  <c r="R4753" i="2"/>
  <c r="O4753" i="2"/>
  <c r="A4753" i="2"/>
  <c r="V4752" i="2"/>
  <c r="U4752" i="2"/>
  <c r="T4752" i="2"/>
  <c r="S4752" i="2"/>
  <c r="R4752" i="2"/>
  <c r="O4752" i="2"/>
  <c r="A4752" i="2"/>
  <c r="V4751" i="2"/>
  <c r="U4751" i="2"/>
  <c r="T4751" i="2"/>
  <c r="S4751" i="2"/>
  <c r="R4751" i="2"/>
  <c r="O4751" i="2"/>
  <c r="A4751" i="2"/>
  <c r="V4750" i="2"/>
  <c r="U4750" i="2"/>
  <c r="T4750" i="2"/>
  <c r="S4750" i="2"/>
  <c r="R4750" i="2"/>
  <c r="O4750" i="2"/>
  <c r="A4750" i="2"/>
  <c r="V4749" i="2"/>
  <c r="U4749" i="2"/>
  <c r="T4749" i="2"/>
  <c r="S4749" i="2"/>
  <c r="R4749" i="2"/>
  <c r="O4749" i="2"/>
  <c r="A4749" i="2"/>
  <c r="V4748" i="2"/>
  <c r="U4748" i="2"/>
  <c r="T4748" i="2"/>
  <c r="S4748" i="2"/>
  <c r="R4748" i="2"/>
  <c r="O4748" i="2"/>
  <c r="A4748" i="2"/>
  <c r="V4747" i="2"/>
  <c r="U4747" i="2"/>
  <c r="T4747" i="2"/>
  <c r="S4747" i="2"/>
  <c r="R4747" i="2"/>
  <c r="O4747" i="2"/>
  <c r="A4747" i="2"/>
  <c r="V4746" i="2"/>
  <c r="U4746" i="2"/>
  <c r="T4746" i="2"/>
  <c r="S4746" i="2"/>
  <c r="R4746" i="2"/>
  <c r="O4746" i="2"/>
  <c r="A4746" i="2"/>
  <c r="V4745" i="2"/>
  <c r="U4745" i="2"/>
  <c r="T4745" i="2"/>
  <c r="S4745" i="2"/>
  <c r="R4745" i="2"/>
  <c r="O4745" i="2"/>
  <c r="A4745" i="2"/>
  <c r="V4744" i="2"/>
  <c r="U4744" i="2"/>
  <c r="T4744" i="2"/>
  <c r="S4744" i="2"/>
  <c r="R4744" i="2"/>
  <c r="O4744" i="2"/>
  <c r="A4744" i="2"/>
  <c r="V4743" i="2"/>
  <c r="U4743" i="2"/>
  <c r="T4743" i="2"/>
  <c r="S4743" i="2"/>
  <c r="R4743" i="2"/>
  <c r="O4743" i="2"/>
  <c r="A4743" i="2"/>
  <c r="V4742" i="2"/>
  <c r="U4742" i="2"/>
  <c r="T4742" i="2"/>
  <c r="S4742" i="2"/>
  <c r="R4742" i="2"/>
  <c r="O4742" i="2"/>
  <c r="A4742" i="2"/>
  <c r="V4741" i="2"/>
  <c r="U4741" i="2"/>
  <c r="T4741" i="2"/>
  <c r="S4741" i="2"/>
  <c r="R4741" i="2"/>
  <c r="O4741" i="2"/>
  <c r="A4741" i="2"/>
  <c r="V4740" i="2"/>
  <c r="U4740" i="2"/>
  <c r="T4740" i="2"/>
  <c r="S4740" i="2"/>
  <c r="R4740" i="2"/>
  <c r="O4740" i="2"/>
  <c r="A4740" i="2"/>
  <c r="V4739" i="2"/>
  <c r="U4739" i="2"/>
  <c r="T4739" i="2"/>
  <c r="S4739" i="2"/>
  <c r="R4739" i="2"/>
  <c r="O4739" i="2"/>
  <c r="A4739" i="2"/>
  <c r="V4738" i="2"/>
  <c r="U4738" i="2"/>
  <c r="T4738" i="2"/>
  <c r="S4738" i="2"/>
  <c r="R4738" i="2"/>
  <c r="O4738" i="2"/>
  <c r="A4738" i="2"/>
  <c r="V4737" i="2"/>
  <c r="U4737" i="2"/>
  <c r="T4737" i="2"/>
  <c r="S4737" i="2"/>
  <c r="R4737" i="2"/>
  <c r="O4737" i="2"/>
  <c r="A4737" i="2"/>
  <c r="V4736" i="2"/>
  <c r="U4736" i="2"/>
  <c r="T4736" i="2"/>
  <c r="S4736" i="2"/>
  <c r="R4736" i="2"/>
  <c r="O4736" i="2"/>
  <c r="A4736" i="2"/>
  <c r="V4735" i="2"/>
  <c r="U4735" i="2"/>
  <c r="T4735" i="2"/>
  <c r="S4735" i="2"/>
  <c r="R4735" i="2"/>
  <c r="O4735" i="2"/>
  <c r="A4735" i="2"/>
  <c r="V4734" i="2"/>
  <c r="U4734" i="2"/>
  <c r="T4734" i="2"/>
  <c r="S4734" i="2"/>
  <c r="R4734" i="2"/>
  <c r="O4734" i="2"/>
  <c r="A4734" i="2"/>
  <c r="V4733" i="2"/>
  <c r="U4733" i="2"/>
  <c r="T4733" i="2"/>
  <c r="S4733" i="2"/>
  <c r="R4733" i="2"/>
  <c r="O4733" i="2"/>
  <c r="A4733" i="2"/>
  <c r="V4732" i="2"/>
  <c r="U4732" i="2"/>
  <c r="T4732" i="2"/>
  <c r="S4732" i="2"/>
  <c r="R4732" i="2"/>
  <c r="O4732" i="2"/>
  <c r="A4732" i="2"/>
  <c r="V4731" i="2"/>
  <c r="U4731" i="2"/>
  <c r="T4731" i="2"/>
  <c r="S4731" i="2"/>
  <c r="R4731" i="2"/>
  <c r="O4731" i="2"/>
  <c r="A4731" i="2"/>
  <c r="V4730" i="2"/>
  <c r="U4730" i="2"/>
  <c r="T4730" i="2"/>
  <c r="S4730" i="2"/>
  <c r="R4730" i="2"/>
  <c r="O4730" i="2"/>
  <c r="A4730" i="2"/>
  <c r="V4729" i="2"/>
  <c r="U4729" i="2"/>
  <c r="T4729" i="2"/>
  <c r="S4729" i="2"/>
  <c r="R4729" i="2"/>
  <c r="O4729" i="2"/>
  <c r="A4729" i="2"/>
  <c r="V4728" i="2"/>
  <c r="U4728" i="2"/>
  <c r="T4728" i="2"/>
  <c r="S4728" i="2"/>
  <c r="R4728" i="2"/>
  <c r="O4728" i="2"/>
  <c r="A4728" i="2"/>
  <c r="V4727" i="2"/>
  <c r="U4727" i="2"/>
  <c r="T4727" i="2"/>
  <c r="S4727" i="2"/>
  <c r="R4727" i="2"/>
  <c r="O4727" i="2"/>
  <c r="A4727" i="2"/>
  <c r="V4726" i="2"/>
  <c r="U4726" i="2"/>
  <c r="T4726" i="2"/>
  <c r="S4726" i="2"/>
  <c r="R4726" i="2"/>
  <c r="O4726" i="2"/>
  <c r="A4726" i="2"/>
  <c r="V4725" i="2"/>
  <c r="U4725" i="2"/>
  <c r="T4725" i="2"/>
  <c r="S4725" i="2"/>
  <c r="R4725" i="2"/>
  <c r="O4725" i="2"/>
  <c r="A4725" i="2"/>
  <c r="V4724" i="2"/>
  <c r="U4724" i="2"/>
  <c r="T4724" i="2"/>
  <c r="S4724" i="2"/>
  <c r="R4724" i="2"/>
  <c r="O4724" i="2"/>
  <c r="A4724" i="2"/>
  <c r="V4723" i="2"/>
  <c r="U4723" i="2"/>
  <c r="T4723" i="2"/>
  <c r="S4723" i="2"/>
  <c r="R4723" i="2"/>
  <c r="O4723" i="2"/>
  <c r="A4723" i="2"/>
  <c r="V4722" i="2"/>
  <c r="U4722" i="2"/>
  <c r="T4722" i="2"/>
  <c r="S4722" i="2"/>
  <c r="R4722" i="2"/>
  <c r="O4722" i="2"/>
  <c r="A4722" i="2"/>
  <c r="V4721" i="2"/>
  <c r="U4721" i="2"/>
  <c r="T4721" i="2"/>
  <c r="S4721" i="2"/>
  <c r="R4721" i="2"/>
  <c r="O4721" i="2"/>
  <c r="A4721" i="2"/>
  <c r="V4720" i="2"/>
  <c r="U4720" i="2"/>
  <c r="T4720" i="2"/>
  <c r="S4720" i="2"/>
  <c r="R4720" i="2"/>
  <c r="O4720" i="2"/>
  <c r="A4720" i="2"/>
  <c r="V4719" i="2"/>
  <c r="U4719" i="2"/>
  <c r="T4719" i="2"/>
  <c r="S4719" i="2"/>
  <c r="R4719" i="2"/>
  <c r="O4719" i="2"/>
  <c r="A4719" i="2"/>
  <c r="V4718" i="2"/>
  <c r="U4718" i="2"/>
  <c r="T4718" i="2"/>
  <c r="S4718" i="2"/>
  <c r="R4718" i="2"/>
  <c r="O4718" i="2"/>
  <c r="A4718" i="2"/>
  <c r="V4717" i="2"/>
  <c r="U4717" i="2"/>
  <c r="T4717" i="2"/>
  <c r="S4717" i="2"/>
  <c r="R4717" i="2"/>
  <c r="O4717" i="2"/>
  <c r="A4717" i="2"/>
  <c r="V4716" i="2"/>
  <c r="U4716" i="2"/>
  <c r="T4716" i="2"/>
  <c r="S4716" i="2"/>
  <c r="R4716" i="2"/>
  <c r="O4716" i="2"/>
  <c r="A4716" i="2"/>
  <c r="V4715" i="2"/>
  <c r="U4715" i="2"/>
  <c r="T4715" i="2"/>
  <c r="S4715" i="2"/>
  <c r="R4715" i="2"/>
  <c r="O4715" i="2"/>
  <c r="A4715" i="2"/>
  <c r="V4714" i="2"/>
  <c r="U4714" i="2"/>
  <c r="T4714" i="2"/>
  <c r="S4714" i="2"/>
  <c r="R4714" i="2"/>
  <c r="O4714" i="2"/>
  <c r="A4714" i="2"/>
  <c r="V4713" i="2"/>
  <c r="U4713" i="2"/>
  <c r="T4713" i="2"/>
  <c r="S4713" i="2"/>
  <c r="R4713" i="2"/>
  <c r="O4713" i="2"/>
  <c r="A4713" i="2"/>
  <c r="V4712" i="2"/>
  <c r="U4712" i="2"/>
  <c r="T4712" i="2"/>
  <c r="S4712" i="2"/>
  <c r="R4712" i="2"/>
  <c r="O4712" i="2"/>
  <c r="A4712" i="2"/>
  <c r="V4711" i="2"/>
  <c r="U4711" i="2"/>
  <c r="T4711" i="2"/>
  <c r="S4711" i="2"/>
  <c r="R4711" i="2"/>
  <c r="O4711" i="2"/>
  <c r="A4711" i="2"/>
  <c r="V4710" i="2"/>
  <c r="U4710" i="2"/>
  <c r="T4710" i="2"/>
  <c r="S4710" i="2"/>
  <c r="R4710" i="2"/>
  <c r="O4710" i="2"/>
  <c r="A4710" i="2"/>
  <c r="V4709" i="2"/>
  <c r="U4709" i="2"/>
  <c r="T4709" i="2"/>
  <c r="S4709" i="2"/>
  <c r="R4709" i="2"/>
  <c r="O4709" i="2"/>
  <c r="A4709" i="2"/>
  <c r="V4708" i="2"/>
  <c r="U4708" i="2"/>
  <c r="T4708" i="2"/>
  <c r="S4708" i="2"/>
  <c r="R4708" i="2"/>
  <c r="O4708" i="2"/>
  <c r="A4708" i="2"/>
  <c r="V4707" i="2"/>
  <c r="U4707" i="2"/>
  <c r="T4707" i="2"/>
  <c r="S4707" i="2"/>
  <c r="R4707" i="2"/>
  <c r="O4707" i="2"/>
  <c r="A4707" i="2"/>
  <c r="V4706" i="2"/>
  <c r="U4706" i="2"/>
  <c r="T4706" i="2"/>
  <c r="S4706" i="2"/>
  <c r="R4706" i="2"/>
  <c r="O4706" i="2"/>
  <c r="A4706" i="2"/>
  <c r="V4705" i="2"/>
  <c r="U4705" i="2"/>
  <c r="T4705" i="2"/>
  <c r="S4705" i="2"/>
  <c r="R4705" i="2"/>
  <c r="O4705" i="2"/>
  <c r="A4705" i="2"/>
  <c r="V4704" i="2"/>
  <c r="U4704" i="2"/>
  <c r="T4704" i="2"/>
  <c r="S4704" i="2"/>
  <c r="R4704" i="2"/>
  <c r="O4704" i="2"/>
  <c r="A4704" i="2"/>
  <c r="V4703" i="2"/>
  <c r="U4703" i="2"/>
  <c r="T4703" i="2"/>
  <c r="S4703" i="2"/>
  <c r="R4703" i="2"/>
  <c r="O4703" i="2"/>
  <c r="A4703" i="2"/>
  <c r="V4702" i="2"/>
  <c r="U4702" i="2"/>
  <c r="T4702" i="2"/>
  <c r="S4702" i="2"/>
  <c r="R4702" i="2"/>
  <c r="O4702" i="2"/>
  <c r="A4702" i="2"/>
  <c r="V4701" i="2"/>
  <c r="U4701" i="2"/>
  <c r="T4701" i="2"/>
  <c r="S4701" i="2"/>
  <c r="R4701" i="2"/>
  <c r="O4701" i="2"/>
  <c r="A4701" i="2"/>
  <c r="V4700" i="2"/>
  <c r="U4700" i="2"/>
  <c r="T4700" i="2"/>
  <c r="S4700" i="2"/>
  <c r="R4700" i="2"/>
  <c r="O4700" i="2"/>
  <c r="A4700" i="2"/>
  <c r="V4699" i="2"/>
  <c r="U4699" i="2"/>
  <c r="T4699" i="2"/>
  <c r="S4699" i="2"/>
  <c r="R4699" i="2"/>
  <c r="O4699" i="2"/>
  <c r="A4699" i="2"/>
  <c r="V4698" i="2"/>
  <c r="U4698" i="2"/>
  <c r="T4698" i="2"/>
  <c r="S4698" i="2"/>
  <c r="R4698" i="2"/>
  <c r="O4698" i="2"/>
  <c r="A4698" i="2"/>
  <c r="V4697" i="2"/>
  <c r="U4697" i="2"/>
  <c r="T4697" i="2"/>
  <c r="S4697" i="2"/>
  <c r="R4697" i="2"/>
  <c r="O4697" i="2"/>
  <c r="A4697" i="2"/>
  <c r="V4696" i="2"/>
  <c r="U4696" i="2"/>
  <c r="T4696" i="2"/>
  <c r="S4696" i="2"/>
  <c r="R4696" i="2"/>
  <c r="O4696" i="2"/>
  <c r="A4696" i="2"/>
  <c r="V4695" i="2"/>
  <c r="U4695" i="2"/>
  <c r="T4695" i="2"/>
  <c r="S4695" i="2"/>
  <c r="R4695" i="2"/>
  <c r="O4695" i="2"/>
  <c r="A4695" i="2"/>
  <c r="V4694" i="2"/>
  <c r="U4694" i="2"/>
  <c r="T4694" i="2"/>
  <c r="S4694" i="2"/>
  <c r="R4694" i="2"/>
  <c r="O4694" i="2"/>
  <c r="A4694" i="2"/>
  <c r="V4693" i="2"/>
  <c r="U4693" i="2"/>
  <c r="T4693" i="2"/>
  <c r="S4693" i="2"/>
  <c r="R4693" i="2"/>
  <c r="O4693" i="2"/>
  <c r="A4693" i="2"/>
  <c r="V4692" i="2"/>
  <c r="U4692" i="2"/>
  <c r="T4692" i="2"/>
  <c r="S4692" i="2"/>
  <c r="R4692" i="2"/>
  <c r="O4692" i="2"/>
  <c r="A4692" i="2"/>
  <c r="V4691" i="2"/>
  <c r="U4691" i="2"/>
  <c r="T4691" i="2"/>
  <c r="S4691" i="2"/>
  <c r="R4691" i="2"/>
  <c r="O4691" i="2"/>
  <c r="A4691" i="2"/>
  <c r="V4690" i="2"/>
  <c r="U4690" i="2"/>
  <c r="T4690" i="2"/>
  <c r="S4690" i="2"/>
  <c r="R4690" i="2"/>
  <c r="O4690" i="2"/>
  <c r="A4690" i="2"/>
  <c r="V4689" i="2"/>
  <c r="U4689" i="2"/>
  <c r="T4689" i="2"/>
  <c r="S4689" i="2"/>
  <c r="R4689" i="2"/>
  <c r="O4689" i="2"/>
  <c r="A4689" i="2"/>
  <c r="V4688" i="2"/>
  <c r="U4688" i="2"/>
  <c r="T4688" i="2"/>
  <c r="S4688" i="2"/>
  <c r="R4688" i="2"/>
  <c r="O4688" i="2"/>
  <c r="A4688" i="2"/>
  <c r="V4687" i="2"/>
  <c r="U4687" i="2"/>
  <c r="T4687" i="2"/>
  <c r="S4687" i="2"/>
  <c r="R4687" i="2"/>
  <c r="O4687" i="2"/>
  <c r="A4687" i="2"/>
  <c r="V4686" i="2"/>
  <c r="U4686" i="2"/>
  <c r="T4686" i="2"/>
  <c r="S4686" i="2"/>
  <c r="R4686" i="2"/>
  <c r="O4686" i="2"/>
  <c r="A4686" i="2"/>
  <c r="V4685" i="2"/>
  <c r="U4685" i="2"/>
  <c r="T4685" i="2"/>
  <c r="S4685" i="2"/>
  <c r="R4685" i="2"/>
  <c r="O4685" i="2"/>
  <c r="A4685" i="2"/>
  <c r="V4684" i="2"/>
  <c r="U4684" i="2"/>
  <c r="T4684" i="2"/>
  <c r="S4684" i="2"/>
  <c r="R4684" i="2"/>
  <c r="O4684" i="2"/>
  <c r="A4684" i="2"/>
  <c r="V4683" i="2"/>
  <c r="U4683" i="2"/>
  <c r="T4683" i="2"/>
  <c r="S4683" i="2"/>
  <c r="R4683" i="2"/>
  <c r="O4683" i="2"/>
  <c r="A4683" i="2"/>
  <c r="V4682" i="2"/>
  <c r="U4682" i="2"/>
  <c r="T4682" i="2"/>
  <c r="S4682" i="2"/>
  <c r="R4682" i="2"/>
  <c r="O4682" i="2"/>
  <c r="A4682" i="2"/>
  <c r="V4681" i="2"/>
  <c r="U4681" i="2"/>
  <c r="T4681" i="2"/>
  <c r="S4681" i="2"/>
  <c r="R4681" i="2"/>
  <c r="O4681" i="2"/>
  <c r="A4681" i="2"/>
  <c r="V4680" i="2"/>
  <c r="U4680" i="2"/>
  <c r="T4680" i="2"/>
  <c r="S4680" i="2"/>
  <c r="R4680" i="2"/>
  <c r="O4680" i="2"/>
  <c r="A4680" i="2"/>
  <c r="V4679" i="2"/>
  <c r="U4679" i="2"/>
  <c r="T4679" i="2"/>
  <c r="S4679" i="2"/>
  <c r="R4679" i="2"/>
  <c r="O4679" i="2"/>
  <c r="A4679" i="2"/>
  <c r="V4678" i="2"/>
  <c r="U4678" i="2"/>
  <c r="T4678" i="2"/>
  <c r="S4678" i="2"/>
  <c r="R4678" i="2"/>
  <c r="O4678" i="2"/>
  <c r="A4678" i="2"/>
  <c r="V4677" i="2"/>
  <c r="U4677" i="2"/>
  <c r="T4677" i="2"/>
  <c r="S4677" i="2"/>
  <c r="R4677" i="2"/>
  <c r="O4677" i="2"/>
  <c r="A4677" i="2"/>
  <c r="V4676" i="2"/>
  <c r="U4676" i="2"/>
  <c r="T4676" i="2"/>
  <c r="S4676" i="2"/>
  <c r="R4676" i="2"/>
  <c r="O4676" i="2"/>
  <c r="A4676" i="2"/>
  <c r="V4675" i="2"/>
  <c r="U4675" i="2"/>
  <c r="T4675" i="2"/>
  <c r="S4675" i="2"/>
  <c r="R4675" i="2"/>
  <c r="O4675" i="2"/>
  <c r="A4675" i="2"/>
  <c r="V4674" i="2"/>
  <c r="U4674" i="2"/>
  <c r="T4674" i="2"/>
  <c r="S4674" i="2"/>
  <c r="R4674" i="2"/>
  <c r="O4674" i="2"/>
  <c r="A4674" i="2"/>
  <c r="V4673" i="2"/>
  <c r="U4673" i="2"/>
  <c r="T4673" i="2"/>
  <c r="S4673" i="2"/>
  <c r="R4673" i="2"/>
  <c r="O4673" i="2"/>
  <c r="A4673" i="2"/>
  <c r="V4672" i="2"/>
  <c r="U4672" i="2"/>
  <c r="T4672" i="2"/>
  <c r="S4672" i="2"/>
  <c r="R4672" i="2"/>
  <c r="O4672" i="2"/>
  <c r="A4672" i="2"/>
  <c r="V4671" i="2"/>
  <c r="U4671" i="2"/>
  <c r="T4671" i="2"/>
  <c r="S4671" i="2"/>
  <c r="R4671" i="2"/>
  <c r="O4671" i="2"/>
  <c r="A4671" i="2"/>
  <c r="V4670" i="2"/>
  <c r="U4670" i="2"/>
  <c r="T4670" i="2"/>
  <c r="S4670" i="2"/>
  <c r="R4670" i="2"/>
  <c r="O4670" i="2"/>
  <c r="A4670" i="2"/>
  <c r="V4669" i="2"/>
  <c r="U4669" i="2"/>
  <c r="T4669" i="2"/>
  <c r="S4669" i="2"/>
  <c r="R4669" i="2"/>
  <c r="O4669" i="2"/>
  <c r="A4669" i="2"/>
  <c r="V4668" i="2"/>
  <c r="U4668" i="2"/>
  <c r="T4668" i="2"/>
  <c r="S4668" i="2"/>
  <c r="R4668" i="2"/>
  <c r="O4668" i="2"/>
  <c r="A4668" i="2"/>
  <c r="V4667" i="2"/>
  <c r="U4667" i="2"/>
  <c r="T4667" i="2"/>
  <c r="S4667" i="2"/>
  <c r="R4667" i="2"/>
  <c r="O4667" i="2"/>
  <c r="A4667" i="2"/>
  <c r="V4666" i="2"/>
  <c r="U4666" i="2"/>
  <c r="T4666" i="2"/>
  <c r="S4666" i="2"/>
  <c r="R4666" i="2"/>
  <c r="O4666" i="2"/>
  <c r="A4666" i="2"/>
  <c r="V4665" i="2"/>
  <c r="U4665" i="2"/>
  <c r="T4665" i="2"/>
  <c r="S4665" i="2"/>
  <c r="R4665" i="2"/>
  <c r="O4665" i="2"/>
  <c r="A4665" i="2"/>
  <c r="V4664" i="2"/>
  <c r="U4664" i="2"/>
  <c r="T4664" i="2"/>
  <c r="S4664" i="2"/>
  <c r="R4664" i="2"/>
  <c r="O4664" i="2"/>
  <c r="A4664" i="2"/>
  <c r="V4663" i="2"/>
  <c r="U4663" i="2"/>
  <c r="T4663" i="2"/>
  <c r="S4663" i="2"/>
  <c r="R4663" i="2"/>
  <c r="O4663" i="2"/>
  <c r="A4663" i="2"/>
  <c r="V4662" i="2"/>
  <c r="U4662" i="2"/>
  <c r="T4662" i="2"/>
  <c r="S4662" i="2"/>
  <c r="R4662" i="2"/>
  <c r="O4662" i="2"/>
  <c r="A4662" i="2"/>
  <c r="V4661" i="2"/>
  <c r="U4661" i="2"/>
  <c r="T4661" i="2"/>
  <c r="S4661" i="2"/>
  <c r="R4661" i="2"/>
  <c r="O4661" i="2"/>
  <c r="A4661" i="2"/>
  <c r="V4660" i="2"/>
  <c r="U4660" i="2"/>
  <c r="T4660" i="2"/>
  <c r="S4660" i="2"/>
  <c r="R4660" i="2"/>
  <c r="O4660" i="2"/>
  <c r="A4660" i="2"/>
  <c r="V4659" i="2"/>
  <c r="U4659" i="2"/>
  <c r="T4659" i="2"/>
  <c r="S4659" i="2"/>
  <c r="R4659" i="2"/>
  <c r="O4659" i="2"/>
  <c r="A4659" i="2"/>
  <c r="V4658" i="2"/>
  <c r="U4658" i="2"/>
  <c r="T4658" i="2"/>
  <c r="S4658" i="2"/>
  <c r="R4658" i="2"/>
  <c r="O4658" i="2"/>
  <c r="A4658" i="2"/>
  <c r="V4657" i="2"/>
  <c r="U4657" i="2"/>
  <c r="T4657" i="2"/>
  <c r="S4657" i="2"/>
  <c r="R4657" i="2"/>
  <c r="O4657" i="2"/>
  <c r="A4657" i="2"/>
  <c r="V4656" i="2"/>
  <c r="U4656" i="2"/>
  <c r="T4656" i="2"/>
  <c r="S4656" i="2"/>
  <c r="R4656" i="2"/>
  <c r="O4656" i="2"/>
  <c r="A4656" i="2"/>
  <c r="V4655" i="2"/>
  <c r="U4655" i="2"/>
  <c r="T4655" i="2"/>
  <c r="S4655" i="2"/>
  <c r="R4655" i="2"/>
  <c r="O4655" i="2"/>
  <c r="A4655" i="2"/>
  <c r="V4654" i="2"/>
  <c r="U4654" i="2"/>
  <c r="T4654" i="2"/>
  <c r="S4654" i="2"/>
  <c r="R4654" i="2"/>
  <c r="O4654" i="2"/>
  <c r="A4654" i="2"/>
  <c r="V4653" i="2"/>
  <c r="U4653" i="2"/>
  <c r="T4653" i="2"/>
  <c r="S4653" i="2"/>
  <c r="R4653" i="2"/>
  <c r="O4653" i="2"/>
  <c r="A4653" i="2"/>
  <c r="V4652" i="2"/>
  <c r="U4652" i="2"/>
  <c r="T4652" i="2"/>
  <c r="S4652" i="2"/>
  <c r="R4652" i="2"/>
  <c r="O4652" i="2"/>
  <c r="A4652" i="2"/>
  <c r="V4651" i="2"/>
  <c r="U4651" i="2"/>
  <c r="T4651" i="2"/>
  <c r="S4651" i="2"/>
  <c r="R4651" i="2"/>
  <c r="O4651" i="2"/>
  <c r="A4651" i="2"/>
  <c r="V4650" i="2"/>
  <c r="U4650" i="2"/>
  <c r="T4650" i="2"/>
  <c r="S4650" i="2"/>
  <c r="R4650" i="2"/>
  <c r="O4650" i="2"/>
  <c r="A4650" i="2"/>
  <c r="V4649" i="2"/>
  <c r="U4649" i="2"/>
  <c r="T4649" i="2"/>
  <c r="S4649" i="2"/>
  <c r="R4649" i="2"/>
  <c r="O4649" i="2"/>
  <c r="A4649" i="2"/>
  <c r="V4648" i="2"/>
  <c r="U4648" i="2"/>
  <c r="T4648" i="2"/>
  <c r="S4648" i="2"/>
  <c r="R4648" i="2"/>
  <c r="O4648" i="2"/>
  <c r="A4648" i="2"/>
  <c r="V4647" i="2"/>
  <c r="U4647" i="2"/>
  <c r="T4647" i="2"/>
  <c r="S4647" i="2"/>
  <c r="R4647" i="2"/>
  <c r="O4647" i="2"/>
  <c r="A4647" i="2"/>
  <c r="V4646" i="2"/>
  <c r="U4646" i="2"/>
  <c r="T4646" i="2"/>
  <c r="S4646" i="2"/>
  <c r="R4646" i="2"/>
  <c r="O4646" i="2"/>
  <c r="A4646" i="2"/>
  <c r="V4645" i="2"/>
  <c r="U4645" i="2"/>
  <c r="T4645" i="2"/>
  <c r="S4645" i="2"/>
  <c r="R4645" i="2"/>
  <c r="O4645" i="2"/>
  <c r="A4645" i="2"/>
  <c r="V4644" i="2"/>
  <c r="U4644" i="2"/>
  <c r="T4644" i="2"/>
  <c r="S4644" i="2"/>
  <c r="R4644" i="2"/>
  <c r="O4644" i="2"/>
  <c r="A4644" i="2"/>
  <c r="V4643" i="2"/>
  <c r="U4643" i="2"/>
  <c r="T4643" i="2"/>
  <c r="S4643" i="2"/>
  <c r="R4643" i="2"/>
  <c r="O4643" i="2"/>
  <c r="A4643" i="2"/>
  <c r="V4642" i="2"/>
  <c r="U4642" i="2"/>
  <c r="T4642" i="2"/>
  <c r="S4642" i="2"/>
  <c r="R4642" i="2"/>
  <c r="O4642" i="2"/>
  <c r="A4642" i="2"/>
  <c r="V4641" i="2"/>
  <c r="U4641" i="2"/>
  <c r="T4641" i="2"/>
  <c r="S4641" i="2"/>
  <c r="R4641" i="2"/>
  <c r="O4641" i="2"/>
  <c r="A4641" i="2"/>
  <c r="V4640" i="2"/>
  <c r="U4640" i="2"/>
  <c r="T4640" i="2"/>
  <c r="S4640" i="2"/>
  <c r="R4640" i="2"/>
  <c r="O4640" i="2"/>
  <c r="A4640" i="2"/>
  <c r="V4639" i="2"/>
  <c r="U4639" i="2"/>
  <c r="T4639" i="2"/>
  <c r="S4639" i="2"/>
  <c r="R4639" i="2"/>
  <c r="O4639" i="2"/>
  <c r="A4639" i="2"/>
  <c r="V4638" i="2"/>
  <c r="U4638" i="2"/>
  <c r="T4638" i="2"/>
  <c r="S4638" i="2"/>
  <c r="R4638" i="2"/>
  <c r="O4638" i="2"/>
  <c r="A4638" i="2"/>
  <c r="V4637" i="2"/>
  <c r="U4637" i="2"/>
  <c r="T4637" i="2"/>
  <c r="S4637" i="2"/>
  <c r="R4637" i="2"/>
  <c r="O4637" i="2"/>
  <c r="A4637" i="2"/>
  <c r="V4636" i="2"/>
  <c r="U4636" i="2"/>
  <c r="T4636" i="2"/>
  <c r="S4636" i="2"/>
  <c r="R4636" i="2"/>
  <c r="O4636" i="2"/>
  <c r="A4636" i="2"/>
  <c r="V4635" i="2"/>
  <c r="U4635" i="2"/>
  <c r="T4635" i="2"/>
  <c r="S4635" i="2"/>
  <c r="R4635" i="2"/>
  <c r="O4635" i="2"/>
  <c r="A4635" i="2"/>
  <c r="V4634" i="2"/>
  <c r="U4634" i="2"/>
  <c r="T4634" i="2"/>
  <c r="S4634" i="2"/>
  <c r="R4634" i="2"/>
  <c r="O4634" i="2"/>
  <c r="A4634" i="2"/>
  <c r="V4633" i="2"/>
  <c r="U4633" i="2"/>
  <c r="T4633" i="2"/>
  <c r="S4633" i="2"/>
  <c r="R4633" i="2"/>
  <c r="O4633" i="2"/>
  <c r="A4633" i="2"/>
  <c r="V4632" i="2"/>
  <c r="U4632" i="2"/>
  <c r="T4632" i="2"/>
  <c r="S4632" i="2"/>
  <c r="R4632" i="2"/>
  <c r="O4632" i="2"/>
  <c r="A4632" i="2"/>
  <c r="V4631" i="2"/>
  <c r="U4631" i="2"/>
  <c r="T4631" i="2"/>
  <c r="S4631" i="2"/>
  <c r="R4631" i="2"/>
  <c r="O4631" i="2"/>
  <c r="A4631" i="2"/>
  <c r="V4630" i="2"/>
  <c r="U4630" i="2"/>
  <c r="T4630" i="2"/>
  <c r="S4630" i="2"/>
  <c r="R4630" i="2"/>
  <c r="O4630" i="2"/>
  <c r="A4630" i="2"/>
  <c r="V4629" i="2"/>
  <c r="U4629" i="2"/>
  <c r="T4629" i="2"/>
  <c r="S4629" i="2"/>
  <c r="R4629" i="2"/>
  <c r="O4629" i="2"/>
  <c r="A4629" i="2"/>
  <c r="V4628" i="2"/>
  <c r="U4628" i="2"/>
  <c r="T4628" i="2"/>
  <c r="S4628" i="2"/>
  <c r="R4628" i="2"/>
  <c r="O4628" i="2"/>
  <c r="A4628" i="2"/>
  <c r="V4627" i="2"/>
  <c r="U4627" i="2"/>
  <c r="T4627" i="2"/>
  <c r="S4627" i="2"/>
  <c r="R4627" i="2"/>
  <c r="O4627" i="2"/>
  <c r="A4627" i="2"/>
  <c r="V4626" i="2"/>
  <c r="U4626" i="2"/>
  <c r="T4626" i="2"/>
  <c r="S4626" i="2"/>
  <c r="R4626" i="2"/>
  <c r="O4626" i="2"/>
  <c r="A4626" i="2"/>
  <c r="V4625" i="2"/>
  <c r="U4625" i="2"/>
  <c r="T4625" i="2"/>
  <c r="S4625" i="2"/>
  <c r="R4625" i="2"/>
  <c r="O4625" i="2"/>
  <c r="A4625" i="2"/>
  <c r="V4624" i="2"/>
  <c r="U4624" i="2"/>
  <c r="T4624" i="2"/>
  <c r="S4624" i="2"/>
  <c r="R4624" i="2"/>
  <c r="O4624" i="2"/>
  <c r="A4624" i="2"/>
  <c r="V4623" i="2"/>
  <c r="U4623" i="2"/>
  <c r="T4623" i="2"/>
  <c r="S4623" i="2"/>
  <c r="R4623" i="2"/>
  <c r="O4623" i="2"/>
  <c r="A4623" i="2"/>
  <c r="V4622" i="2"/>
  <c r="U4622" i="2"/>
  <c r="T4622" i="2"/>
  <c r="S4622" i="2"/>
  <c r="R4622" i="2"/>
  <c r="O4622" i="2"/>
  <c r="A4622" i="2"/>
  <c r="V4621" i="2"/>
  <c r="U4621" i="2"/>
  <c r="T4621" i="2"/>
  <c r="S4621" i="2"/>
  <c r="R4621" i="2"/>
  <c r="O4621" i="2"/>
  <c r="A4621" i="2"/>
  <c r="V4620" i="2"/>
  <c r="U4620" i="2"/>
  <c r="T4620" i="2"/>
  <c r="S4620" i="2"/>
  <c r="R4620" i="2"/>
  <c r="O4620" i="2"/>
  <c r="A4620" i="2"/>
  <c r="V4619" i="2"/>
  <c r="U4619" i="2"/>
  <c r="T4619" i="2"/>
  <c r="S4619" i="2"/>
  <c r="R4619" i="2"/>
  <c r="O4619" i="2"/>
  <c r="A4619" i="2"/>
  <c r="V4618" i="2"/>
  <c r="U4618" i="2"/>
  <c r="T4618" i="2"/>
  <c r="S4618" i="2"/>
  <c r="R4618" i="2"/>
  <c r="O4618" i="2"/>
  <c r="A4618" i="2"/>
  <c r="V4617" i="2"/>
  <c r="U4617" i="2"/>
  <c r="T4617" i="2"/>
  <c r="S4617" i="2"/>
  <c r="R4617" i="2"/>
  <c r="O4617" i="2"/>
  <c r="A4617" i="2"/>
  <c r="V4616" i="2"/>
  <c r="U4616" i="2"/>
  <c r="T4616" i="2"/>
  <c r="S4616" i="2"/>
  <c r="R4616" i="2"/>
  <c r="O4616" i="2"/>
  <c r="A4616" i="2"/>
  <c r="V4615" i="2"/>
  <c r="U4615" i="2"/>
  <c r="T4615" i="2"/>
  <c r="S4615" i="2"/>
  <c r="R4615" i="2"/>
  <c r="O4615" i="2"/>
  <c r="A4615" i="2"/>
  <c r="V4614" i="2"/>
  <c r="U4614" i="2"/>
  <c r="T4614" i="2"/>
  <c r="S4614" i="2"/>
  <c r="R4614" i="2"/>
  <c r="O4614" i="2"/>
  <c r="A4614" i="2"/>
  <c r="V4613" i="2"/>
  <c r="U4613" i="2"/>
  <c r="T4613" i="2"/>
  <c r="S4613" i="2"/>
  <c r="R4613" i="2"/>
  <c r="O4613" i="2"/>
  <c r="A4613" i="2"/>
  <c r="V4612" i="2"/>
  <c r="U4612" i="2"/>
  <c r="T4612" i="2"/>
  <c r="S4612" i="2"/>
  <c r="R4612" i="2"/>
  <c r="O4612" i="2"/>
  <c r="A4612" i="2"/>
  <c r="V4611" i="2"/>
  <c r="U4611" i="2"/>
  <c r="T4611" i="2"/>
  <c r="S4611" i="2"/>
  <c r="R4611" i="2"/>
  <c r="O4611" i="2"/>
  <c r="A4611" i="2"/>
  <c r="V4610" i="2"/>
  <c r="U4610" i="2"/>
  <c r="T4610" i="2"/>
  <c r="S4610" i="2"/>
  <c r="R4610" i="2"/>
  <c r="O4610" i="2"/>
  <c r="A4610" i="2"/>
  <c r="V4609" i="2"/>
  <c r="U4609" i="2"/>
  <c r="T4609" i="2"/>
  <c r="S4609" i="2"/>
  <c r="R4609" i="2"/>
  <c r="O4609" i="2"/>
  <c r="A4609" i="2"/>
  <c r="V4608" i="2"/>
  <c r="U4608" i="2"/>
  <c r="T4608" i="2"/>
  <c r="S4608" i="2"/>
  <c r="R4608" i="2"/>
  <c r="O4608" i="2"/>
  <c r="A4608" i="2"/>
  <c r="V4607" i="2"/>
  <c r="U4607" i="2"/>
  <c r="T4607" i="2"/>
  <c r="S4607" i="2"/>
  <c r="R4607" i="2"/>
  <c r="O4607" i="2"/>
  <c r="A4607" i="2"/>
  <c r="V4606" i="2"/>
  <c r="U4606" i="2"/>
  <c r="T4606" i="2"/>
  <c r="S4606" i="2"/>
  <c r="R4606" i="2"/>
  <c r="O4606" i="2"/>
  <c r="A4606" i="2"/>
  <c r="V4605" i="2"/>
  <c r="U4605" i="2"/>
  <c r="T4605" i="2"/>
  <c r="S4605" i="2"/>
  <c r="R4605" i="2"/>
  <c r="O4605" i="2"/>
  <c r="A4605" i="2"/>
  <c r="V4604" i="2"/>
  <c r="U4604" i="2"/>
  <c r="T4604" i="2"/>
  <c r="S4604" i="2"/>
  <c r="R4604" i="2"/>
  <c r="O4604" i="2"/>
  <c r="A4604" i="2"/>
  <c r="V4603" i="2"/>
  <c r="U4603" i="2"/>
  <c r="T4603" i="2"/>
  <c r="S4603" i="2"/>
  <c r="R4603" i="2"/>
  <c r="O4603" i="2"/>
  <c r="A4603" i="2"/>
  <c r="V4602" i="2"/>
  <c r="U4602" i="2"/>
  <c r="T4602" i="2"/>
  <c r="S4602" i="2"/>
  <c r="R4602" i="2"/>
  <c r="O4602" i="2"/>
  <c r="A4602" i="2"/>
  <c r="V4601" i="2"/>
  <c r="U4601" i="2"/>
  <c r="T4601" i="2"/>
  <c r="S4601" i="2"/>
  <c r="R4601" i="2"/>
  <c r="O4601" i="2"/>
  <c r="A4601" i="2"/>
  <c r="V4600" i="2"/>
  <c r="U4600" i="2"/>
  <c r="T4600" i="2"/>
  <c r="S4600" i="2"/>
  <c r="R4600" i="2"/>
  <c r="O4600" i="2"/>
  <c r="A4600" i="2"/>
  <c r="V4599" i="2"/>
  <c r="U4599" i="2"/>
  <c r="T4599" i="2"/>
  <c r="S4599" i="2"/>
  <c r="R4599" i="2"/>
  <c r="O4599" i="2"/>
  <c r="A4599" i="2"/>
  <c r="V4598" i="2"/>
  <c r="U4598" i="2"/>
  <c r="T4598" i="2"/>
  <c r="S4598" i="2"/>
  <c r="R4598" i="2"/>
  <c r="O4598" i="2"/>
  <c r="A4598" i="2"/>
  <c r="V4597" i="2"/>
  <c r="U4597" i="2"/>
  <c r="T4597" i="2"/>
  <c r="S4597" i="2"/>
  <c r="R4597" i="2"/>
  <c r="O4597" i="2"/>
  <c r="A4597" i="2"/>
  <c r="V4596" i="2"/>
  <c r="U4596" i="2"/>
  <c r="T4596" i="2"/>
  <c r="S4596" i="2"/>
  <c r="R4596" i="2"/>
  <c r="O4596" i="2"/>
  <c r="A4596" i="2"/>
  <c r="V4595" i="2"/>
  <c r="U4595" i="2"/>
  <c r="T4595" i="2"/>
  <c r="S4595" i="2"/>
  <c r="R4595" i="2"/>
  <c r="O4595" i="2"/>
  <c r="A4595" i="2"/>
  <c r="V4594" i="2"/>
  <c r="U4594" i="2"/>
  <c r="T4594" i="2"/>
  <c r="S4594" i="2"/>
  <c r="R4594" i="2"/>
  <c r="O4594" i="2"/>
  <c r="A4594" i="2"/>
  <c r="V4593" i="2"/>
  <c r="U4593" i="2"/>
  <c r="T4593" i="2"/>
  <c r="S4593" i="2"/>
  <c r="R4593" i="2"/>
  <c r="O4593" i="2"/>
  <c r="A4593" i="2"/>
  <c r="V4592" i="2"/>
  <c r="U4592" i="2"/>
  <c r="T4592" i="2"/>
  <c r="S4592" i="2"/>
  <c r="R4592" i="2"/>
  <c r="O4592" i="2"/>
  <c r="A4592" i="2"/>
  <c r="V4591" i="2"/>
  <c r="U4591" i="2"/>
  <c r="T4591" i="2"/>
  <c r="S4591" i="2"/>
  <c r="R4591" i="2"/>
  <c r="O4591" i="2"/>
  <c r="A4591" i="2"/>
  <c r="V4590" i="2"/>
  <c r="U4590" i="2"/>
  <c r="T4590" i="2"/>
  <c r="S4590" i="2"/>
  <c r="R4590" i="2"/>
  <c r="O4590" i="2"/>
  <c r="A4590" i="2"/>
  <c r="V4589" i="2"/>
  <c r="U4589" i="2"/>
  <c r="T4589" i="2"/>
  <c r="S4589" i="2"/>
  <c r="R4589" i="2"/>
  <c r="O4589" i="2"/>
  <c r="A4589" i="2"/>
  <c r="V4588" i="2"/>
  <c r="U4588" i="2"/>
  <c r="T4588" i="2"/>
  <c r="S4588" i="2"/>
  <c r="R4588" i="2"/>
  <c r="O4588" i="2"/>
  <c r="A4588" i="2"/>
  <c r="V4587" i="2"/>
  <c r="U4587" i="2"/>
  <c r="T4587" i="2"/>
  <c r="S4587" i="2"/>
  <c r="R4587" i="2"/>
  <c r="O4587" i="2"/>
  <c r="A4587" i="2"/>
  <c r="V4586" i="2"/>
  <c r="U4586" i="2"/>
  <c r="T4586" i="2"/>
  <c r="S4586" i="2"/>
  <c r="R4586" i="2"/>
  <c r="O4586" i="2"/>
  <c r="A4586" i="2"/>
  <c r="V4585" i="2"/>
  <c r="U4585" i="2"/>
  <c r="T4585" i="2"/>
  <c r="S4585" i="2"/>
  <c r="R4585" i="2"/>
  <c r="O4585" i="2"/>
  <c r="A4585" i="2"/>
  <c r="V4584" i="2"/>
  <c r="U4584" i="2"/>
  <c r="T4584" i="2"/>
  <c r="S4584" i="2"/>
  <c r="R4584" i="2"/>
  <c r="O4584" i="2"/>
  <c r="A4584" i="2"/>
  <c r="V4583" i="2"/>
  <c r="U4583" i="2"/>
  <c r="T4583" i="2"/>
  <c r="S4583" i="2"/>
  <c r="R4583" i="2"/>
  <c r="O4583" i="2"/>
  <c r="A4583" i="2"/>
  <c r="V4582" i="2"/>
  <c r="U4582" i="2"/>
  <c r="T4582" i="2"/>
  <c r="S4582" i="2"/>
  <c r="R4582" i="2"/>
  <c r="O4582" i="2"/>
  <c r="A4582" i="2"/>
  <c r="V4581" i="2"/>
  <c r="U4581" i="2"/>
  <c r="T4581" i="2"/>
  <c r="S4581" i="2"/>
  <c r="R4581" i="2"/>
  <c r="O4581" i="2"/>
  <c r="A4581" i="2"/>
  <c r="V4580" i="2"/>
  <c r="U4580" i="2"/>
  <c r="T4580" i="2"/>
  <c r="S4580" i="2"/>
  <c r="R4580" i="2"/>
  <c r="O4580" i="2"/>
  <c r="A4580" i="2"/>
  <c r="V4579" i="2"/>
  <c r="U4579" i="2"/>
  <c r="T4579" i="2"/>
  <c r="S4579" i="2"/>
  <c r="R4579" i="2"/>
  <c r="O4579" i="2"/>
  <c r="A4579" i="2"/>
  <c r="V4578" i="2"/>
  <c r="U4578" i="2"/>
  <c r="T4578" i="2"/>
  <c r="S4578" i="2"/>
  <c r="R4578" i="2"/>
  <c r="O4578" i="2"/>
  <c r="A4578" i="2"/>
  <c r="V4577" i="2"/>
  <c r="U4577" i="2"/>
  <c r="T4577" i="2"/>
  <c r="S4577" i="2"/>
  <c r="R4577" i="2"/>
  <c r="O4577" i="2"/>
  <c r="A4577" i="2"/>
  <c r="V4576" i="2"/>
  <c r="U4576" i="2"/>
  <c r="T4576" i="2"/>
  <c r="S4576" i="2"/>
  <c r="R4576" i="2"/>
  <c r="O4576" i="2"/>
  <c r="A4576" i="2"/>
  <c r="V4575" i="2"/>
  <c r="U4575" i="2"/>
  <c r="T4575" i="2"/>
  <c r="S4575" i="2"/>
  <c r="R4575" i="2"/>
  <c r="O4575" i="2"/>
  <c r="A4575" i="2"/>
  <c r="V4574" i="2"/>
  <c r="U4574" i="2"/>
  <c r="T4574" i="2"/>
  <c r="S4574" i="2"/>
  <c r="R4574" i="2"/>
  <c r="O4574" i="2"/>
  <c r="A4574" i="2"/>
  <c r="V4573" i="2"/>
  <c r="U4573" i="2"/>
  <c r="T4573" i="2"/>
  <c r="S4573" i="2"/>
  <c r="R4573" i="2"/>
  <c r="O4573" i="2"/>
  <c r="A4573" i="2"/>
  <c r="V4572" i="2"/>
  <c r="U4572" i="2"/>
  <c r="T4572" i="2"/>
  <c r="S4572" i="2"/>
  <c r="R4572" i="2"/>
  <c r="O4572" i="2"/>
  <c r="A4572" i="2"/>
  <c r="V4571" i="2"/>
  <c r="U4571" i="2"/>
  <c r="T4571" i="2"/>
  <c r="S4571" i="2"/>
  <c r="R4571" i="2"/>
  <c r="O4571" i="2"/>
  <c r="A4571" i="2"/>
  <c r="V4570" i="2"/>
  <c r="U4570" i="2"/>
  <c r="T4570" i="2"/>
  <c r="S4570" i="2"/>
  <c r="R4570" i="2"/>
  <c r="O4570" i="2"/>
  <c r="A4570" i="2"/>
  <c r="V4569" i="2"/>
  <c r="U4569" i="2"/>
  <c r="T4569" i="2"/>
  <c r="S4569" i="2"/>
  <c r="R4569" i="2"/>
  <c r="O4569" i="2"/>
  <c r="A4569" i="2"/>
  <c r="V4568" i="2"/>
  <c r="U4568" i="2"/>
  <c r="T4568" i="2"/>
  <c r="S4568" i="2"/>
  <c r="R4568" i="2"/>
  <c r="O4568" i="2"/>
  <c r="A4568" i="2"/>
  <c r="V4567" i="2"/>
  <c r="U4567" i="2"/>
  <c r="T4567" i="2"/>
  <c r="S4567" i="2"/>
  <c r="R4567" i="2"/>
  <c r="O4567" i="2"/>
  <c r="A4567" i="2"/>
  <c r="V4566" i="2"/>
  <c r="U4566" i="2"/>
  <c r="T4566" i="2"/>
  <c r="S4566" i="2"/>
  <c r="R4566" i="2"/>
  <c r="O4566" i="2"/>
  <c r="A4566" i="2"/>
  <c r="V4565" i="2"/>
  <c r="U4565" i="2"/>
  <c r="T4565" i="2"/>
  <c r="S4565" i="2"/>
  <c r="R4565" i="2"/>
  <c r="O4565" i="2"/>
  <c r="A4565" i="2"/>
  <c r="V4564" i="2"/>
  <c r="U4564" i="2"/>
  <c r="T4564" i="2"/>
  <c r="S4564" i="2"/>
  <c r="R4564" i="2"/>
  <c r="O4564" i="2"/>
  <c r="A4564" i="2"/>
  <c r="V4563" i="2"/>
  <c r="U4563" i="2"/>
  <c r="T4563" i="2"/>
  <c r="S4563" i="2"/>
  <c r="R4563" i="2"/>
  <c r="O4563" i="2"/>
  <c r="A4563" i="2"/>
  <c r="V4562" i="2"/>
  <c r="U4562" i="2"/>
  <c r="T4562" i="2"/>
  <c r="S4562" i="2"/>
  <c r="R4562" i="2"/>
  <c r="O4562" i="2"/>
  <c r="A4562" i="2"/>
  <c r="V4561" i="2"/>
  <c r="U4561" i="2"/>
  <c r="T4561" i="2"/>
  <c r="S4561" i="2"/>
  <c r="R4561" i="2"/>
  <c r="O4561" i="2"/>
  <c r="A4561" i="2"/>
  <c r="V4560" i="2"/>
  <c r="U4560" i="2"/>
  <c r="T4560" i="2"/>
  <c r="S4560" i="2"/>
  <c r="R4560" i="2"/>
  <c r="O4560" i="2"/>
  <c r="A4560" i="2"/>
  <c r="V4559" i="2"/>
  <c r="U4559" i="2"/>
  <c r="T4559" i="2"/>
  <c r="S4559" i="2"/>
  <c r="R4559" i="2"/>
  <c r="O4559" i="2"/>
  <c r="A4559" i="2"/>
  <c r="V4558" i="2"/>
  <c r="U4558" i="2"/>
  <c r="T4558" i="2"/>
  <c r="S4558" i="2"/>
  <c r="R4558" i="2"/>
  <c r="O4558" i="2"/>
  <c r="A4558" i="2"/>
  <c r="V4557" i="2"/>
  <c r="U4557" i="2"/>
  <c r="T4557" i="2"/>
  <c r="S4557" i="2"/>
  <c r="R4557" i="2"/>
  <c r="O4557" i="2"/>
  <c r="A4557" i="2"/>
  <c r="V4556" i="2"/>
  <c r="U4556" i="2"/>
  <c r="T4556" i="2"/>
  <c r="S4556" i="2"/>
  <c r="R4556" i="2"/>
  <c r="O4556" i="2"/>
  <c r="A4556" i="2"/>
  <c r="V4555" i="2"/>
  <c r="U4555" i="2"/>
  <c r="T4555" i="2"/>
  <c r="S4555" i="2"/>
  <c r="R4555" i="2"/>
  <c r="O4555" i="2"/>
  <c r="A4555" i="2"/>
  <c r="V4554" i="2"/>
  <c r="U4554" i="2"/>
  <c r="T4554" i="2"/>
  <c r="S4554" i="2"/>
  <c r="R4554" i="2"/>
  <c r="O4554" i="2"/>
  <c r="A4554" i="2"/>
  <c r="V4553" i="2"/>
  <c r="U4553" i="2"/>
  <c r="T4553" i="2"/>
  <c r="S4553" i="2"/>
  <c r="R4553" i="2"/>
  <c r="O4553" i="2"/>
  <c r="A4553" i="2"/>
  <c r="V4552" i="2"/>
  <c r="U4552" i="2"/>
  <c r="T4552" i="2"/>
  <c r="S4552" i="2"/>
  <c r="R4552" i="2"/>
  <c r="O4552" i="2"/>
  <c r="A4552" i="2"/>
  <c r="V4551" i="2"/>
  <c r="U4551" i="2"/>
  <c r="T4551" i="2"/>
  <c r="S4551" i="2"/>
  <c r="R4551" i="2"/>
  <c r="O4551" i="2"/>
  <c r="A4551" i="2"/>
  <c r="V4550" i="2"/>
  <c r="U4550" i="2"/>
  <c r="T4550" i="2"/>
  <c r="S4550" i="2"/>
  <c r="R4550" i="2"/>
  <c r="O4550" i="2"/>
  <c r="A4550" i="2"/>
  <c r="V4549" i="2"/>
  <c r="U4549" i="2"/>
  <c r="T4549" i="2"/>
  <c r="S4549" i="2"/>
  <c r="R4549" i="2"/>
  <c r="O4549" i="2"/>
  <c r="A4549" i="2"/>
  <c r="V4548" i="2"/>
  <c r="U4548" i="2"/>
  <c r="T4548" i="2"/>
  <c r="S4548" i="2"/>
  <c r="R4548" i="2"/>
  <c r="O4548" i="2"/>
  <c r="A4548" i="2"/>
  <c r="V4547" i="2"/>
  <c r="U4547" i="2"/>
  <c r="T4547" i="2"/>
  <c r="S4547" i="2"/>
  <c r="R4547" i="2"/>
  <c r="O4547" i="2"/>
  <c r="A4547" i="2"/>
  <c r="V4546" i="2"/>
  <c r="U4546" i="2"/>
  <c r="T4546" i="2"/>
  <c r="S4546" i="2"/>
  <c r="R4546" i="2"/>
  <c r="O4546" i="2"/>
  <c r="A4546" i="2"/>
  <c r="V4545" i="2"/>
  <c r="U4545" i="2"/>
  <c r="T4545" i="2"/>
  <c r="S4545" i="2"/>
  <c r="R4545" i="2"/>
  <c r="O4545" i="2"/>
  <c r="A4545" i="2"/>
  <c r="V4544" i="2"/>
  <c r="U4544" i="2"/>
  <c r="T4544" i="2"/>
  <c r="S4544" i="2"/>
  <c r="R4544" i="2"/>
  <c r="O4544" i="2"/>
  <c r="A4544" i="2"/>
  <c r="V4543" i="2"/>
  <c r="U4543" i="2"/>
  <c r="T4543" i="2"/>
  <c r="S4543" i="2"/>
  <c r="R4543" i="2"/>
  <c r="O4543" i="2"/>
  <c r="A4543" i="2"/>
  <c r="V4542" i="2"/>
  <c r="U4542" i="2"/>
  <c r="T4542" i="2"/>
  <c r="S4542" i="2"/>
  <c r="R4542" i="2"/>
  <c r="O4542" i="2"/>
  <c r="A4542" i="2"/>
  <c r="V4541" i="2"/>
  <c r="U4541" i="2"/>
  <c r="T4541" i="2"/>
  <c r="S4541" i="2"/>
  <c r="R4541" i="2"/>
  <c r="O4541" i="2"/>
  <c r="A4541" i="2"/>
  <c r="V4540" i="2"/>
  <c r="U4540" i="2"/>
  <c r="T4540" i="2"/>
  <c r="S4540" i="2"/>
  <c r="R4540" i="2"/>
  <c r="O4540" i="2"/>
  <c r="A4540" i="2"/>
  <c r="V4539" i="2"/>
  <c r="U4539" i="2"/>
  <c r="T4539" i="2"/>
  <c r="S4539" i="2"/>
  <c r="R4539" i="2"/>
  <c r="O4539" i="2"/>
  <c r="A4539" i="2"/>
  <c r="V4538" i="2"/>
  <c r="U4538" i="2"/>
  <c r="T4538" i="2"/>
  <c r="S4538" i="2"/>
  <c r="R4538" i="2"/>
  <c r="O4538" i="2"/>
  <c r="A4538" i="2"/>
  <c r="V4537" i="2"/>
  <c r="U4537" i="2"/>
  <c r="T4537" i="2"/>
  <c r="S4537" i="2"/>
  <c r="R4537" i="2"/>
  <c r="O4537" i="2"/>
  <c r="A4537" i="2"/>
  <c r="V4536" i="2"/>
  <c r="U4536" i="2"/>
  <c r="T4536" i="2"/>
  <c r="S4536" i="2"/>
  <c r="R4536" i="2"/>
  <c r="O4536" i="2"/>
  <c r="A4536" i="2"/>
  <c r="V4535" i="2"/>
  <c r="U4535" i="2"/>
  <c r="T4535" i="2"/>
  <c r="S4535" i="2"/>
  <c r="R4535" i="2"/>
  <c r="O4535" i="2"/>
  <c r="A4535" i="2"/>
  <c r="V4534" i="2"/>
  <c r="U4534" i="2"/>
  <c r="T4534" i="2"/>
  <c r="S4534" i="2"/>
  <c r="R4534" i="2"/>
  <c r="O4534" i="2"/>
  <c r="A4534" i="2"/>
  <c r="V4533" i="2"/>
  <c r="U4533" i="2"/>
  <c r="T4533" i="2"/>
  <c r="S4533" i="2"/>
  <c r="R4533" i="2"/>
  <c r="O4533" i="2"/>
  <c r="A4533" i="2"/>
  <c r="V4532" i="2"/>
  <c r="U4532" i="2"/>
  <c r="T4532" i="2"/>
  <c r="S4532" i="2"/>
  <c r="R4532" i="2"/>
  <c r="O4532" i="2"/>
  <c r="A4532" i="2"/>
  <c r="V4531" i="2"/>
  <c r="U4531" i="2"/>
  <c r="T4531" i="2"/>
  <c r="S4531" i="2"/>
  <c r="R4531" i="2"/>
  <c r="O4531" i="2"/>
  <c r="A4531" i="2"/>
  <c r="V4530" i="2"/>
  <c r="U4530" i="2"/>
  <c r="T4530" i="2"/>
  <c r="S4530" i="2"/>
  <c r="R4530" i="2"/>
  <c r="O4530" i="2"/>
  <c r="A4530" i="2"/>
  <c r="V4529" i="2"/>
  <c r="U4529" i="2"/>
  <c r="T4529" i="2"/>
  <c r="S4529" i="2"/>
  <c r="R4529" i="2"/>
  <c r="O4529" i="2"/>
  <c r="A4529" i="2"/>
  <c r="V4528" i="2"/>
  <c r="U4528" i="2"/>
  <c r="T4528" i="2"/>
  <c r="S4528" i="2"/>
  <c r="R4528" i="2"/>
  <c r="O4528" i="2"/>
  <c r="A4528" i="2"/>
  <c r="V4527" i="2"/>
  <c r="U4527" i="2"/>
  <c r="T4527" i="2"/>
  <c r="S4527" i="2"/>
  <c r="R4527" i="2"/>
  <c r="O4527" i="2"/>
  <c r="A4527" i="2"/>
  <c r="V4526" i="2"/>
  <c r="U4526" i="2"/>
  <c r="T4526" i="2"/>
  <c r="S4526" i="2"/>
  <c r="R4526" i="2"/>
  <c r="O4526" i="2"/>
  <c r="A4526" i="2"/>
  <c r="V4525" i="2"/>
  <c r="U4525" i="2"/>
  <c r="T4525" i="2"/>
  <c r="S4525" i="2"/>
  <c r="R4525" i="2"/>
  <c r="O4525" i="2"/>
  <c r="A4525" i="2"/>
  <c r="V4524" i="2"/>
  <c r="U4524" i="2"/>
  <c r="T4524" i="2"/>
  <c r="S4524" i="2"/>
  <c r="R4524" i="2"/>
  <c r="O4524" i="2"/>
  <c r="A4524" i="2"/>
  <c r="V4523" i="2"/>
  <c r="U4523" i="2"/>
  <c r="T4523" i="2"/>
  <c r="S4523" i="2"/>
  <c r="R4523" i="2"/>
  <c r="O4523" i="2"/>
  <c r="A4523" i="2"/>
  <c r="V4522" i="2"/>
  <c r="U4522" i="2"/>
  <c r="T4522" i="2"/>
  <c r="S4522" i="2"/>
  <c r="R4522" i="2"/>
  <c r="O4522" i="2"/>
  <c r="A4522" i="2"/>
  <c r="V4521" i="2"/>
  <c r="U4521" i="2"/>
  <c r="T4521" i="2"/>
  <c r="S4521" i="2"/>
  <c r="R4521" i="2"/>
  <c r="O4521" i="2"/>
  <c r="A4521" i="2"/>
  <c r="V4520" i="2"/>
  <c r="U4520" i="2"/>
  <c r="T4520" i="2"/>
  <c r="S4520" i="2"/>
  <c r="R4520" i="2"/>
  <c r="O4520" i="2"/>
  <c r="A4520" i="2"/>
  <c r="V4519" i="2"/>
  <c r="U4519" i="2"/>
  <c r="T4519" i="2"/>
  <c r="S4519" i="2"/>
  <c r="R4519" i="2"/>
  <c r="O4519" i="2"/>
  <c r="A4519" i="2"/>
  <c r="V4518" i="2"/>
  <c r="U4518" i="2"/>
  <c r="T4518" i="2"/>
  <c r="S4518" i="2"/>
  <c r="R4518" i="2"/>
  <c r="O4518" i="2"/>
  <c r="A4518" i="2"/>
  <c r="V4517" i="2"/>
  <c r="U4517" i="2"/>
  <c r="T4517" i="2"/>
  <c r="S4517" i="2"/>
  <c r="R4517" i="2"/>
  <c r="O4517" i="2"/>
  <c r="A4517" i="2"/>
  <c r="V4516" i="2"/>
  <c r="U4516" i="2"/>
  <c r="T4516" i="2"/>
  <c r="S4516" i="2"/>
  <c r="R4516" i="2"/>
  <c r="O4516" i="2"/>
  <c r="A4516" i="2"/>
  <c r="V4515" i="2"/>
  <c r="U4515" i="2"/>
  <c r="T4515" i="2"/>
  <c r="S4515" i="2"/>
  <c r="R4515" i="2"/>
  <c r="O4515" i="2"/>
  <c r="A4515" i="2"/>
  <c r="V4514" i="2"/>
  <c r="U4514" i="2"/>
  <c r="T4514" i="2"/>
  <c r="S4514" i="2"/>
  <c r="R4514" i="2"/>
  <c r="O4514" i="2"/>
  <c r="A4514" i="2"/>
  <c r="V4513" i="2"/>
  <c r="U4513" i="2"/>
  <c r="T4513" i="2"/>
  <c r="S4513" i="2"/>
  <c r="R4513" i="2"/>
  <c r="O4513" i="2"/>
  <c r="A4513" i="2"/>
  <c r="V4512" i="2"/>
  <c r="U4512" i="2"/>
  <c r="T4512" i="2"/>
  <c r="S4512" i="2"/>
  <c r="R4512" i="2"/>
  <c r="O4512" i="2"/>
  <c r="A4512" i="2"/>
  <c r="V4511" i="2"/>
  <c r="U4511" i="2"/>
  <c r="T4511" i="2"/>
  <c r="S4511" i="2"/>
  <c r="R4511" i="2"/>
  <c r="O4511" i="2"/>
  <c r="A4511" i="2"/>
  <c r="V4510" i="2"/>
  <c r="U4510" i="2"/>
  <c r="T4510" i="2"/>
  <c r="S4510" i="2"/>
  <c r="R4510" i="2"/>
  <c r="O4510" i="2"/>
  <c r="A4510" i="2"/>
  <c r="V4509" i="2"/>
  <c r="U4509" i="2"/>
  <c r="T4509" i="2"/>
  <c r="S4509" i="2"/>
  <c r="R4509" i="2"/>
  <c r="O4509" i="2"/>
  <c r="A4509" i="2"/>
  <c r="V4508" i="2"/>
  <c r="U4508" i="2"/>
  <c r="T4508" i="2"/>
  <c r="S4508" i="2"/>
  <c r="R4508" i="2"/>
  <c r="O4508" i="2"/>
  <c r="A4508" i="2"/>
  <c r="V4507" i="2"/>
  <c r="U4507" i="2"/>
  <c r="T4507" i="2"/>
  <c r="S4507" i="2"/>
  <c r="R4507" i="2"/>
  <c r="O4507" i="2"/>
  <c r="A4507" i="2"/>
  <c r="V4506" i="2"/>
  <c r="U4506" i="2"/>
  <c r="T4506" i="2"/>
  <c r="S4506" i="2"/>
  <c r="R4506" i="2"/>
  <c r="O4506" i="2"/>
  <c r="A4506" i="2"/>
  <c r="V4505" i="2"/>
  <c r="U4505" i="2"/>
  <c r="T4505" i="2"/>
  <c r="S4505" i="2"/>
  <c r="R4505" i="2"/>
  <c r="O4505" i="2"/>
  <c r="A4505" i="2"/>
  <c r="V4504" i="2"/>
  <c r="U4504" i="2"/>
  <c r="T4504" i="2"/>
  <c r="S4504" i="2"/>
  <c r="R4504" i="2"/>
  <c r="O4504" i="2"/>
  <c r="A4504" i="2"/>
  <c r="V4503" i="2"/>
  <c r="U4503" i="2"/>
  <c r="T4503" i="2"/>
  <c r="S4503" i="2"/>
  <c r="R4503" i="2"/>
  <c r="O4503" i="2"/>
  <c r="A4503" i="2"/>
  <c r="V4502" i="2"/>
  <c r="U4502" i="2"/>
  <c r="T4502" i="2"/>
  <c r="S4502" i="2"/>
  <c r="R4502" i="2"/>
  <c r="O4502" i="2"/>
  <c r="A4502" i="2"/>
  <c r="V4501" i="2"/>
  <c r="U4501" i="2"/>
  <c r="T4501" i="2"/>
  <c r="S4501" i="2"/>
  <c r="R4501" i="2"/>
  <c r="O4501" i="2"/>
  <c r="A4501" i="2"/>
  <c r="V4500" i="2"/>
  <c r="U4500" i="2"/>
  <c r="T4500" i="2"/>
  <c r="S4500" i="2"/>
  <c r="R4500" i="2"/>
  <c r="O4500" i="2"/>
  <c r="A4500" i="2"/>
  <c r="V4499" i="2"/>
  <c r="U4499" i="2"/>
  <c r="T4499" i="2"/>
  <c r="S4499" i="2"/>
  <c r="R4499" i="2"/>
  <c r="O4499" i="2"/>
  <c r="A4499" i="2"/>
  <c r="V4498" i="2"/>
  <c r="U4498" i="2"/>
  <c r="T4498" i="2"/>
  <c r="S4498" i="2"/>
  <c r="R4498" i="2"/>
  <c r="O4498" i="2"/>
  <c r="A4498" i="2"/>
  <c r="V4497" i="2"/>
  <c r="U4497" i="2"/>
  <c r="T4497" i="2"/>
  <c r="S4497" i="2"/>
  <c r="R4497" i="2"/>
  <c r="O4497" i="2"/>
  <c r="A4497" i="2"/>
  <c r="V4496" i="2"/>
  <c r="U4496" i="2"/>
  <c r="T4496" i="2"/>
  <c r="S4496" i="2"/>
  <c r="R4496" i="2"/>
  <c r="O4496" i="2"/>
  <c r="A4496" i="2"/>
  <c r="V4495" i="2"/>
  <c r="U4495" i="2"/>
  <c r="T4495" i="2"/>
  <c r="S4495" i="2"/>
  <c r="R4495" i="2"/>
  <c r="O4495" i="2"/>
  <c r="A4495" i="2"/>
  <c r="V4494" i="2"/>
  <c r="U4494" i="2"/>
  <c r="T4494" i="2"/>
  <c r="S4494" i="2"/>
  <c r="R4494" i="2"/>
  <c r="O4494" i="2"/>
  <c r="A4494" i="2"/>
  <c r="V4493" i="2"/>
  <c r="U4493" i="2"/>
  <c r="T4493" i="2"/>
  <c r="S4493" i="2"/>
  <c r="R4493" i="2"/>
  <c r="O4493" i="2"/>
  <c r="A4493" i="2"/>
  <c r="V4492" i="2"/>
  <c r="U4492" i="2"/>
  <c r="T4492" i="2"/>
  <c r="S4492" i="2"/>
  <c r="R4492" i="2"/>
  <c r="O4492" i="2"/>
  <c r="A4492" i="2"/>
  <c r="V4491" i="2"/>
  <c r="U4491" i="2"/>
  <c r="T4491" i="2"/>
  <c r="S4491" i="2"/>
  <c r="R4491" i="2"/>
  <c r="O4491" i="2"/>
  <c r="A4491" i="2"/>
  <c r="V4490" i="2"/>
  <c r="U4490" i="2"/>
  <c r="T4490" i="2"/>
  <c r="S4490" i="2"/>
  <c r="R4490" i="2"/>
  <c r="O4490" i="2"/>
  <c r="A4490" i="2"/>
  <c r="V4489" i="2"/>
  <c r="U4489" i="2"/>
  <c r="T4489" i="2"/>
  <c r="S4489" i="2"/>
  <c r="R4489" i="2"/>
  <c r="O4489" i="2"/>
  <c r="A4489" i="2"/>
  <c r="V4488" i="2"/>
  <c r="U4488" i="2"/>
  <c r="T4488" i="2"/>
  <c r="S4488" i="2"/>
  <c r="R4488" i="2"/>
  <c r="O4488" i="2"/>
  <c r="A4488" i="2"/>
  <c r="V4487" i="2"/>
  <c r="U4487" i="2"/>
  <c r="T4487" i="2"/>
  <c r="S4487" i="2"/>
  <c r="R4487" i="2"/>
  <c r="O4487" i="2"/>
  <c r="A4487" i="2"/>
  <c r="V4486" i="2"/>
  <c r="U4486" i="2"/>
  <c r="T4486" i="2"/>
  <c r="S4486" i="2"/>
  <c r="R4486" i="2"/>
  <c r="O4486" i="2"/>
  <c r="A4486" i="2"/>
  <c r="V4485" i="2"/>
  <c r="U4485" i="2"/>
  <c r="T4485" i="2"/>
  <c r="S4485" i="2"/>
  <c r="R4485" i="2"/>
  <c r="O4485" i="2"/>
  <c r="A4485" i="2"/>
  <c r="V4484" i="2"/>
  <c r="U4484" i="2"/>
  <c r="T4484" i="2"/>
  <c r="S4484" i="2"/>
  <c r="R4484" i="2"/>
  <c r="O4484" i="2"/>
  <c r="A4484" i="2"/>
  <c r="V4483" i="2"/>
  <c r="U4483" i="2"/>
  <c r="T4483" i="2"/>
  <c r="S4483" i="2"/>
  <c r="R4483" i="2"/>
  <c r="O4483" i="2"/>
  <c r="A4483" i="2"/>
  <c r="V4482" i="2"/>
  <c r="U4482" i="2"/>
  <c r="T4482" i="2"/>
  <c r="S4482" i="2"/>
  <c r="R4482" i="2"/>
  <c r="O4482" i="2"/>
  <c r="A4482" i="2"/>
  <c r="V4481" i="2"/>
  <c r="U4481" i="2"/>
  <c r="T4481" i="2"/>
  <c r="S4481" i="2"/>
  <c r="R4481" i="2"/>
  <c r="O4481" i="2"/>
  <c r="A4481" i="2"/>
  <c r="V4480" i="2"/>
  <c r="U4480" i="2"/>
  <c r="T4480" i="2"/>
  <c r="S4480" i="2"/>
  <c r="R4480" i="2"/>
  <c r="O4480" i="2"/>
  <c r="A4480" i="2"/>
  <c r="V4479" i="2"/>
  <c r="U4479" i="2"/>
  <c r="T4479" i="2"/>
  <c r="S4479" i="2"/>
  <c r="R4479" i="2"/>
  <c r="O4479" i="2"/>
  <c r="A4479" i="2"/>
  <c r="V4478" i="2"/>
  <c r="U4478" i="2"/>
  <c r="T4478" i="2"/>
  <c r="S4478" i="2"/>
  <c r="R4478" i="2"/>
  <c r="O4478" i="2"/>
  <c r="A4478" i="2"/>
  <c r="V4477" i="2"/>
  <c r="U4477" i="2"/>
  <c r="T4477" i="2"/>
  <c r="S4477" i="2"/>
  <c r="R4477" i="2"/>
  <c r="O4477" i="2"/>
  <c r="A4477" i="2"/>
  <c r="V4476" i="2"/>
  <c r="U4476" i="2"/>
  <c r="T4476" i="2"/>
  <c r="S4476" i="2"/>
  <c r="R4476" i="2"/>
  <c r="O4476" i="2"/>
  <c r="A4476" i="2"/>
  <c r="V4475" i="2"/>
  <c r="U4475" i="2"/>
  <c r="T4475" i="2"/>
  <c r="S4475" i="2"/>
  <c r="R4475" i="2"/>
  <c r="O4475" i="2"/>
  <c r="A4475" i="2"/>
  <c r="V4474" i="2"/>
  <c r="U4474" i="2"/>
  <c r="T4474" i="2"/>
  <c r="S4474" i="2"/>
  <c r="R4474" i="2"/>
  <c r="O4474" i="2"/>
  <c r="A4474" i="2"/>
  <c r="V4473" i="2"/>
  <c r="U4473" i="2"/>
  <c r="T4473" i="2"/>
  <c r="S4473" i="2"/>
  <c r="R4473" i="2"/>
  <c r="O4473" i="2"/>
  <c r="A4473" i="2"/>
  <c r="V4472" i="2"/>
  <c r="U4472" i="2"/>
  <c r="T4472" i="2"/>
  <c r="S4472" i="2"/>
  <c r="R4472" i="2"/>
  <c r="O4472" i="2"/>
  <c r="A4472" i="2"/>
  <c r="V4471" i="2"/>
  <c r="U4471" i="2"/>
  <c r="T4471" i="2"/>
  <c r="S4471" i="2"/>
  <c r="R4471" i="2"/>
  <c r="O4471" i="2"/>
  <c r="A4471" i="2"/>
  <c r="V4470" i="2"/>
  <c r="U4470" i="2"/>
  <c r="T4470" i="2"/>
  <c r="S4470" i="2"/>
  <c r="R4470" i="2"/>
  <c r="O4470" i="2"/>
  <c r="A4470" i="2"/>
  <c r="V4469" i="2"/>
  <c r="U4469" i="2"/>
  <c r="T4469" i="2"/>
  <c r="S4469" i="2"/>
  <c r="R4469" i="2"/>
  <c r="O4469" i="2"/>
  <c r="A4469" i="2"/>
  <c r="V4468" i="2"/>
  <c r="U4468" i="2"/>
  <c r="T4468" i="2"/>
  <c r="S4468" i="2"/>
  <c r="R4468" i="2"/>
  <c r="O4468" i="2"/>
  <c r="A4468" i="2"/>
  <c r="V4467" i="2"/>
  <c r="U4467" i="2"/>
  <c r="T4467" i="2"/>
  <c r="S4467" i="2"/>
  <c r="R4467" i="2"/>
  <c r="O4467" i="2"/>
  <c r="A4467" i="2"/>
  <c r="V4466" i="2"/>
  <c r="U4466" i="2"/>
  <c r="T4466" i="2"/>
  <c r="S4466" i="2"/>
  <c r="R4466" i="2"/>
  <c r="O4466" i="2"/>
  <c r="A4466" i="2"/>
  <c r="V4465" i="2"/>
  <c r="U4465" i="2"/>
  <c r="T4465" i="2"/>
  <c r="S4465" i="2"/>
  <c r="R4465" i="2"/>
  <c r="O4465" i="2"/>
  <c r="A4465" i="2"/>
  <c r="V4464" i="2"/>
  <c r="U4464" i="2"/>
  <c r="T4464" i="2"/>
  <c r="S4464" i="2"/>
  <c r="R4464" i="2"/>
  <c r="O4464" i="2"/>
  <c r="A4464" i="2"/>
  <c r="V4463" i="2"/>
  <c r="U4463" i="2"/>
  <c r="T4463" i="2"/>
  <c r="S4463" i="2"/>
  <c r="R4463" i="2"/>
  <c r="O4463" i="2"/>
  <c r="A4463" i="2"/>
  <c r="V4462" i="2"/>
  <c r="U4462" i="2"/>
  <c r="T4462" i="2"/>
  <c r="S4462" i="2"/>
  <c r="R4462" i="2"/>
  <c r="O4462" i="2"/>
  <c r="A4462" i="2"/>
  <c r="V4461" i="2"/>
  <c r="U4461" i="2"/>
  <c r="T4461" i="2"/>
  <c r="S4461" i="2"/>
  <c r="R4461" i="2"/>
  <c r="O4461" i="2"/>
  <c r="A4461" i="2"/>
  <c r="V4460" i="2"/>
  <c r="U4460" i="2"/>
  <c r="T4460" i="2"/>
  <c r="S4460" i="2"/>
  <c r="R4460" i="2"/>
  <c r="O4460" i="2"/>
  <c r="A4460" i="2"/>
  <c r="V4459" i="2"/>
  <c r="U4459" i="2"/>
  <c r="T4459" i="2"/>
  <c r="S4459" i="2"/>
  <c r="R4459" i="2"/>
  <c r="O4459" i="2"/>
  <c r="A4459" i="2"/>
  <c r="V4458" i="2"/>
  <c r="U4458" i="2"/>
  <c r="T4458" i="2"/>
  <c r="S4458" i="2"/>
  <c r="R4458" i="2"/>
  <c r="O4458" i="2"/>
  <c r="A4458" i="2"/>
  <c r="V4457" i="2"/>
  <c r="U4457" i="2"/>
  <c r="T4457" i="2"/>
  <c r="S4457" i="2"/>
  <c r="R4457" i="2"/>
  <c r="O4457" i="2"/>
  <c r="A4457" i="2"/>
  <c r="V4456" i="2"/>
  <c r="U4456" i="2"/>
  <c r="T4456" i="2"/>
  <c r="S4456" i="2"/>
  <c r="R4456" i="2"/>
  <c r="O4456" i="2"/>
  <c r="A4456" i="2"/>
  <c r="V4455" i="2"/>
  <c r="U4455" i="2"/>
  <c r="T4455" i="2"/>
  <c r="S4455" i="2"/>
  <c r="R4455" i="2"/>
  <c r="O4455" i="2"/>
  <c r="A4455" i="2"/>
  <c r="V4454" i="2"/>
  <c r="U4454" i="2"/>
  <c r="T4454" i="2"/>
  <c r="S4454" i="2"/>
  <c r="R4454" i="2"/>
  <c r="O4454" i="2"/>
  <c r="A4454" i="2"/>
  <c r="V4453" i="2"/>
  <c r="U4453" i="2"/>
  <c r="T4453" i="2"/>
  <c r="S4453" i="2"/>
  <c r="R4453" i="2"/>
  <c r="O4453" i="2"/>
  <c r="A4453" i="2"/>
  <c r="V4452" i="2"/>
  <c r="U4452" i="2"/>
  <c r="T4452" i="2"/>
  <c r="S4452" i="2"/>
  <c r="R4452" i="2"/>
  <c r="O4452" i="2"/>
  <c r="A4452" i="2"/>
  <c r="V4451" i="2"/>
  <c r="U4451" i="2"/>
  <c r="T4451" i="2"/>
  <c r="S4451" i="2"/>
  <c r="R4451" i="2"/>
  <c r="O4451" i="2"/>
  <c r="A4451" i="2"/>
  <c r="V4450" i="2"/>
  <c r="U4450" i="2"/>
  <c r="T4450" i="2"/>
  <c r="S4450" i="2"/>
  <c r="R4450" i="2"/>
  <c r="O4450" i="2"/>
  <c r="A4450" i="2"/>
  <c r="V4449" i="2"/>
  <c r="U4449" i="2"/>
  <c r="T4449" i="2"/>
  <c r="S4449" i="2"/>
  <c r="R4449" i="2"/>
  <c r="O4449" i="2"/>
  <c r="A4449" i="2"/>
  <c r="V4448" i="2"/>
  <c r="U4448" i="2"/>
  <c r="T4448" i="2"/>
  <c r="S4448" i="2"/>
  <c r="R4448" i="2"/>
  <c r="O4448" i="2"/>
  <c r="A4448" i="2"/>
  <c r="V4447" i="2"/>
  <c r="U4447" i="2"/>
  <c r="T4447" i="2"/>
  <c r="S4447" i="2"/>
  <c r="R4447" i="2"/>
  <c r="O4447" i="2"/>
  <c r="A4447" i="2"/>
  <c r="V4446" i="2"/>
  <c r="U4446" i="2"/>
  <c r="T4446" i="2"/>
  <c r="S4446" i="2"/>
  <c r="R4446" i="2"/>
  <c r="O4446" i="2"/>
  <c r="A4446" i="2"/>
  <c r="V4445" i="2"/>
  <c r="U4445" i="2"/>
  <c r="T4445" i="2"/>
  <c r="S4445" i="2"/>
  <c r="R4445" i="2"/>
  <c r="O4445" i="2"/>
  <c r="A4445" i="2"/>
  <c r="V4444" i="2"/>
  <c r="U4444" i="2"/>
  <c r="T4444" i="2"/>
  <c r="S4444" i="2"/>
  <c r="R4444" i="2"/>
  <c r="O4444" i="2"/>
  <c r="A4444" i="2"/>
  <c r="V4443" i="2"/>
  <c r="U4443" i="2"/>
  <c r="T4443" i="2"/>
  <c r="S4443" i="2"/>
  <c r="R4443" i="2"/>
  <c r="O4443" i="2"/>
  <c r="A4443" i="2"/>
  <c r="V4442" i="2"/>
  <c r="U4442" i="2"/>
  <c r="T4442" i="2"/>
  <c r="S4442" i="2"/>
  <c r="R4442" i="2"/>
  <c r="O4442" i="2"/>
  <c r="A4442" i="2"/>
  <c r="V4441" i="2"/>
  <c r="U4441" i="2"/>
  <c r="T4441" i="2"/>
  <c r="S4441" i="2"/>
  <c r="R4441" i="2"/>
  <c r="O4441" i="2"/>
  <c r="A4441" i="2"/>
  <c r="V4440" i="2"/>
  <c r="U4440" i="2"/>
  <c r="T4440" i="2"/>
  <c r="S4440" i="2"/>
  <c r="R4440" i="2"/>
  <c r="O4440" i="2"/>
  <c r="A4440" i="2"/>
  <c r="V4439" i="2"/>
  <c r="U4439" i="2"/>
  <c r="T4439" i="2"/>
  <c r="S4439" i="2"/>
  <c r="R4439" i="2"/>
  <c r="O4439" i="2"/>
  <c r="A4439" i="2"/>
  <c r="V4438" i="2"/>
  <c r="U4438" i="2"/>
  <c r="T4438" i="2"/>
  <c r="S4438" i="2"/>
  <c r="R4438" i="2"/>
  <c r="O4438" i="2"/>
  <c r="A4438" i="2"/>
  <c r="V4437" i="2"/>
  <c r="U4437" i="2"/>
  <c r="T4437" i="2"/>
  <c r="S4437" i="2"/>
  <c r="R4437" i="2"/>
  <c r="O4437" i="2"/>
  <c r="A4437" i="2"/>
  <c r="V4436" i="2"/>
  <c r="U4436" i="2"/>
  <c r="T4436" i="2"/>
  <c r="S4436" i="2"/>
  <c r="R4436" i="2"/>
  <c r="O4436" i="2"/>
  <c r="A4436" i="2"/>
  <c r="V4435" i="2"/>
  <c r="U4435" i="2"/>
  <c r="T4435" i="2"/>
  <c r="S4435" i="2"/>
  <c r="R4435" i="2"/>
  <c r="O4435" i="2"/>
  <c r="A4435" i="2"/>
  <c r="V4434" i="2"/>
  <c r="U4434" i="2"/>
  <c r="T4434" i="2"/>
  <c r="S4434" i="2"/>
  <c r="R4434" i="2"/>
  <c r="O4434" i="2"/>
  <c r="A4434" i="2"/>
  <c r="V4433" i="2"/>
  <c r="U4433" i="2"/>
  <c r="T4433" i="2"/>
  <c r="S4433" i="2"/>
  <c r="R4433" i="2"/>
  <c r="O4433" i="2"/>
  <c r="A4433" i="2"/>
  <c r="V4432" i="2"/>
  <c r="U4432" i="2"/>
  <c r="T4432" i="2"/>
  <c r="S4432" i="2"/>
  <c r="R4432" i="2"/>
  <c r="O4432" i="2"/>
  <c r="A4432" i="2"/>
  <c r="V4431" i="2"/>
  <c r="U4431" i="2"/>
  <c r="T4431" i="2"/>
  <c r="S4431" i="2"/>
  <c r="R4431" i="2"/>
  <c r="O4431" i="2"/>
  <c r="A4431" i="2"/>
  <c r="V4430" i="2"/>
  <c r="U4430" i="2"/>
  <c r="T4430" i="2"/>
  <c r="S4430" i="2"/>
  <c r="R4430" i="2"/>
  <c r="O4430" i="2"/>
  <c r="A4430" i="2"/>
  <c r="V4429" i="2"/>
  <c r="U4429" i="2"/>
  <c r="T4429" i="2"/>
  <c r="S4429" i="2"/>
  <c r="R4429" i="2"/>
  <c r="O4429" i="2"/>
  <c r="A4429" i="2"/>
  <c r="V4428" i="2"/>
  <c r="U4428" i="2"/>
  <c r="T4428" i="2"/>
  <c r="S4428" i="2"/>
  <c r="R4428" i="2"/>
  <c r="O4428" i="2"/>
  <c r="A4428" i="2"/>
  <c r="V4427" i="2"/>
  <c r="U4427" i="2"/>
  <c r="T4427" i="2"/>
  <c r="S4427" i="2"/>
  <c r="R4427" i="2"/>
  <c r="O4427" i="2"/>
  <c r="A4427" i="2"/>
  <c r="V4426" i="2"/>
  <c r="U4426" i="2"/>
  <c r="T4426" i="2"/>
  <c r="S4426" i="2"/>
  <c r="R4426" i="2"/>
  <c r="O4426" i="2"/>
  <c r="A4426" i="2"/>
  <c r="V4425" i="2"/>
  <c r="U4425" i="2"/>
  <c r="T4425" i="2"/>
  <c r="S4425" i="2"/>
  <c r="R4425" i="2"/>
  <c r="O4425" i="2"/>
  <c r="A4425" i="2"/>
  <c r="V4424" i="2"/>
  <c r="U4424" i="2"/>
  <c r="T4424" i="2"/>
  <c r="S4424" i="2"/>
  <c r="R4424" i="2"/>
  <c r="O4424" i="2"/>
  <c r="A4424" i="2"/>
  <c r="V4423" i="2"/>
  <c r="U4423" i="2"/>
  <c r="T4423" i="2"/>
  <c r="S4423" i="2"/>
  <c r="R4423" i="2"/>
  <c r="O4423" i="2"/>
  <c r="A4423" i="2"/>
  <c r="V4422" i="2"/>
  <c r="U4422" i="2"/>
  <c r="T4422" i="2"/>
  <c r="S4422" i="2"/>
  <c r="R4422" i="2"/>
  <c r="O4422" i="2"/>
  <c r="A4422" i="2"/>
  <c r="V4421" i="2"/>
  <c r="U4421" i="2"/>
  <c r="T4421" i="2"/>
  <c r="S4421" i="2"/>
  <c r="R4421" i="2"/>
  <c r="O4421" i="2"/>
  <c r="A4421" i="2"/>
  <c r="V4420" i="2"/>
  <c r="U4420" i="2"/>
  <c r="T4420" i="2"/>
  <c r="S4420" i="2"/>
  <c r="R4420" i="2"/>
  <c r="O4420" i="2"/>
  <c r="A4420" i="2"/>
  <c r="V4419" i="2"/>
  <c r="U4419" i="2"/>
  <c r="T4419" i="2"/>
  <c r="S4419" i="2"/>
  <c r="R4419" i="2"/>
  <c r="O4419" i="2"/>
  <c r="A4419" i="2"/>
  <c r="V4418" i="2"/>
  <c r="U4418" i="2"/>
  <c r="T4418" i="2"/>
  <c r="S4418" i="2"/>
  <c r="R4418" i="2"/>
  <c r="O4418" i="2"/>
  <c r="A4418" i="2"/>
  <c r="V4417" i="2"/>
  <c r="U4417" i="2"/>
  <c r="T4417" i="2"/>
  <c r="S4417" i="2"/>
  <c r="R4417" i="2"/>
  <c r="O4417" i="2"/>
  <c r="A4417" i="2"/>
  <c r="V4416" i="2"/>
  <c r="U4416" i="2"/>
  <c r="T4416" i="2"/>
  <c r="S4416" i="2"/>
  <c r="R4416" i="2"/>
  <c r="O4416" i="2"/>
  <c r="A4416" i="2"/>
  <c r="V4415" i="2"/>
  <c r="U4415" i="2"/>
  <c r="T4415" i="2"/>
  <c r="S4415" i="2"/>
  <c r="R4415" i="2"/>
  <c r="O4415" i="2"/>
  <c r="A4415" i="2"/>
  <c r="V4414" i="2"/>
  <c r="U4414" i="2"/>
  <c r="T4414" i="2"/>
  <c r="S4414" i="2"/>
  <c r="R4414" i="2"/>
  <c r="O4414" i="2"/>
  <c r="A4414" i="2"/>
  <c r="V4413" i="2"/>
  <c r="U4413" i="2"/>
  <c r="T4413" i="2"/>
  <c r="S4413" i="2"/>
  <c r="R4413" i="2"/>
  <c r="O4413" i="2"/>
  <c r="A4413" i="2"/>
  <c r="V4412" i="2"/>
  <c r="U4412" i="2"/>
  <c r="T4412" i="2"/>
  <c r="S4412" i="2"/>
  <c r="R4412" i="2"/>
  <c r="O4412" i="2"/>
  <c r="A4412" i="2"/>
  <c r="V4411" i="2"/>
  <c r="U4411" i="2"/>
  <c r="T4411" i="2"/>
  <c r="S4411" i="2"/>
  <c r="R4411" i="2"/>
  <c r="O4411" i="2"/>
  <c r="A4411" i="2"/>
  <c r="V4410" i="2"/>
  <c r="U4410" i="2"/>
  <c r="T4410" i="2"/>
  <c r="S4410" i="2"/>
  <c r="R4410" i="2"/>
  <c r="O4410" i="2"/>
  <c r="A4410" i="2"/>
  <c r="V4409" i="2"/>
  <c r="U4409" i="2"/>
  <c r="T4409" i="2"/>
  <c r="S4409" i="2"/>
  <c r="R4409" i="2"/>
  <c r="O4409" i="2"/>
  <c r="A4409" i="2"/>
  <c r="V4408" i="2"/>
  <c r="U4408" i="2"/>
  <c r="T4408" i="2"/>
  <c r="S4408" i="2"/>
  <c r="R4408" i="2"/>
  <c r="O4408" i="2"/>
  <c r="A4408" i="2"/>
  <c r="V4407" i="2"/>
  <c r="U4407" i="2"/>
  <c r="T4407" i="2"/>
  <c r="S4407" i="2"/>
  <c r="R4407" i="2"/>
  <c r="O4407" i="2"/>
  <c r="A4407" i="2"/>
  <c r="V4406" i="2"/>
  <c r="U4406" i="2"/>
  <c r="T4406" i="2"/>
  <c r="S4406" i="2"/>
  <c r="R4406" i="2"/>
  <c r="O4406" i="2"/>
  <c r="A4406" i="2"/>
  <c r="V4405" i="2"/>
  <c r="U4405" i="2"/>
  <c r="T4405" i="2"/>
  <c r="S4405" i="2"/>
  <c r="R4405" i="2"/>
  <c r="O4405" i="2"/>
  <c r="A4405" i="2"/>
  <c r="V4404" i="2"/>
  <c r="U4404" i="2"/>
  <c r="T4404" i="2"/>
  <c r="S4404" i="2"/>
  <c r="R4404" i="2"/>
  <c r="O4404" i="2"/>
  <c r="A4404" i="2"/>
  <c r="V4403" i="2"/>
  <c r="U4403" i="2"/>
  <c r="T4403" i="2"/>
  <c r="S4403" i="2"/>
  <c r="R4403" i="2"/>
  <c r="O4403" i="2"/>
  <c r="A4403" i="2"/>
  <c r="V4402" i="2"/>
  <c r="U4402" i="2"/>
  <c r="T4402" i="2"/>
  <c r="S4402" i="2"/>
  <c r="R4402" i="2"/>
  <c r="O4402" i="2"/>
  <c r="A4402" i="2"/>
  <c r="V4401" i="2"/>
  <c r="U4401" i="2"/>
  <c r="T4401" i="2"/>
  <c r="S4401" i="2"/>
  <c r="R4401" i="2"/>
  <c r="O4401" i="2"/>
  <c r="A4401" i="2"/>
  <c r="V4400" i="2"/>
  <c r="U4400" i="2"/>
  <c r="T4400" i="2"/>
  <c r="S4400" i="2"/>
  <c r="R4400" i="2"/>
  <c r="O4400" i="2"/>
  <c r="A4400" i="2"/>
  <c r="V4399" i="2"/>
  <c r="U4399" i="2"/>
  <c r="T4399" i="2"/>
  <c r="S4399" i="2"/>
  <c r="R4399" i="2"/>
  <c r="O4399" i="2"/>
  <c r="A4399" i="2"/>
  <c r="V4398" i="2"/>
  <c r="U4398" i="2"/>
  <c r="T4398" i="2"/>
  <c r="S4398" i="2"/>
  <c r="R4398" i="2"/>
  <c r="O4398" i="2"/>
  <c r="A4398" i="2"/>
  <c r="V4397" i="2"/>
  <c r="U4397" i="2"/>
  <c r="T4397" i="2"/>
  <c r="S4397" i="2"/>
  <c r="R4397" i="2"/>
  <c r="O4397" i="2"/>
  <c r="A4397" i="2"/>
  <c r="V4396" i="2"/>
  <c r="U4396" i="2"/>
  <c r="T4396" i="2"/>
  <c r="S4396" i="2"/>
  <c r="R4396" i="2"/>
  <c r="O4396" i="2"/>
  <c r="A4396" i="2"/>
  <c r="V4395" i="2"/>
  <c r="U4395" i="2"/>
  <c r="T4395" i="2"/>
  <c r="S4395" i="2"/>
  <c r="R4395" i="2"/>
  <c r="O4395" i="2"/>
  <c r="A4395" i="2"/>
  <c r="V4394" i="2"/>
  <c r="U4394" i="2"/>
  <c r="T4394" i="2"/>
  <c r="S4394" i="2"/>
  <c r="R4394" i="2"/>
  <c r="O4394" i="2"/>
  <c r="A4394" i="2"/>
  <c r="V4393" i="2"/>
  <c r="U4393" i="2"/>
  <c r="T4393" i="2"/>
  <c r="S4393" i="2"/>
  <c r="R4393" i="2"/>
  <c r="O4393" i="2"/>
  <c r="A4393" i="2"/>
  <c r="V4392" i="2"/>
  <c r="U4392" i="2"/>
  <c r="T4392" i="2"/>
  <c r="S4392" i="2"/>
  <c r="R4392" i="2"/>
  <c r="O4392" i="2"/>
  <c r="A4392" i="2"/>
  <c r="V4391" i="2"/>
  <c r="U4391" i="2"/>
  <c r="T4391" i="2"/>
  <c r="S4391" i="2"/>
  <c r="R4391" i="2"/>
  <c r="O4391" i="2"/>
  <c r="A4391" i="2"/>
  <c r="V4390" i="2"/>
  <c r="U4390" i="2"/>
  <c r="T4390" i="2"/>
  <c r="S4390" i="2"/>
  <c r="R4390" i="2"/>
  <c r="O4390" i="2"/>
  <c r="A4390" i="2"/>
  <c r="V4389" i="2"/>
  <c r="U4389" i="2"/>
  <c r="T4389" i="2"/>
  <c r="S4389" i="2"/>
  <c r="R4389" i="2"/>
  <c r="O4389" i="2"/>
  <c r="A4389" i="2"/>
  <c r="V4388" i="2"/>
  <c r="U4388" i="2"/>
  <c r="T4388" i="2"/>
  <c r="S4388" i="2"/>
  <c r="R4388" i="2"/>
  <c r="O4388" i="2"/>
  <c r="A4388" i="2"/>
  <c r="V4387" i="2"/>
  <c r="U4387" i="2"/>
  <c r="T4387" i="2"/>
  <c r="S4387" i="2"/>
  <c r="R4387" i="2"/>
  <c r="O4387" i="2"/>
  <c r="A4387" i="2"/>
  <c r="V4386" i="2"/>
  <c r="U4386" i="2"/>
  <c r="T4386" i="2"/>
  <c r="S4386" i="2"/>
  <c r="R4386" i="2"/>
  <c r="O4386" i="2"/>
  <c r="A4386" i="2"/>
  <c r="V4385" i="2"/>
  <c r="U4385" i="2"/>
  <c r="T4385" i="2"/>
  <c r="S4385" i="2"/>
  <c r="R4385" i="2"/>
  <c r="O4385" i="2"/>
  <c r="A4385" i="2"/>
  <c r="V4384" i="2"/>
  <c r="U4384" i="2"/>
  <c r="T4384" i="2"/>
  <c r="S4384" i="2"/>
  <c r="R4384" i="2"/>
  <c r="O4384" i="2"/>
  <c r="A4384" i="2"/>
  <c r="V4383" i="2"/>
  <c r="U4383" i="2"/>
  <c r="T4383" i="2"/>
  <c r="S4383" i="2"/>
  <c r="R4383" i="2"/>
  <c r="O4383" i="2"/>
  <c r="A4383" i="2"/>
  <c r="V4382" i="2"/>
  <c r="U4382" i="2"/>
  <c r="T4382" i="2"/>
  <c r="S4382" i="2"/>
  <c r="R4382" i="2"/>
  <c r="O4382" i="2"/>
  <c r="A4382" i="2"/>
  <c r="V4381" i="2"/>
  <c r="U4381" i="2"/>
  <c r="T4381" i="2"/>
  <c r="S4381" i="2"/>
  <c r="R4381" i="2"/>
  <c r="O4381" i="2"/>
  <c r="A4381" i="2"/>
  <c r="V4380" i="2"/>
  <c r="U4380" i="2"/>
  <c r="T4380" i="2"/>
  <c r="S4380" i="2"/>
  <c r="R4380" i="2"/>
  <c r="O4380" i="2"/>
  <c r="A4380" i="2"/>
  <c r="V4379" i="2"/>
  <c r="U4379" i="2"/>
  <c r="T4379" i="2"/>
  <c r="S4379" i="2"/>
  <c r="R4379" i="2"/>
  <c r="O4379" i="2"/>
  <c r="A4379" i="2"/>
  <c r="V4378" i="2"/>
  <c r="U4378" i="2"/>
  <c r="T4378" i="2"/>
  <c r="S4378" i="2"/>
  <c r="R4378" i="2"/>
  <c r="O4378" i="2"/>
  <c r="A4378" i="2"/>
  <c r="V4377" i="2"/>
  <c r="U4377" i="2"/>
  <c r="T4377" i="2"/>
  <c r="S4377" i="2"/>
  <c r="R4377" i="2"/>
  <c r="O4377" i="2"/>
  <c r="A4377" i="2"/>
  <c r="V4376" i="2"/>
  <c r="U4376" i="2"/>
  <c r="T4376" i="2"/>
  <c r="S4376" i="2"/>
  <c r="R4376" i="2"/>
  <c r="O4376" i="2"/>
  <c r="A4376" i="2"/>
  <c r="V4375" i="2"/>
  <c r="U4375" i="2"/>
  <c r="T4375" i="2"/>
  <c r="S4375" i="2"/>
  <c r="R4375" i="2"/>
  <c r="O4375" i="2"/>
  <c r="A4375" i="2"/>
  <c r="V4374" i="2"/>
  <c r="U4374" i="2"/>
  <c r="T4374" i="2"/>
  <c r="S4374" i="2"/>
  <c r="R4374" i="2"/>
  <c r="O4374" i="2"/>
  <c r="A4374" i="2"/>
  <c r="V4373" i="2"/>
  <c r="U4373" i="2"/>
  <c r="T4373" i="2"/>
  <c r="S4373" i="2"/>
  <c r="R4373" i="2"/>
  <c r="O4373" i="2"/>
  <c r="A4373" i="2"/>
  <c r="V4372" i="2"/>
  <c r="U4372" i="2"/>
  <c r="T4372" i="2"/>
  <c r="S4372" i="2"/>
  <c r="R4372" i="2"/>
  <c r="O4372" i="2"/>
  <c r="A4372" i="2"/>
  <c r="V4371" i="2"/>
  <c r="U4371" i="2"/>
  <c r="T4371" i="2"/>
  <c r="S4371" i="2"/>
  <c r="R4371" i="2"/>
  <c r="O4371" i="2"/>
  <c r="A4371" i="2"/>
  <c r="V4370" i="2"/>
  <c r="U4370" i="2"/>
  <c r="T4370" i="2"/>
  <c r="S4370" i="2"/>
  <c r="R4370" i="2"/>
  <c r="O4370" i="2"/>
  <c r="A4370" i="2"/>
  <c r="V4369" i="2"/>
  <c r="U4369" i="2"/>
  <c r="T4369" i="2"/>
  <c r="S4369" i="2"/>
  <c r="R4369" i="2"/>
  <c r="O4369" i="2"/>
  <c r="A4369" i="2"/>
  <c r="V4368" i="2"/>
  <c r="U4368" i="2"/>
  <c r="T4368" i="2"/>
  <c r="S4368" i="2"/>
  <c r="R4368" i="2"/>
  <c r="O4368" i="2"/>
  <c r="A4368" i="2"/>
  <c r="V4367" i="2"/>
  <c r="U4367" i="2"/>
  <c r="T4367" i="2"/>
  <c r="S4367" i="2"/>
  <c r="R4367" i="2"/>
  <c r="O4367" i="2"/>
  <c r="A4367" i="2"/>
  <c r="V4366" i="2"/>
  <c r="U4366" i="2"/>
  <c r="T4366" i="2"/>
  <c r="S4366" i="2"/>
  <c r="R4366" i="2"/>
  <c r="O4366" i="2"/>
  <c r="A4366" i="2"/>
  <c r="V4365" i="2"/>
  <c r="U4365" i="2"/>
  <c r="T4365" i="2"/>
  <c r="S4365" i="2"/>
  <c r="R4365" i="2"/>
  <c r="O4365" i="2"/>
  <c r="A4365" i="2"/>
  <c r="V4364" i="2"/>
  <c r="U4364" i="2"/>
  <c r="T4364" i="2"/>
  <c r="S4364" i="2"/>
  <c r="R4364" i="2"/>
  <c r="O4364" i="2"/>
  <c r="A4364" i="2"/>
  <c r="V4363" i="2"/>
  <c r="U4363" i="2"/>
  <c r="T4363" i="2"/>
  <c r="S4363" i="2"/>
  <c r="R4363" i="2"/>
  <c r="O4363" i="2"/>
  <c r="A4363" i="2"/>
  <c r="V4362" i="2"/>
  <c r="U4362" i="2"/>
  <c r="T4362" i="2"/>
  <c r="S4362" i="2"/>
  <c r="R4362" i="2"/>
  <c r="O4362" i="2"/>
  <c r="A4362" i="2"/>
  <c r="V4361" i="2"/>
  <c r="U4361" i="2"/>
  <c r="T4361" i="2"/>
  <c r="S4361" i="2"/>
  <c r="R4361" i="2"/>
  <c r="O4361" i="2"/>
  <c r="A4361" i="2"/>
  <c r="V4360" i="2"/>
  <c r="U4360" i="2"/>
  <c r="T4360" i="2"/>
  <c r="S4360" i="2"/>
  <c r="R4360" i="2"/>
  <c r="O4360" i="2"/>
  <c r="A4360" i="2"/>
  <c r="V4359" i="2"/>
  <c r="U4359" i="2"/>
  <c r="T4359" i="2"/>
  <c r="S4359" i="2"/>
  <c r="R4359" i="2"/>
  <c r="O4359" i="2"/>
  <c r="A4359" i="2"/>
  <c r="V4358" i="2"/>
  <c r="U4358" i="2"/>
  <c r="T4358" i="2"/>
  <c r="S4358" i="2"/>
  <c r="R4358" i="2"/>
  <c r="O4358" i="2"/>
  <c r="A4358" i="2"/>
  <c r="V4357" i="2"/>
  <c r="U4357" i="2"/>
  <c r="T4357" i="2"/>
  <c r="S4357" i="2"/>
  <c r="R4357" i="2"/>
  <c r="O4357" i="2"/>
  <c r="A4357" i="2"/>
  <c r="V4356" i="2"/>
  <c r="U4356" i="2"/>
  <c r="T4356" i="2"/>
  <c r="S4356" i="2"/>
  <c r="R4356" i="2"/>
  <c r="O4356" i="2"/>
  <c r="A4356" i="2"/>
  <c r="V4355" i="2"/>
  <c r="U4355" i="2"/>
  <c r="T4355" i="2"/>
  <c r="S4355" i="2"/>
  <c r="R4355" i="2"/>
  <c r="O4355" i="2"/>
  <c r="A4355" i="2"/>
  <c r="V4354" i="2"/>
  <c r="U4354" i="2"/>
  <c r="T4354" i="2"/>
  <c r="S4354" i="2"/>
  <c r="R4354" i="2"/>
  <c r="O4354" i="2"/>
  <c r="A4354" i="2"/>
  <c r="V4353" i="2"/>
  <c r="U4353" i="2"/>
  <c r="T4353" i="2"/>
  <c r="S4353" i="2"/>
  <c r="R4353" i="2"/>
  <c r="O4353" i="2"/>
  <c r="A4353" i="2"/>
  <c r="V4352" i="2"/>
  <c r="U4352" i="2"/>
  <c r="T4352" i="2"/>
  <c r="S4352" i="2"/>
  <c r="R4352" i="2"/>
  <c r="O4352" i="2"/>
  <c r="A4352" i="2"/>
  <c r="V4351" i="2"/>
  <c r="U4351" i="2"/>
  <c r="T4351" i="2"/>
  <c r="S4351" i="2"/>
  <c r="R4351" i="2"/>
  <c r="O4351" i="2"/>
  <c r="A4351" i="2"/>
  <c r="V4350" i="2"/>
  <c r="U4350" i="2"/>
  <c r="T4350" i="2"/>
  <c r="S4350" i="2"/>
  <c r="R4350" i="2"/>
  <c r="O4350" i="2"/>
  <c r="A4350" i="2"/>
  <c r="V4349" i="2"/>
  <c r="U4349" i="2"/>
  <c r="T4349" i="2"/>
  <c r="S4349" i="2"/>
  <c r="R4349" i="2"/>
  <c r="O4349" i="2"/>
  <c r="A4349" i="2"/>
  <c r="V4348" i="2"/>
  <c r="U4348" i="2"/>
  <c r="T4348" i="2"/>
  <c r="S4348" i="2"/>
  <c r="R4348" i="2"/>
  <c r="O4348" i="2"/>
  <c r="A4348" i="2"/>
  <c r="V4347" i="2"/>
  <c r="U4347" i="2"/>
  <c r="T4347" i="2"/>
  <c r="S4347" i="2"/>
  <c r="R4347" i="2"/>
  <c r="O4347" i="2"/>
  <c r="A4347" i="2"/>
  <c r="V4346" i="2"/>
  <c r="U4346" i="2"/>
  <c r="T4346" i="2"/>
  <c r="S4346" i="2"/>
  <c r="R4346" i="2"/>
  <c r="O4346" i="2"/>
  <c r="A4346" i="2"/>
  <c r="V4345" i="2"/>
  <c r="U4345" i="2"/>
  <c r="T4345" i="2"/>
  <c r="S4345" i="2"/>
  <c r="R4345" i="2"/>
  <c r="O4345" i="2"/>
  <c r="A4345" i="2"/>
  <c r="V4344" i="2"/>
  <c r="U4344" i="2"/>
  <c r="T4344" i="2"/>
  <c r="S4344" i="2"/>
  <c r="R4344" i="2"/>
  <c r="O4344" i="2"/>
  <c r="A4344" i="2"/>
  <c r="V4343" i="2"/>
  <c r="U4343" i="2"/>
  <c r="T4343" i="2"/>
  <c r="S4343" i="2"/>
  <c r="R4343" i="2"/>
  <c r="O4343" i="2"/>
  <c r="A4343" i="2"/>
  <c r="V4342" i="2"/>
  <c r="U4342" i="2"/>
  <c r="T4342" i="2"/>
  <c r="S4342" i="2"/>
  <c r="R4342" i="2"/>
  <c r="O4342" i="2"/>
  <c r="A4342" i="2"/>
  <c r="V4341" i="2"/>
  <c r="U4341" i="2"/>
  <c r="T4341" i="2"/>
  <c r="S4341" i="2"/>
  <c r="R4341" i="2"/>
  <c r="O4341" i="2"/>
  <c r="A4341" i="2"/>
  <c r="V4340" i="2"/>
  <c r="U4340" i="2"/>
  <c r="T4340" i="2"/>
  <c r="S4340" i="2"/>
  <c r="R4340" i="2"/>
  <c r="O4340" i="2"/>
  <c r="A4340" i="2"/>
  <c r="V4339" i="2"/>
  <c r="U4339" i="2"/>
  <c r="T4339" i="2"/>
  <c r="S4339" i="2"/>
  <c r="R4339" i="2"/>
  <c r="O4339" i="2"/>
  <c r="A4339" i="2"/>
  <c r="V4338" i="2"/>
  <c r="U4338" i="2"/>
  <c r="T4338" i="2"/>
  <c r="S4338" i="2"/>
  <c r="R4338" i="2"/>
  <c r="O4338" i="2"/>
  <c r="A4338" i="2"/>
  <c r="V4337" i="2"/>
  <c r="U4337" i="2"/>
  <c r="T4337" i="2"/>
  <c r="S4337" i="2"/>
  <c r="R4337" i="2"/>
  <c r="O4337" i="2"/>
  <c r="A4337" i="2"/>
  <c r="V4336" i="2"/>
  <c r="U4336" i="2"/>
  <c r="T4336" i="2"/>
  <c r="S4336" i="2"/>
  <c r="R4336" i="2"/>
  <c r="O4336" i="2"/>
  <c r="A4336" i="2"/>
  <c r="V4335" i="2"/>
  <c r="U4335" i="2"/>
  <c r="T4335" i="2"/>
  <c r="S4335" i="2"/>
  <c r="R4335" i="2"/>
  <c r="O4335" i="2"/>
  <c r="A4335" i="2"/>
  <c r="V4334" i="2"/>
  <c r="U4334" i="2"/>
  <c r="T4334" i="2"/>
  <c r="S4334" i="2"/>
  <c r="R4334" i="2"/>
  <c r="O4334" i="2"/>
  <c r="A4334" i="2"/>
  <c r="V4333" i="2"/>
  <c r="U4333" i="2"/>
  <c r="T4333" i="2"/>
  <c r="S4333" i="2"/>
  <c r="R4333" i="2"/>
  <c r="O4333" i="2"/>
  <c r="A4333" i="2"/>
  <c r="V4332" i="2"/>
  <c r="U4332" i="2"/>
  <c r="T4332" i="2"/>
  <c r="S4332" i="2"/>
  <c r="R4332" i="2"/>
  <c r="O4332" i="2"/>
  <c r="A4332" i="2"/>
  <c r="V4331" i="2"/>
  <c r="U4331" i="2"/>
  <c r="T4331" i="2"/>
  <c r="S4331" i="2"/>
  <c r="R4331" i="2"/>
  <c r="O4331" i="2"/>
  <c r="A4331" i="2"/>
  <c r="V4330" i="2"/>
  <c r="U4330" i="2"/>
  <c r="T4330" i="2"/>
  <c r="S4330" i="2"/>
  <c r="R4330" i="2"/>
  <c r="O4330" i="2"/>
  <c r="A4330" i="2"/>
  <c r="V4329" i="2"/>
  <c r="U4329" i="2"/>
  <c r="T4329" i="2"/>
  <c r="S4329" i="2"/>
  <c r="R4329" i="2"/>
  <c r="O4329" i="2"/>
  <c r="A4329" i="2"/>
  <c r="V4328" i="2"/>
  <c r="U4328" i="2"/>
  <c r="T4328" i="2"/>
  <c r="S4328" i="2"/>
  <c r="R4328" i="2"/>
  <c r="O4328" i="2"/>
  <c r="A4328" i="2"/>
  <c r="V4327" i="2"/>
  <c r="U4327" i="2"/>
  <c r="T4327" i="2"/>
  <c r="S4327" i="2"/>
  <c r="R4327" i="2"/>
  <c r="O4327" i="2"/>
  <c r="A4327" i="2"/>
  <c r="V4326" i="2"/>
  <c r="U4326" i="2"/>
  <c r="T4326" i="2"/>
  <c r="S4326" i="2"/>
  <c r="R4326" i="2"/>
  <c r="O4326" i="2"/>
  <c r="A4326" i="2"/>
  <c r="V4325" i="2"/>
  <c r="U4325" i="2"/>
  <c r="T4325" i="2"/>
  <c r="S4325" i="2"/>
  <c r="R4325" i="2"/>
  <c r="O4325" i="2"/>
  <c r="A4325" i="2"/>
  <c r="V4324" i="2"/>
  <c r="U4324" i="2"/>
  <c r="T4324" i="2"/>
  <c r="S4324" i="2"/>
  <c r="R4324" i="2"/>
  <c r="O4324" i="2"/>
  <c r="A4324" i="2"/>
  <c r="V4323" i="2"/>
  <c r="U4323" i="2"/>
  <c r="T4323" i="2"/>
  <c r="S4323" i="2"/>
  <c r="R4323" i="2"/>
  <c r="O4323" i="2"/>
  <c r="A4323" i="2"/>
  <c r="V4322" i="2"/>
  <c r="U4322" i="2"/>
  <c r="T4322" i="2"/>
  <c r="S4322" i="2"/>
  <c r="R4322" i="2"/>
  <c r="O4322" i="2"/>
  <c r="A4322" i="2"/>
  <c r="V4321" i="2"/>
  <c r="U4321" i="2"/>
  <c r="T4321" i="2"/>
  <c r="S4321" i="2"/>
  <c r="R4321" i="2"/>
  <c r="O4321" i="2"/>
  <c r="A4321" i="2"/>
  <c r="V4320" i="2"/>
  <c r="U4320" i="2"/>
  <c r="T4320" i="2"/>
  <c r="S4320" i="2"/>
  <c r="R4320" i="2"/>
  <c r="O4320" i="2"/>
  <c r="A4320" i="2"/>
  <c r="V4319" i="2"/>
  <c r="U4319" i="2"/>
  <c r="T4319" i="2"/>
  <c r="S4319" i="2"/>
  <c r="R4319" i="2"/>
  <c r="O4319" i="2"/>
  <c r="A4319" i="2"/>
  <c r="V4318" i="2"/>
  <c r="U4318" i="2"/>
  <c r="T4318" i="2"/>
  <c r="S4318" i="2"/>
  <c r="R4318" i="2"/>
  <c r="O4318" i="2"/>
  <c r="A4318" i="2"/>
  <c r="V4317" i="2"/>
  <c r="U4317" i="2"/>
  <c r="T4317" i="2"/>
  <c r="S4317" i="2"/>
  <c r="R4317" i="2"/>
  <c r="O4317" i="2"/>
  <c r="A4317" i="2"/>
  <c r="V4316" i="2"/>
  <c r="U4316" i="2"/>
  <c r="T4316" i="2"/>
  <c r="S4316" i="2"/>
  <c r="R4316" i="2"/>
  <c r="O4316" i="2"/>
  <c r="A4316" i="2"/>
  <c r="V4315" i="2"/>
  <c r="U4315" i="2"/>
  <c r="T4315" i="2"/>
  <c r="S4315" i="2"/>
  <c r="R4315" i="2"/>
  <c r="O4315" i="2"/>
  <c r="A4315" i="2"/>
  <c r="V4314" i="2"/>
  <c r="U4314" i="2"/>
  <c r="T4314" i="2"/>
  <c r="S4314" i="2"/>
  <c r="R4314" i="2"/>
  <c r="O4314" i="2"/>
  <c r="A4314" i="2"/>
  <c r="V4313" i="2"/>
  <c r="U4313" i="2"/>
  <c r="T4313" i="2"/>
  <c r="S4313" i="2"/>
  <c r="R4313" i="2"/>
  <c r="O4313" i="2"/>
  <c r="A4313" i="2"/>
  <c r="V4312" i="2"/>
  <c r="U4312" i="2"/>
  <c r="T4312" i="2"/>
  <c r="S4312" i="2"/>
  <c r="R4312" i="2"/>
  <c r="O4312" i="2"/>
  <c r="A4312" i="2"/>
  <c r="V4311" i="2"/>
  <c r="U4311" i="2"/>
  <c r="T4311" i="2"/>
  <c r="S4311" i="2"/>
  <c r="R4311" i="2"/>
  <c r="O4311" i="2"/>
  <c r="A4311" i="2"/>
  <c r="V4310" i="2"/>
  <c r="U4310" i="2"/>
  <c r="T4310" i="2"/>
  <c r="S4310" i="2"/>
  <c r="R4310" i="2"/>
  <c r="O4310" i="2"/>
  <c r="A4310" i="2"/>
  <c r="V4309" i="2"/>
  <c r="U4309" i="2"/>
  <c r="T4309" i="2"/>
  <c r="S4309" i="2"/>
  <c r="R4309" i="2"/>
  <c r="O4309" i="2"/>
  <c r="A4309" i="2"/>
  <c r="V4308" i="2"/>
  <c r="U4308" i="2"/>
  <c r="T4308" i="2"/>
  <c r="S4308" i="2"/>
  <c r="R4308" i="2"/>
  <c r="O4308" i="2"/>
  <c r="A4308" i="2"/>
  <c r="V4307" i="2"/>
  <c r="U4307" i="2"/>
  <c r="T4307" i="2"/>
  <c r="S4307" i="2"/>
  <c r="R4307" i="2"/>
  <c r="O4307" i="2"/>
  <c r="A4307" i="2"/>
  <c r="V4306" i="2"/>
  <c r="U4306" i="2"/>
  <c r="T4306" i="2"/>
  <c r="S4306" i="2"/>
  <c r="R4306" i="2"/>
  <c r="O4306" i="2"/>
  <c r="A4306" i="2"/>
  <c r="V4305" i="2"/>
  <c r="U4305" i="2"/>
  <c r="T4305" i="2"/>
  <c r="S4305" i="2"/>
  <c r="R4305" i="2"/>
  <c r="O4305" i="2"/>
  <c r="A4305" i="2"/>
  <c r="V4304" i="2"/>
  <c r="U4304" i="2"/>
  <c r="T4304" i="2"/>
  <c r="S4304" i="2"/>
  <c r="R4304" i="2"/>
  <c r="O4304" i="2"/>
  <c r="A4304" i="2"/>
  <c r="V4303" i="2"/>
  <c r="U4303" i="2"/>
  <c r="T4303" i="2"/>
  <c r="S4303" i="2"/>
  <c r="R4303" i="2"/>
  <c r="O4303" i="2"/>
  <c r="A4303" i="2"/>
  <c r="V4302" i="2"/>
  <c r="U4302" i="2"/>
  <c r="T4302" i="2"/>
  <c r="S4302" i="2"/>
  <c r="R4302" i="2"/>
  <c r="O4302" i="2"/>
  <c r="A4302" i="2"/>
  <c r="V4301" i="2"/>
  <c r="U4301" i="2"/>
  <c r="T4301" i="2"/>
  <c r="S4301" i="2"/>
  <c r="R4301" i="2"/>
  <c r="O4301" i="2"/>
  <c r="A4301" i="2"/>
  <c r="V4300" i="2"/>
  <c r="U4300" i="2"/>
  <c r="T4300" i="2"/>
  <c r="S4300" i="2"/>
  <c r="R4300" i="2"/>
  <c r="O4300" i="2"/>
  <c r="A4300" i="2"/>
  <c r="V4299" i="2"/>
  <c r="U4299" i="2"/>
  <c r="T4299" i="2"/>
  <c r="S4299" i="2"/>
  <c r="R4299" i="2"/>
  <c r="O4299" i="2"/>
  <c r="A4299" i="2"/>
  <c r="V4298" i="2"/>
  <c r="U4298" i="2"/>
  <c r="T4298" i="2"/>
  <c r="S4298" i="2"/>
  <c r="R4298" i="2"/>
  <c r="O4298" i="2"/>
  <c r="A4298" i="2"/>
  <c r="V4297" i="2"/>
  <c r="U4297" i="2"/>
  <c r="T4297" i="2"/>
  <c r="S4297" i="2"/>
  <c r="R4297" i="2"/>
  <c r="O4297" i="2"/>
  <c r="A4297" i="2"/>
  <c r="V4296" i="2"/>
  <c r="U4296" i="2"/>
  <c r="T4296" i="2"/>
  <c r="S4296" i="2"/>
  <c r="R4296" i="2"/>
  <c r="O4296" i="2"/>
  <c r="A4296" i="2"/>
  <c r="V4295" i="2"/>
  <c r="U4295" i="2"/>
  <c r="T4295" i="2"/>
  <c r="S4295" i="2"/>
  <c r="R4295" i="2"/>
  <c r="O4295" i="2"/>
  <c r="A4295" i="2"/>
  <c r="V4294" i="2"/>
  <c r="U4294" i="2"/>
  <c r="T4294" i="2"/>
  <c r="S4294" i="2"/>
  <c r="R4294" i="2"/>
  <c r="O4294" i="2"/>
  <c r="A4294" i="2"/>
  <c r="V4293" i="2"/>
  <c r="U4293" i="2"/>
  <c r="T4293" i="2"/>
  <c r="S4293" i="2"/>
  <c r="R4293" i="2"/>
  <c r="O4293" i="2"/>
  <c r="A4293" i="2"/>
  <c r="V4292" i="2"/>
  <c r="U4292" i="2"/>
  <c r="T4292" i="2"/>
  <c r="S4292" i="2"/>
  <c r="R4292" i="2"/>
  <c r="O4292" i="2"/>
  <c r="A4292" i="2"/>
  <c r="V4291" i="2"/>
  <c r="U4291" i="2"/>
  <c r="T4291" i="2"/>
  <c r="S4291" i="2"/>
  <c r="R4291" i="2"/>
  <c r="O4291" i="2"/>
  <c r="A4291" i="2"/>
  <c r="V4290" i="2"/>
  <c r="U4290" i="2"/>
  <c r="T4290" i="2"/>
  <c r="S4290" i="2"/>
  <c r="R4290" i="2"/>
  <c r="O4290" i="2"/>
  <c r="A4290" i="2"/>
  <c r="V4289" i="2"/>
  <c r="U4289" i="2"/>
  <c r="T4289" i="2"/>
  <c r="S4289" i="2"/>
  <c r="R4289" i="2"/>
  <c r="O4289" i="2"/>
  <c r="A4289" i="2"/>
  <c r="V4288" i="2"/>
  <c r="U4288" i="2"/>
  <c r="T4288" i="2"/>
  <c r="S4288" i="2"/>
  <c r="R4288" i="2"/>
  <c r="O4288" i="2"/>
  <c r="A4288" i="2"/>
  <c r="V4287" i="2"/>
  <c r="U4287" i="2"/>
  <c r="T4287" i="2"/>
  <c r="S4287" i="2"/>
  <c r="R4287" i="2"/>
  <c r="O4287" i="2"/>
  <c r="A4287" i="2"/>
  <c r="V4286" i="2"/>
  <c r="U4286" i="2"/>
  <c r="T4286" i="2"/>
  <c r="S4286" i="2"/>
  <c r="R4286" i="2"/>
  <c r="O4286" i="2"/>
  <c r="A4286" i="2"/>
  <c r="V4285" i="2"/>
  <c r="U4285" i="2"/>
  <c r="T4285" i="2"/>
  <c r="S4285" i="2"/>
  <c r="R4285" i="2"/>
  <c r="O4285" i="2"/>
  <c r="A4285" i="2"/>
  <c r="V4284" i="2"/>
  <c r="U4284" i="2"/>
  <c r="T4284" i="2"/>
  <c r="S4284" i="2"/>
  <c r="R4284" i="2"/>
  <c r="O4284" i="2"/>
  <c r="A4284" i="2"/>
  <c r="V4283" i="2"/>
  <c r="U4283" i="2"/>
  <c r="T4283" i="2"/>
  <c r="S4283" i="2"/>
  <c r="R4283" i="2"/>
  <c r="O4283" i="2"/>
  <c r="A4283" i="2"/>
  <c r="V4282" i="2"/>
  <c r="U4282" i="2"/>
  <c r="T4282" i="2"/>
  <c r="S4282" i="2"/>
  <c r="R4282" i="2"/>
  <c r="O4282" i="2"/>
  <c r="A4282" i="2"/>
  <c r="V4281" i="2"/>
  <c r="U4281" i="2"/>
  <c r="T4281" i="2"/>
  <c r="S4281" i="2"/>
  <c r="R4281" i="2"/>
  <c r="O4281" i="2"/>
  <c r="A4281" i="2"/>
  <c r="V4280" i="2"/>
  <c r="U4280" i="2"/>
  <c r="T4280" i="2"/>
  <c r="S4280" i="2"/>
  <c r="R4280" i="2"/>
  <c r="O4280" i="2"/>
  <c r="A4280" i="2"/>
  <c r="V4279" i="2"/>
  <c r="U4279" i="2"/>
  <c r="T4279" i="2"/>
  <c r="S4279" i="2"/>
  <c r="R4279" i="2"/>
  <c r="O4279" i="2"/>
  <c r="A4279" i="2"/>
  <c r="V4278" i="2"/>
  <c r="U4278" i="2"/>
  <c r="T4278" i="2"/>
  <c r="S4278" i="2"/>
  <c r="R4278" i="2"/>
  <c r="O4278" i="2"/>
  <c r="A4278" i="2"/>
  <c r="V4277" i="2"/>
  <c r="U4277" i="2"/>
  <c r="T4277" i="2"/>
  <c r="S4277" i="2"/>
  <c r="R4277" i="2"/>
  <c r="O4277" i="2"/>
  <c r="A4277" i="2"/>
  <c r="V4276" i="2"/>
  <c r="U4276" i="2"/>
  <c r="T4276" i="2"/>
  <c r="S4276" i="2"/>
  <c r="R4276" i="2"/>
  <c r="O4276" i="2"/>
  <c r="A4276" i="2"/>
  <c r="V4275" i="2"/>
  <c r="U4275" i="2"/>
  <c r="T4275" i="2"/>
  <c r="S4275" i="2"/>
  <c r="R4275" i="2"/>
  <c r="O4275" i="2"/>
  <c r="A4275" i="2"/>
  <c r="V4274" i="2"/>
  <c r="U4274" i="2"/>
  <c r="T4274" i="2"/>
  <c r="S4274" i="2"/>
  <c r="R4274" i="2"/>
  <c r="O4274" i="2"/>
  <c r="A4274" i="2"/>
  <c r="V4273" i="2"/>
  <c r="U4273" i="2"/>
  <c r="T4273" i="2"/>
  <c r="S4273" i="2"/>
  <c r="R4273" i="2"/>
  <c r="O4273" i="2"/>
  <c r="A4273" i="2"/>
  <c r="V4272" i="2"/>
  <c r="U4272" i="2"/>
  <c r="T4272" i="2"/>
  <c r="S4272" i="2"/>
  <c r="R4272" i="2"/>
  <c r="O4272" i="2"/>
  <c r="A4272" i="2"/>
  <c r="V4271" i="2"/>
  <c r="U4271" i="2"/>
  <c r="T4271" i="2"/>
  <c r="S4271" i="2"/>
  <c r="R4271" i="2"/>
  <c r="O4271" i="2"/>
  <c r="A4271" i="2"/>
  <c r="V4270" i="2"/>
  <c r="U4270" i="2"/>
  <c r="T4270" i="2"/>
  <c r="S4270" i="2"/>
  <c r="R4270" i="2"/>
  <c r="O4270" i="2"/>
  <c r="A4270" i="2"/>
  <c r="V4269" i="2"/>
  <c r="U4269" i="2"/>
  <c r="T4269" i="2"/>
  <c r="S4269" i="2"/>
  <c r="R4269" i="2"/>
  <c r="O4269" i="2"/>
  <c r="A4269" i="2"/>
  <c r="V4268" i="2"/>
  <c r="U4268" i="2"/>
  <c r="T4268" i="2"/>
  <c r="S4268" i="2"/>
  <c r="R4268" i="2"/>
  <c r="O4268" i="2"/>
  <c r="A4268" i="2"/>
  <c r="V4267" i="2"/>
  <c r="U4267" i="2"/>
  <c r="T4267" i="2"/>
  <c r="S4267" i="2"/>
  <c r="R4267" i="2"/>
  <c r="O4267" i="2"/>
  <c r="A4267" i="2"/>
  <c r="V4266" i="2"/>
  <c r="U4266" i="2"/>
  <c r="T4266" i="2"/>
  <c r="S4266" i="2"/>
  <c r="R4266" i="2"/>
  <c r="O4266" i="2"/>
  <c r="A4266" i="2"/>
  <c r="V4265" i="2"/>
  <c r="U4265" i="2"/>
  <c r="T4265" i="2"/>
  <c r="S4265" i="2"/>
  <c r="R4265" i="2"/>
  <c r="O4265" i="2"/>
  <c r="A4265" i="2"/>
  <c r="V4264" i="2"/>
  <c r="U4264" i="2"/>
  <c r="T4264" i="2"/>
  <c r="S4264" i="2"/>
  <c r="R4264" i="2"/>
  <c r="O4264" i="2"/>
  <c r="A4264" i="2"/>
  <c r="V4263" i="2"/>
  <c r="U4263" i="2"/>
  <c r="T4263" i="2"/>
  <c r="S4263" i="2"/>
  <c r="R4263" i="2"/>
  <c r="O4263" i="2"/>
  <c r="A4263" i="2"/>
  <c r="V4262" i="2"/>
  <c r="U4262" i="2"/>
  <c r="T4262" i="2"/>
  <c r="S4262" i="2"/>
  <c r="R4262" i="2"/>
  <c r="O4262" i="2"/>
  <c r="A4262" i="2"/>
  <c r="V4261" i="2"/>
  <c r="U4261" i="2"/>
  <c r="T4261" i="2"/>
  <c r="S4261" i="2"/>
  <c r="R4261" i="2"/>
  <c r="O4261" i="2"/>
  <c r="A4261" i="2"/>
  <c r="V4260" i="2"/>
  <c r="U4260" i="2"/>
  <c r="T4260" i="2"/>
  <c r="S4260" i="2"/>
  <c r="R4260" i="2"/>
  <c r="O4260" i="2"/>
  <c r="A4260" i="2"/>
  <c r="V4259" i="2"/>
  <c r="U4259" i="2"/>
  <c r="T4259" i="2"/>
  <c r="S4259" i="2"/>
  <c r="R4259" i="2"/>
  <c r="O4259" i="2"/>
  <c r="A4259" i="2"/>
  <c r="V4258" i="2"/>
  <c r="U4258" i="2"/>
  <c r="T4258" i="2"/>
  <c r="S4258" i="2"/>
  <c r="R4258" i="2"/>
  <c r="O4258" i="2"/>
  <c r="A4258" i="2"/>
  <c r="V4257" i="2"/>
  <c r="U4257" i="2"/>
  <c r="T4257" i="2"/>
  <c r="S4257" i="2"/>
  <c r="R4257" i="2"/>
  <c r="O4257" i="2"/>
  <c r="A4257" i="2"/>
  <c r="V4256" i="2"/>
  <c r="U4256" i="2"/>
  <c r="T4256" i="2"/>
  <c r="S4256" i="2"/>
  <c r="R4256" i="2"/>
  <c r="O4256" i="2"/>
  <c r="A4256" i="2"/>
  <c r="V4255" i="2"/>
  <c r="U4255" i="2"/>
  <c r="T4255" i="2"/>
  <c r="S4255" i="2"/>
  <c r="R4255" i="2"/>
  <c r="O4255" i="2"/>
  <c r="A4255" i="2"/>
  <c r="V4254" i="2"/>
  <c r="U4254" i="2"/>
  <c r="T4254" i="2"/>
  <c r="S4254" i="2"/>
  <c r="R4254" i="2"/>
  <c r="O4254" i="2"/>
  <c r="A4254" i="2"/>
  <c r="V4253" i="2"/>
  <c r="U4253" i="2"/>
  <c r="T4253" i="2"/>
  <c r="S4253" i="2"/>
  <c r="R4253" i="2"/>
  <c r="O4253" i="2"/>
  <c r="A4253" i="2"/>
  <c r="V4252" i="2"/>
  <c r="U4252" i="2"/>
  <c r="T4252" i="2"/>
  <c r="S4252" i="2"/>
  <c r="R4252" i="2"/>
  <c r="O4252" i="2"/>
  <c r="A4252" i="2"/>
  <c r="V4251" i="2"/>
  <c r="U4251" i="2"/>
  <c r="T4251" i="2"/>
  <c r="S4251" i="2"/>
  <c r="R4251" i="2"/>
  <c r="O4251" i="2"/>
  <c r="A4251" i="2"/>
  <c r="V4250" i="2"/>
  <c r="U4250" i="2"/>
  <c r="T4250" i="2"/>
  <c r="S4250" i="2"/>
  <c r="R4250" i="2"/>
  <c r="O4250" i="2"/>
  <c r="A4250" i="2"/>
  <c r="V4249" i="2"/>
  <c r="U4249" i="2"/>
  <c r="T4249" i="2"/>
  <c r="S4249" i="2"/>
  <c r="R4249" i="2"/>
  <c r="O4249" i="2"/>
  <c r="A4249" i="2"/>
  <c r="V4248" i="2"/>
  <c r="U4248" i="2"/>
  <c r="T4248" i="2"/>
  <c r="S4248" i="2"/>
  <c r="R4248" i="2"/>
  <c r="O4248" i="2"/>
  <c r="A4248" i="2"/>
  <c r="V4247" i="2"/>
  <c r="U4247" i="2"/>
  <c r="T4247" i="2"/>
  <c r="S4247" i="2"/>
  <c r="R4247" i="2"/>
  <c r="O4247" i="2"/>
  <c r="A4247" i="2"/>
  <c r="V4246" i="2"/>
  <c r="U4246" i="2"/>
  <c r="T4246" i="2"/>
  <c r="S4246" i="2"/>
  <c r="R4246" i="2"/>
  <c r="O4246" i="2"/>
  <c r="A4246" i="2"/>
  <c r="V4245" i="2"/>
  <c r="U4245" i="2"/>
  <c r="T4245" i="2"/>
  <c r="S4245" i="2"/>
  <c r="R4245" i="2"/>
  <c r="O4245" i="2"/>
  <c r="A4245" i="2"/>
  <c r="V4244" i="2"/>
  <c r="U4244" i="2"/>
  <c r="T4244" i="2"/>
  <c r="S4244" i="2"/>
  <c r="R4244" i="2"/>
  <c r="O4244" i="2"/>
  <c r="A4244" i="2"/>
  <c r="V4243" i="2"/>
  <c r="U4243" i="2"/>
  <c r="T4243" i="2"/>
  <c r="S4243" i="2"/>
  <c r="R4243" i="2"/>
  <c r="O4243" i="2"/>
  <c r="A4243" i="2"/>
  <c r="V4242" i="2"/>
  <c r="U4242" i="2"/>
  <c r="T4242" i="2"/>
  <c r="S4242" i="2"/>
  <c r="R4242" i="2"/>
  <c r="O4242" i="2"/>
  <c r="A4242" i="2"/>
  <c r="V4241" i="2"/>
  <c r="U4241" i="2"/>
  <c r="T4241" i="2"/>
  <c r="S4241" i="2"/>
  <c r="R4241" i="2"/>
  <c r="O4241" i="2"/>
  <c r="A4241" i="2"/>
  <c r="V4240" i="2"/>
  <c r="U4240" i="2"/>
  <c r="T4240" i="2"/>
  <c r="S4240" i="2"/>
  <c r="R4240" i="2"/>
  <c r="O4240" i="2"/>
  <c r="A4240" i="2"/>
  <c r="V4239" i="2"/>
  <c r="U4239" i="2"/>
  <c r="T4239" i="2"/>
  <c r="S4239" i="2"/>
  <c r="R4239" i="2"/>
  <c r="O4239" i="2"/>
  <c r="A4239" i="2"/>
  <c r="V4238" i="2"/>
  <c r="U4238" i="2"/>
  <c r="T4238" i="2"/>
  <c r="S4238" i="2"/>
  <c r="R4238" i="2"/>
  <c r="O4238" i="2"/>
  <c r="A4238" i="2"/>
  <c r="V4237" i="2"/>
  <c r="U4237" i="2"/>
  <c r="T4237" i="2"/>
  <c r="S4237" i="2"/>
  <c r="R4237" i="2"/>
  <c r="O4237" i="2"/>
  <c r="A4237" i="2"/>
  <c r="V4236" i="2"/>
  <c r="U4236" i="2"/>
  <c r="T4236" i="2"/>
  <c r="S4236" i="2"/>
  <c r="R4236" i="2"/>
  <c r="O4236" i="2"/>
  <c r="A4236" i="2"/>
  <c r="V4235" i="2"/>
  <c r="U4235" i="2"/>
  <c r="T4235" i="2"/>
  <c r="S4235" i="2"/>
  <c r="R4235" i="2"/>
  <c r="O4235" i="2"/>
  <c r="A4235" i="2"/>
  <c r="V4234" i="2"/>
  <c r="U4234" i="2"/>
  <c r="T4234" i="2"/>
  <c r="S4234" i="2"/>
  <c r="R4234" i="2"/>
  <c r="O4234" i="2"/>
  <c r="A4234" i="2"/>
  <c r="V4233" i="2"/>
  <c r="U4233" i="2"/>
  <c r="T4233" i="2"/>
  <c r="S4233" i="2"/>
  <c r="R4233" i="2"/>
  <c r="O4233" i="2"/>
  <c r="A4233" i="2"/>
  <c r="V4232" i="2"/>
  <c r="U4232" i="2"/>
  <c r="T4232" i="2"/>
  <c r="S4232" i="2"/>
  <c r="R4232" i="2"/>
  <c r="O4232" i="2"/>
  <c r="A4232" i="2"/>
  <c r="V4231" i="2"/>
  <c r="U4231" i="2"/>
  <c r="T4231" i="2"/>
  <c r="S4231" i="2"/>
  <c r="R4231" i="2"/>
  <c r="O4231" i="2"/>
  <c r="A4231" i="2"/>
  <c r="V4230" i="2"/>
  <c r="U4230" i="2"/>
  <c r="T4230" i="2"/>
  <c r="S4230" i="2"/>
  <c r="R4230" i="2"/>
  <c r="O4230" i="2"/>
  <c r="A4230" i="2"/>
  <c r="V4229" i="2"/>
  <c r="U4229" i="2"/>
  <c r="T4229" i="2"/>
  <c r="S4229" i="2"/>
  <c r="R4229" i="2"/>
  <c r="O4229" i="2"/>
  <c r="A4229" i="2"/>
  <c r="V4228" i="2"/>
  <c r="U4228" i="2"/>
  <c r="T4228" i="2"/>
  <c r="S4228" i="2"/>
  <c r="R4228" i="2"/>
  <c r="O4228" i="2"/>
  <c r="A4228" i="2"/>
  <c r="V4227" i="2"/>
  <c r="U4227" i="2"/>
  <c r="T4227" i="2"/>
  <c r="S4227" i="2"/>
  <c r="R4227" i="2"/>
  <c r="O4227" i="2"/>
  <c r="A4227" i="2"/>
  <c r="V4226" i="2"/>
  <c r="U4226" i="2"/>
  <c r="T4226" i="2"/>
  <c r="S4226" i="2"/>
  <c r="R4226" i="2"/>
  <c r="O4226" i="2"/>
  <c r="A4226" i="2"/>
  <c r="V4225" i="2"/>
  <c r="U4225" i="2"/>
  <c r="T4225" i="2"/>
  <c r="S4225" i="2"/>
  <c r="R4225" i="2"/>
  <c r="O4225" i="2"/>
  <c r="A4225" i="2"/>
  <c r="V4224" i="2"/>
  <c r="U4224" i="2"/>
  <c r="T4224" i="2"/>
  <c r="S4224" i="2"/>
  <c r="R4224" i="2"/>
  <c r="O4224" i="2"/>
  <c r="A4224" i="2"/>
  <c r="V4223" i="2"/>
  <c r="U4223" i="2"/>
  <c r="T4223" i="2"/>
  <c r="S4223" i="2"/>
  <c r="R4223" i="2"/>
  <c r="O4223" i="2"/>
  <c r="A4223" i="2"/>
  <c r="V4222" i="2"/>
  <c r="U4222" i="2"/>
  <c r="T4222" i="2"/>
  <c r="S4222" i="2"/>
  <c r="R4222" i="2"/>
  <c r="O4222" i="2"/>
  <c r="A4222" i="2"/>
  <c r="V4221" i="2"/>
  <c r="U4221" i="2"/>
  <c r="T4221" i="2"/>
  <c r="S4221" i="2"/>
  <c r="R4221" i="2"/>
  <c r="O4221" i="2"/>
  <c r="A4221" i="2"/>
  <c r="V4220" i="2"/>
  <c r="U4220" i="2"/>
  <c r="T4220" i="2"/>
  <c r="S4220" i="2"/>
  <c r="R4220" i="2"/>
  <c r="O4220" i="2"/>
  <c r="A4220" i="2"/>
  <c r="V4219" i="2"/>
  <c r="U4219" i="2"/>
  <c r="T4219" i="2"/>
  <c r="S4219" i="2"/>
  <c r="R4219" i="2"/>
  <c r="O4219" i="2"/>
  <c r="A4219" i="2"/>
  <c r="V4218" i="2"/>
  <c r="U4218" i="2"/>
  <c r="T4218" i="2"/>
  <c r="S4218" i="2"/>
  <c r="R4218" i="2"/>
  <c r="O4218" i="2"/>
  <c r="A4218" i="2"/>
  <c r="V4217" i="2"/>
  <c r="U4217" i="2"/>
  <c r="T4217" i="2"/>
  <c r="S4217" i="2"/>
  <c r="R4217" i="2"/>
  <c r="O4217" i="2"/>
  <c r="A4217" i="2"/>
  <c r="V4216" i="2"/>
  <c r="U4216" i="2"/>
  <c r="T4216" i="2"/>
  <c r="S4216" i="2"/>
  <c r="R4216" i="2"/>
  <c r="O4216" i="2"/>
  <c r="A4216" i="2"/>
  <c r="V4215" i="2"/>
  <c r="U4215" i="2"/>
  <c r="T4215" i="2"/>
  <c r="S4215" i="2"/>
  <c r="R4215" i="2"/>
  <c r="O4215" i="2"/>
  <c r="A4215" i="2"/>
  <c r="V4214" i="2"/>
  <c r="U4214" i="2"/>
  <c r="T4214" i="2"/>
  <c r="S4214" i="2"/>
  <c r="R4214" i="2"/>
  <c r="O4214" i="2"/>
  <c r="A4214" i="2"/>
  <c r="V4213" i="2"/>
  <c r="U4213" i="2"/>
  <c r="T4213" i="2"/>
  <c r="S4213" i="2"/>
  <c r="R4213" i="2"/>
  <c r="O4213" i="2"/>
  <c r="A4213" i="2"/>
  <c r="V4212" i="2"/>
  <c r="U4212" i="2"/>
  <c r="T4212" i="2"/>
  <c r="S4212" i="2"/>
  <c r="R4212" i="2"/>
  <c r="O4212" i="2"/>
  <c r="A4212" i="2"/>
  <c r="V4211" i="2"/>
  <c r="U4211" i="2"/>
  <c r="T4211" i="2"/>
  <c r="S4211" i="2"/>
  <c r="R4211" i="2"/>
  <c r="O4211" i="2"/>
  <c r="A4211" i="2"/>
  <c r="V4210" i="2"/>
  <c r="U4210" i="2"/>
  <c r="T4210" i="2"/>
  <c r="S4210" i="2"/>
  <c r="R4210" i="2"/>
  <c r="O4210" i="2"/>
  <c r="A4210" i="2"/>
  <c r="V4209" i="2"/>
  <c r="U4209" i="2"/>
  <c r="T4209" i="2"/>
  <c r="S4209" i="2"/>
  <c r="R4209" i="2"/>
  <c r="O4209" i="2"/>
  <c r="A4209" i="2"/>
  <c r="V4208" i="2"/>
  <c r="U4208" i="2"/>
  <c r="T4208" i="2"/>
  <c r="S4208" i="2"/>
  <c r="R4208" i="2"/>
  <c r="O4208" i="2"/>
  <c r="A4208" i="2"/>
  <c r="V4207" i="2"/>
  <c r="U4207" i="2"/>
  <c r="T4207" i="2"/>
  <c r="S4207" i="2"/>
  <c r="R4207" i="2"/>
  <c r="O4207" i="2"/>
  <c r="A4207" i="2"/>
  <c r="V4206" i="2"/>
  <c r="U4206" i="2"/>
  <c r="T4206" i="2"/>
  <c r="S4206" i="2"/>
  <c r="R4206" i="2"/>
  <c r="O4206" i="2"/>
  <c r="A4206" i="2"/>
  <c r="V4205" i="2"/>
  <c r="U4205" i="2"/>
  <c r="T4205" i="2"/>
  <c r="S4205" i="2"/>
  <c r="R4205" i="2"/>
  <c r="O4205" i="2"/>
  <c r="A4205" i="2"/>
  <c r="V4204" i="2"/>
  <c r="U4204" i="2"/>
  <c r="T4204" i="2"/>
  <c r="S4204" i="2"/>
  <c r="R4204" i="2"/>
  <c r="O4204" i="2"/>
  <c r="A4204" i="2"/>
  <c r="V4203" i="2"/>
  <c r="U4203" i="2"/>
  <c r="T4203" i="2"/>
  <c r="S4203" i="2"/>
  <c r="R4203" i="2"/>
  <c r="O4203" i="2"/>
  <c r="A4203" i="2"/>
  <c r="V4202" i="2"/>
  <c r="U4202" i="2"/>
  <c r="T4202" i="2"/>
  <c r="S4202" i="2"/>
  <c r="R4202" i="2"/>
  <c r="O4202" i="2"/>
  <c r="A4202" i="2"/>
  <c r="V4201" i="2"/>
  <c r="U4201" i="2"/>
  <c r="T4201" i="2"/>
  <c r="S4201" i="2"/>
  <c r="R4201" i="2"/>
  <c r="O4201" i="2"/>
  <c r="A4201" i="2"/>
  <c r="V4200" i="2"/>
  <c r="U4200" i="2"/>
  <c r="T4200" i="2"/>
  <c r="S4200" i="2"/>
  <c r="R4200" i="2"/>
  <c r="O4200" i="2"/>
  <c r="A4200" i="2"/>
  <c r="V4199" i="2"/>
  <c r="U4199" i="2"/>
  <c r="T4199" i="2"/>
  <c r="S4199" i="2"/>
  <c r="R4199" i="2"/>
  <c r="O4199" i="2"/>
  <c r="A4199" i="2"/>
  <c r="V4198" i="2"/>
  <c r="U4198" i="2"/>
  <c r="T4198" i="2"/>
  <c r="S4198" i="2"/>
  <c r="R4198" i="2"/>
  <c r="O4198" i="2"/>
  <c r="A4198" i="2"/>
  <c r="V4197" i="2"/>
  <c r="U4197" i="2"/>
  <c r="T4197" i="2"/>
  <c r="S4197" i="2"/>
  <c r="R4197" i="2"/>
  <c r="O4197" i="2"/>
  <c r="A4197" i="2"/>
  <c r="V4196" i="2"/>
  <c r="U4196" i="2"/>
  <c r="T4196" i="2"/>
  <c r="S4196" i="2"/>
  <c r="R4196" i="2"/>
  <c r="O4196" i="2"/>
  <c r="A4196" i="2"/>
  <c r="V4195" i="2"/>
  <c r="U4195" i="2"/>
  <c r="T4195" i="2"/>
  <c r="S4195" i="2"/>
  <c r="R4195" i="2"/>
  <c r="O4195" i="2"/>
  <c r="A4195" i="2"/>
  <c r="V4194" i="2"/>
  <c r="U4194" i="2"/>
  <c r="T4194" i="2"/>
  <c r="S4194" i="2"/>
  <c r="R4194" i="2"/>
  <c r="O4194" i="2"/>
  <c r="A4194" i="2"/>
  <c r="V4193" i="2"/>
  <c r="U4193" i="2"/>
  <c r="T4193" i="2"/>
  <c r="S4193" i="2"/>
  <c r="R4193" i="2"/>
  <c r="O4193" i="2"/>
  <c r="A4193" i="2"/>
  <c r="V4192" i="2"/>
  <c r="U4192" i="2"/>
  <c r="T4192" i="2"/>
  <c r="S4192" i="2"/>
  <c r="R4192" i="2"/>
  <c r="O4192" i="2"/>
  <c r="A4192" i="2"/>
  <c r="V4191" i="2"/>
  <c r="U4191" i="2"/>
  <c r="T4191" i="2"/>
  <c r="S4191" i="2"/>
  <c r="R4191" i="2"/>
  <c r="O4191" i="2"/>
  <c r="A4191" i="2"/>
  <c r="V4190" i="2"/>
  <c r="U4190" i="2"/>
  <c r="T4190" i="2"/>
  <c r="S4190" i="2"/>
  <c r="R4190" i="2"/>
  <c r="O4190" i="2"/>
  <c r="A4190" i="2"/>
  <c r="V4189" i="2"/>
  <c r="U4189" i="2"/>
  <c r="T4189" i="2"/>
  <c r="S4189" i="2"/>
  <c r="R4189" i="2"/>
  <c r="O4189" i="2"/>
  <c r="A4189" i="2"/>
  <c r="V4188" i="2"/>
  <c r="U4188" i="2"/>
  <c r="T4188" i="2"/>
  <c r="S4188" i="2"/>
  <c r="R4188" i="2"/>
  <c r="O4188" i="2"/>
  <c r="A4188" i="2"/>
  <c r="V4187" i="2"/>
  <c r="U4187" i="2"/>
  <c r="T4187" i="2"/>
  <c r="S4187" i="2"/>
  <c r="R4187" i="2"/>
  <c r="O4187" i="2"/>
  <c r="A4187" i="2"/>
  <c r="V4186" i="2"/>
  <c r="U4186" i="2"/>
  <c r="T4186" i="2"/>
  <c r="S4186" i="2"/>
  <c r="R4186" i="2"/>
  <c r="O4186" i="2"/>
  <c r="A4186" i="2"/>
  <c r="V4185" i="2"/>
  <c r="U4185" i="2"/>
  <c r="T4185" i="2"/>
  <c r="S4185" i="2"/>
  <c r="R4185" i="2"/>
  <c r="O4185" i="2"/>
  <c r="A4185" i="2"/>
  <c r="V4184" i="2"/>
  <c r="U4184" i="2"/>
  <c r="T4184" i="2"/>
  <c r="S4184" i="2"/>
  <c r="R4184" i="2"/>
  <c r="O4184" i="2"/>
  <c r="A4184" i="2"/>
  <c r="V4183" i="2"/>
  <c r="U4183" i="2"/>
  <c r="T4183" i="2"/>
  <c r="S4183" i="2"/>
  <c r="R4183" i="2"/>
  <c r="O4183" i="2"/>
  <c r="A4183" i="2"/>
  <c r="V4182" i="2"/>
  <c r="U4182" i="2"/>
  <c r="T4182" i="2"/>
  <c r="S4182" i="2"/>
  <c r="R4182" i="2"/>
  <c r="O4182" i="2"/>
  <c r="A4182" i="2"/>
  <c r="V4181" i="2"/>
  <c r="U4181" i="2"/>
  <c r="T4181" i="2"/>
  <c r="S4181" i="2"/>
  <c r="R4181" i="2"/>
  <c r="O4181" i="2"/>
  <c r="A4181" i="2"/>
  <c r="V4180" i="2"/>
  <c r="U4180" i="2"/>
  <c r="T4180" i="2"/>
  <c r="S4180" i="2"/>
  <c r="R4180" i="2"/>
  <c r="O4180" i="2"/>
  <c r="A4180" i="2"/>
  <c r="V4179" i="2"/>
  <c r="U4179" i="2"/>
  <c r="T4179" i="2"/>
  <c r="S4179" i="2"/>
  <c r="R4179" i="2"/>
  <c r="O4179" i="2"/>
  <c r="A4179" i="2"/>
  <c r="V4178" i="2"/>
  <c r="U4178" i="2"/>
  <c r="T4178" i="2"/>
  <c r="S4178" i="2"/>
  <c r="R4178" i="2"/>
  <c r="O4178" i="2"/>
  <c r="A4178" i="2"/>
  <c r="V4177" i="2"/>
  <c r="U4177" i="2"/>
  <c r="T4177" i="2"/>
  <c r="S4177" i="2"/>
  <c r="R4177" i="2"/>
  <c r="O4177" i="2"/>
  <c r="A4177" i="2"/>
  <c r="V4176" i="2"/>
  <c r="U4176" i="2"/>
  <c r="T4176" i="2"/>
  <c r="S4176" i="2"/>
  <c r="R4176" i="2"/>
  <c r="O4176" i="2"/>
  <c r="A4176" i="2"/>
  <c r="V4175" i="2"/>
  <c r="U4175" i="2"/>
  <c r="T4175" i="2"/>
  <c r="S4175" i="2"/>
  <c r="R4175" i="2"/>
  <c r="O4175" i="2"/>
  <c r="A4175" i="2"/>
  <c r="V4174" i="2"/>
  <c r="U4174" i="2"/>
  <c r="T4174" i="2"/>
  <c r="S4174" i="2"/>
  <c r="R4174" i="2"/>
  <c r="O4174" i="2"/>
  <c r="A4174" i="2"/>
  <c r="V4173" i="2"/>
  <c r="U4173" i="2"/>
  <c r="T4173" i="2"/>
  <c r="S4173" i="2"/>
  <c r="R4173" i="2"/>
  <c r="O4173" i="2"/>
  <c r="A4173" i="2"/>
  <c r="V4172" i="2"/>
  <c r="U4172" i="2"/>
  <c r="T4172" i="2"/>
  <c r="S4172" i="2"/>
  <c r="R4172" i="2"/>
  <c r="O4172" i="2"/>
  <c r="A4172" i="2"/>
  <c r="V4171" i="2"/>
  <c r="U4171" i="2"/>
  <c r="T4171" i="2"/>
  <c r="S4171" i="2"/>
  <c r="R4171" i="2"/>
  <c r="O4171" i="2"/>
  <c r="A4171" i="2"/>
  <c r="V4170" i="2"/>
  <c r="U4170" i="2"/>
  <c r="T4170" i="2"/>
  <c r="S4170" i="2"/>
  <c r="R4170" i="2"/>
  <c r="O4170" i="2"/>
  <c r="A4170" i="2"/>
  <c r="V4169" i="2"/>
  <c r="U4169" i="2"/>
  <c r="T4169" i="2"/>
  <c r="S4169" i="2"/>
  <c r="R4169" i="2"/>
  <c r="O4169" i="2"/>
  <c r="A4169" i="2"/>
  <c r="V4168" i="2"/>
  <c r="U4168" i="2"/>
  <c r="T4168" i="2"/>
  <c r="S4168" i="2"/>
  <c r="R4168" i="2"/>
  <c r="O4168" i="2"/>
  <c r="A4168" i="2"/>
  <c r="V4167" i="2"/>
  <c r="U4167" i="2"/>
  <c r="T4167" i="2"/>
  <c r="S4167" i="2"/>
  <c r="R4167" i="2"/>
  <c r="O4167" i="2"/>
  <c r="A4167" i="2"/>
  <c r="V4166" i="2"/>
  <c r="U4166" i="2"/>
  <c r="T4166" i="2"/>
  <c r="S4166" i="2"/>
  <c r="R4166" i="2"/>
  <c r="O4166" i="2"/>
  <c r="A4166" i="2"/>
  <c r="V4165" i="2"/>
  <c r="U4165" i="2"/>
  <c r="T4165" i="2"/>
  <c r="S4165" i="2"/>
  <c r="R4165" i="2"/>
  <c r="O4165" i="2"/>
  <c r="A4165" i="2"/>
  <c r="V4164" i="2"/>
  <c r="U4164" i="2"/>
  <c r="T4164" i="2"/>
  <c r="S4164" i="2"/>
  <c r="R4164" i="2"/>
  <c r="O4164" i="2"/>
  <c r="A4164" i="2"/>
  <c r="V4163" i="2"/>
  <c r="U4163" i="2"/>
  <c r="T4163" i="2"/>
  <c r="S4163" i="2"/>
  <c r="R4163" i="2"/>
  <c r="O4163" i="2"/>
  <c r="A4163" i="2"/>
  <c r="V4162" i="2"/>
  <c r="U4162" i="2"/>
  <c r="T4162" i="2"/>
  <c r="S4162" i="2"/>
  <c r="R4162" i="2"/>
  <c r="O4162" i="2"/>
  <c r="A4162" i="2"/>
  <c r="V4161" i="2"/>
  <c r="U4161" i="2"/>
  <c r="T4161" i="2"/>
  <c r="S4161" i="2"/>
  <c r="R4161" i="2"/>
  <c r="O4161" i="2"/>
  <c r="A4161" i="2"/>
  <c r="V4160" i="2"/>
  <c r="U4160" i="2"/>
  <c r="T4160" i="2"/>
  <c r="S4160" i="2"/>
  <c r="R4160" i="2"/>
  <c r="O4160" i="2"/>
  <c r="A4160" i="2"/>
  <c r="V4159" i="2"/>
  <c r="U4159" i="2"/>
  <c r="T4159" i="2"/>
  <c r="S4159" i="2"/>
  <c r="R4159" i="2"/>
  <c r="O4159" i="2"/>
  <c r="A4159" i="2"/>
  <c r="V4158" i="2"/>
  <c r="U4158" i="2"/>
  <c r="T4158" i="2"/>
  <c r="S4158" i="2"/>
  <c r="R4158" i="2"/>
  <c r="O4158" i="2"/>
  <c r="A4158" i="2"/>
  <c r="V4157" i="2"/>
  <c r="U4157" i="2"/>
  <c r="T4157" i="2"/>
  <c r="S4157" i="2"/>
  <c r="R4157" i="2"/>
  <c r="O4157" i="2"/>
  <c r="A4157" i="2"/>
  <c r="V4156" i="2"/>
  <c r="U4156" i="2"/>
  <c r="T4156" i="2"/>
  <c r="S4156" i="2"/>
  <c r="R4156" i="2"/>
  <c r="O4156" i="2"/>
  <c r="A4156" i="2"/>
  <c r="V4155" i="2"/>
  <c r="U4155" i="2"/>
  <c r="T4155" i="2"/>
  <c r="S4155" i="2"/>
  <c r="R4155" i="2"/>
  <c r="O4155" i="2"/>
  <c r="A4155" i="2"/>
  <c r="V4154" i="2"/>
  <c r="U4154" i="2"/>
  <c r="T4154" i="2"/>
  <c r="S4154" i="2"/>
  <c r="R4154" i="2"/>
  <c r="O4154" i="2"/>
  <c r="A4154" i="2"/>
  <c r="V4153" i="2"/>
  <c r="U4153" i="2"/>
  <c r="T4153" i="2"/>
  <c r="S4153" i="2"/>
  <c r="R4153" i="2"/>
  <c r="O4153" i="2"/>
  <c r="A4153" i="2"/>
  <c r="V4152" i="2"/>
  <c r="U4152" i="2"/>
  <c r="T4152" i="2"/>
  <c r="S4152" i="2"/>
  <c r="R4152" i="2"/>
  <c r="O4152" i="2"/>
  <c r="A4152" i="2"/>
  <c r="V4151" i="2"/>
  <c r="U4151" i="2"/>
  <c r="T4151" i="2"/>
  <c r="S4151" i="2"/>
  <c r="R4151" i="2"/>
  <c r="O4151" i="2"/>
  <c r="A4151" i="2"/>
  <c r="V4150" i="2"/>
  <c r="U4150" i="2"/>
  <c r="T4150" i="2"/>
  <c r="S4150" i="2"/>
  <c r="R4150" i="2"/>
  <c r="O4150" i="2"/>
  <c r="A4150" i="2"/>
  <c r="V4149" i="2"/>
  <c r="U4149" i="2"/>
  <c r="T4149" i="2"/>
  <c r="S4149" i="2"/>
  <c r="R4149" i="2"/>
  <c r="O4149" i="2"/>
  <c r="A4149" i="2"/>
  <c r="V4148" i="2"/>
  <c r="U4148" i="2"/>
  <c r="T4148" i="2"/>
  <c r="S4148" i="2"/>
  <c r="R4148" i="2"/>
  <c r="O4148" i="2"/>
  <c r="A4148" i="2"/>
  <c r="V4147" i="2"/>
  <c r="U4147" i="2"/>
  <c r="T4147" i="2"/>
  <c r="S4147" i="2"/>
  <c r="R4147" i="2"/>
  <c r="O4147" i="2"/>
  <c r="A4147" i="2"/>
  <c r="V4146" i="2"/>
  <c r="U4146" i="2"/>
  <c r="T4146" i="2"/>
  <c r="S4146" i="2"/>
  <c r="R4146" i="2"/>
  <c r="O4146" i="2"/>
  <c r="A4146" i="2"/>
  <c r="V4145" i="2"/>
  <c r="U4145" i="2"/>
  <c r="T4145" i="2"/>
  <c r="S4145" i="2"/>
  <c r="R4145" i="2"/>
  <c r="O4145" i="2"/>
  <c r="A4145" i="2"/>
  <c r="V4144" i="2"/>
  <c r="U4144" i="2"/>
  <c r="T4144" i="2"/>
  <c r="S4144" i="2"/>
  <c r="R4144" i="2"/>
  <c r="O4144" i="2"/>
  <c r="A4144" i="2"/>
  <c r="V4143" i="2"/>
  <c r="U4143" i="2"/>
  <c r="T4143" i="2"/>
  <c r="S4143" i="2"/>
  <c r="R4143" i="2"/>
  <c r="O4143" i="2"/>
  <c r="A4143" i="2"/>
  <c r="V4142" i="2"/>
  <c r="U4142" i="2"/>
  <c r="T4142" i="2"/>
  <c r="S4142" i="2"/>
  <c r="R4142" i="2"/>
  <c r="O4142" i="2"/>
  <c r="A4142" i="2"/>
  <c r="V4141" i="2"/>
  <c r="U4141" i="2"/>
  <c r="T4141" i="2"/>
  <c r="S4141" i="2"/>
  <c r="R4141" i="2"/>
  <c r="O4141" i="2"/>
  <c r="A4141" i="2"/>
  <c r="V4140" i="2"/>
  <c r="U4140" i="2"/>
  <c r="T4140" i="2"/>
  <c r="S4140" i="2"/>
  <c r="R4140" i="2"/>
  <c r="O4140" i="2"/>
  <c r="A4140" i="2"/>
  <c r="V4139" i="2"/>
  <c r="U4139" i="2"/>
  <c r="T4139" i="2"/>
  <c r="S4139" i="2"/>
  <c r="R4139" i="2"/>
  <c r="O4139" i="2"/>
  <c r="A4139" i="2"/>
  <c r="V4138" i="2"/>
  <c r="U4138" i="2"/>
  <c r="T4138" i="2"/>
  <c r="S4138" i="2"/>
  <c r="R4138" i="2"/>
  <c r="O4138" i="2"/>
  <c r="A4138" i="2"/>
  <c r="V4137" i="2"/>
  <c r="U4137" i="2"/>
  <c r="T4137" i="2"/>
  <c r="S4137" i="2"/>
  <c r="R4137" i="2"/>
  <c r="O4137" i="2"/>
  <c r="A4137" i="2"/>
  <c r="V4136" i="2"/>
  <c r="U4136" i="2"/>
  <c r="T4136" i="2"/>
  <c r="S4136" i="2"/>
  <c r="R4136" i="2"/>
  <c r="O4136" i="2"/>
  <c r="A4136" i="2"/>
  <c r="V4135" i="2"/>
  <c r="U4135" i="2"/>
  <c r="T4135" i="2"/>
  <c r="S4135" i="2"/>
  <c r="R4135" i="2"/>
  <c r="O4135" i="2"/>
  <c r="A4135" i="2"/>
  <c r="V4134" i="2"/>
  <c r="U4134" i="2"/>
  <c r="T4134" i="2"/>
  <c r="S4134" i="2"/>
  <c r="R4134" i="2"/>
  <c r="O4134" i="2"/>
  <c r="A4134" i="2"/>
  <c r="V4133" i="2"/>
  <c r="U4133" i="2"/>
  <c r="T4133" i="2"/>
  <c r="S4133" i="2"/>
  <c r="R4133" i="2"/>
  <c r="O4133" i="2"/>
  <c r="A4133" i="2"/>
  <c r="V4132" i="2"/>
  <c r="U4132" i="2"/>
  <c r="T4132" i="2"/>
  <c r="S4132" i="2"/>
  <c r="R4132" i="2"/>
  <c r="O4132" i="2"/>
  <c r="A4132" i="2"/>
  <c r="V4131" i="2"/>
  <c r="U4131" i="2"/>
  <c r="T4131" i="2"/>
  <c r="S4131" i="2"/>
  <c r="R4131" i="2"/>
  <c r="O4131" i="2"/>
  <c r="A4131" i="2"/>
  <c r="V4130" i="2"/>
  <c r="U4130" i="2"/>
  <c r="T4130" i="2"/>
  <c r="S4130" i="2"/>
  <c r="R4130" i="2"/>
  <c r="O4130" i="2"/>
  <c r="A4130" i="2"/>
  <c r="V4129" i="2"/>
  <c r="U4129" i="2"/>
  <c r="T4129" i="2"/>
  <c r="S4129" i="2"/>
  <c r="R4129" i="2"/>
  <c r="O4129" i="2"/>
  <c r="A4129" i="2"/>
  <c r="V4128" i="2"/>
  <c r="U4128" i="2"/>
  <c r="T4128" i="2"/>
  <c r="S4128" i="2"/>
  <c r="R4128" i="2"/>
  <c r="O4128" i="2"/>
  <c r="A4128" i="2"/>
  <c r="V4127" i="2"/>
  <c r="U4127" i="2"/>
  <c r="T4127" i="2"/>
  <c r="S4127" i="2"/>
  <c r="R4127" i="2"/>
  <c r="O4127" i="2"/>
  <c r="A4127" i="2"/>
  <c r="V4126" i="2"/>
  <c r="U4126" i="2"/>
  <c r="T4126" i="2"/>
  <c r="S4126" i="2"/>
  <c r="R4126" i="2"/>
  <c r="O4126" i="2"/>
  <c r="A4126" i="2"/>
  <c r="V4125" i="2"/>
  <c r="U4125" i="2"/>
  <c r="T4125" i="2"/>
  <c r="S4125" i="2"/>
  <c r="R4125" i="2"/>
  <c r="O4125" i="2"/>
  <c r="A4125" i="2"/>
  <c r="V4124" i="2"/>
  <c r="U4124" i="2"/>
  <c r="T4124" i="2"/>
  <c r="S4124" i="2"/>
  <c r="R4124" i="2"/>
  <c r="O4124" i="2"/>
  <c r="A4124" i="2"/>
  <c r="V4123" i="2"/>
  <c r="U4123" i="2"/>
  <c r="T4123" i="2"/>
  <c r="S4123" i="2"/>
  <c r="R4123" i="2"/>
  <c r="O4123" i="2"/>
  <c r="A4123" i="2"/>
  <c r="V4122" i="2"/>
  <c r="U4122" i="2"/>
  <c r="T4122" i="2"/>
  <c r="S4122" i="2"/>
  <c r="R4122" i="2"/>
  <c r="O4122" i="2"/>
  <c r="A4122" i="2"/>
  <c r="V4121" i="2"/>
  <c r="U4121" i="2"/>
  <c r="T4121" i="2"/>
  <c r="S4121" i="2"/>
  <c r="R4121" i="2"/>
  <c r="O4121" i="2"/>
  <c r="A4121" i="2"/>
  <c r="V4120" i="2"/>
  <c r="U4120" i="2"/>
  <c r="T4120" i="2"/>
  <c r="S4120" i="2"/>
  <c r="R4120" i="2"/>
  <c r="O4120" i="2"/>
  <c r="A4120" i="2"/>
  <c r="V4119" i="2"/>
  <c r="U4119" i="2"/>
  <c r="T4119" i="2"/>
  <c r="S4119" i="2"/>
  <c r="R4119" i="2"/>
  <c r="O4119" i="2"/>
  <c r="A4119" i="2"/>
  <c r="V4118" i="2"/>
  <c r="U4118" i="2"/>
  <c r="T4118" i="2"/>
  <c r="S4118" i="2"/>
  <c r="R4118" i="2"/>
  <c r="O4118" i="2"/>
  <c r="A4118" i="2"/>
  <c r="V4117" i="2"/>
  <c r="U4117" i="2"/>
  <c r="T4117" i="2"/>
  <c r="S4117" i="2"/>
  <c r="R4117" i="2"/>
  <c r="O4117" i="2"/>
  <c r="A4117" i="2"/>
  <c r="V4116" i="2"/>
  <c r="U4116" i="2"/>
  <c r="T4116" i="2"/>
  <c r="S4116" i="2"/>
  <c r="R4116" i="2"/>
  <c r="O4116" i="2"/>
  <c r="A4116" i="2"/>
  <c r="V4115" i="2"/>
  <c r="U4115" i="2"/>
  <c r="T4115" i="2"/>
  <c r="S4115" i="2"/>
  <c r="R4115" i="2"/>
  <c r="O4115" i="2"/>
  <c r="A4115" i="2"/>
  <c r="V4114" i="2"/>
  <c r="U4114" i="2"/>
  <c r="T4114" i="2"/>
  <c r="S4114" i="2"/>
  <c r="R4114" i="2"/>
  <c r="O4114" i="2"/>
  <c r="A4114" i="2"/>
  <c r="V4113" i="2"/>
  <c r="U4113" i="2"/>
  <c r="T4113" i="2"/>
  <c r="S4113" i="2"/>
  <c r="R4113" i="2"/>
  <c r="O4113" i="2"/>
  <c r="A4113" i="2"/>
  <c r="V4112" i="2"/>
  <c r="U4112" i="2"/>
  <c r="T4112" i="2"/>
  <c r="S4112" i="2"/>
  <c r="R4112" i="2"/>
  <c r="O4112" i="2"/>
  <c r="A4112" i="2"/>
  <c r="V4111" i="2"/>
  <c r="U4111" i="2"/>
  <c r="T4111" i="2"/>
  <c r="S4111" i="2"/>
  <c r="R4111" i="2"/>
  <c r="O4111" i="2"/>
  <c r="A4111" i="2"/>
  <c r="V4110" i="2"/>
  <c r="U4110" i="2"/>
  <c r="T4110" i="2"/>
  <c r="S4110" i="2"/>
  <c r="R4110" i="2"/>
  <c r="O4110" i="2"/>
  <c r="A4110" i="2"/>
  <c r="V4109" i="2"/>
  <c r="U4109" i="2"/>
  <c r="T4109" i="2"/>
  <c r="S4109" i="2"/>
  <c r="R4109" i="2"/>
  <c r="O4109" i="2"/>
  <c r="A4109" i="2"/>
  <c r="V4108" i="2"/>
  <c r="U4108" i="2"/>
  <c r="T4108" i="2"/>
  <c r="S4108" i="2"/>
  <c r="R4108" i="2"/>
  <c r="O4108" i="2"/>
  <c r="A4108" i="2"/>
  <c r="V4107" i="2"/>
  <c r="U4107" i="2"/>
  <c r="T4107" i="2"/>
  <c r="S4107" i="2"/>
  <c r="R4107" i="2"/>
  <c r="O4107" i="2"/>
  <c r="A4107" i="2"/>
  <c r="V4106" i="2"/>
  <c r="U4106" i="2"/>
  <c r="T4106" i="2"/>
  <c r="S4106" i="2"/>
  <c r="R4106" i="2"/>
  <c r="O4106" i="2"/>
  <c r="A4106" i="2"/>
  <c r="V4105" i="2"/>
  <c r="U4105" i="2"/>
  <c r="T4105" i="2"/>
  <c r="S4105" i="2"/>
  <c r="R4105" i="2"/>
  <c r="O4105" i="2"/>
  <c r="A4105" i="2"/>
  <c r="V4104" i="2"/>
  <c r="U4104" i="2"/>
  <c r="T4104" i="2"/>
  <c r="S4104" i="2"/>
  <c r="R4104" i="2"/>
  <c r="O4104" i="2"/>
  <c r="A4104" i="2"/>
  <c r="V4103" i="2"/>
  <c r="U4103" i="2"/>
  <c r="T4103" i="2"/>
  <c r="S4103" i="2"/>
  <c r="R4103" i="2"/>
  <c r="O4103" i="2"/>
  <c r="A4103" i="2"/>
  <c r="V4102" i="2"/>
  <c r="U4102" i="2"/>
  <c r="T4102" i="2"/>
  <c r="S4102" i="2"/>
  <c r="R4102" i="2"/>
  <c r="O4102" i="2"/>
  <c r="A4102" i="2"/>
  <c r="V4101" i="2"/>
  <c r="U4101" i="2"/>
  <c r="T4101" i="2"/>
  <c r="S4101" i="2"/>
  <c r="R4101" i="2"/>
  <c r="O4101" i="2"/>
  <c r="A4101" i="2"/>
  <c r="V4100" i="2"/>
  <c r="U4100" i="2"/>
  <c r="T4100" i="2"/>
  <c r="S4100" i="2"/>
  <c r="R4100" i="2"/>
  <c r="O4100" i="2"/>
  <c r="A4100" i="2"/>
  <c r="V4099" i="2"/>
  <c r="U4099" i="2"/>
  <c r="T4099" i="2"/>
  <c r="S4099" i="2"/>
  <c r="R4099" i="2"/>
  <c r="O4099" i="2"/>
  <c r="A4099" i="2"/>
  <c r="V4098" i="2"/>
  <c r="U4098" i="2"/>
  <c r="T4098" i="2"/>
  <c r="S4098" i="2"/>
  <c r="R4098" i="2"/>
  <c r="O4098" i="2"/>
  <c r="A4098" i="2"/>
  <c r="V4097" i="2"/>
  <c r="U4097" i="2"/>
  <c r="T4097" i="2"/>
  <c r="S4097" i="2"/>
  <c r="R4097" i="2"/>
  <c r="O4097" i="2"/>
  <c r="A4097" i="2"/>
  <c r="V4096" i="2"/>
  <c r="U4096" i="2"/>
  <c r="T4096" i="2"/>
  <c r="S4096" i="2"/>
  <c r="R4096" i="2"/>
  <c r="O4096" i="2"/>
  <c r="A4096" i="2"/>
  <c r="V4095" i="2"/>
  <c r="U4095" i="2"/>
  <c r="T4095" i="2"/>
  <c r="S4095" i="2"/>
  <c r="R4095" i="2"/>
  <c r="O4095" i="2"/>
  <c r="A4095" i="2"/>
  <c r="V4094" i="2"/>
  <c r="U4094" i="2"/>
  <c r="T4094" i="2"/>
  <c r="S4094" i="2"/>
  <c r="R4094" i="2"/>
  <c r="O4094" i="2"/>
  <c r="A4094" i="2"/>
  <c r="V4093" i="2"/>
  <c r="U4093" i="2"/>
  <c r="T4093" i="2"/>
  <c r="S4093" i="2"/>
  <c r="R4093" i="2"/>
  <c r="O4093" i="2"/>
  <c r="A4093" i="2"/>
  <c r="V4092" i="2"/>
  <c r="U4092" i="2"/>
  <c r="T4092" i="2"/>
  <c r="S4092" i="2"/>
  <c r="R4092" i="2"/>
  <c r="O4092" i="2"/>
  <c r="A4092" i="2"/>
  <c r="V4091" i="2"/>
  <c r="U4091" i="2"/>
  <c r="T4091" i="2"/>
  <c r="S4091" i="2"/>
  <c r="R4091" i="2"/>
  <c r="O4091" i="2"/>
  <c r="A4091" i="2"/>
  <c r="V4090" i="2"/>
  <c r="U4090" i="2"/>
  <c r="T4090" i="2"/>
  <c r="S4090" i="2"/>
  <c r="R4090" i="2"/>
  <c r="O4090" i="2"/>
  <c r="A4090" i="2"/>
  <c r="V4089" i="2"/>
  <c r="U4089" i="2"/>
  <c r="T4089" i="2"/>
  <c r="S4089" i="2"/>
  <c r="R4089" i="2"/>
  <c r="O4089" i="2"/>
  <c r="A4089" i="2"/>
  <c r="V4088" i="2"/>
  <c r="U4088" i="2"/>
  <c r="T4088" i="2"/>
  <c r="S4088" i="2"/>
  <c r="R4088" i="2"/>
  <c r="O4088" i="2"/>
  <c r="A4088" i="2"/>
  <c r="V4087" i="2"/>
  <c r="U4087" i="2"/>
  <c r="T4087" i="2"/>
  <c r="S4087" i="2"/>
  <c r="R4087" i="2"/>
  <c r="O4087" i="2"/>
  <c r="A4087" i="2"/>
  <c r="V4086" i="2"/>
  <c r="U4086" i="2"/>
  <c r="T4086" i="2"/>
  <c r="S4086" i="2"/>
  <c r="R4086" i="2"/>
  <c r="O4086" i="2"/>
  <c r="A4086" i="2"/>
  <c r="V4085" i="2"/>
  <c r="U4085" i="2"/>
  <c r="T4085" i="2"/>
  <c r="S4085" i="2"/>
  <c r="R4085" i="2"/>
  <c r="O4085" i="2"/>
  <c r="A4085" i="2"/>
  <c r="V4084" i="2"/>
  <c r="U4084" i="2"/>
  <c r="T4084" i="2"/>
  <c r="S4084" i="2"/>
  <c r="R4084" i="2"/>
  <c r="O4084" i="2"/>
  <c r="A4084" i="2"/>
  <c r="V4083" i="2"/>
  <c r="U4083" i="2"/>
  <c r="T4083" i="2"/>
  <c r="S4083" i="2"/>
  <c r="R4083" i="2"/>
  <c r="O4083" i="2"/>
  <c r="A4083" i="2"/>
  <c r="V4082" i="2"/>
  <c r="U4082" i="2"/>
  <c r="T4082" i="2"/>
  <c r="S4082" i="2"/>
  <c r="R4082" i="2"/>
  <c r="O4082" i="2"/>
  <c r="A4082" i="2"/>
  <c r="V4081" i="2"/>
  <c r="U4081" i="2"/>
  <c r="T4081" i="2"/>
  <c r="S4081" i="2"/>
  <c r="R4081" i="2"/>
  <c r="O4081" i="2"/>
  <c r="A4081" i="2"/>
  <c r="V4080" i="2"/>
  <c r="U4080" i="2"/>
  <c r="T4080" i="2"/>
  <c r="S4080" i="2"/>
  <c r="R4080" i="2"/>
  <c r="O4080" i="2"/>
  <c r="A4080" i="2"/>
  <c r="V4079" i="2"/>
  <c r="U4079" i="2"/>
  <c r="T4079" i="2"/>
  <c r="S4079" i="2"/>
  <c r="R4079" i="2"/>
  <c r="O4079" i="2"/>
  <c r="A4079" i="2"/>
  <c r="V4078" i="2"/>
  <c r="U4078" i="2"/>
  <c r="T4078" i="2"/>
  <c r="S4078" i="2"/>
  <c r="R4078" i="2"/>
  <c r="O4078" i="2"/>
  <c r="A4078" i="2"/>
  <c r="V4077" i="2"/>
  <c r="U4077" i="2"/>
  <c r="T4077" i="2"/>
  <c r="S4077" i="2"/>
  <c r="R4077" i="2"/>
  <c r="O4077" i="2"/>
  <c r="A4077" i="2"/>
  <c r="V4076" i="2"/>
  <c r="U4076" i="2"/>
  <c r="T4076" i="2"/>
  <c r="S4076" i="2"/>
  <c r="R4076" i="2"/>
  <c r="O4076" i="2"/>
  <c r="A4076" i="2"/>
  <c r="V4075" i="2"/>
  <c r="U4075" i="2"/>
  <c r="T4075" i="2"/>
  <c r="S4075" i="2"/>
  <c r="R4075" i="2"/>
  <c r="O4075" i="2"/>
  <c r="A4075" i="2"/>
  <c r="V4074" i="2"/>
  <c r="U4074" i="2"/>
  <c r="T4074" i="2"/>
  <c r="S4074" i="2"/>
  <c r="R4074" i="2"/>
  <c r="O4074" i="2"/>
  <c r="A4074" i="2"/>
  <c r="V4073" i="2"/>
  <c r="U4073" i="2"/>
  <c r="T4073" i="2"/>
  <c r="S4073" i="2"/>
  <c r="R4073" i="2"/>
  <c r="O4073" i="2"/>
  <c r="A4073" i="2"/>
  <c r="V4072" i="2"/>
  <c r="U4072" i="2"/>
  <c r="T4072" i="2"/>
  <c r="S4072" i="2"/>
  <c r="R4072" i="2"/>
  <c r="O4072" i="2"/>
  <c r="A4072" i="2"/>
  <c r="V4071" i="2"/>
  <c r="U4071" i="2"/>
  <c r="T4071" i="2"/>
  <c r="S4071" i="2"/>
  <c r="R4071" i="2"/>
  <c r="O4071" i="2"/>
  <c r="A4071" i="2"/>
  <c r="V4070" i="2"/>
  <c r="U4070" i="2"/>
  <c r="T4070" i="2"/>
  <c r="S4070" i="2"/>
  <c r="R4070" i="2"/>
  <c r="O4070" i="2"/>
  <c r="A4070" i="2"/>
  <c r="V4069" i="2"/>
  <c r="U4069" i="2"/>
  <c r="T4069" i="2"/>
  <c r="S4069" i="2"/>
  <c r="R4069" i="2"/>
  <c r="O4069" i="2"/>
  <c r="A4069" i="2"/>
  <c r="V4068" i="2"/>
  <c r="U4068" i="2"/>
  <c r="T4068" i="2"/>
  <c r="S4068" i="2"/>
  <c r="R4068" i="2"/>
  <c r="O4068" i="2"/>
  <c r="A4068" i="2"/>
  <c r="V4067" i="2"/>
  <c r="U4067" i="2"/>
  <c r="T4067" i="2"/>
  <c r="S4067" i="2"/>
  <c r="R4067" i="2"/>
  <c r="O4067" i="2"/>
  <c r="A4067" i="2"/>
  <c r="V4066" i="2"/>
  <c r="U4066" i="2"/>
  <c r="T4066" i="2"/>
  <c r="S4066" i="2"/>
  <c r="R4066" i="2"/>
  <c r="O4066" i="2"/>
  <c r="A4066" i="2"/>
  <c r="V4065" i="2"/>
  <c r="U4065" i="2"/>
  <c r="T4065" i="2"/>
  <c r="S4065" i="2"/>
  <c r="R4065" i="2"/>
  <c r="O4065" i="2"/>
  <c r="A4065" i="2"/>
  <c r="V4064" i="2"/>
  <c r="U4064" i="2"/>
  <c r="T4064" i="2"/>
  <c r="S4064" i="2"/>
  <c r="R4064" i="2"/>
  <c r="O4064" i="2"/>
  <c r="A4064" i="2"/>
  <c r="V4063" i="2"/>
  <c r="U4063" i="2"/>
  <c r="T4063" i="2"/>
  <c r="S4063" i="2"/>
  <c r="R4063" i="2"/>
  <c r="O4063" i="2"/>
  <c r="A4063" i="2"/>
  <c r="V4062" i="2"/>
  <c r="U4062" i="2"/>
  <c r="T4062" i="2"/>
  <c r="S4062" i="2"/>
  <c r="R4062" i="2"/>
  <c r="O4062" i="2"/>
  <c r="A4062" i="2"/>
  <c r="V4061" i="2"/>
  <c r="U4061" i="2"/>
  <c r="T4061" i="2"/>
  <c r="S4061" i="2"/>
  <c r="R4061" i="2"/>
  <c r="O4061" i="2"/>
  <c r="A4061" i="2"/>
  <c r="V4060" i="2"/>
  <c r="U4060" i="2"/>
  <c r="T4060" i="2"/>
  <c r="S4060" i="2"/>
  <c r="R4060" i="2"/>
  <c r="O4060" i="2"/>
  <c r="A4060" i="2"/>
  <c r="V4059" i="2"/>
  <c r="U4059" i="2"/>
  <c r="T4059" i="2"/>
  <c r="S4059" i="2"/>
  <c r="R4059" i="2"/>
  <c r="O4059" i="2"/>
  <c r="A4059" i="2"/>
  <c r="V4058" i="2"/>
  <c r="U4058" i="2"/>
  <c r="T4058" i="2"/>
  <c r="S4058" i="2"/>
  <c r="R4058" i="2"/>
  <c r="O4058" i="2"/>
  <c r="A4058" i="2"/>
  <c r="V4057" i="2"/>
  <c r="U4057" i="2"/>
  <c r="T4057" i="2"/>
  <c r="S4057" i="2"/>
  <c r="R4057" i="2"/>
  <c r="O4057" i="2"/>
  <c r="A4057" i="2"/>
  <c r="V4056" i="2"/>
  <c r="U4056" i="2"/>
  <c r="T4056" i="2"/>
  <c r="S4056" i="2"/>
  <c r="R4056" i="2"/>
  <c r="O4056" i="2"/>
  <c r="A4056" i="2"/>
  <c r="V4055" i="2"/>
  <c r="U4055" i="2"/>
  <c r="T4055" i="2"/>
  <c r="S4055" i="2"/>
  <c r="R4055" i="2"/>
  <c r="O4055" i="2"/>
  <c r="A4055" i="2"/>
  <c r="V4054" i="2"/>
  <c r="U4054" i="2"/>
  <c r="T4054" i="2"/>
  <c r="S4054" i="2"/>
  <c r="R4054" i="2"/>
  <c r="O4054" i="2"/>
  <c r="A4054" i="2"/>
  <c r="V4053" i="2"/>
  <c r="U4053" i="2"/>
  <c r="T4053" i="2"/>
  <c r="S4053" i="2"/>
  <c r="R4053" i="2"/>
  <c r="O4053" i="2"/>
  <c r="A4053" i="2"/>
  <c r="V4052" i="2"/>
  <c r="U4052" i="2"/>
  <c r="T4052" i="2"/>
  <c r="S4052" i="2"/>
  <c r="R4052" i="2"/>
  <c r="O4052" i="2"/>
  <c r="A4052" i="2"/>
  <c r="V4051" i="2"/>
  <c r="U4051" i="2"/>
  <c r="T4051" i="2"/>
  <c r="S4051" i="2"/>
  <c r="R4051" i="2"/>
  <c r="O4051" i="2"/>
  <c r="A4051" i="2"/>
  <c r="V4050" i="2"/>
  <c r="U4050" i="2"/>
  <c r="T4050" i="2"/>
  <c r="S4050" i="2"/>
  <c r="R4050" i="2"/>
  <c r="O4050" i="2"/>
  <c r="A4050" i="2"/>
  <c r="V4049" i="2"/>
  <c r="U4049" i="2"/>
  <c r="T4049" i="2"/>
  <c r="S4049" i="2"/>
  <c r="R4049" i="2"/>
  <c r="O4049" i="2"/>
  <c r="A4049" i="2"/>
  <c r="V4048" i="2"/>
  <c r="U4048" i="2"/>
  <c r="T4048" i="2"/>
  <c r="S4048" i="2"/>
  <c r="R4048" i="2"/>
  <c r="O4048" i="2"/>
  <c r="A4048" i="2"/>
  <c r="V4047" i="2"/>
  <c r="U4047" i="2"/>
  <c r="T4047" i="2"/>
  <c r="S4047" i="2"/>
  <c r="R4047" i="2"/>
  <c r="O4047" i="2"/>
  <c r="A4047" i="2"/>
  <c r="V4046" i="2"/>
  <c r="U4046" i="2"/>
  <c r="T4046" i="2"/>
  <c r="S4046" i="2"/>
  <c r="R4046" i="2"/>
  <c r="O4046" i="2"/>
  <c r="A4046" i="2"/>
  <c r="V4045" i="2"/>
  <c r="U4045" i="2"/>
  <c r="T4045" i="2"/>
  <c r="S4045" i="2"/>
  <c r="R4045" i="2"/>
  <c r="O4045" i="2"/>
  <c r="A4045" i="2"/>
  <c r="V4044" i="2"/>
  <c r="U4044" i="2"/>
  <c r="T4044" i="2"/>
  <c r="S4044" i="2"/>
  <c r="R4044" i="2"/>
  <c r="O4044" i="2"/>
  <c r="A4044" i="2"/>
  <c r="V4043" i="2"/>
  <c r="U4043" i="2"/>
  <c r="T4043" i="2"/>
  <c r="S4043" i="2"/>
  <c r="R4043" i="2"/>
  <c r="O4043" i="2"/>
  <c r="A4043" i="2"/>
  <c r="V4042" i="2"/>
  <c r="U4042" i="2"/>
  <c r="T4042" i="2"/>
  <c r="S4042" i="2"/>
  <c r="R4042" i="2"/>
  <c r="O4042" i="2"/>
  <c r="A4042" i="2"/>
  <c r="V4041" i="2"/>
  <c r="U4041" i="2"/>
  <c r="T4041" i="2"/>
  <c r="S4041" i="2"/>
  <c r="R4041" i="2"/>
  <c r="O4041" i="2"/>
  <c r="A4041" i="2"/>
  <c r="V4040" i="2"/>
  <c r="U4040" i="2"/>
  <c r="T4040" i="2"/>
  <c r="S4040" i="2"/>
  <c r="R4040" i="2"/>
  <c r="O4040" i="2"/>
  <c r="A4040" i="2"/>
  <c r="V4039" i="2"/>
  <c r="U4039" i="2"/>
  <c r="T4039" i="2"/>
  <c r="S4039" i="2"/>
  <c r="R4039" i="2"/>
  <c r="O4039" i="2"/>
  <c r="A4039" i="2"/>
  <c r="V4038" i="2"/>
  <c r="U4038" i="2"/>
  <c r="T4038" i="2"/>
  <c r="S4038" i="2"/>
  <c r="R4038" i="2"/>
  <c r="O4038" i="2"/>
  <c r="A4038" i="2"/>
  <c r="V4037" i="2"/>
  <c r="U4037" i="2"/>
  <c r="T4037" i="2"/>
  <c r="S4037" i="2"/>
  <c r="R4037" i="2"/>
  <c r="O4037" i="2"/>
  <c r="A4037" i="2"/>
  <c r="V4036" i="2"/>
  <c r="U4036" i="2"/>
  <c r="T4036" i="2"/>
  <c r="S4036" i="2"/>
  <c r="R4036" i="2"/>
  <c r="O4036" i="2"/>
  <c r="A4036" i="2"/>
  <c r="V4035" i="2"/>
  <c r="U4035" i="2"/>
  <c r="T4035" i="2"/>
  <c r="S4035" i="2"/>
  <c r="R4035" i="2"/>
  <c r="O4035" i="2"/>
  <c r="A4035" i="2"/>
  <c r="V4034" i="2"/>
  <c r="U4034" i="2"/>
  <c r="T4034" i="2"/>
  <c r="S4034" i="2"/>
  <c r="R4034" i="2"/>
  <c r="O4034" i="2"/>
  <c r="A4034" i="2"/>
  <c r="V4033" i="2"/>
  <c r="U4033" i="2"/>
  <c r="T4033" i="2"/>
  <c r="S4033" i="2"/>
  <c r="R4033" i="2"/>
  <c r="O4033" i="2"/>
  <c r="A4033" i="2"/>
  <c r="V4032" i="2"/>
  <c r="U4032" i="2"/>
  <c r="T4032" i="2"/>
  <c r="S4032" i="2"/>
  <c r="R4032" i="2"/>
  <c r="O4032" i="2"/>
  <c r="A4032" i="2"/>
  <c r="V4031" i="2"/>
  <c r="U4031" i="2"/>
  <c r="T4031" i="2"/>
  <c r="S4031" i="2"/>
  <c r="R4031" i="2"/>
  <c r="O4031" i="2"/>
  <c r="A4031" i="2"/>
  <c r="V4030" i="2"/>
  <c r="U4030" i="2"/>
  <c r="T4030" i="2"/>
  <c r="S4030" i="2"/>
  <c r="R4030" i="2"/>
  <c r="O4030" i="2"/>
  <c r="A4030" i="2"/>
  <c r="V4029" i="2"/>
  <c r="U4029" i="2"/>
  <c r="T4029" i="2"/>
  <c r="S4029" i="2"/>
  <c r="R4029" i="2"/>
  <c r="O4029" i="2"/>
  <c r="A4029" i="2"/>
  <c r="V4028" i="2"/>
  <c r="U4028" i="2"/>
  <c r="T4028" i="2"/>
  <c r="S4028" i="2"/>
  <c r="R4028" i="2"/>
  <c r="O4028" i="2"/>
  <c r="A4028" i="2"/>
  <c r="V4027" i="2"/>
  <c r="U4027" i="2"/>
  <c r="T4027" i="2"/>
  <c r="S4027" i="2"/>
  <c r="R4027" i="2"/>
  <c r="O4027" i="2"/>
  <c r="A4027" i="2"/>
  <c r="V4026" i="2"/>
  <c r="U4026" i="2"/>
  <c r="T4026" i="2"/>
  <c r="S4026" i="2"/>
  <c r="R4026" i="2"/>
  <c r="O4026" i="2"/>
  <c r="A4026" i="2"/>
  <c r="V4025" i="2"/>
  <c r="U4025" i="2"/>
  <c r="T4025" i="2"/>
  <c r="S4025" i="2"/>
  <c r="R4025" i="2"/>
  <c r="O4025" i="2"/>
  <c r="A4025" i="2"/>
  <c r="V4024" i="2"/>
  <c r="U4024" i="2"/>
  <c r="T4024" i="2"/>
  <c r="S4024" i="2"/>
  <c r="R4024" i="2"/>
  <c r="O4024" i="2"/>
  <c r="A4024" i="2"/>
  <c r="V4023" i="2"/>
  <c r="U4023" i="2"/>
  <c r="T4023" i="2"/>
  <c r="S4023" i="2"/>
  <c r="R4023" i="2"/>
  <c r="O4023" i="2"/>
  <c r="A4023" i="2"/>
  <c r="V4022" i="2"/>
  <c r="U4022" i="2"/>
  <c r="T4022" i="2"/>
  <c r="S4022" i="2"/>
  <c r="R4022" i="2"/>
  <c r="O4022" i="2"/>
  <c r="A4022" i="2"/>
  <c r="V4021" i="2"/>
  <c r="U4021" i="2"/>
  <c r="T4021" i="2"/>
  <c r="S4021" i="2"/>
  <c r="R4021" i="2"/>
  <c r="O4021" i="2"/>
  <c r="A4021" i="2"/>
  <c r="V4020" i="2"/>
  <c r="U4020" i="2"/>
  <c r="T4020" i="2"/>
  <c r="S4020" i="2"/>
  <c r="R4020" i="2"/>
  <c r="O4020" i="2"/>
  <c r="A4020" i="2"/>
  <c r="V4019" i="2"/>
  <c r="U4019" i="2"/>
  <c r="T4019" i="2"/>
  <c r="S4019" i="2"/>
  <c r="R4019" i="2"/>
  <c r="O4019" i="2"/>
  <c r="A4019" i="2"/>
  <c r="V4018" i="2"/>
  <c r="U4018" i="2"/>
  <c r="T4018" i="2"/>
  <c r="S4018" i="2"/>
  <c r="R4018" i="2"/>
  <c r="O4018" i="2"/>
  <c r="A4018" i="2"/>
  <c r="V4017" i="2"/>
  <c r="U4017" i="2"/>
  <c r="T4017" i="2"/>
  <c r="S4017" i="2"/>
  <c r="R4017" i="2"/>
  <c r="O4017" i="2"/>
  <c r="A4017" i="2"/>
  <c r="V4016" i="2"/>
  <c r="U4016" i="2"/>
  <c r="T4016" i="2"/>
  <c r="S4016" i="2"/>
  <c r="R4016" i="2"/>
  <c r="O4016" i="2"/>
  <c r="A4016" i="2"/>
  <c r="V4015" i="2"/>
  <c r="U4015" i="2"/>
  <c r="T4015" i="2"/>
  <c r="S4015" i="2"/>
  <c r="R4015" i="2"/>
  <c r="O4015" i="2"/>
  <c r="A4015" i="2"/>
  <c r="V4014" i="2"/>
  <c r="U4014" i="2"/>
  <c r="T4014" i="2"/>
  <c r="S4014" i="2"/>
  <c r="R4014" i="2"/>
  <c r="O4014" i="2"/>
  <c r="A4014" i="2"/>
  <c r="V4013" i="2"/>
  <c r="U4013" i="2"/>
  <c r="T4013" i="2"/>
  <c r="S4013" i="2"/>
  <c r="R4013" i="2"/>
  <c r="O4013" i="2"/>
  <c r="A4013" i="2"/>
  <c r="V4012" i="2"/>
  <c r="U4012" i="2"/>
  <c r="T4012" i="2"/>
  <c r="S4012" i="2"/>
  <c r="R4012" i="2"/>
  <c r="O4012" i="2"/>
  <c r="A4012" i="2"/>
  <c r="V4011" i="2"/>
  <c r="U4011" i="2"/>
  <c r="T4011" i="2"/>
  <c r="S4011" i="2"/>
  <c r="R4011" i="2"/>
  <c r="O4011" i="2"/>
  <c r="A4011" i="2"/>
  <c r="V4010" i="2"/>
  <c r="U4010" i="2"/>
  <c r="T4010" i="2"/>
  <c r="S4010" i="2"/>
  <c r="R4010" i="2"/>
  <c r="O4010" i="2"/>
  <c r="A4010" i="2"/>
  <c r="V4009" i="2"/>
  <c r="U4009" i="2"/>
  <c r="T4009" i="2"/>
  <c r="S4009" i="2"/>
  <c r="R4009" i="2"/>
  <c r="O4009" i="2"/>
  <c r="A4009" i="2"/>
  <c r="V4008" i="2"/>
  <c r="U4008" i="2"/>
  <c r="T4008" i="2"/>
  <c r="S4008" i="2"/>
  <c r="R4008" i="2"/>
  <c r="O4008" i="2"/>
  <c r="A4008" i="2"/>
  <c r="V4007" i="2"/>
  <c r="U4007" i="2"/>
  <c r="T4007" i="2"/>
  <c r="S4007" i="2"/>
  <c r="R4007" i="2"/>
  <c r="O4007" i="2"/>
  <c r="A4007" i="2"/>
  <c r="V4006" i="2"/>
  <c r="U4006" i="2"/>
  <c r="T4006" i="2"/>
  <c r="S4006" i="2"/>
  <c r="R4006" i="2"/>
  <c r="O4006" i="2"/>
  <c r="A4006" i="2"/>
  <c r="V4005" i="2"/>
  <c r="U4005" i="2"/>
  <c r="T4005" i="2"/>
  <c r="S4005" i="2"/>
  <c r="R4005" i="2"/>
  <c r="O4005" i="2"/>
  <c r="A4005" i="2"/>
  <c r="V4004" i="2"/>
  <c r="U4004" i="2"/>
  <c r="T4004" i="2"/>
  <c r="S4004" i="2"/>
  <c r="R4004" i="2"/>
  <c r="O4004" i="2"/>
  <c r="A4004" i="2"/>
  <c r="V4003" i="2"/>
  <c r="U4003" i="2"/>
  <c r="T4003" i="2"/>
  <c r="S4003" i="2"/>
  <c r="R4003" i="2"/>
  <c r="O4003" i="2"/>
  <c r="A4003" i="2"/>
  <c r="V4002" i="2"/>
  <c r="U4002" i="2"/>
  <c r="T4002" i="2"/>
  <c r="S4002" i="2"/>
  <c r="R4002" i="2"/>
  <c r="O4002" i="2"/>
  <c r="A4002" i="2"/>
  <c r="V4001" i="2"/>
  <c r="U4001" i="2"/>
  <c r="T4001" i="2"/>
  <c r="S4001" i="2"/>
  <c r="R4001" i="2"/>
  <c r="O4001" i="2"/>
  <c r="A4001" i="2"/>
  <c r="V4000" i="2"/>
  <c r="U4000" i="2"/>
  <c r="T4000" i="2"/>
  <c r="S4000" i="2"/>
  <c r="R4000" i="2"/>
  <c r="O4000" i="2"/>
  <c r="A4000" i="2"/>
  <c r="V3999" i="2"/>
  <c r="U3999" i="2"/>
  <c r="T3999" i="2"/>
  <c r="S3999" i="2"/>
  <c r="R3999" i="2"/>
  <c r="O3999" i="2"/>
  <c r="A3999" i="2"/>
  <c r="V3998" i="2"/>
  <c r="U3998" i="2"/>
  <c r="T3998" i="2"/>
  <c r="S3998" i="2"/>
  <c r="R3998" i="2"/>
  <c r="O3998" i="2"/>
  <c r="A3998" i="2"/>
  <c r="V3997" i="2"/>
  <c r="U3997" i="2"/>
  <c r="T3997" i="2"/>
  <c r="S3997" i="2"/>
  <c r="R3997" i="2"/>
  <c r="O3997" i="2"/>
  <c r="A3997" i="2"/>
  <c r="V3996" i="2"/>
  <c r="U3996" i="2"/>
  <c r="T3996" i="2"/>
  <c r="S3996" i="2"/>
  <c r="R3996" i="2"/>
  <c r="O3996" i="2"/>
  <c r="A3996" i="2"/>
  <c r="V3995" i="2"/>
  <c r="U3995" i="2"/>
  <c r="T3995" i="2"/>
  <c r="S3995" i="2"/>
  <c r="R3995" i="2"/>
  <c r="O3995" i="2"/>
  <c r="A3995" i="2"/>
  <c r="V3994" i="2"/>
  <c r="U3994" i="2"/>
  <c r="T3994" i="2"/>
  <c r="S3994" i="2"/>
  <c r="R3994" i="2"/>
  <c r="O3994" i="2"/>
  <c r="A3994" i="2"/>
  <c r="V3993" i="2"/>
  <c r="U3993" i="2"/>
  <c r="T3993" i="2"/>
  <c r="S3993" i="2"/>
  <c r="R3993" i="2"/>
  <c r="O3993" i="2"/>
  <c r="A3993" i="2"/>
  <c r="V3992" i="2"/>
  <c r="U3992" i="2"/>
  <c r="T3992" i="2"/>
  <c r="S3992" i="2"/>
  <c r="R3992" i="2"/>
  <c r="O3992" i="2"/>
  <c r="A3992" i="2"/>
  <c r="V3991" i="2"/>
  <c r="U3991" i="2"/>
  <c r="T3991" i="2"/>
  <c r="S3991" i="2"/>
  <c r="R3991" i="2"/>
  <c r="O3991" i="2"/>
  <c r="A3991" i="2"/>
  <c r="V3990" i="2"/>
  <c r="U3990" i="2"/>
  <c r="T3990" i="2"/>
  <c r="S3990" i="2"/>
  <c r="R3990" i="2"/>
  <c r="O3990" i="2"/>
  <c r="A3990" i="2"/>
  <c r="V3989" i="2"/>
  <c r="U3989" i="2"/>
  <c r="T3989" i="2"/>
  <c r="S3989" i="2"/>
  <c r="R3989" i="2"/>
  <c r="O3989" i="2"/>
  <c r="A3989" i="2"/>
  <c r="V3988" i="2"/>
  <c r="U3988" i="2"/>
  <c r="T3988" i="2"/>
  <c r="S3988" i="2"/>
  <c r="R3988" i="2"/>
  <c r="O3988" i="2"/>
  <c r="A3988" i="2"/>
  <c r="V3987" i="2"/>
  <c r="U3987" i="2"/>
  <c r="T3987" i="2"/>
  <c r="S3987" i="2"/>
  <c r="R3987" i="2"/>
  <c r="O3987" i="2"/>
  <c r="A3987" i="2"/>
  <c r="V3986" i="2"/>
  <c r="U3986" i="2"/>
  <c r="T3986" i="2"/>
  <c r="S3986" i="2"/>
  <c r="R3986" i="2"/>
  <c r="O3986" i="2"/>
  <c r="A3986" i="2"/>
  <c r="V3985" i="2"/>
  <c r="U3985" i="2"/>
  <c r="T3985" i="2"/>
  <c r="S3985" i="2"/>
  <c r="R3985" i="2"/>
  <c r="O3985" i="2"/>
  <c r="A3985" i="2"/>
  <c r="V3984" i="2"/>
  <c r="U3984" i="2"/>
  <c r="T3984" i="2"/>
  <c r="S3984" i="2"/>
  <c r="R3984" i="2"/>
  <c r="O3984" i="2"/>
  <c r="A3984" i="2"/>
  <c r="V3983" i="2"/>
  <c r="U3983" i="2"/>
  <c r="T3983" i="2"/>
  <c r="S3983" i="2"/>
  <c r="R3983" i="2"/>
  <c r="O3983" i="2"/>
  <c r="A3983" i="2"/>
  <c r="V3982" i="2"/>
  <c r="U3982" i="2"/>
  <c r="T3982" i="2"/>
  <c r="S3982" i="2"/>
  <c r="R3982" i="2"/>
  <c r="O3982" i="2"/>
  <c r="A3982" i="2"/>
  <c r="V3981" i="2"/>
  <c r="U3981" i="2"/>
  <c r="T3981" i="2"/>
  <c r="S3981" i="2"/>
  <c r="R3981" i="2"/>
  <c r="O3981" i="2"/>
  <c r="A3981" i="2"/>
  <c r="V3980" i="2"/>
  <c r="U3980" i="2"/>
  <c r="T3980" i="2"/>
  <c r="S3980" i="2"/>
  <c r="R3980" i="2"/>
  <c r="O3980" i="2"/>
  <c r="A3980" i="2"/>
  <c r="V3979" i="2"/>
  <c r="U3979" i="2"/>
  <c r="T3979" i="2"/>
  <c r="S3979" i="2"/>
  <c r="R3979" i="2"/>
  <c r="O3979" i="2"/>
  <c r="A3979" i="2"/>
  <c r="V3978" i="2"/>
  <c r="U3978" i="2"/>
  <c r="T3978" i="2"/>
  <c r="S3978" i="2"/>
  <c r="R3978" i="2"/>
  <c r="O3978" i="2"/>
  <c r="A3978" i="2"/>
  <c r="V3977" i="2"/>
  <c r="U3977" i="2"/>
  <c r="T3977" i="2"/>
  <c r="S3977" i="2"/>
  <c r="R3977" i="2"/>
  <c r="O3977" i="2"/>
  <c r="A3977" i="2"/>
  <c r="V3976" i="2"/>
  <c r="U3976" i="2"/>
  <c r="T3976" i="2"/>
  <c r="S3976" i="2"/>
  <c r="R3976" i="2"/>
  <c r="O3976" i="2"/>
  <c r="A3976" i="2"/>
  <c r="V3975" i="2"/>
  <c r="U3975" i="2"/>
  <c r="T3975" i="2"/>
  <c r="S3975" i="2"/>
  <c r="R3975" i="2"/>
  <c r="O3975" i="2"/>
  <c r="A3975" i="2"/>
  <c r="V3974" i="2"/>
  <c r="U3974" i="2"/>
  <c r="T3974" i="2"/>
  <c r="S3974" i="2"/>
  <c r="R3974" i="2"/>
  <c r="O3974" i="2"/>
  <c r="A3974" i="2"/>
  <c r="V3973" i="2"/>
  <c r="U3973" i="2"/>
  <c r="T3973" i="2"/>
  <c r="S3973" i="2"/>
  <c r="R3973" i="2"/>
  <c r="O3973" i="2"/>
  <c r="A3973" i="2"/>
  <c r="V3972" i="2"/>
  <c r="U3972" i="2"/>
  <c r="T3972" i="2"/>
  <c r="S3972" i="2"/>
  <c r="R3972" i="2"/>
  <c r="O3972" i="2"/>
  <c r="A3972" i="2"/>
  <c r="V3971" i="2"/>
  <c r="U3971" i="2"/>
  <c r="T3971" i="2"/>
  <c r="S3971" i="2"/>
  <c r="R3971" i="2"/>
  <c r="O3971" i="2"/>
  <c r="A3971" i="2"/>
  <c r="V3970" i="2"/>
  <c r="U3970" i="2"/>
  <c r="T3970" i="2"/>
  <c r="S3970" i="2"/>
  <c r="R3970" i="2"/>
  <c r="O3970" i="2"/>
  <c r="A3970" i="2"/>
  <c r="V3969" i="2"/>
  <c r="U3969" i="2"/>
  <c r="T3969" i="2"/>
  <c r="S3969" i="2"/>
  <c r="R3969" i="2"/>
  <c r="O3969" i="2"/>
  <c r="A3969" i="2"/>
  <c r="V3968" i="2"/>
  <c r="U3968" i="2"/>
  <c r="T3968" i="2"/>
  <c r="S3968" i="2"/>
  <c r="R3968" i="2"/>
  <c r="O3968" i="2"/>
  <c r="A3968" i="2"/>
  <c r="V3967" i="2"/>
  <c r="U3967" i="2"/>
  <c r="T3967" i="2"/>
  <c r="S3967" i="2"/>
  <c r="R3967" i="2"/>
  <c r="O3967" i="2"/>
  <c r="A3967" i="2"/>
  <c r="V3966" i="2"/>
  <c r="U3966" i="2"/>
  <c r="T3966" i="2"/>
  <c r="S3966" i="2"/>
  <c r="R3966" i="2"/>
  <c r="O3966" i="2"/>
  <c r="A3966" i="2"/>
  <c r="V3965" i="2"/>
  <c r="U3965" i="2"/>
  <c r="T3965" i="2"/>
  <c r="S3965" i="2"/>
  <c r="R3965" i="2"/>
  <c r="O3965" i="2"/>
  <c r="A3965" i="2"/>
  <c r="V3964" i="2"/>
  <c r="U3964" i="2"/>
  <c r="T3964" i="2"/>
  <c r="S3964" i="2"/>
  <c r="R3964" i="2"/>
  <c r="O3964" i="2"/>
  <c r="A3964" i="2"/>
  <c r="V3963" i="2"/>
  <c r="U3963" i="2"/>
  <c r="T3963" i="2"/>
  <c r="S3963" i="2"/>
  <c r="R3963" i="2"/>
  <c r="O3963" i="2"/>
  <c r="A3963" i="2"/>
  <c r="V3962" i="2"/>
  <c r="U3962" i="2"/>
  <c r="T3962" i="2"/>
  <c r="S3962" i="2"/>
  <c r="R3962" i="2"/>
  <c r="O3962" i="2"/>
  <c r="A3962" i="2"/>
  <c r="V3961" i="2"/>
  <c r="U3961" i="2"/>
  <c r="T3961" i="2"/>
  <c r="S3961" i="2"/>
  <c r="R3961" i="2"/>
  <c r="O3961" i="2"/>
  <c r="A3961" i="2"/>
  <c r="V3960" i="2"/>
  <c r="U3960" i="2"/>
  <c r="T3960" i="2"/>
  <c r="S3960" i="2"/>
  <c r="R3960" i="2"/>
  <c r="O3960" i="2"/>
  <c r="A3960" i="2"/>
  <c r="V3959" i="2"/>
  <c r="U3959" i="2"/>
  <c r="T3959" i="2"/>
  <c r="S3959" i="2"/>
  <c r="R3959" i="2"/>
  <c r="O3959" i="2"/>
  <c r="A3959" i="2"/>
  <c r="V3958" i="2"/>
  <c r="U3958" i="2"/>
  <c r="T3958" i="2"/>
  <c r="S3958" i="2"/>
  <c r="R3958" i="2"/>
  <c r="O3958" i="2"/>
  <c r="A3958" i="2"/>
  <c r="V3957" i="2"/>
  <c r="U3957" i="2"/>
  <c r="T3957" i="2"/>
  <c r="S3957" i="2"/>
  <c r="R3957" i="2"/>
  <c r="O3957" i="2"/>
  <c r="A3957" i="2"/>
  <c r="V3956" i="2"/>
  <c r="U3956" i="2"/>
  <c r="T3956" i="2"/>
  <c r="S3956" i="2"/>
  <c r="R3956" i="2"/>
  <c r="O3956" i="2"/>
  <c r="A3956" i="2"/>
  <c r="V3955" i="2"/>
  <c r="U3955" i="2"/>
  <c r="T3955" i="2"/>
  <c r="S3955" i="2"/>
  <c r="R3955" i="2"/>
  <c r="O3955" i="2"/>
  <c r="A3955" i="2"/>
  <c r="V3954" i="2"/>
  <c r="U3954" i="2"/>
  <c r="T3954" i="2"/>
  <c r="S3954" i="2"/>
  <c r="R3954" i="2"/>
  <c r="O3954" i="2"/>
  <c r="A3954" i="2"/>
  <c r="V3953" i="2"/>
  <c r="U3953" i="2"/>
  <c r="T3953" i="2"/>
  <c r="S3953" i="2"/>
  <c r="R3953" i="2"/>
  <c r="O3953" i="2"/>
  <c r="A3953" i="2"/>
  <c r="V3952" i="2"/>
  <c r="U3952" i="2"/>
  <c r="T3952" i="2"/>
  <c r="S3952" i="2"/>
  <c r="R3952" i="2"/>
  <c r="O3952" i="2"/>
  <c r="A3952" i="2"/>
  <c r="V3951" i="2"/>
  <c r="U3951" i="2"/>
  <c r="T3951" i="2"/>
  <c r="S3951" i="2"/>
  <c r="R3951" i="2"/>
  <c r="O3951" i="2"/>
  <c r="A3951" i="2"/>
  <c r="V3950" i="2"/>
  <c r="U3950" i="2"/>
  <c r="T3950" i="2"/>
  <c r="S3950" i="2"/>
  <c r="R3950" i="2"/>
  <c r="O3950" i="2"/>
  <c r="A3950" i="2"/>
  <c r="V3949" i="2"/>
  <c r="U3949" i="2"/>
  <c r="T3949" i="2"/>
  <c r="S3949" i="2"/>
  <c r="R3949" i="2"/>
  <c r="O3949" i="2"/>
  <c r="A3949" i="2"/>
  <c r="V3948" i="2"/>
  <c r="U3948" i="2"/>
  <c r="T3948" i="2"/>
  <c r="S3948" i="2"/>
  <c r="R3948" i="2"/>
  <c r="O3948" i="2"/>
  <c r="A3948" i="2"/>
  <c r="V3947" i="2"/>
  <c r="U3947" i="2"/>
  <c r="T3947" i="2"/>
  <c r="S3947" i="2"/>
  <c r="R3947" i="2"/>
  <c r="O3947" i="2"/>
  <c r="A3947" i="2"/>
  <c r="V3946" i="2"/>
  <c r="U3946" i="2"/>
  <c r="T3946" i="2"/>
  <c r="S3946" i="2"/>
  <c r="R3946" i="2"/>
  <c r="O3946" i="2"/>
  <c r="A3946" i="2"/>
  <c r="V3945" i="2"/>
  <c r="U3945" i="2"/>
  <c r="T3945" i="2"/>
  <c r="S3945" i="2"/>
  <c r="R3945" i="2"/>
  <c r="O3945" i="2"/>
  <c r="A3945" i="2"/>
  <c r="V3944" i="2"/>
  <c r="U3944" i="2"/>
  <c r="T3944" i="2"/>
  <c r="S3944" i="2"/>
  <c r="R3944" i="2"/>
  <c r="O3944" i="2"/>
  <c r="A3944" i="2"/>
  <c r="V3943" i="2"/>
  <c r="U3943" i="2"/>
  <c r="T3943" i="2"/>
  <c r="S3943" i="2"/>
  <c r="R3943" i="2"/>
  <c r="O3943" i="2"/>
  <c r="A3943" i="2"/>
  <c r="V3942" i="2"/>
  <c r="U3942" i="2"/>
  <c r="T3942" i="2"/>
  <c r="S3942" i="2"/>
  <c r="R3942" i="2"/>
  <c r="O3942" i="2"/>
  <c r="A3942" i="2"/>
  <c r="V3941" i="2"/>
  <c r="U3941" i="2"/>
  <c r="T3941" i="2"/>
  <c r="S3941" i="2"/>
  <c r="R3941" i="2"/>
  <c r="O3941" i="2"/>
  <c r="A3941" i="2"/>
  <c r="V3940" i="2"/>
  <c r="U3940" i="2"/>
  <c r="T3940" i="2"/>
  <c r="S3940" i="2"/>
  <c r="R3940" i="2"/>
  <c r="O3940" i="2"/>
  <c r="A3940" i="2"/>
  <c r="V3939" i="2"/>
  <c r="U3939" i="2"/>
  <c r="T3939" i="2"/>
  <c r="S3939" i="2"/>
  <c r="R3939" i="2"/>
  <c r="O3939" i="2"/>
  <c r="A3939" i="2"/>
  <c r="V3938" i="2"/>
  <c r="U3938" i="2"/>
  <c r="T3938" i="2"/>
  <c r="S3938" i="2"/>
  <c r="R3938" i="2"/>
  <c r="O3938" i="2"/>
  <c r="A3938" i="2"/>
  <c r="V3937" i="2"/>
  <c r="U3937" i="2"/>
  <c r="T3937" i="2"/>
  <c r="S3937" i="2"/>
  <c r="R3937" i="2"/>
  <c r="O3937" i="2"/>
  <c r="A3937" i="2"/>
  <c r="V3936" i="2"/>
  <c r="U3936" i="2"/>
  <c r="T3936" i="2"/>
  <c r="S3936" i="2"/>
  <c r="R3936" i="2"/>
  <c r="O3936" i="2"/>
  <c r="A3936" i="2"/>
  <c r="V3935" i="2"/>
  <c r="U3935" i="2"/>
  <c r="T3935" i="2"/>
  <c r="S3935" i="2"/>
  <c r="R3935" i="2"/>
  <c r="O3935" i="2"/>
  <c r="A3935" i="2"/>
  <c r="V3934" i="2"/>
  <c r="U3934" i="2"/>
  <c r="T3934" i="2"/>
  <c r="S3934" i="2"/>
  <c r="R3934" i="2"/>
  <c r="O3934" i="2"/>
  <c r="A3934" i="2"/>
  <c r="V3933" i="2"/>
  <c r="U3933" i="2"/>
  <c r="T3933" i="2"/>
  <c r="S3933" i="2"/>
  <c r="R3933" i="2"/>
  <c r="O3933" i="2"/>
  <c r="A3933" i="2"/>
  <c r="V3932" i="2"/>
  <c r="U3932" i="2"/>
  <c r="T3932" i="2"/>
  <c r="S3932" i="2"/>
  <c r="R3932" i="2"/>
  <c r="O3932" i="2"/>
  <c r="A3932" i="2"/>
  <c r="V3931" i="2"/>
  <c r="U3931" i="2"/>
  <c r="T3931" i="2"/>
  <c r="S3931" i="2"/>
  <c r="R3931" i="2"/>
  <c r="O3931" i="2"/>
  <c r="A3931" i="2"/>
  <c r="V3930" i="2"/>
  <c r="U3930" i="2"/>
  <c r="T3930" i="2"/>
  <c r="S3930" i="2"/>
  <c r="R3930" i="2"/>
  <c r="O3930" i="2"/>
  <c r="A3930" i="2"/>
  <c r="V3929" i="2"/>
  <c r="U3929" i="2"/>
  <c r="T3929" i="2"/>
  <c r="S3929" i="2"/>
  <c r="R3929" i="2"/>
  <c r="O3929" i="2"/>
  <c r="A3929" i="2"/>
  <c r="V3928" i="2"/>
  <c r="U3928" i="2"/>
  <c r="T3928" i="2"/>
  <c r="S3928" i="2"/>
  <c r="R3928" i="2"/>
  <c r="O3928" i="2"/>
  <c r="A3928" i="2"/>
  <c r="V3927" i="2"/>
  <c r="U3927" i="2"/>
  <c r="T3927" i="2"/>
  <c r="S3927" i="2"/>
  <c r="R3927" i="2"/>
  <c r="O3927" i="2"/>
  <c r="A3927" i="2"/>
  <c r="V3926" i="2"/>
  <c r="U3926" i="2"/>
  <c r="T3926" i="2"/>
  <c r="S3926" i="2"/>
  <c r="R3926" i="2"/>
  <c r="O3926" i="2"/>
  <c r="A3926" i="2"/>
  <c r="V3925" i="2"/>
  <c r="U3925" i="2"/>
  <c r="T3925" i="2"/>
  <c r="S3925" i="2"/>
  <c r="R3925" i="2"/>
  <c r="O3925" i="2"/>
  <c r="A3925" i="2"/>
  <c r="V3924" i="2"/>
  <c r="U3924" i="2"/>
  <c r="T3924" i="2"/>
  <c r="S3924" i="2"/>
  <c r="R3924" i="2"/>
  <c r="O3924" i="2"/>
  <c r="A3924" i="2"/>
  <c r="V3923" i="2"/>
  <c r="U3923" i="2"/>
  <c r="T3923" i="2"/>
  <c r="S3923" i="2"/>
  <c r="R3923" i="2"/>
  <c r="O3923" i="2"/>
  <c r="A3923" i="2"/>
  <c r="V3922" i="2"/>
  <c r="U3922" i="2"/>
  <c r="T3922" i="2"/>
  <c r="S3922" i="2"/>
  <c r="R3922" i="2"/>
  <c r="O3922" i="2"/>
  <c r="A3922" i="2"/>
  <c r="V3921" i="2"/>
  <c r="U3921" i="2"/>
  <c r="T3921" i="2"/>
  <c r="S3921" i="2"/>
  <c r="R3921" i="2"/>
  <c r="O3921" i="2"/>
  <c r="A3921" i="2"/>
  <c r="V3920" i="2"/>
  <c r="U3920" i="2"/>
  <c r="T3920" i="2"/>
  <c r="S3920" i="2"/>
  <c r="R3920" i="2"/>
  <c r="O3920" i="2"/>
  <c r="A3920" i="2"/>
  <c r="V3919" i="2"/>
  <c r="U3919" i="2"/>
  <c r="T3919" i="2"/>
  <c r="S3919" i="2"/>
  <c r="R3919" i="2"/>
  <c r="O3919" i="2"/>
  <c r="A3919" i="2"/>
  <c r="V3918" i="2"/>
  <c r="U3918" i="2"/>
  <c r="T3918" i="2"/>
  <c r="S3918" i="2"/>
  <c r="R3918" i="2"/>
  <c r="O3918" i="2"/>
  <c r="A3918" i="2"/>
  <c r="V3917" i="2"/>
  <c r="U3917" i="2"/>
  <c r="T3917" i="2"/>
  <c r="S3917" i="2"/>
  <c r="R3917" i="2"/>
  <c r="O3917" i="2"/>
  <c r="A3917" i="2"/>
  <c r="V3916" i="2"/>
  <c r="U3916" i="2"/>
  <c r="T3916" i="2"/>
  <c r="S3916" i="2"/>
  <c r="R3916" i="2"/>
  <c r="O3916" i="2"/>
  <c r="A3916" i="2"/>
  <c r="V3915" i="2"/>
  <c r="U3915" i="2"/>
  <c r="T3915" i="2"/>
  <c r="S3915" i="2"/>
  <c r="R3915" i="2"/>
  <c r="O3915" i="2"/>
  <c r="A3915" i="2"/>
  <c r="V3914" i="2"/>
  <c r="U3914" i="2"/>
  <c r="T3914" i="2"/>
  <c r="S3914" i="2"/>
  <c r="R3914" i="2"/>
  <c r="O3914" i="2"/>
  <c r="A3914" i="2"/>
  <c r="V3913" i="2"/>
  <c r="U3913" i="2"/>
  <c r="T3913" i="2"/>
  <c r="S3913" i="2"/>
  <c r="R3913" i="2"/>
  <c r="O3913" i="2"/>
  <c r="A3913" i="2"/>
  <c r="V3912" i="2"/>
  <c r="U3912" i="2"/>
  <c r="T3912" i="2"/>
  <c r="S3912" i="2"/>
  <c r="R3912" i="2"/>
  <c r="O3912" i="2"/>
  <c r="A3912" i="2"/>
  <c r="V3911" i="2"/>
  <c r="U3911" i="2"/>
  <c r="T3911" i="2"/>
  <c r="S3911" i="2"/>
  <c r="R3911" i="2"/>
  <c r="O3911" i="2"/>
  <c r="A3911" i="2"/>
  <c r="V3910" i="2"/>
  <c r="U3910" i="2"/>
  <c r="T3910" i="2"/>
  <c r="S3910" i="2"/>
  <c r="R3910" i="2"/>
  <c r="O3910" i="2"/>
  <c r="A3910" i="2"/>
  <c r="V3909" i="2"/>
  <c r="U3909" i="2"/>
  <c r="T3909" i="2"/>
  <c r="S3909" i="2"/>
  <c r="R3909" i="2"/>
  <c r="O3909" i="2"/>
  <c r="A3909" i="2"/>
  <c r="V3908" i="2"/>
  <c r="U3908" i="2"/>
  <c r="T3908" i="2"/>
  <c r="S3908" i="2"/>
  <c r="R3908" i="2"/>
  <c r="O3908" i="2"/>
  <c r="A3908" i="2"/>
  <c r="V3907" i="2"/>
  <c r="U3907" i="2"/>
  <c r="T3907" i="2"/>
  <c r="S3907" i="2"/>
  <c r="R3907" i="2"/>
  <c r="O3907" i="2"/>
  <c r="A3907" i="2"/>
  <c r="V3906" i="2"/>
  <c r="U3906" i="2"/>
  <c r="T3906" i="2"/>
  <c r="S3906" i="2"/>
  <c r="R3906" i="2"/>
  <c r="O3906" i="2"/>
  <c r="A3906" i="2"/>
  <c r="V3905" i="2"/>
  <c r="U3905" i="2"/>
  <c r="T3905" i="2"/>
  <c r="S3905" i="2"/>
  <c r="R3905" i="2"/>
  <c r="O3905" i="2"/>
  <c r="A3905" i="2"/>
  <c r="V3904" i="2"/>
  <c r="U3904" i="2"/>
  <c r="T3904" i="2"/>
  <c r="S3904" i="2"/>
  <c r="R3904" i="2"/>
  <c r="O3904" i="2"/>
  <c r="A3904" i="2"/>
  <c r="V3903" i="2"/>
  <c r="U3903" i="2"/>
  <c r="T3903" i="2"/>
  <c r="S3903" i="2"/>
  <c r="R3903" i="2"/>
  <c r="O3903" i="2"/>
  <c r="A3903" i="2"/>
  <c r="V3902" i="2"/>
  <c r="U3902" i="2"/>
  <c r="T3902" i="2"/>
  <c r="S3902" i="2"/>
  <c r="R3902" i="2"/>
  <c r="O3902" i="2"/>
  <c r="A3902" i="2"/>
  <c r="V3901" i="2"/>
  <c r="U3901" i="2"/>
  <c r="T3901" i="2"/>
  <c r="S3901" i="2"/>
  <c r="R3901" i="2"/>
  <c r="O3901" i="2"/>
  <c r="A3901" i="2"/>
  <c r="V3900" i="2"/>
  <c r="U3900" i="2"/>
  <c r="T3900" i="2"/>
  <c r="S3900" i="2"/>
  <c r="R3900" i="2"/>
  <c r="O3900" i="2"/>
  <c r="A3900" i="2"/>
  <c r="V3899" i="2"/>
  <c r="U3899" i="2"/>
  <c r="T3899" i="2"/>
  <c r="S3899" i="2"/>
  <c r="R3899" i="2"/>
  <c r="O3899" i="2"/>
  <c r="A3899" i="2"/>
  <c r="V3898" i="2"/>
  <c r="U3898" i="2"/>
  <c r="T3898" i="2"/>
  <c r="S3898" i="2"/>
  <c r="R3898" i="2"/>
  <c r="O3898" i="2"/>
  <c r="A3898" i="2"/>
  <c r="V3897" i="2"/>
  <c r="U3897" i="2"/>
  <c r="T3897" i="2"/>
  <c r="S3897" i="2"/>
  <c r="R3897" i="2"/>
  <c r="O3897" i="2"/>
  <c r="A3897" i="2"/>
  <c r="V3896" i="2"/>
  <c r="U3896" i="2"/>
  <c r="T3896" i="2"/>
  <c r="S3896" i="2"/>
  <c r="R3896" i="2"/>
  <c r="O3896" i="2"/>
  <c r="A3896" i="2"/>
  <c r="V3895" i="2"/>
  <c r="U3895" i="2"/>
  <c r="T3895" i="2"/>
  <c r="S3895" i="2"/>
  <c r="R3895" i="2"/>
  <c r="O3895" i="2"/>
  <c r="A3895" i="2"/>
  <c r="V3894" i="2"/>
  <c r="U3894" i="2"/>
  <c r="T3894" i="2"/>
  <c r="S3894" i="2"/>
  <c r="R3894" i="2"/>
  <c r="O3894" i="2"/>
  <c r="A3894" i="2"/>
  <c r="V3893" i="2"/>
  <c r="U3893" i="2"/>
  <c r="T3893" i="2"/>
  <c r="S3893" i="2"/>
  <c r="R3893" i="2"/>
  <c r="O3893" i="2"/>
  <c r="A3893" i="2"/>
  <c r="V3892" i="2"/>
  <c r="U3892" i="2"/>
  <c r="T3892" i="2"/>
  <c r="S3892" i="2"/>
  <c r="R3892" i="2"/>
  <c r="O3892" i="2"/>
  <c r="A3892" i="2"/>
  <c r="V3891" i="2"/>
  <c r="U3891" i="2"/>
  <c r="T3891" i="2"/>
  <c r="S3891" i="2"/>
  <c r="R3891" i="2"/>
  <c r="O3891" i="2"/>
  <c r="A3891" i="2"/>
  <c r="V3890" i="2"/>
  <c r="U3890" i="2"/>
  <c r="T3890" i="2"/>
  <c r="S3890" i="2"/>
  <c r="R3890" i="2"/>
  <c r="O3890" i="2"/>
  <c r="A3890" i="2"/>
  <c r="V3889" i="2"/>
  <c r="U3889" i="2"/>
  <c r="T3889" i="2"/>
  <c r="S3889" i="2"/>
  <c r="R3889" i="2"/>
  <c r="O3889" i="2"/>
  <c r="A3889" i="2"/>
  <c r="V3888" i="2"/>
  <c r="U3888" i="2"/>
  <c r="T3888" i="2"/>
  <c r="S3888" i="2"/>
  <c r="R3888" i="2"/>
  <c r="O3888" i="2"/>
  <c r="A3888" i="2"/>
  <c r="V3887" i="2"/>
  <c r="U3887" i="2"/>
  <c r="T3887" i="2"/>
  <c r="S3887" i="2"/>
  <c r="R3887" i="2"/>
  <c r="O3887" i="2"/>
  <c r="A3887" i="2"/>
  <c r="V3886" i="2"/>
  <c r="U3886" i="2"/>
  <c r="T3886" i="2"/>
  <c r="S3886" i="2"/>
  <c r="R3886" i="2"/>
  <c r="O3886" i="2"/>
  <c r="A3886" i="2"/>
  <c r="V3885" i="2"/>
  <c r="U3885" i="2"/>
  <c r="T3885" i="2"/>
  <c r="S3885" i="2"/>
  <c r="R3885" i="2"/>
  <c r="O3885" i="2"/>
  <c r="A3885" i="2"/>
  <c r="V3884" i="2"/>
  <c r="U3884" i="2"/>
  <c r="T3884" i="2"/>
  <c r="S3884" i="2"/>
  <c r="R3884" i="2"/>
  <c r="O3884" i="2"/>
  <c r="A3884" i="2"/>
  <c r="V3883" i="2"/>
  <c r="U3883" i="2"/>
  <c r="T3883" i="2"/>
  <c r="S3883" i="2"/>
  <c r="R3883" i="2"/>
  <c r="O3883" i="2"/>
  <c r="A3883" i="2"/>
  <c r="V3882" i="2"/>
  <c r="U3882" i="2"/>
  <c r="T3882" i="2"/>
  <c r="S3882" i="2"/>
  <c r="R3882" i="2"/>
  <c r="O3882" i="2"/>
  <c r="A3882" i="2"/>
  <c r="V3881" i="2"/>
  <c r="U3881" i="2"/>
  <c r="T3881" i="2"/>
  <c r="S3881" i="2"/>
  <c r="R3881" i="2"/>
  <c r="O3881" i="2"/>
  <c r="A3881" i="2"/>
  <c r="V3880" i="2"/>
  <c r="U3880" i="2"/>
  <c r="T3880" i="2"/>
  <c r="S3880" i="2"/>
  <c r="R3880" i="2"/>
  <c r="O3880" i="2"/>
  <c r="A3880" i="2"/>
  <c r="V3879" i="2"/>
  <c r="U3879" i="2"/>
  <c r="T3879" i="2"/>
  <c r="S3879" i="2"/>
  <c r="R3879" i="2"/>
  <c r="O3879" i="2"/>
  <c r="A3879" i="2"/>
  <c r="V3878" i="2"/>
  <c r="U3878" i="2"/>
  <c r="T3878" i="2"/>
  <c r="S3878" i="2"/>
  <c r="R3878" i="2"/>
  <c r="O3878" i="2"/>
  <c r="A3878" i="2"/>
  <c r="V3877" i="2"/>
  <c r="U3877" i="2"/>
  <c r="T3877" i="2"/>
  <c r="S3877" i="2"/>
  <c r="R3877" i="2"/>
  <c r="O3877" i="2"/>
  <c r="A3877" i="2"/>
  <c r="V3876" i="2"/>
  <c r="U3876" i="2"/>
  <c r="T3876" i="2"/>
  <c r="S3876" i="2"/>
  <c r="R3876" i="2"/>
  <c r="O3876" i="2"/>
  <c r="A3876" i="2"/>
  <c r="V3875" i="2"/>
  <c r="U3875" i="2"/>
  <c r="T3875" i="2"/>
  <c r="S3875" i="2"/>
  <c r="R3875" i="2"/>
  <c r="O3875" i="2"/>
  <c r="A3875" i="2"/>
  <c r="V3874" i="2"/>
  <c r="U3874" i="2"/>
  <c r="T3874" i="2"/>
  <c r="S3874" i="2"/>
  <c r="R3874" i="2"/>
  <c r="O3874" i="2"/>
  <c r="A3874" i="2"/>
  <c r="V3873" i="2"/>
  <c r="U3873" i="2"/>
  <c r="T3873" i="2"/>
  <c r="S3873" i="2"/>
  <c r="R3873" i="2"/>
  <c r="O3873" i="2"/>
  <c r="A3873" i="2"/>
  <c r="V3872" i="2"/>
  <c r="U3872" i="2"/>
  <c r="T3872" i="2"/>
  <c r="S3872" i="2"/>
  <c r="R3872" i="2"/>
  <c r="O3872" i="2"/>
  <c r="A3872" i="2"/>
  <c r="V3871" i="2"/>
  <c r="U3871" i="2"/>
  <c r="T3871" i="2"/>
  <c r="S3871" i="2"/>
  <c r="R3871" i="2"/>
  <c r="O3871" i="2"/>
  <c r="A3871" i="2"/>
  <c r="V3870" i="2"/>
  <c r="U3870" i="2"/>
  <c r="T3870" i="2"/>
  <c r="S3870" i="2"/>
  <c r="R3870" i="2"/>
  <c r="O3870" i="2"/>
  <c r="A3870" i="2"/>
  <c r="V3869" i="2"/>
  <c r="U3869" i="2"/>
  <c r="T3869" i="2"/>
  <c r="S3869" i="2"/>
  <c r="R3869" i="2"/>
  <c r="O3869" i="2"/>
  <c r="A3869" i="2"/>
  <c r="V3868" i="2"/>
  <c r="U3868" i="2"/>
  <c r="T3868" i="2"/>
  <c r="S3868" i="2"/>
  <c r="R3868" i="2"/>
  <c r="O3868" i="2"/>
  <c r="A3868" i="2"/>
  <c r="V3867" i="2"/>
  <c r="U3867" i="2"/>
  <c r="T3867" i="2"/>
  <c r="S3867" i="2"/>
  <c r="R3867" i="2"/>
  <c r="O3867" i="2"/>
  <c r="A3867" i="2"/>
  <c r="V3866" i="2"/>
  <c r="U3866" i="2"/>
  <c r="T3866" i="2"/>
  <c r="S3866" i="2"/>
  <c r="R3866" i="2"/>
  <c r="O3866" i="2"/>
  <c r="A3866" i="2"/>
  <c r="V3865" i="2"/>
  <c r="U3865" i="2"/>
  <c r="T3865" i="2"/>
  <c r="S3865" i="2"/>
  <c r="R3865" i="2"/>
  <c r="O3865" i="2"/>
  <c r="A3865" i="2"/>
  <c r="V3864" i="2"/>
  <c r="U3864" i="2"/>
  <c r="T3864" i="2"/>
  <c r="S3864" i="2"/>
  <c r="R3864" i="2"/>
  <c r="O3864" i="2"/>
  <c r="A3864" i="2"/>
  <c r="V3863" i="2"/>
  <c r="U3863" i="2"/>
  <c r="T3863" i="2"/>
  <c r="S3863" i="2"/>
  <c r="R3863" i="2"/>
  <c r="O3863" i="2"/>
  <c r="A3863" i="2"/>
  <c r="V3862" i="2"/>
  <c r="U3862" i="2"/>
  <c r="T3862" i="2"/>
  <c r="S3862" i="2"/>
  <c r="R3862" i="2"/>
  <c r="O3862" i="2"/>
  <c r="A3862" i="2"/>
  <c r="V3861" i="2"/>
  <c r="U3861" i="2"/>
  <c r="T3861" i="2"/>
  <c r="S3861" i="2"/>
  <c r="R3861" i="2"/>
  <c r="O3861" i="2"/>
  <c r="A3861" i="2"/>
  <c r="V3860" i="2"/>
  <c r="U3860" i="2"/>
  <c r="T3860" i="2"/>
  <c r="S3860" i="2"/>
  <c r="R3860" i="2"/>
  <c r="O3860" i="2"/>
  <c r="A3860" i="2"/>
  <c r="V3859" i="2"/>
  <c r="U3859" i="2"/>
  <c r="T3859" i="2"/>
  <c r="S3859" i="2"/>
  <c r="R3859" i="2"/>
  <c r="O3859" i="2"/>
  <c r="A3859" i="2"/>
  <c r="V3858" i="2"/>
  <c r="U3858" i="2"/>
  <c r="T3858" i="2"/>
  <c r="S3858" i="2"/>
  <c r="R3858" i="2"/>
  <c r="O3858" i="2"/>
  <c r="A3858" i="2"/>
  <c r="V3857" i="2"/>
  <c r="U3857" i="2"/>
  <c r="T3857" i="2"/>
  <c r="S3857" i="2"/>
  <c r="R3857" i="2"/>
  <c r="O3857" i="2"/>
  <c r="A3857" i="2"/>
  <c r="V3856" i="2"/>
  <c r="U3856" i="2"/>
  <c r="T3856" i="2"/>
  <c r="S3856" i="2"/>
  <c r="R3856" i="2"/>
  <c r="O3856" i="2"/>
  <c r="A3856" i="2"/>
  <c r="V3855" i="2"/>
  <c r="U3855" i="2"/>
  <c r="T3855" i="2"/>
  <c r="S3855" i="2"/>
  <c r="R3855" i="2"/>
  <c r="O3855" i="2"/>
  <c r="A3855" i="2"/>
  <c r="V3854" i="2"/>
  <c r="U3854" i="2"/>
  <c r="T3854" i="2"/>
  <c r="S3854" i="2"/>
  <c r="R3854" i="2"/>
  <c r="O3854" i="2"/>
  <c r="A3854" i="2"/>
  <c r="V3853" i="2"/>
  <c r="U3853" i="2"/>
  <c r="T3853" i="2"/>
  <c r="S3853" i="2"/>
  <c r="R3853" i="2"/>
  <c r="O3853" i="2"/>
  <c r="A3853" i="2"/>
  <c r="V3852" i="2"/>
  <c r="U3852" i="2"/>
  <c r="T3852" i="2"/>
  <c r="S3852" i="2"/>
  <c r="R3852" i="2"/>
  <c r="O3852" i="2"/>
  <c r="A3852" i="2"/>
  <c r="V3851" i="2"/>
  <c r="U3851" i="2"/>
  <c r="T3851" i="2"/>
  <c r="S3851" i="2"/>
  <c r="R3851" i="2"/>
  <c r="O3851" i="2"/>
  <c r="A3851" i="2"/>
  <c r="V3850" i="2"/>
  <c r="U3850" i="2"/>
  <c r="T3850" i="2"/>
  <c r="S3850" i="2"/>
  <c r="R3850" i="2"/>
  <c r="O3850" i="2"/>
  <c r="A3850" i="2"/>
  <c r="V3849" i="2"/>
  <c r="U3849" i="2"/>
  <c r="T3849" i="2"/>
  <c r="S3849" i="2"/>
  <c r="R3849" i="2"/>
  <c r="O3849" i="2"/>
  <c r="A3849" i="2"/>
  <c r="V3848" i="2"/>
  <c r="U3848" i="2"/>
  <c r="T3848" i="2"/>
  <c r="S3848" i="2"/>
  <c r="R3848" i="2"/>
  <c r="O3848" i="2"/>
  <c r="A3848" i="2"/>
  <c r="V3847" i="2"/>
  <c r="U3847" i="2"/>
  <c r="T3847" i="2"/>
  <c r="S3847" i="2"/>
  <c r="R3847" i="2"/>
  <c r="O3847" i="2"/>
  <c r="A3847" i="2"/>
  <c r="V3846" i="2"/>
  <c r="U3846" i="2"/>
  <c r="T3846" i="2"/>
  <c r="S3846" i="2"/>
  <c r="R3846" i="2"/>
  <c r="O3846" i="2"/>
  <c r="A3846" i="2"/>
  <c r="V3845" i="2"/>
  <c r="U3845" i="2"/>
  <c r="T3845" i="2"/>
  <c r="S3845" i="2"/>
  <c r="R3845" i="2"/>
  <c r="O3845" i="2"/>
  <c r="A3845" i="2"/>
  <c r="V3844" i="2"/>
  <c r="U3844" i="2"/>
  <c r="T3844" i="2"/>
  <c r="S3844" i="2"/>
  <c r="R3844" i="2"/>
  <c r="O3844" i="2"/>
  <c r="A3844" i="2"/>
  <c r="V3843" i="2"/>
  <c r="U3843" i="2"/>
  <c r="T3843" i="2"/>
  <c r="S3843" i="2"/>
  <c r="R3843" i="2"/>
  <c r="O3843" i="2"/>
  <c r="A3843" i="2"/>
  <c r="V3842" i="2"/>
  <c r="U3842" i="2"/>
  <c r="T3842" i="2"/>
  <c r="S3842" i="2"/>
  <c r="R3842" i="2"/>
  <c r="O3842" i="2"/>
  <c r="A3842" i="2"/>
  <c r="V3841" i="2"/>
  <c r="U3841" i="2"/>
  <c r="T3841" i="2"/>
  <c r="S3841" i="2"/>
  <c r="R3841" i="2"/>
  <c r="O3841" i="2"/>
  <c r="A3841" i="2"/>
  <c r="V3840" i="2"/>
  <c r="U3840" i="2"/>
  <c r="T3840" i="2"/>
  <c r="S3840" i="2"/>
  <c r="R3840" i="2"/>
  <c r="O3840" i="2"/>
  <c r="A3840" i="2"/>
  <c r="V3839" i="2"/>
  <c r="U3839" i="2"/>
  <c r="T3839" i="2"/>
  <c r="S3839" i="2"/>
  <c r="R3839" i="2"/>
  <c r="O3839" i="2"/>
  <c r="A3839" i="2"/>
  <c r="V3838" i="2"/>
  <c r="U3838" i="2"/>
  <c r="T3838" i="2"/>
  <c r="S3838" i="2"/>
  <c r="R3838" i="2"/>
  <c r="O3838" i="2"/>
  <c r="A3838" i="2"/>
  <c r="V3837" i="2"/>
  <c r="U3837" i="2"/>
  <c r="T3837" i="2"/>
  <c r="S3837" i="2"/>
  <c r="R3837" i="2"/>
  <c r="O3837" i="2"/>
  <c r="A3837" i="2"/>
  <c r="V3836" i="2"/>
  <c r="U3836" i="2"/>
  <c r="T3836" i="2"/>
  <c r="S3836" i="2"/>
  <c r="R3836" i="2"/>
  <c r="O3836" i="2"/>
  <c r="A3836" i="2"/>
  <c r="V3835" i="2"/>
  <c r="U3835" i="2"/>
  <c r="T3835" i="2"/>
  <c r="S3835" i="2"/>
  <c r="R3835" i="2"/>
  <c r="O3835" i="2"/>
  <c r="A3835" i="2"/>
  <c r="V3834" i="2"/>
  <c r="U3834" i="2"/>
  <c r="T3834" i="2"/>
  <c r="S3834" i="2"/>
  <c r="R3834" i="2"/>
  <c r="O3834" i="2"/>
  <c r="A3834" i="2"/>
  <c r="V3833" i="2"/>
  <c r="U3833" i="2"/>
  <c r="T3833" i="2"/>
  <c r="S3833" i="2"/>
  <c r="R3833" i="2"/>
  <c r="O3833" i="2"/>
  <c r="A3833" i="2"/>
  <c r="V3832" i="2"/>
  <c r="U3832" i="2"/>
  <c r="T3832" i="2"/>
  <c r="S3832" i="2"/>
  <c r="R3832" i="2"/>
  <c r="O3832" i="2"/>
  <c r="A3832" i="2"/>
  <c r="V3831" i="2"/>
  <c r="U3831" i="2"/>
  <c r="T3831" i="2"/>
  <c r="S3831" i="2"/>
  <c r="R3831" i="2"/>
  <c r="O3831" i="2"/>
  <c r="A3831" i="2"/>
  <c r="V3830" i="2"/>
  <c r="U3830" i="2"/>
  <c r="T3830" i="2"/>
  <c r="S3830" i="2"/>
  <c r="R3830" i="2"/>
  <c r="O3830" i="2"/>
  <c r="A3830" i="2"/>
  <c r="V3829" i="2"/>
  <c r="U3829" i="2"/>
  <c r="T3829" i="2"/>
  <c r="S3829" i="2"/>
  <c r="R3829" i="2"/>
  <c r="O3829" i="2"/>
  <c r="A3829" i="2"/>
  <c r="V3828" i="2"/>
  <c r="U3828" i="2"/>
  <c r="T3828" i="2"/>
  <c r="S3828" i="2"/>
  <c r="R3828" i="2"/>
  <c r="O3828" i="2"/>
  <c r="A3828" i="2"/>
  <c r="V3827" i="2"/>
  <c r="U3827" i="2"/>
  <c r="T3827" i="2"/>
  <c r="S3827" i="2"/>
  <c r="R3827" i="2"/>
  <c r="O3827" i="2"/>
  <c r="A3827" i="2"/>
  <c r="V3826" i="2"/>
  <c r="U3826" i="2"/>
  <c r="T3826" i="2"/>
  <c r="S3826" i="2"/>
  <c r="R3826" i="2"/>
  <c r="O3826" i="2"/>
  <c r="A3826" i="2"/>
  <c r="V3825" i="2"/>
  <c r="U3825" i="2"/>
  <c r="T3825" i="2"/>
  <c r="S3825" i="2"/>
  <c r="R3825" i="2"/>
  <c r="O3825" i="2"/>
  <c r="A3825" i="2"/>
  <c r="V3824" i="2"/>
  <c r="U3824" i="2"/>
  <c r="T3824" i="2"/>
  <c r="S3824" i="2"/>
  <c r="R3824" i="2"/>
  <c r="O3824" i="2"/>
  <c r="A3824" i="2"/>
  <c r="V3823" i="2"/>
  <c r="U3823" i="2"/>
  <c r="T3823" i="2"/>
  <c r="S3823" i="2"/>
  <c r="R3823" i="2"/>
  <c r="O3823" i="2"/>
  <c r="A3823" i="2"/>
  <c r="V3822" i="2"/>
  <c r="U3822" i="2"/>
  <c r="T3822" i="2"/>
  <c r="S3822" i="2"/>
  <c r="R3822" i="2"/>
  <c r="O3822" i="2"/>
  <c r="A3822" i="2"/>
  <c r="V3821" i="2"/>
  <c r="U3821" i="2"/>
  <c r="T3821" i="2"/>
  <c r="S3821" i="2"/>
  <c r="R3821" i="2"/>
  <c r="O3821" i="2"/>
  <c r="A3821" i="2"/>
  <c r="V3820" i="2"/>
  <c r="U3820" i="2"/>
  <c r="T3820" i="2"/>
  <c r="S3820" i="2"/>
  <c r="R3820" i="2"/>
  <c r="O3820" i="2"/>
  <c r="A3820" i="2"/>
  <c r="V3819" i="2"/>
  <c r="U3819" i="2"/>
  <c r="T3819" i="2"/>
  <c r="S3819" i="2"/>
  <c r="R3819" i="2"/>
  <c r="O3819" i="2"/>
  <c r="A3819" i="2"/>
  <c r="V3818" i="2"/>
  <c r="U3818" i="2"/>
  <c r="T3818" i="2"/>
  <c r="S3818" i="2"/>
  <c r="R3818" i="2"/>
  <c r="O3818" i="2"/>
  <c r="A3818" i="2"/>
  <c r="V3817" i="2"/>
  <c r="U3817" i="2"/>
  <c r="T3817" i="2"/>
  <c r="S3817" i="2"/>
  <c r="R3817" i="2"/>
  <c r="O3817" i="2"/>
  <c r="A3817" i="2"/>
  <c r="V3816" i="2"/>
  <c r="U3816" i="2"/>
  <c r="T3816" i="2"/>
  <c r="S3816" i="2"/>
  <c r="R3816" i="2"/>
  <c r="O3816" i="2"/>
  <c r="A3816" i="2"/>
  <c r="V3815" i="2"/>
  <c r="U3815" i="2"/>
  <c r="T3815" i="2"/>
  <c r="S3815" i="2"/>
  <c r="R3815" i="2"/>
  <c r="O3815" i="2"/>
  <c r="A3815" i="2"/>
  <c r="V3814" i="2"/>
  <c r="U3814" i="2"/>
  <c r="T3814" i="2"/>
  <c r="S3814" i="2"/>
  <c r="R3814" i="2"/>
  <c r="O3814" i="2"/>
  <c r="A3814" i="2"/>
  <c r="V3813" i="2"/>
  <c r="U3813" i="2"/>
  <c r="T3813" i="2"/>
  <c r="S3813" i="2"/>
  <c r="R3813" i="2"/>
  <c r="O3813" i="2"/>
  <c r="A3813" i="2"/>
  <c r="V3812" i="2"/>
  <c r="U3812" i="2"/>
  <c r="T3812" i="2"/>
  <c r="S3812" i="2"/>
  <c r="R3812" i="2"/>
  <c r="O3812" i="2"/>
  <c r="A3812" i="2"/>
  <c r="V3811" i="2"/>
  <c r="U3811" i="2"/>
  <c r="T3811" i="2"/>
  <c r="S3811" i="2"/>
  <c r="R3811" i="2"/>
  <c r="O3811" i="2"/>
  <c r="A3811" i="2"/>
  <c r="V3810" i="2"/>
  <c r="U3810" i="2"/>
  <c r="T3810" i="2"/>
  <c r="S3810" i="2"/>
  <c r="R3810" i="2"/>
  <c r="O3810" i="2"/>
  <c r="A3810" i="2"/>
  <c r="V3809" i="2"/>
  <c r="U3809" i="2"/>
  <c r="T3809" i="2"/>
  <c r="S3809" i="2"/>
  <c r="R3809" i="2"/>
  <c r="O3809" i="2"/>
  <c r="A3809" i="2"/>
  <c r="V3808" i="2"/>
  <c r="U3808" i="2"/>
  <c r="T3808" i="2"/>
  <c r="S3808" i="2"/>
  <c r="R3808" i="2"/>
  <c r="O3808" i="2"/>
  <c r="A3808" i="2"/>
  <c r="V3807" i="2"/>
  <c r="U3807" i="2"/>
  <c r="T3807" i="2"/>
  <c r="S3807" i="2"/>
  <c r="R3807" i="2"/>
  <c r="O3807" i="2"/>
  <c r="A3807" i="2"/>
  <c r="V3806" i="2"/>
  <c r="U3806" i="2"/>
  <c r="T3806" i="2"/>
  <c r="S3806" i="2"/>
  <c r="R3806" i="2"/>
  <c r="O3806" i="2"/>
  <c r="A3806" i="2"/>
  <c r="V3805" i="2"/>
  <c r="U3805" i="2"/>
  <c r="T3805" i="2"/>
  <c r="S3805" i="2"/>
  <c r="R3805" i="2"/>
  <c r="O3805" i="2"/>
  <c r="A3805" i="2"/>
  <c r="V3804" i="2"/>
  <c r="U3804" i="2"/>
  <c r="T3804" i="2"/>
  <c r="S3804" i="2"/>
  <c r="R3804" i="2"/>
  <c r="O3804" i="2"/>
  <c r="A3804" i="2"/>
  <c r="V3803" i="2"/>
  <c r="U3803" i="2"/>
  <c r="T3803" i="2"/>
  <c r="S3803" i="2"/>
  <c r="R3803" i="2"/>
  <c r="O3803" i="2"/>
  <c r="A3803" i="2"/>
  <c r="V3802" i="2"/>
  <c r="U3802" i="2"/>
  <c r="T3802" i="2"/>
  <c r="S3802" i="2"/>
  <c r="R3802" i="2"/>
  <c r="O3802" i="2"/>
  <c r="A3802" i="2"/>
  <c r="V3801" i="2"/>
  <c r="U3801" i="2"/>
  <c r="T3801" i="2"/>
  <c r="S3801" i="2"/>
  <c r="R3801" i="2"/>
  <c r="O3801" i="2"/>
  <c r="A3801" i="2"/>
  <c r="V3800" i="2"/>
  <c r="U3800" i="2"/>
  <c r="T3800" i="2"/>
  <c r="S3800" i="2"/>
  <c r="R3800" i="2"/>
  <c r="O3800" i="2"/>
  <c r="A3800" i="2"/>
  <c r="V3799" i="2"/>
  <c r="U3799" i="2"/>
  <c r="T3799" i="2"/>
  <c r="S3799" i="2"/>
  <c r="R3799" i="2"/>
  <c r="O3799" i="2"/>
  <c r="A3799" i="2"/>
  <c r="V3798" i="2"/>
  <c r="U3798" i="2"/>
  <c r="T3798" i="2"/>
  <c r="S3798" i="2"/>
  <c r="R3798" i="2"/>
  <c r="O3798" i="2"/>
  <c r="A3798" i="2"/>
  <c r="V3797" i="2"/>
  <c r="U3797" i="2"/>
  <c r="T3797" i="2"/>
  <c r="S3797" i="2"/>
  <c r="R3797" i="2"/>
  <c r="O3797" i="2"/>
  <c r="A3797" i="2"/>
  <c r="V3796" i="2"/>
  <c r="U3796" i="2"/>
  <c r="T3796" i="2"/>
  <c r="S3796" i="2"/>
  <c r="R3796" i="2"/>
  <c r="O3796" i="2"/>
  <c r="A3796" i="2"/>
  <c r="V3795" i="2"/>
  <c r="U3795" i="2"/>
  <c r="T3795" i="2"/>
  <c r="S3795" i="2"/>
  <c r="R3795" i="2"/>
  <c r="O3795" i="2"/>
  <c r="A3795" i="2"/>
  <c r="V3794" i="2"/>
  <c r="U3794" i="2"/>
  <c r="T3794" i="2"/>
  <c r="S3794" i="2"/>
  <c r="R3794" i="2"/>
  <c r="O3794" i="2"/>
  <c r="A3794" i="2"/>
  <c r="V3793" i="2"/>
  <c r="U3793" i="2"/>
  <c r="T3793" i="2"/>
  <c r="S3793" i="2"/>
  <c r="R3793" i="2"/>
  <c r="O3793" i="2"/>
  <c r="A3793" i="2"/>
  <c r="V3792" i="2"/>
  <c r="U3792" i="2"/>
  <c r="T3792" i="2"/>
  <c r="S3792" i="2"/>
  <c r="R3792" i="2"/>
  <c r="O3792" i="2"/>
  <c r="A3792" i="2"/>
  <c r="V3791" i="2"/>
  <c r="U3791" i="2"/>
  <c r="T3791" i="2"/>
  <c r="S3791" i="2"/>
  <c r="R3791" i="2"/>
  <c r="O3791" i="2"/>
  <c r="A3791" i="2"/>
  <c r="V3790" i="2"/>
  <c r="U3790" i="2"/>
  <c r="T3790" i="2"/>
  <c r="S3790" i="2"/>
  <c r="R3790" i="2"/>
  <c r="O3790" i="2"/>
  <c r="A3790" i="2"/>
  <c r="V3789" i="2"/>
  <c r="U3789" i="2"/>
  <c r="T3789" i="2"/>
  <c r="S3789" i="2"/>
  <c r="R3789" i="2"/>
  <c r="O3789" i="2"/>
  <c r="A3789" i="2"/>
  <c r="V3788" i="2"/>
  <c r="U3788" i="2"/>
  <c r="T3788" i="2"/>
  <c r="S3788" i="2"/>
  <c r="R3788" i="2"/>
  <c r="O3788" i="2"/>
  <c r="A3788" i="2"/>
  <c r="V3787" i="2"/>
  <c r="U3787" i="2"/>
  <c r="T3787" i="2"/>
  <c r="S3787" i="2"/>
  <c r="R3787" i="2"/>
  <c r="O3787" i="2"/>
  <c r="A3787" i="2"/>
  <c r="V3786" i="2"/>
  <c r="U3786" i="2"/>
  <c r="T3786" i="2"/>
  <c r="S3786" i="2"/>
  <c r="R3786" i="2"/>
  <c r="O3786" i="2"/>
  <c r="A3786" i="2"/>
  <c r="V3785" i="2"/>
  <c r="U3785" i="2"/>
  <c r="T3785" i="2"/>
  <c r="S3785" i="2"/>
  <c r="R3785" i="2"/>
  <c r="O3785" i="2"/>
  <c r="A3785" i="2"/>
  <c r="V3784" i="2"/>
  <c r="U3784" i="2"/>
  <c r="T3784" i="2"/>
  <c r="S3784" i="2"/>
  <c r="R3784" i="2"/>
  <c r="O3784" i="2"/>
  <c r="A3784" i="2"/>
  <c r="V3783" i="2"/>
  <c r="U3783" i="2"/>
  <c r="T3783" i="2"/>
  <c r="S3783" i="2"/>
  <c r="R3783" i="2"/>
  <c r="O3783" i="2"/>
  <c r="A3783" i="2"/>
  <c r="V3782" i="2"/>
  <c r="U3782" i="2"/>
  <c r="T3782" i="2"/>
  <c r="S3782" i="2"/>
  <c r="R3782" i="2"/>
  <c r="O3782" i="2"/>
  <c r="A3782" i="2"/>
  <c r="V3781" i="2"/>
  <c r="U3781" i="2"/>
  <c r="T3781" i="2"/>
  <c r="S3781" i="2"/>
  <c r="R3781" i="2"/>
  <c r="O3781" i="2"/>
  <c r="A3781" i="2"/>
  <c r="V3780" i="2"/>
  <c r="U3780" i="2"/>
  <c r="T3780" i="2"/>
  <c r="S3780" i="2"/>
  <c r="R3780" i="2"/>
  <c r="O3780" i="2"/>
  <c r="A3780" i="2"/>
  <c r="V3779" i="2"/>
  <c r="U3779" i="2"/>
  <c r="T3779" i="2"/>
  <c r="S3779" i="2"/>
  <c r="R3779" i="2"/>
  <c r="O3779" i="2"/>
  <c r="A3779" i="2"/>
  <c r="V3778" i="2"/>
  <c r="U3778" i="2"/>
  <c r="T3778" i="2"/>
  <c r="S3778" i="2"/>
  <c r="R3778" i="2"/>
  <c r="O3778" i="2"/>
  <c r="A3778" i="2"/>
  <c r="V3777" i="2"/>
  <c r="U3777" i="2"/>
  <c r="T3777" i="2"/>
  <c r="S3777" i="2"/>
  <c r="R3777" i="2"/>
  <c r="O3777" i="2"/>
  <c r="A3777" i="2"/>
  <c r="V3776" i="2"/>
  <c r="U3776" i="2"/>
  <c r="T3776" i="2"/>
  <c r="S3776" i="2"/>
  <c r="R3776" i="2"/>
  <c r="O3776" i="2"/>
  <c r="A3776" i="2"/>
  <c r="V3775" i="2"/>
  <c r="U3775" i="2"/>
  <c r="T3775" i="2"/>
  <c r="S3775" i="2"/>
  <c r="R3775" i="2"/>
  <c r="O3775" i="2"/>
  <c r="A3775" i="2"/>
  <c r="V3774" i="2"/>
  <c r="U3774" i="2"/>
  <c r="T3774" i="2"/>
  <c r="S3774" i="2"/>
  <c r="R3774" i="2"/>
  <c r="O3774" i="2"/>
  <c r="A3774" i="2"/>
  <c r="V3773" i="2"/>
  <c r="U3773" i="2"/>
  <c r="T3773" i="2"/>
  <c r="S3773" i="2"/>
  <c r="R3773" i="2"/>
  <c r="O3773" i="2"/>
  <c r="A3773" i="2"/>
  <c r="V3772" i="2"/>
  <c r="U3772" i="2"/>
  <c r="T3772" i="2"/>
  <c r="S3772" i="2"/>
  <c r="R3772" i="2"/>
  <c r="O3772" i="2"/>
  <c r="A3772" i="2"/>
  <c r="V3771" i="2"/>
  <c r="U3771" i="2"/>
  <c r="T3771" i="2"/>
  <c r="S3771" i="2"/>
  <c r="R3771" i="2"/>
  <c r="O3771" i="2"/>
  <c r="A3771" i="2"/>
  <c r="V3770" i="2"/>
  <c r="U3770" i="2"/>
  <c r="T3770" i="2"/>
  <c r="S3770" i="2"/>
  <c r="R3770" i="2"/>
  <c r="O3770" i="2"/>
  <c r="A3770" i="2"/>
  <c r="V3769" i="2"/>
  <c r="U3769" i="2"/>
  <c r="T3769" i="2"/>
  <c r="S3769" i="2"/>
  <c r="R3769" i="2"/>
  <c r="O3769" i="2"/>
  <c r="A3769" i="2"/>
  <c r="V3768" i="2"/>
  <c r="U3768" i="2"/>
  <c r="T3768" i="2"/>
  <c r="S3768" i="2"/>
  <c r="R3768" i="2"/>
  <c r="O3768" i="2"/>
  <c r="A3768" i="2"/>
  <c r="V3767" i="2"/>
  <c r="U3767" i="2"/>
  <c r="T3767" i="2"/>
  <c r="S3767" i="2"/>
  <c r="R3767" i="2"/>
  <c r="O3767" i="2"/>
  <c r="A3767" i="2"/>
  <c r="V3766" i="2"/>
  <c r="U3766" i="2"/>
  <c r="T3766" i="2"/>
  <c r="S3766" i="2"/>
  <c r="R3766" i="2"/>
  <c r="O3766" i="2"/>
  <c r="A3766" i="2"/>
  <c r="V3765" i="2"/>
  <c r="U3765" i="2"/>
  <c r="T3765" i="2"/>
  <c r="S3765" i="2"/>
  <c r="R3765" i="2"/>
  <c r="O3765" i="2"/>
  <c r="A3765" i="2"/>
  <c r="V3764" i="2"/>
  <c r="U3764" i="2"/>
  <c r="T3764" i="2"/>
  <c r="S3764" i="2"/>
  <c r="R3764" i="2"/>
  <c r="O3764" i="2"/>
  <c r="A3764" i="2"/>
  <c r="V3763" i="2"/>
  <c r="U3763" i="2"/>
  <c r="T3763" i="2"/>
  <c r="S3763" i="2"/>
  <c r="R3763" i="2"/>
  <c r="O3763" i="2"/>
  <c r="A3763" i="2"/>
  <c r="V3762" i="2"/>
  <c r="U3762" i="2"/>
  <c r="T3762" i="2"/>
  <c r="S3762" i="2"/>
  <c r="R3762" i="2"/>
  <c r="O3762" i="2"/>
  <c r="A3762" i="2"/>
  <c r="V3761" i="2"/>
  <c r="U3761" i="2"/>
  <c r="T3761" i="2"/>
  <c r="S3761" i="2"/>
  <c r="R3761" i="2"/>
  <c r="O3761" i="2"/>
  <c r="A3761" i="2"/>
  <c r="V3760" i="2"/>
  <c r="U3760" i="2"/>
  <c r="T3760" i="2"/>
  <c r="S3760" i="2"/>
  <c r="R3760" i="2"/>
  <c r="O3760" i="2"/>
  <c r="A3760" i="2"/>
  <c r="V3759" i="2"/>
  <c r="U3759" i="2"/>
  <c r="T3759" i="2"/>
  <c r="S3759" i="2"/>
  <c r="R3759" i="2"/>
  <c r="O3759" i="2"/>
  <c r="A3759" i="2"/>
  <c r="V3758" i="2"/>
  <c r="U3758" i="2"/>
  <c r="T3758" i="2"/>
  <c r="S3758" i="2"/>
  <c r="R3758" i="2"/>
  <c r="O3758" i="2"/>
  <c r="A3758" i="2"/>
  <c r="V3757" i="2"/>
  <c r="U3757" i="2"/>
  <c r="T3757" i="2"/>
  <c r="S3757" i="2"/>
  <c r="R3757" i="2"/>
  <c r="O3757" i="2"/>
  <c r="A3757" i="2"/>
  <c r="V3756" i="2"/>
  <c r="U3756" i="2"/>
  <c r="T3756" i="2"/>
  <c r="S3756" i="2"/>
  <c r="R3756" i="2"/>
  <c r="O3756" i="2"/>
  <c r="A3756" i="2"/>
  <c r="V3755" i="2"/>
  <c r="U3755" i="2"/>
  <c r="T3755" i="2"/>
  <c r="S3755" i="2"/>
  <c r="R3755" i="2"/>
  <c r="O3755" i="2"/>
  <c r="A3755" i="2"/>
  <c r="V3754" i="2"/>
  <c r="U3754" i="2"/>
  <c r="T3754" i="2"/>
  <c r="S3754" i="2"/>
  <c r="R3754" i="2"/>
  <c r="O3754" i="2"/>
  <c r="A3754" i="2"/>
  <c r="V3753" i="2"/>
  <c r="U3753" i="2"/>
  <c r="T3753" i="2"/>
  <c r="S3753" i="2"/>
  <c r="R3753" i="2"/>
  <c r="O3753" i="2"/>
  <c r="A3753" i="2"/>
  <c r="V3752" i="2"/>
  <c r="U3752" i="2"/>
  <c r="T3752" i="2"/>
  <c r="S3752" i="2"/>
  <c r="R3752" i="2"/>
  <c r="O3752" i="2"/>
  <c r="A3752" i="2"/>
  <c r="V3751" i="2"/>
  <c r="U3751" i="2"/>
  <c r="T3751" i="2"/>
  <c r="S3751" i="2"/>
  <c r="R3751" i="2"/>
  <c r="O3751" i="2"/>
  <c r="A3751" i="2"/>
  <c r="V3750" i="2"/>
  <c r="U3750" i="2"/>
  <c r="T3750" i="2"/>
  <c r="S3750" i="2"/>
  <c r="R3750" i="2"/>
  <c r="O3750" i="2"/>
  <c r="A3750" i="2"/>
  <c r="V3749" i="2"/>
  <c r="U3749" i="2"/>
  <c r="T3749" i="2"/>
  <c r="S3749" i="2"/>
  <c r="R3749" i="2"/>
  <c r="O3749" i="2"/>
  <c r="A3749" i="2"/>
  <c r="V3748" i="2"/>
  <c r="U3748" i="2"/>
  <c r="T3748" i="2"/>
  <c r="S3748" i="2"/>
  <c r="R3748" i="2"/>
  <c r="O3748" i="2"/>
  <c r="A3748" i="2"/>
  <c r="V3747" i="2"/>
  <c r="U3747" i="2"/>
  <c r="T3747" i="2"/>
  <c r="S3747" i="2"/>
  <c r="R3747" i="2"/>
  <c r="O3747" i="2"/>
  <c r="A3747" i="2"/>
  <c r="V3746" i="2"/>
  <c r="U3746" i="2"/>
  <c r="T3746" i="2"/>
  <c r="S3746" i="2"/>
  <c r="R3746" i="2"/>
  <c r="O3746" i="2"/>
  <c r="A3746" i="2"/>
  <c r="V3745" i="2"/>
  <c r="U3745" i="2"/>
  <c r="T3745" i="2"/>
  <c r="S3745" i="2"/>
  <c r="R3745" i="2"/>
  <c r="O3745" i="2"/>
  <c r="A3745" i="2"/>
  <c r="V3744" i="2"/>
  <c r="U3744" i="2"/>
  <c r="T3744" i="2"/>
  <c r="S3744" i="2"/>
  <c r="R3744" i="2"/>
  <c r="O3744" i="2"/>
  <c r="A3744" i="2"/>
  <c r="V3743" i="2"/>
  <c r="U3743" i="2"/>
  <c r="T3743" i="2"/>
  <c r="S3743" i="2"/>
  <c r="R3743" i="2"/>
  <c r="O3743" i="2"/>
  <c r="A3743" i="2"/>
  <c r="V3742" i="2"/>
  <c r="U3742" i="2"/>
  <c r="T3742" i="2"/>
  <c r="S3742" i="2"/>
  <c r="R3742" i="2"/>
  <c r="O3742" i="2"/>
  <c r="A3742" i="2"/>
  <c r="V3741" i="2"/>
  <c r="U3741" i="2"/>
  <c r="T3741" i="2"/>
  <c r="S3741" i="2"/>
  <c r="R3741" i="2"/>
  <c r="O3741" i="2"/>
  <c r="A3741" i="2"/>
  <c r="V3740" i="2"/>
  <c r="U3740" i="2"/>
  <c r="T3740" i="2"/>
  <c r="S3740" i="2"/>
  <c r="R3740" i="2"/>
  <c r="O3740" i="2"/>
  <c r="A3740" i="2"/>
  <c r="V3739" i="2"/>
  <c r="U3739" i="2"/>
  <c r="T3739" i="2"/>
  <c r="S3739" i="2"/>
  <c r="R3739" i="2"/>
  <c r="O3739" i="2"/>
  <c r="A3739" i="2"/>
  <c r="V3738" i="2"/>
  <c r="U3738" i="2"/>
  <c r="T3738" i="2"/>
  <c r="S3738" i="2"/>
  <c r="R3738" i="2"/>
  <c r="O3738" i="2"/>
  <c r="A3738" i="2"/>
  <c r="V3737" i="2"/>
  <c r="U3737" i="2"/>
  <c r="T3737" i="2"/>
  <c r="S3737" i="2"/>
  <c r="R3737" i="2"/>
  <c r="O3737" i="2"/>
  <c r="A3737" i="2"/>
  <c r="V3736" i="2"/>
  <c r="U3736" i="2"/>
  <c r="T3736" i="2"/>
  <c r="S3736" i="2"/>
  <c r="R3736" i="2"/>
  <c r="O3736" i="2"/>
  <c r="A3736" i="2"/>
  <c r="V3735" i="2"/>
  <c r="U3735" i="2"/>
  <c r="T3735" i="2"/>
  <c r="S3735" i="2"/>
  <c r="R3735" i="2"/>
  <c r="O3735" i="2"/>
  <c r="A3735" i="2"/>
  <c r="V3734" i="2"/>
  <c r="U3734" i="2"/>
  <c r="T3734" i="2"/>
  <c r="S3734" i="2"/>
  <c r="R3734" i="2"/>
  <c r="O3734" i="2"/>
  <c r="A3734" i="2"/>
  <c r="V3733" i="2"/>
  <c r="U3733" i="2"/>
  <c r="T3733" i="2"/>
  <c r="S3733" i="2"/>
  <c r="R3733" i="2"/>
  <c r="O3733" i="2"/>
  <c r="A3733" i="2"/>
  <c r="V3732" i="2"/>
  <c r="U3732" i="2"/>
  <c r="T3732" i="2"/>
  <c r="S3732" i="2"/>
  <c r="R3732" i="2"/>
  <c r="O3732" i="2"/>
  <c r="A3732" i="2"/>
  <c r="V3731" i="2"/>
  <c r="U3731" i="2"/>
  <c r="T3731" i="2"/>
  <c r="S3731" i="2"/>
  <c r="R3731" i="2"/>
  <c r="O3731" i="2"/>
  <c r="A3731" i="2"/>
  <c r="V3730" i="2"/>
  <c r="U3730" i="2"/>
  <c r="T3730" i="2"/>
  <c r="S3730" i="2"/>
  <c r="R3730" i="2"/>
  <c r="O3730" i="2"/>
  <c r="A3730" i="2"/>
  <c r="V3729" i="2"/>
  <c r="U3729" i="2"/>
  <c r="T3729" i="2"/>
  <c r="S3729" i="2"/>
  <c r="R3729" i="2"/>
  <c r="O3729" i="2"/>
  <c r="A3729" i="2"/>
  <c r="V3728" i="2"/>
  <c r="U3728" i="2"/>
  <c r="T3728" i="2"/>
  <c r="S3728" i="2"/>
  <c r="R3728" i="2"/>
  <c r="O3728" i="2"/>
  <c r="A3728" i="2"/>
  <c r="V3727" i="2"/>
  <c r="U3727" i="2"/>
  <c r="T3727" i="2"/>
  <c r="S3727" i="2"/>
  <c r="R3727" i="2"/>
  <c r="O3727" i="2"/>
  <c r="A3727" i="2"/>
  <c r="V3726" i="2"/>
  <c r="U3726" i="2"/>
  <c r="T3726" i="2"/>
  <c r="S3726" i="2"/>
  <c r="R3726" i="2"/>
  <c r="O3726" i="2"/>
  <c r="A3726" i="2"/>
  <c r="V3725" i="2"/>
  <c r="U3725" i="2"/>
  <c r="T3725" i="2"/>
  <c r="S3725" i="2"/>
  <c r="R3725" i="2"/>
  <c r="O3725" i="2"/>
  <c r="A3725" i="2"/>
  <c r="V3724" i="2"/>
  <c r="U3724" i="2"/>
  <c r="T3724" i="2"/>
  <c r="S3724" i="2"/>
  <c r="R3724" i="2"/>
  <c r="O3724" i="2"/>
  <c r="A3724" i="2"/>
  <c r="V3723" i="2"/>
  <c r="U3723" i="2"/>
  <c r="T3723" i="2"/>
  <c r="S3723" i="2"/>
  <c r="R3723" i="2"/>
  <c r="O3723" i="2"/>
  <c r="A3723" i="2"/>
  <c r="V3722" i="2"/>
  <c r="U3722" i="2"/>
  <c r="T3722" i="2"/>
  <c r="S3722" i="2"/>
  <c r="R3722" i="2"/>
  <c r="O3722" i="2"/>
  <c r="A3722" i="2"/>
  <c r="V3721" i="2"/>
  <c r="U3721" i="2"/>
  <c r="T3721" i="2"/>
  <c r="S3721" i="2"/>
  <c r="R3721" i="2"/>
  <c r="O3721" i="2"/>
  <c r="A3721" i="2"/>
  <c r="V3720" i="2"/>
  <c r="U3720" i="2"/>
  <c r="T3720" i="2"/>
  <c r="S3720" i="2"/>
  <c r="R3720" i="2"/>
  <c r="O3720" i="2"/>
  <c r="A3720" i="2"/>
  <c r="V3719" i="2"/>
  <c r="U3719" i="2"/>
  <c r="T3719" i="2"/>
  <c r="S3719" i="2"/>
  <c r="R3719" i="2"/>
  <c r="O3719" i="2"/>
  <c r="A3719" i="2"/>
  <c r="V3718" i="2"/>
  <c r="U3718" i="2"/>
  <c r="T3718" i="2"/>
  <c r="S3718" i="2"/>
  <c r="R3718" i="2"/>
  <c r="O3718" i="2"/>
  <c r="A3718" i="2"/>
  <c r="V3717" i="2"/>
  <c r="U3717" i="2"/>
  <c r="T3717" i="2"/>
  <c r="S3717" i="2"/>
  <c r="R3717" i="2"/>
  <c r="O3717" i="2"/>
  <c r="A3717" i="2"/>
  <c r="V3716" i="2"/>
  <c r="U3716" i="2"/>
  <c r="T3716" i="2"/>
  <c r="S3716" i="2"/>
  <c r="R3716" i="2"/>
  <c r="O3716" i="2"/>
  <c r="A3716" i="2"/>
  <c r="V3715" i="2"/>
  <c r="U3715" i="2"/>
  <c r="T3715" i="2"/>
  <c r="S3715" i="2"/>
  <c r="R3715" i="2"/>
  <c r="O3715" i="2"/>
  <c r="A3715" i="2"/>
  <c r="V3714" i="2"/>
  <c r="U3714" i="2"/>
  <c r="T3714" i="2"/>
  <c r="S3714" i="2"/>
  <c r="R3714" i="2"/>
  <c r="O3714" i="2"/>
  <c r="A3714" i="2"/>
  <c r="V3713" i="2"/>
  <c r="U3713" i="2"/>
  <c r="T3713" i="2"/>
  <c r="S3713" i="2"/>
  <c r="R3713" i="2"/>
  <c r="O3713" i="2"/>
  <c r="A3713" i="2"/>
  <c r="V3712" i="2"/>
  <c r="U3712" i="2"/>
  <c r="T3712" i="2"/>
  <c r="S3712" i="2"/>
  <c r="R3712" i="2"/>
  <c r="O3712" i="2"/>
  <c r="A3712" i="2"/>
  <c r="V3711" i="2"/>
  <c r="U3711" i="2"/>
  <c r="T3711" i="2"/>
  <c r="S3711" i="2"/>
  <c r="R3711" i="2"/>
  <c r="O3711" i="2"/>
  <c r="A3711" i="2"/>
  <c r="V3710" i="2"/>
  <c r="U3710" i="2"/>
  <c r="T3710" i="2"/>
  <c r="S3710" i="2"/>
  <c r="R3710" i="2"/>
  <c r="O3710" i="2"/>
  <c r="A3710" i="2"/>
  <c r="V3709" i="2"/>
  <c r="U3709" i="2"/>
  <c r="T3709" i="2"/>
  <c r="S3709" i="2"/>
  <c r="R3709" i="2"/>
  <c r="O3709" i="2"/>
  <c r="A3709" i="2"/>
  <c r="V3708" i="2"/>
  <c r="U3708" i="2"/>
  <c r="T3708" i="2"/>
  <c r="S3708" i="2"/>
  <c r="R3708" i="2"/>
  <c r="O3708" i="2"/>
  <c r="A3708" i="2"/>
  <c r="V3707" i="2"/>
  <c r="U3707" i="2"/>
  <c r="T3707" i="2"/>
  <c r="S3707" i="2"/>
  <c r="R3707" i="2"/>
  <c r="O3707" i="2"/>
  <c r="A3707" i="2"/>
  <c r="V3706" i="2"/>
  <c r="U3706" i="2"/>
  <c r="T3706" i="2"/>
  <c r="S3706" i="2"/>
  <c r="R3706" i="2"/>
  <c r="O3706" i="2"/>
  <c r="A3706" i="2"/>
  <c r="V3705" i="2"/>
  <c r="U3705" i="2"/>
  <c r="T3705" i="2"/>
  <c r="S3705" i="2"/>
  <c r="R3705" i="2"/>
  <c r="O3705" i="2"/>
  <c r="A3705" i="2"/>
  <c r="V3704" i="2"/>
  <c r="U3704" i="2"/>
  <c r="T3704" i="2"/>
  <c r="S3704" i="2"/>
  <c r="R3704" i="2"/>
  <c r="O3704" i="2"/>
  <c r="A3704" i="2"/>
  <c r="V3703" i="2"/>
  <c r="U3703" i="2"/>
  <c r="T3703" i="2"/>
  <c r="S3703" i="2"/>
  <c r="R3703" i="2"/>
  <c r="O3703" i="2"/>
  <c r="A3703" i="2"/>
  <c r="V3702" i="2"/>
  <c r="U3702" i="2"/>
  <c r="T3702" i="2"/>
  <c r="S3702" i="2"/>
  <c r="R3702" i="2"/>
  <c r="O3702" i="2"/>
  <c r="A3702" i="2"/>
  <c r="V3701" i="2"/>
  <c r="U3701" i="2"/>
  <c r="T3701" i="2"/>
  <c r="S3701" i="2"/>
  <c r="R3701" i="2"/>
  <c r="O3701" i="2"/>
  <c r="A3701" i="2"/>
  <c r="V3700" i="2"/>
  <c r="U3700" i="2"/>
  <c r="T3700" i="2"/>
  <c r="S3700" i="2"/>
  <c r="R3700" i="2"/>
  <c r="O3700" i="2"/>
  <c r="A3700" i="2"/>
  <c r="V3699" i="2"/>
  <c r="U3699" i="2"/>
  <c r="T3699" i="2"/>
  <c r="S3699" i="2"/>
  <c r="R3699" i="2"/>
  <c r="O3699" i="2"/>
  <c r="A3699" i="2"/>
  <c r="V3698" i="2"/>
  <c r="U3698" i="2"/>
  <c r="T3698" i="2"/>
  <c r="S3698" i="2"/>
  <c r="R3698" i="2"/>
  <c r="O3698" i="2"/>
  <c r="A3698" i="2"/>
  <c r="V3697" i="2"/>
  <c r="U3697" i="2"/>
  <c r="T3697" i="2"/>
  <c r="S3697" i="2"/>
  <c r="R3697" i="2"/>
  <c r="O3697" i="2"/>
  <c r="A3697" i="2"/>
  <c r="V3696" i="2"/>
  <c r="U3696" i="2"/>
  <c r="T3696" i="2"/>
  <c r="S3696" i="2"/>
  <c r="R3696" i="2"/>
  <c r="O3696" i="2"/>
  <c r="A3696" i="2"/>
  <c r="V3695" i="2"/>
  <c r="U3695" i="2"/>
  <c r="T3695" i="2"/>
  <c r="S3695" i="2"/>
  <c r="R3695" i="2"/>
  <c r="O3695" i="2"/>
  <c r="A3695" i="2"/>
  <c r="V3694" i="2"/>
  <c r="U3694" i="2"/>
  <c r="T3694" i="2"/>
  <c r="S3694" i="2"/>
  <c r="R3694" i="2"/>
  <c r="O3694" i="2"/>
  <c r="A3694" i="2"/>
  <c r="V3693" i="2"/>
  <c r="U3693" i="2"/>
  <c r="T3693" i="2"/>
  <c r="S3693" i="2"/>
  <c r="R3693" i="2"/>
  <c r="O3693" i="2"/>
  <c r="A3693" i="2"/>
  <c r="V3692" i="2"/>
  <c r="U3692" i="2"/>
  <c r="T3692" i="2"/>
  <c r="S3692" i="2"/>
  <c r="R3692" i="2"/>
  <c r="O3692" i="2"/>
  <c r="A3692" i="2"/>
  <c r="V3691" i="2"/>
  <c r="U3691" i="2"/>
  <c r="T3691" i="2"/>
  <c r="S3691" i="2"/>
  <c r="R3691" i="2"/>
  <c r="O3691" i="2"/>
  <c r="A3691" i="2"/>
  <c r="V3690" i="2"/>
  <c r="U3690" i="2"/>
  <c r="T3690" i="2"/>
  <c r="S3690" i="2"/>
  <c r="R3690" i="2"/>
  <c r="O3690" i="2"/>
  <c r="A3690" i="2"/>
  <c r="V3689" i="2"/>
  <c r="U3689" i="2"/>
  <c r="T3689" i="2"/>
  <c r="S3689" i="2"/>
  <c r="R3689" i="2"/>
  <c r="O3689" i="2"/>
  <c r="A3689" i="2"/>
  <c r="V3688" i="2"/>
  <c r="U3688" i="2"/>
  <c r="T3688" i="2"/>
  <c r="S3688" i="2"/>
  <c r="R3688" i="2"/>
  <c r="O3688" i="2"/>
  <c r="A3688" i="2"/>
  <c r="V3687" i="2"/>
  <c r="U3687" i="2"/>
  <c r="T3687" i="2"/>
  <c r="S3687" i="2"/>
  <c r="R3687" i="2"/>
  <c r="O3687" i="2"/>
  <c r="A3687" i="2"/>
  <c r="V3686" i="2"/>
  <c r="U3686" i="2"/>
  <c r="T3686" i="2"/>
  <c r="S3686" i="2"/>
  <c r="R3686" i="2"/>
  <c r="O3686" i="2"/>
  <c r="A3686" i="2"/>
  <c r="V3685" i="2"/>
  <c r="U3685" i="2"/>
  <c r="T3685" i="2"/>
  <c r="S3685" i="2"/>
  <c r="R3685" i="2"/>
  <c r="O3685" i="2"/>
  <c r="A3685" i="2"/>
  <c r="V3684" i="2"/>
  <c r="U3684" i="2"/>
  <c r="T3684" i="2"/>
  <c r="S3684" i="2"/>
  <c r="R3684" i="2"/>
  <c r="O3684" i="2"/>
  <c r="A3684" i="2"/>
  <c r="V3683" i="2"/>
  <c r="U3683" i="2"/>
  <c r="T3683" i="2"/>
  <c r="S3683" i="2"/>
  <c r="R3683" i="2"/>
  <c r="O3683" i="2"/>
  <c r="A3683" i="2"/>
  <c r="V3682" i="2"/>
  <c r="U3682" i="2"/>
  <c r="T3682" i="2"/>
  <c r="S3682" i="2"/>
  <c r="R3682" i="2"/>
  <c r="O3682" i="2"/>
  <c r="A3682" i="2"/>
  <c r="V3681" i="2"/>
  <c r="U3681" i="2"/>
  <c r="T3681" i="2"/>
  <c r="S3681" i="2"/>
  <c r="R3681" i="2"/>
  <c r="O3681" i="2"/>
  <c r="A3681" i="2"/>
  <c r="V3680" i="2"/>
  <c r="U3680" i="2"/>
  <c r="T3680" i="2"/>
  <c r="S3680" i="2"/>
  <c r="R3680" i="2"/>
  <c r="O3680" i="2"/>
  <c r="A3680" i="2"/>
  <c r="V3679" i="2"/>
  <c r="U3679" i="2"/>
  <c r="T3679" i="2"/>
  <c r="S3679" i="2"/>
  <c r="R3679" i="2"/>
  <c r="O3679" i="2"/>
  <c r="A3679" i="2"/>
  <c r="V3678" i="2"/>
  <c r="U3678" i="2"/>
  <c r="T3678" i="2"/>
  <c r="S3678" i="2"/>
  <c r="R3678" i="2"/>
  <c r="O3678" i="2"/>
  <c r="A3678" i="2"/>
  <c r="V3677" i="2"/>
  <c r="U3677" i="2"/>
  <c r="T3677" i="2"/>
  <c r="S3677" i="2"/>
  <c r="R3677" i="2"/>
  <c r="O3677" i="2"/>
  <c r="A3677" i="2"/>
  <c r="V3676" i="2"/>
  <c r="U3676" i="2"/>
  <c r="T3676" i="2"/>
  <c r="S3676" i="2"/>
  <c r="R3676" i="2"/>
  <c r="O3676" i="2"/>
  <c r="A3676" i="2"/>
  <c r="V3675" i="2"/>
  <c r="U3675" i="2"/>
  <c r="T3675" i="2"/>
  <c r="S3675" i="2"/>
  <c r="R3675" i="2"/>
  <c r="O3675" i="2"/>
  <c r="A3675" i="2"/>
  <c r="V3674" i="2"/>
  <c r="U3674" i="2"/>
  <c r="T3674" i="2"/>
  <c r="S3674" i="2"/>
  <c r="R3674" i="2"/>
  <c r="O3674" i="2"/>
  <c r="A3674" i="2"/>
  <c r="V3673" i="2"/>
  <c r="U3673" i="2"/>
  <c r="T3673" i="2"/>
  <c r="S3673" i="2"/>
  <c r="R3673" i="2"/>
  <c r="O3673" i="2"/>
  <c r="A3673" i="2"/>
  <c r="V3672" i="2"/>
  <c r="U3672" i="2"/>
  <c r="T3672" i="2"/>
  <c r="S3672" i="2"/>
  <c r="R3672" i="2"/>
  <c r="O3672" i="2"/>
  <c r="A3672" i="2"/>
  <c r="V3671" i="2"/>
  <c r="U3671" i="2"/>
  <c r="T3671" i="2"/>
  <c r="S3671" i="2"/>
  <c r="R3671" i="2"/>
  <c r="O3671" i="2"/>
  <c r="A3671" i="2"/>
  <c r="V3670" i="2"/>
  <c r="U3670" i="2"/>
  <c r="T3670" i="2"/>
  <c r="S3670" i="2"/>
  <c r="R3670" i="2"/>
  <c r="O3670" i="2"/>
  <c r="A3670" i="2"/>
  <c r="V3669" i="2"/>
  <c r="U3669" i="2"/>
  <c r="T3669" i="2"/>
  <c r="S3669" i="2"/>
  <c r="R3669" i="2"/>
  <c r="O3669" i="2"/>
  <c r="A3669" i="2"/>
  <c r="V3668" i="2"/>
  <c r="U3668" i="2"/>
  <c r="T3668" i="2"/>
  <c r="S3668" i="2"/>
  <c r="R3668" i="2"/>
  <c r="O3668" i="2"/>
  <c r="A3668" i="2"/>
  <c r="V3667" i="2"/>
  <c r="U3667" i="2"/>
  <c r="T3667" i="2"/>
  <c r="S3667" i="2"/>
  <c r="R3667" i="2"/>
  <c r="O3667" i="2"/>
  <c r="A3667" i="2"/>
  <c r="V3666" i="2"/>
  <c r="U3666" i="2"/>
  <c r="T3666" i="2"/>
  <c r="S3666" i="2"/>
  <c r="R3666" i="2"/>
  <c r="O3666" i="2"/>
  <c r="A3666" i="2"/>
  <c r="V3665" i="2"/>
  <c r="U3665" i="2"/>
  <c r="T3665" i="2"/>
  <c r="S3665" i="2"/>
  <c r="R3665" i="2"/>
  <c r="O3665" i="2"/>
  <c r="A3665" i="2"/>
  <c r="V3664" i="2"/>
  <c r="U3664" i="2"/>
  <c r="T3664" i="2"/>
  <c r="S3664" i="2"/>
  <c r="R3664" i="2"/>
  <c r="O3664" i="2"/>
  <c r="A3664" i="2"/>
  <c r="V3663" i="2"/>
  <c r="U3663" i="2"/>
  <c r="T3663" i="2"/>
  <c r="S3663" i="2"/>
  <c r="R3663" i="2"/>
  <c r="O3663" i="2"/>
  <c r="A3663" i="2"/>
  <c r="V3662" i="2"/>
  <c r="U3662" i="2"/>
  <c r="T3662" i="2"/>
  <c r="S3662" i="2"/>
  <c r="R3662" i="2"/>
  <c r="O3662" i="2"/>
  <c r="A3662" i="2"/>
  <c r="V3661" i="2"/>
  <c r="U3661" i="2"/>
  <c r="T3661" i="2"/>
  <c r="S3661" i="2"/>
  <c r="R3661" i="2"/>
  <c r="O3661" i="2"/>
  <c r="A3661" i="2"/>
  <c r="V3660" i="2"/>
  <c r="U3660" i="2"/>
  <c r="T3660" i="2"/>
  <c r="S3660" i="2"/>
  <c r="R3660" i="2"/>
  <c r="O3660" i="2"/>
  <c r="A3660" i="2"/>
  <c r="V3659" i="2"/>
  <c r="U3659" i="2"/>
  <c r="T3659" i="2"/>
  <c r="S3659" i="2"/>
  <c r="R3659" i="2"/>
  <c r="O3659" i="2"/>
  <c r="A3659" i="2"/>
  <c r="V3658" i="2"/>
  <c r="U3658" i="2"/>
  <c r="T3658" i="2"/>
  <c r="S3658" i="2"/>
  <c r="R3658" i="2"/>
  <c r="O3658" i="2"/>
  <c r="A3658" i="2"/>
  <c r="V3657" i="2"/>
  <c r="U3657" i="2"/>
  <c r="T3657" i="2"/>
  <c r="S3657" i="2"/>
  <c r="R3657" i="2"/>
  <c r="O3657" i="2"/>
  <c r="A3657" i="2"/>
  <c r="V3656" i="2"/>
  <c r="U3656" i="2"/>
  <c r="T3656" i="2"/>
  <c r="S3656" i="2"/>
  <c r="R3656" i="2"/>
  <c r="O3656" i="2"/>
  <c r="A3656" i="2"/>
  <c r="V3655" i="2"/>
  <c r="U3655" i="2"/>
  <c r="T3655" i="2"/>
  <c r="S3655" i="2"/>
  <c r="R3655" i="2"/>
  <c r="O3655" i="2"/>
  <c r="A3655" i="2"/>
  <c r="V3654" i="2"/>
  <c r="U3654" i="2"/>
  <c r="T3654" i="2"/>
  <c r="S3654" i="2"/>
  <c r="R3654" i="2"/>
  <c r="O3654" i="2"/>
  <c r="A3654" i="2"/>
  <c r="V3653" i="2"/>
  <c r="U3653" i="2"/>
  <c r="T3653" i="2"/>
  <c r="S3653" i="2"/>
  <c r="R3653" i="2"/>
  <c r="O3653" i="2"/>
  <c r="A3653" i="2"/>
  <c r="V3652" i="2"/>
  <c r="U3652" i="2"/>
  <c r="T3652" i="2"/>
  <c r="S3652" i="2"/>
  <c r="R3652" i="2"/>
  <c r="O3652" i="2"/>
  <c r="A3652" i="2"/>
  <c r="V3651" i="2"/>
  <c r="U3651" i="2"/>
  <c r="T3651" i="2"/>
  <c r="S3651" i="2"/>
  <c r="R3651" i="2"/>
  <c r="O3651" i="2"/>
  <c r="A3651" i="2"/>
  <c r="V3650" i="2"/>
  <c r="U3650" i="2"/>
  <c r="T3650" i="2"/>
  <c r="S3650" i="2"/>
  <c r="R3650" i="2"/>
  <c r="O3650" i="2"/>
  <c r="A3650" i="2"/>
  <c r="V3649" i="2"/>
  <c r="U3649" i="2"/>
  <c r="T3649" i="2"/>
  <c r="S3649" i="2"/>
  <c r="R3649" i="2"/>
  <c r="O3649" i="2"/>
  <c r="A3649" i="2"/>
  <c r="V3648" i="2"/>
  <c r="U3648" i="2"/>
  <c r="T3648" i="2"/>
  <c r="S3648" i="2"/>
  <c r="R3648" i="2"/>
  <c r="O3648" i="2"/>
  <c r="A3648" i="2"/>
  <c r="V3647" i="2"/>
  <c r="U3647" i="2"/>
  <c r="T3647" i="2"/>
  <c r="S3647" i="2"/>
  <c r="R3647" i="2"/>
  <c r="O3647" i="2"/>
  <c r="A3647" i="2"/>
  <c r="V3646" i="2"/>
  <c r="U3646" i="2"/>
  <c r="T3646" i="2"/>
  <c r="S3646" i="2"/>
  <c r="R3646" i="2"/>
  <c r="O3646" i="2"/>
  <c r="A3646" i="2"/>
  <c r="V3645" i="2"/>
  <c r="U3645" i="2"/>
  <c r="T3645" i="2"/>
  <c r="S3645" i="2"/>
  <c r="R3645" i="2"/>
  <c r="O3645" i="2"/>
  <c r="A3645" i="2"/>
  <c r="V3644" i="2"/>
  <c r="U3644" i="2"/>
  <c r="T3644" i="2"/>
  <c r="S3644" i="2"/>
  <c r="R3644" i="2"/>
  <c r="O3644" i="2"/>
  <c r="A3644" i="2"/>
  <c r="V3643" i="2"/>
  <c r="U3643" i="2"/>
  <c r="T3643" i="2"/>
  <c r="S3643" i="2"/>
  <c r="R3643" i="2"/>
  <c r="O3643" i="2"/>
  <c r="A3643" i="2"/>
  <c r="V3642" i="2"/>
  <c r="U3642" i="2"/>
  <c r="T3642" i="2"/>
  <c r="S3642" i="2"/>
  <c r="R3642" i="2"/>
  <c r="O3642" i="2"/>
  <c r="A3642" i="2"/>
  <c r="V3641" i="2"/>
  <c r="U3641" i="2"/>
  <c r="T3641" i="2"/>
  <c r="S3641" i="2"/>
  <c r="R3641" i="2"/>
  <c r="O3641" i="2"/>
  <c r="A3641" i="2"/>
  <c r="V3640" i="2"/>
  <c r="U3640" i="2"/>
  <c r="T3640" i="2"/>
  <c r="S3640" i="2"/>
  <c r="R3640" i="2"/>
  <c r="O3640" i="2"/>
  <c r="A3640" i="2"/>
  <c r="V3639" i="2"/>
  <c r="U3639" i="2"/>
  <c r="T3639" i="2"/>
  <c r="S3639" i="2"/>
  <c r="R3639" i="2"/>
  <c r="O3639" i="2"/>
  <c r="A3639" i="2"/>
  <c r="V3638" i="2"/>
  <c r="U3638" i="2"/>
  <c r="T3638" i="2"/>
  <c r="S3638" i="2"/>
  <c r="R3638" i="2"/>
  <c r="O3638" i="2"/>
  <c r="A3638" i="2"/>
  <c r="V3637" i="2"/>
  <c r="U3637" i="2"/>
  <c r="T3637" i="2"/>
  <c r="S3637" i="2"/>
  <c r="R3637" i="2"/>
  <c r="O3637" i="2"/>
  <c r="A3637" i="2"/>
  <c r="V3636" i="2"/>
  <c r="U3636" i="2"/>
  <c r="T3636" i="2"/>
  <c r="S3636" i="2"/>
  <c r="R3636" i="2"/>
  <c r="O3636" i="2"/>
  <c r="A3636" i="2"/>
  <c r="V3635" i="2"/>
  <c r="U3635" i="2"/>
  <c r="T3635" i="2"/>
  <c r="S3635" i="2"/>
  <c r="R3635" i="2"/>
  <c r="O3635" i="2"/>
  <c r="A3635" i="2"/>
  <c r="V3634" i="2"/>
  <c r="U3634" i="2"/>
  <c r="T3634" i="2"/>
  <c r="S3634" i="2"/>
  <c r="R3634" i="2"/>
  <c r="O3634" i="2"/>
  <c r="A3634" i="2"/>
  <c r="V3633" i="2"/>
  <c r="U3633" i="2"/>
  <c r="T3633" i="2"/>
  <c r="S3633" i="2"/>
  <c r="R3633" i="2"/>
  <c r="O3633" i="2"/>
  <c r="A3633" i="2"/>
  <c r="V3632" i="2"/>
  <c r="U3632" i="2"/>
  <c r="T3632" i="2"/>
  <c r="S3632" i="2"/>
  <c r="R3632" i="2"/>
  <c r="O3632" i="2"/>
  <c r="A3632" i="2"/>
  <c r="V3631" i="2"/>
  <c r="U3631" i="2"/>
  <c r="T3631" i="2"/>
  <c r="S3631" i="2"/>
  <c r="R3631" i="2"/>
  <c r="O3631" i="2"/>
  <c r="A3631" i="2"/>
  <c r="V3630" i="2"/>
  <c r="U3630" i="2"/>
  <c r="T3630" i="2"/>
  <c r="S3630" i="2"/>
  <c r="R3630" i="2"/>
  <c r="O3630" i="2"/>
  <c r="A3630" i="2"/>
  <c r="V3629" i="2"/>
  <c r="U3629" i="2"/>
  <c r="T3629" i="2"/>
  <c r="S3629" i="2"/>
  <c r="R3629" i="2"/>
  <c r="O3629" i="2"/>
  <c r="A3629" i="2"/>
  <c r="V3628" i="2"/>
  <c r="U3628" i="2"/>
  <c r="T3628" i="2"/>
  <c r="S3628" i="2"/>
  <c r="R3628" i="2"/>
  <c r="O3628" i="2"/>
  <c r="A3628" i="2"/>
  <c r="V3627" i="2"/>
  <c r="U3627" i="2"/>
  <c r="T3627" i="2"/>
  <c r="S3627" i="2"/>
  <c r="R3627" i="2"/>
  <c r="O3627" i="2"/>
  <c r="A3627" i="2"/>
  <c r="V3626" i="2"/>
  <c r="U3626" i="2"/>
  <c r="T3626" i="2"/>
  <c r="S3626" i="2"/>
  <c r="R3626" i="2"/>
  <c r="O3626" i="2"/>
  <c r="A3626" i="2"/>
  <c r="V3625" i="2"/>
  <c r="U3625" i="2"/>
  <c r="T3625" i="2"/>
  <c r="S3625" i="2"/>
  <c r="R3625" i="2"/>
  <c r="O3625" i="2"/>
  <c r="A3625" i="2"/>
  <c r="V3624" i="2"/>
  <c r="U3624" i="2"/>
  <c r="T3624" i="2"/>
  <c r="S3624" i="2"/>
  <c r="R3624" i="2"/>
  <c r="O3624" i="2"/>
  <c r="A3624" i="2"/>
  <c r="V3623" i="2"/>
  <c r="U3623" i="2"/>
  <c r="T3623" i="2"/>
  <c r="S3623" i="2"/>
  <c r="R3623" i="2"/>
  <c r="O3623" i="2"/>
  <c r="A3623" i="2"/>
  <c r="V3622" i="2"/>
  <c r="U3622" i="2"/>
  <c r="T3622" i="2"/>
  <c r="S3622" i="2"/>
  <c r="R3622" i="2"/>
  <c r="O3622" i="2"/>
  <c r="A3622" i="2"/>
  <c r="V3621" i="2"/>
  <c r="U3621" i="2"/>
  <c r="T3621" i="2"/>
  <c r="S3621" i="2"/>
  <c r="R3621" i="2"/>
  <c r="O3621" i="2"/>
  <c r="A3621" i="2"/>
  <c r="V3620" i="2"/>
  <c r="U3620" i="2"/>
  <c r="T3620" i="2"/>
  <c r="S3620" i="2"/>
  <c r="R3620" i="2"/>
  <c r="O3620" i="2"/>
  <c r="A3620" i="2"/>
  <c r="V3619" i="2"/>
  <c r="U3619" i="2"/>
  <c r="T3619" i="2"/>
  <c r="S3619" i="2"/>
  <c r="R3619" i="2"/>
  <c r="O3619" i="2"/>
  <c r="A3619" i="2"/>
  <c r="V3618" i="2"/>
  <c r="U3618" i="2"/>
  <c r="T3618" i="2"/>
  <c r="S3618" i="2"/>
  <c r="R3618" i="2"/>
  <c r="O3618" i="2"/>
  <c r="A3618" i="2"/>
  <c r="V3617" i="2"/>
  <c r="U3617" i="2"/>
  <c r="T3617" i="2"/>
  <c r="S3617" i="2"/>
  <c r="R3617" i="2"/>
  <c r="O3617" i="2"/>
  <c r="A3617" i="2"/>
  <c r="V3616" i="2"/>
  <c r="U3616" i="2"/>
  <c r="T3616" i="2"/>
  <c r="S3616" i="2"/>
  <c r="R3616" i="2"/>
  <c r="O3616" i="2"/>
  <c r="A3616" i="2"/>
  <c r="V3615" i="2"/>
  <c r="U3615" i="2"/>
  <c r="T3615" i="2"/>
  <c r="S3615" i="2"/>
  <c r="R3615" i="2"/>
  <c r="O3615" i="2"/>
  <c r="A3615" i="2"/>
  <c r="V3614" i="2"/>
  <c r="U3614" i="2"/>
  <c r="T3614" i="2"/>
  <c r="S3614" i="2"/>
  <c r="R3614" i="2"/>
  <c r="O3614" i="2"/>
  <c r="A3614" i="2"/>
  <c r="V3613" i="2"/>
  <c r="U3613" i="2"/>
  <c r="T3613" i="2"/>
  <c r="S3613" i="2"/>
  <c r="R3613" i="2"/>
  <c r="O3613" i="2"/>
  <c r="A3613" i="2"/>
  <c r="V3612" i="2"/>
  <c r="U3612" i="2"/>
  <c r="T3612" i="2"/>
  <c r="S3612" i="2"/>
  <c r="R3612" i="2"/>
  <c r="O3612" i="2"/>
  <c r="A3612" i="2"/>
  <c r="V3611" i="2"/>
  <c r="U3611" i="2"/>
  <c r="T3611" i="2"/>
  <c r="S3611" i="2"/>
  <c r="R3611" i="2"/>
  <c r="O3611" i="2"/>
  <c r="A3611" i="2"/>
  <c r="V3610" i="2"/>
  <c r="U3610" i="2"/>
  <c r="T3610" i="2"/>
  <c r="S3610" i="2"/>
  <c r="R3610" i="2"/>
  <c r="O3610" i="2"/>
  <c r="A3610" i="2"/>
  <c r="V3609" i="2"/>
  <c r="U3609" i="2"/>
  <c r="T3609" i="2"/>
  <c r="S3609" i="2"/>
  <c r="R3609" i="2"/>
  <c r="O3609" i="2"/>
  <c r="A3609" i="2"/>
  <c r="V3608" i="2"/>
  <c r="U3608" i="2"/>
  <c r="T3608" i="2"/>
  <c r="S3608" i="2"/>
  <c r="R3608" i="2"/>
  <c r="O3608" i="2"/>
  <c r="A3608" i="2"/>
  <c r="V3607" i="2"/>
  <c r="U3607" i="2"/>
  <c r="T3607" i="2"/>
  <c r="S3607" i="2"/>
  <c r="R3607" i="2"/>
  <c r="O3607" i="2"/>
  <c r="A3607" i="2"/>
  <c r="V3606" i="2"/>
  <c r="U3606" i="2"/>
  <c r="T3606" i="2"/>
  <c r="S3606" i="2"/>
  <c r="R3606" i="2"/>
  <c r="O3606" i="2"/>
  <c r="A3606" i="2"/>
  <c r="V3605" i="2"/>
  <c r="U3605" i="2"/>
  <c r="T3605" i="2"/>
  <c r="S3605" i="2"/>
  <c r="R3605" i="2"/>
  <c r="O3605" i="2"/>
  <c r="A3605" i="2"/>
  <c r="V3604" i="2"/>
  <c r="U3604" i="2"/>
  <c r="T3604" i="2"/>
  <c r="S3604" i="2"/>
  <c r="R3604" i="2"/>
  <c r="O3604" i="2"/>
  <c r="A3604" i="2"/>
  <c r="V3603" i="2"/>
  <c r="U3603" i="2"/>
  <c r="T3603" i="2"/>
  <c r="S3603" i="2"/>
  <c r="R3603" i="2"/>
  <c r="O3603" i="2"/>
  <c r="A3603" i="2"/>
  <c r="V3602" i="2"/>
  <c r="U3602" i="2"/>
  <c r="T3602" i="2"/>
  <c r="S3602" i="2"/>
  <c r="R3602" i="2"/>
  <c r="O3602" i="2"/>
  <c r="A3602" i="2"/>
  <c r="V3601" i="2"/>
  <c r="U3601" i="2"/>
  <c r="T3601" i="2"/>
  <c r="S3601" i="2"/>
  <c r="R3601" i="2"/>
  <c r="O3601" i="2"/>
  <c r="A3601" i="2"/>
  <c r="V3600" i="2"/>
  <c r="U3600" i="2"/>
  <c r="T3600" i="2"/>
  <c r="S3600" i="2"/>
  <c r="R3600" i="2"/>
  <c r="O3600" i="2"/>
  <c r="A3600" i="2"/>
  <c r="V3599" i="2"/>
  <c r="U3599" i="2"/>
  <c r="T3599" i="2"/>
  <c r="S3599" i="2"/>
  <c r="R3599" i="2"/>
  <c r="O3599" i="2"/>
  <c r="A3599" i="2"/>
  <c r="V3598" i="2"/>
  <c r="U3598" i="2"/>
  <c r="T3598" i="2"/>
  <c r="S3598" i="2"/>
  <c r="R3598" i="2"/>
  <c r="O3598" i="2"/>
  <c r="A3598" i="2"/>
  <c r="V3597" i="2"/>
  <c r="U3597" i="2"/>
  <c r="T3597" i="2"/>
  <c r="S3597" i="2"/>
  <c r="R3597" i="2"/>
  <c r="O3597" i="2"/>
  <c r="A3597" i="2"/>
  <c r="V3596" i="2"/>
  <c r="U3596" i="2"/>
  <c r="T3596" i="2"/>
  <c r="S3596" i="2"/>
  <c r="R3596" i="2"/>
  <c r="O3596" i="2"/>
  <c r="A3596" i="2"/>
  <c r="V3595" i="2"/>
  <c r="U3595" i="2"/>
  <c r="T3595" i="2"/>
  <c r="S3595" i="2"/>
  <c r="R3595" i="2"/>
  <c r="O3595" i="2"/>
  <c r="A3595" i="2"/>
  <c r="V3594" i="2"/>
  <c r="U3594" i="2"/>
  <c r="T3594" i="2"/>
  <c r="S3594" i="2"/>
  <c r="R3594" i="2"/>
  <c r="O3594" i="2"/>
  <c r="A3594" i="2"/>
  <c r="V3593" i="2"/>
  <c r="U3593" i="2"/>
  <c r="T3593" i="2"/>
  <c r="S3593" i="2"/>
  <c r="R3593" i="2"/>
  <c r="O3593" i="2"/>
  <c r="A3593" i="2"/>
  <c r="V3592" i="2"/>
  <c r="U3592" i="2"/>
  <c r="T3592" i="2"/>
  <c r="S3592" i="2"/>
  <c r="R3592" i="2"/>
  <c r="O3592" i="2"/>
  <c r="A3592" i="2"/>
  <c r="V3591" i="2"/>
  <c r="U3591" i="2"/>
  <c r="T3591" i="2"/>
  <c r="S3591" i="2"/>
  <c r="R3591" i="2"/>
  <c r="O3591" i="2"/>
  <c r="A3591" i="2"/>
  <c r="V3590" i="2"/>
  <c r="U3590" i="2"/>
  <c r="T3590" i="2"/>
  <c r="S3590" i="2"/>
  <c r="R3590" i="2"/>
  <c r="O3590" i="2"/>
  <c r="A3590" i="2"/>
  <c r="V3589" i="2"/>
  <c r="U3589" i="2"/>
  <c r="T3589" i="2"/>
  <c r="S3589" i="2"/>
  <c r="R3589" i="2"/>
  <c r="O3589" i="2"/>
  <c r="A3589" i="2"/>
  <c r="V3588" i="2"/>
  <c r="U3588" i="2"/>
  <c r="T3588" i="2"/>
  <c r="S3588" i="2"/>
  <c r="R3588" i="2"/>
  <c r="O3588" i="2"/>
  <c r="A3588" i="2"/>
  <c r="V3587" i="2"/>
  <c r="U3587" i="2"/>
  <c r="T3587" i="2"/>
  <c r="S3587" i="2"/>
  <c r="R3587" i="2"/>
  <c r="O3587" i="2"/>
  <c r="A3587" i="2"/>
  <c r="V3586" i="2"/>
  <c r="U3586" i="2"/>
  <c r="T3586" i="2"/>
  <c r="S3586" i="2"/>
  <c r="R3586" i="2"/>
  <c r="O3586" i="2"/>
  <c r="A3586" i="2"/>
  <c r="V3585" i="2"/>
  <c r="U3585" i="2"/>
  <c r="T3585" i="2"/>
  <c r="S3585" i="2"/>
  <c r="R3585" i="2"/>
  <c r="O3585" i="2"/>
  <c r="A3585" i="2"/>
  <c r="V3584" i="2"/>
  <c r="U3584" i="2"/>
  <c r="T3584" i="2"/>
  <c r="S3584" i="2"/>
  <c r="R3584" i="2"/>
  <c r="O3584" i="2"/>
  <c r="A3584" i="2"/>
  <c r="V3583" i="2"/>
  <c r="U3583" i="2"/>
  <c r="T3583" i="2"/>
  <c r="S3583" i="2"/>
  <c r="R3583" i="2"/>
  <c r="O3583" i="2"/>
  <c r="A3583" i="2"/>
  <c r="V3582" i="2"/>
  <c r="U3582" i="2"/>
  <c r="T3582" i="2"/>
  <c r="S3582" i="2"/>
  <c r="R3582" i="2"/>
  <c r="O3582" i="2"/>
  <c r="A3582" i="2"/>
  <c r="V3581" i="2"/>
  <c r="U3581" i="2"/>
  <c r="T3581" i="2"/>
  <c r="S3581" i="2"/>
  <c r="R3581" i="2"/>
  <c r="O3581" i="2"/>
  <c r="A3581" i="2"/>
  <c r="V3580" i="2"/>
  <c r="U3580" i="2"/>
  <c r="T3580" i="2"/>
  <c r="S3580" i="2"/>
  <c r="R3580" i="2"/>
  <c r="O3580" i="2"/>
  <c r="A3580" i="2"/>
  <c r="V3579" i="2"/>
  <c r="U3579" i="2"/>
  <c r="T3579" i="2"/>
  <c r="S3579" i="2"/>
  <c r="R3579" i="2"/>
  <c r="O3579" i="2"/>
  <c r="A3579" i="2"/>
  <c r="V3578" i="2"/>
  <c r="U3578" i="2"/>
  <c r="T3578" i="2"/>
  <c r="S3578" i="2"/>
  <c r="R3578" i="2"/>
  <c r="O3578" i="2"/>
  <c r="A3578" i="2"/>
  <c r="V3577" i="2"/>
  <c r="U3577" i="2"/>
  <c r="T3577" i="2"/>
  <c r="S3577" i="2"/>
  <c r="R3577" i="2"/>
  <c r="O3577" i="2"/>
  <c r="A3577" i="2"/>
  <c r="V3576" i="2"/>
  <c r="U3576" i="2"/>
  <c r="T3576" i="2"/>
  <c r="S3576" i="2"/>
  <c r="R3576" i="2"/>
  <c r="O3576" i="2"/>
  <c r="A3576" i="2"/>
  <c r="V3575" i="2"/>
  <c r="U3575" i="2"/>
  <c r="T3575" i="2"/>
  <c r="S3575" i="2"/>
  <c r="R3575" i="2"/>
  <c r="O3575" i="2"/>
  <c r="A3575" i="2"/>
  <c r="V3574" i="2"/>
  <c r="U3574" i="2"/>
  <c r="T3574" i="2"/>
  <c r="S3574" i="2"/>
  <c r="R3574" i="2"/>
  <c r="O3574" i="2"/>
  <c r="A3574" i="2"/>
  <c r="V3573" i="2"/>
  <c r="U3573" i="2"/>
  <c r="T3573" i="2"/>
  <c r="S3573" i="2"/>
  <c r="R3573" i="2"/>
  <c r="O3573" i="2"/>
  <c r="A3573" i="2"/>
  <c r="V3572" i="2"/>
  <c r="U3572" i="2"/>
  <c r="T3572" i="2"/>
  <c r="S3572" i="2"/>
  <c r="R3572" i="2"/>
  <c r="O3572" i="2"/>
  <c r="A3572" i="2"/>
  <c r="V3571" i="2"/>
  <c r="U3571" i="2"/>
  <c r="T3571" i="2"/>
  <c r="S3571" i="2"/>
  <c r="R3571" i="2"/>
  <c r="O3571" i="2"/>
  <c r="A3571" i="2"/>
  <c r="V3570" i="2"/>
  <c r="U3570" i="2"/>
  <c r="T3570" i="2"/>
  <c r="S3570" i="2"/>
  <c r="R3570" i="2"/>
  <c r="O3570" i="2"/>
  <c r="A3570" i="2"/>
  <c r="V3569" i="2"/>
  <c r="U3569" i="2"/>
  <c r="T3569" i="2"/>
  <c r="S3569" i="2"/>
  <c r="R3569" i="2"/>
  <c r="O3569" i="2"/>
  <c r="A3569" i="2"/>
  <c r="V3568" i="2"/>
  <c r="U3568" i="2"/>
  <c r="T3568" i="2"/>
  <c r="S3568" i="2"/>
  <c r="R3568" i="2"/>
  <c r="O3568" i="2"/>
  <c r="A3568" i="2"/>
  <c r="V3567" i="2"/>
  <c r="U3567" i="2"/>
  <c r="T3567" i="2"/>
  <c r="S3567" i="2"/>
  <c r="R3567" i="2"/>
  <c r="O3567" i="2"/>
  <c r="A3567" i="2"/>
  <c r="V3566" i="2"/>
  <c r="U3566" i="2"/>
  <c r="T3566" i="2"/>
  <c r="S3566" i="2"/>
  <c r="R3566" i="2"/>
  <c r="O3566" i="2"/>
  <c r="A3566" i="2"/>
  <c r="V3565" i="2"/>
  <c r="U3565" i="2"/>
  <c r="T3565" i="2"/>
  <c r="S3565" i="2"/>
  <c r="R3565" i="2"/>
  <c r="O3565" i="2"/>
  <c r="A3565" i="2"/>
  <c r="V3564" i="2"/>
  <c r="U3564" i="2"/>
  <c r="T3564" i="2"/>
  <c r="S3564" i="2"/>
  <c r="R3564" i="2"/>
  <c r="O3564" i="2"/>
  <c r="A3564" i="2"/>
  <c r="V3563" i="2"/>
  <c r="U3563" i="2"/>
  <c r="T3563" i="2"/>
  <c r="S3563" i="2"/>
  <c r="R3563" i="2"/>
  <c r="O3563" i="2"/>
  <c r="A3563" i="2"/>
  <c r="V3562" i="2"/>
  <c r="U3562" i="2"/>
  <c r="T3562" i="2"/>
  <c r="S3562" i="2"/>
  <c r="R3562" i="2"/>
  <c r="O3562" i="2"/>
  <c r="A3562" i="2"/>
  <c r="V3561" i="2"/>
  <c r="U3561" i="2"/>
  <c r="T3561" i="2"/>
  <c r="S3561" i="2"/>
  <c r="R3561" i="2"/>
  <c r="O3561" i="2"/>
  <c r="A3561" i="2"/>
  <c r="V3560" i="2"/>
  <c r="U3560" i="2"/>
  <c r="T3560" i="2"/>
  <c r="S3560" i="2"/>
  <c r="R3560" i="2"/>
  <c r="O3560" i="2"/>
  <c r="A3560" i="2"/>
  <c r="V3559" i="2"/>
  <c r="U3559" i="2"/>
  <c r="T3559" i="2"/>
  <c r="S3559" i="2"/>
  <c r="R3559" i="2"/>
  <c r="O3559" i="2"/>
  <c r="A3559" i="2"/>
  <c r="V3558" i="2"/>
  <c r="U3558" i="2"/>
  <c r="T3558" i="2"/>
  <c r="S3558" i="2"/>
  <c r="R3558" i="2"/>
  <c r="O3558" i="2"/>
  <c r="A3558" i="2"/>
  <c r="V3557" i="2"/>
  <c r="U3557" i="2"/>
  <c r="T3557" i="2"/>
  <c r="S3557" i="2"/>
  <c r="R3557" i="2"/>
  <c r="O3557" i="2"/>
  <c r="A3557" i="2"/>
  <c r="V3556" i="2"/>
  <c r="U3556" i="2"/>
  <c r="T3556" i="2"/>
  <c r="S3556" i="2"/>
  <c r="R3556" i="2"/>
  <c r="O3556" i="2"/>
  <c r="A3556" i="2"/>
  <c r="V3555" i="2"/>
  <c r="U3555" i="2"/>
  <c r="T3555" i="2"/>
  <c r="S3555" i="2"/>
  <c r="R3555" i="2"/>
  <c r="O3555" i="2"/>
  <c r="A3555" i="2"/>
  <c r="V3554" i="2"/>
  <c r="U3554" i="2"/>
  <c r="T3554" i="2"/>
  <c r="S3554" i="2"/>
  <c r="R3554" i="2"/>
  <c r="O3554" i="2"/>
  <c r="A3554" i="2"/>
  <c r="V3553" i="2"/>
  <c r="U3553" i="2"/>
  <c r="T3553" i="2"/>
  <c r="S3553" i="2"/>
  <c r="R3553" i="2"/>
  <c r="O3553" i="2"/>
  <c r="A3553" i="2"/>
  <c r="V3552" i="2"/>
  <c r="U3552" i="2"/>
  <c r="T3552" i="2"/>
  <c r="S3552" i="2"/>
  <c r="R3552" i="2"/>
  <c r="O3552" i="2"/>
  <c r="A3552" i="2"/>
  <c r="V3551" i="2"/>
  <c r="U3551" i="2"/>
  <c r="T3551" i="2"/>
  <c r="S3551" i="2"/>
  <c r="R3551" i="2"/>
  <c r="O3551" i="2"/>
  <c r="A3551" i="2"/>
  <c r="V3550" i="2"/>
  <c r="U3550" i="2"/>
  <c r="T3550" i="2"/>
  <c r="S3550" i="2"/>
  <c r="R3550" i="2"/>
  <c r="O3550" i="2"/>
  <c r="A3550" i="2"/>
  <c r="V3549" i="2"/>
  <c r="U3549" i="2"/>
  <c r="T3549" i="2"/>
  <c r="S3549" i="2"/>
  <c r="R3549" i="2"/>
  <c r="O3549" i="2"/>
  <c r="A3549" i="2"/>
  <c r="V3548" i="2"/>
  <c r="U3548" i="2"/>
  <c r="T3548" i="2"/>
  <c r="S3548" i="2"/>
  <c r="R3548" i="2"/>
  <c r="O3548" i="2"/>
  <c r="A3548" i="2"/>
  <c r="V3547" i="2"/>
  <c r="U3547" i="2"/>
  <c r="T3547" i="2"/>
  <c r="S3547" i="2"/>
  <c r="R3547" i="2"/>
  <c r="O3547" i="2"/>
  <c r="A3547" i="2"/>
  <c r="V3546" i="2"/>
  <c r="U3546" i="2"/>
  <c r="T3546" i="2"/>
  <c r="S3546" i="2"/>
  <c r="R3546" i="2"/>
  <c r="O3546" i="2"/>
  <c r="A3546" i="2"/>
  <c r="V3545" i="2"/>
  <c r="U3545" i="2"/>
  <c r="T3545" i="2"/>
  <c r="S3545" i="2"/>
  <c r="R3545" i="2"/>
  <c r="O3545" i="2"/>
  <c r="A3545" i="2"/>
  <c r="V3544" i="2"/>
  <c r="U3544" i="2"/>
  <c r="T3544" i="2"/>
  <c r="S3544" i="2"/>
  <c r="R3544" i="2"/>
  <c r="O3544" i="2"/>
  <c r="A3544" i="2"/>
  <c r="V3543" i="2"/>
  <c r="U3543" i="2"/>
  <c r="T3543" i="2"/>
  <c r="S3543" i="2"/>
  <c r="R3543" i="2"/>
  <c r="O3543" i="2"/>
  <c r="A3543" i="2"/>
  <c r="V3542" i="2"/>
  <c r="U3542" i="2"/>
  <c r="T3542" i="2"/>
  <c r="S3542" i="2"/>
  <c r="R3542" i="2"/>
  <c r="O3542" i="2"/>
  <c r="A3542" i="2"/>
  <c r="V3541" i="2"/>
  <c r="U3541" i="2"/>
  <c r="T3541" i="2"/>
  <c r="S3541" i="2"/>
  <c r="R3541" i="2"/>
  <c r="O3541" i="2"/>
  <c r="A3541" i="2"/>
  <c r="V3540" i="2"/>
  <c r="U3540" i="2"/>
  <c r="T3540" i="2"/>
  <c r="S3540" i="2"/>
  <c r="R3540" i="2"/>
  <c r="O3540" i="2"/>
  <c r="A3540" i="2"/>
  <c r="V3539" i="2"/>
  <c r="U3539" i="2"/>
  <c r="T3539" i="2"/>
  <c r="S3539" i="2"/>
  <c r="R3539" i="2"/>
  <c r="O3539" i="2"/>
  <c r="A3539" i="2"/>
  <c r="V3538" i="2"/>
  <c r="U3538" i="2"/>
  <c r="T3538" i="2"/>
  <c r="S3538" i="2"/>
  <c r="R3538" i="2"/>
  <c r="O3538" i="2"/>
  <c r="A3538" i="2"/>
  <c r="V3537" i="2"/>
  <c r="U3537" i="2"/>
  <c r="T3537" i="2"/>
  <c r="S3537" i="2"/>
  <c r="R3537" i="2"/>
  <c r="O3537" i="2"/>
  <c r="A3537" i="2"/>
  <c r="V3536" i="2"/>
  <c r="U3536" i="2"/>
  <c r="T3536" i="2"/>
  <c r="S3536" i="2"/>
  <c r="R3536" i="2"/>
  <c r="O3536" i="2"/>
  <c r="A3536" i="2"/>
  <c r="V3535" i="2"/>
  <c r="U3535" i="2"/>
  <c r="T3535" i="2"/>
  <c r="S3535" i="2"/>
  <c r="R3535" i="2"/>
  <c r="O3535" i="2"/>
  <c r="A3535" i="2"/>
  <c r="V3534" i="2"/>
  <c r="U3534" i="2"/>
  <c r="T3534" i="2"/>
  <c r="S3534" i="2"/>
  <c r="R3534" i="2"/>
  <c r="O3534" i="2"/>
  <c r="A3534" i="2"/>
  <c r="V3533" i="2"/>
  <c r="U3533" i="2"/>
  <c r="T3533" i="2"/>
  <c r="S3533" i="2"/>
  <c r="R3533" i="2"/>
  <c r="O3533" i="2"/>
  <c r="A3533" i="2"/>
  <c r="V3532" i="2"/>
  <c r="U3532" i="2"/>
  <c r="T3532" i="2"/>
  <c r="S3532" i="2"/>
  <c r="R3532" i="2"/>
  <c r="O3532" i="2"/>
  <c r="A3532" i="2"/>
  <c r="V3531" i="2"/>
  <c r="U3531" i="2"/>
  <c r="T3531" i="2"/>
  <c r="S3531" i="2"/>
  <c r="R3531" i="2"/>
  <c r="O3531" i="2"/>
  <c r="A3531" i="2"/>
  <c r="V3530" i="2"/>
  <c r="U3530" i="2"/>
  <c r="T3530" i="2"/>
  <c r="S3530" i="2"/>
  <c r="R3530" i="2"/>
  <c r="O3530" i="2"/>
  <c r="A3530" i="2"/>
  <c r="V3529" i="2"/>
  <c r="U3529" i="2"/>
  <c r="T3529" i="2"/>
  <c r="S3529" i="2"/>
  <c r="R3529" i="2"/>
  <c r="O3529" i="2"/>
  <c r="A3529" i="2"/>
  <c r="V3528" i="2"/>
  <c r="U3528" i="2"/>
  <c r="T3528" i="2"/>
  <c r="S3528" i="2"/>
  <c r="R3528" i="2"/>
  <c r="O3528" i="2"/>
  <c r="A3528" i="2"/>
  <c r="V3527" i="2"/>
  <c r="U3527" i="2"/>
  <c r="T3527" i="2"/>
  <c r="S3527" i="2"/>
  <c r="R3527" i="2"/>
  <c r="O3527" i="2"/>
  <c r="A3527" i="2"/>
  <c r="V3526" i="2"/>
  <c r="U3526" i="2"/>
  <c r="T3526" i="2"/>
  <c r="S3526" i="2"/>
  <c r="R3526" i="2"/>
  <c r="O3526" i="2"/>
  <c r="A3526" i="2"/>
  <c r="V3525" i="2"/>
  <c r="U3525" i="2"/>
  <c r="T3525" i="2"/>
  <c r="S3525" i="2"/>
  <c r="R3525" i="2"/>
  <c r="O3525" i="2"/>
  <c r="A3525" i="2"/>
  <c r="V3524" i="2"/>
  <c r="U3524" i="2"/>
  <c r="T3524" i="2"/>
  <c r="S3524" i="2"/>
  <c r="R3524" i="2"/>
  <c r="O3524" i="2"/>
  <c r="A3524" i="2"/>
  <c r="V3523" i="2"/>
  <c r="U3523" i="2"/>
  <c r="T3523" i="2"/>
  <c r="S3523" i="2"/>
  <c r="R3523" i="2"/>
  <c r="O3523" i="2"/>
  <c r="A3523" i="2"/>
  <c r="V3522" i="2"/>
  <c r="U3522" i="2"/>
  <c r="T3522" i="2"/>
  <c r="S3522" i="2"/>
  <c r="R3522" i="2"/>
  <c r="O3522" i="2"/>
  <c r="A3522" i="2"/>
  <c r="V3521" i="2"/>
  <c r="U3521" i="2"/>
  <c r="T3521" i="2"/>
  <c r="S3521" i="2"/>
  <c r="R3521" i="2"/>
  <c r="O3521" i="2"/>
  <c r="A3521" i="2"/>
  <c r="V3520" i="2"/>
  <c r="U3520" i="2"/>
  <c r="T3520" i="2"/>
  <c r="S3520" i="2"/>
  <c r="R3520" i="2"/>
  <c r="O3520" i="2"/>
  <c r="A3520" i="2"/>
  <c r="V3519" i="2"/>
  <c r="U3519" i="2"/>
  <c r="T3519" i="2"/>
  <c r="S3519" i="2"/>
  <c r="R3519" i="2"/>
  <c r="O3519" i="2"/>
  <c r="A3519" i="2"/>
  <c r="V3518" i="2"/>
  <c r="U3518" i="2"/>
  <c r="T3518" i="2"/>
  <c r="S3518" i="2"/>
  <c r="R3518" i="2"/>
  <c r="O3518" i="2"/>
  <c r="A3518" i="2"/>
  <c r="V3517" i="2"/>
  <c r="U3517" i="2"/>
  <c r="T3517" i="2"/>
  <c r="S3517" i="2"/>
  <c r="R3517" i="2"/>
  <c r="O3517" i="2"/>
  <c r="A3517" i="2"/>
  <c r="V3516" i="2"/>
  <c r="U3516" i="2"/>
  <c r="T3516" i="2"/>
  <c r="S3516" i="2"/>
  <c r="R3516" i="2"/>
  <c r="O3516" i="2"/>
  <c r="A3516" i="2"/>
  <c r="V3515" i="2"/>
  <c r="U3515" i="2"/>
  <c r="T3515" i="2"/>
  <c r="S3515" i="2"/>
  <c r="R3515" i="2"/>
  <c r="O3515" i="2"/>
  <c r="A3515" i="2"/>
  <c r="V3514" i="2"/>
  <c r="U3514" i="2"/>
  <c r="T3514" i="2"/>
  <c r="S3514" i="2"/>
  <c r="R3514" i="2"/>
  <c r="O3514" i="2"/>
  <c r="A3514" i="2"/>
  <c r="V3513" i="2"/>
  <c r="U3513" i="2"/>
  <c r="T3513" i="2"/>
  <c r="S3513" i="2"/>
  <c r="R3513" i="2"/>
  <c r="O3513" i="2"/>
  <c r="A3513" i="2"/>
  <c r="V3512" i="2"/>
  <c r="U3512" i="2"/>
  <c r="T3512" i="2"/>
  <c r="S3512" i="2"/>
  <c r="R3512" i="2"/>
  <c r="O3512" i="2"/>
  <c r="A3512" i="2"/>
  <c r="V3511" i="2"/>
  <c r="U3511" i="2"/>
  <c r="T3511" i="2"/>
  <c r="S3511" i="2"/>
  <c r="R3511" i="2"/>
  <c r="O3511" i="2"/>
  <c r="A3511" i="2"/>
  <c r="V3510" i="2"/>
  <c r="U3510" i="2"/>
  <c r="T3510" i="2"/>
  <c r="S3510" i="2"/>
  <c r="R3510" i="2"/>
  <c r="O3510" i="2"/>
  <c r="A3510" i="2"/>
  <c r="V3509" i="2"/>
  <c r="U3509" i="2"/>
  <c r="T3509" i="2"/>
  <c r="S3509" i="2"/>
  <c r="R3509" i="2"/>
  <c r="O3509" i="2"/>
  <c r="A3509" i="2"/>
  <c r="V3508" i="2"/>
  <c r="U3508" i="2"/>
  <c r="T3508" i="2"/>
  <c r="S3508" i="2"/>
  <c r="R3508" i="2"/>
  <c r="O3508" i="2"/>
  <c r="A3508" i="2"/>
  <c r="V3507" i="2"/>
  <c r="U3507" i="2"/>
  <c r="T3507" i="2"/>
  <c r="S3507" i="2"/>
  <c r="R3507" i="2"/>
  <c r="O3507" i="2"/>
  <c r="A3507" i="2"/>
  <c r="V3506" i="2"/>
  <c r="U3506" i="2"/>
  <c r="T3506" i="2"/>
  <c r="S3506" i="2"/>
  <c r="R3506" i="2"/>
  <c r="O3506" i="2"/>
  <c r="A3506" i="2"/>
  <c r="V3505" i="2"/>
  <c r="U3505" i="2"/>
  <c r="T3505" i="2"/>
  <c r="S3505" i="2"/>
  <c r="R3505" i="2"/>
  <c r="O3505" i="2"/>
  <c r="A3505" i="2"/>
  <c r="V3504" i="2"/>
  <c r="U3504" i="2"/>
  <c r="T3504" i="2"/>
  <c r="S3504" i="2"/>
  <c r="R3504" i="2"/>
  <c r="O3504" i="2"/>
  <c r="A3504" i="2"/>
  <c r="V3503" i="2"/>
  <c r="U3503" i="2"/>
  <c r="T3503" i="2"/>
  <c r="S3503" i="2"/>
  <c r="R3503" i="2"/>
  <c r="O3503" i="2"/>
  <c r="A3503" i="2"/>
  <c r="V3502" i="2"/>
  <c r="U3502" i="2"/>
  <c r="T3502" i="2"/>
  <c r="S3502" i="2"/>
  <c r="R3502" i="2"/>
  <c r="O3502" i="2"/>
  <c r="A3502" i="2"/>
  <c r="V3501" i="2"/>
  <c r="U3501" i="2"/>
  <c r="T3501" i="2"/>
  <c r="S3501" i="2"/>
  <c r="R3501" i="2"/>
  <c r="O3501" i="2"/>
  <c r="A3501" i="2"/>
  <c r="V3500" i="2"/>
  <c r="U3500" i="2"/>
  <c r="T3500" i="2"/>
  <c r="S3500" i="2"/>
  <c r="R3500" i="2"/>
  <c r="O3500" i="2"/>
  <c r="A3500" i="2"/>
  <c r="V3499" i="2"/>
  <c r="U3499" i="2"/>
  <c r="T3499" i="2"/>
  <c r="S3499" i="2"/>
  <c r="R3499" i="2"/>
  <c r="O3499" i="2"/>
  <c r="A3499" i="2"/>
  <c r="V3498" i="2"/>
  <c r="U3498" i="2"/>
  <c r="T3498" i="2"/>
  <c r="S3498" i="2"/>
  <c r="R3498" i="2"/>
  <c r="O3498" i="2"/>
  <c r="A3498" i="2"/>
  <c r="V3497" i="2"/>
  <c r="U3497" i="2"/>
  <c r="T3497" i="2"/>
  <c r="S3497" i="2"/>
  <c r="R3497" i="2"/>
  <c r="O3497" i="2"/>
  <c r="A3497" i="2"/>
  <c r="V3496" i="2"/>
  <c r="U3496" i="2"/>
  <c r="T3496" i="2"/>
  <c r="S3496" i="2"/>
  <c r="R3496" i="2"/>
  <c r="O3496" i="2"/>
  <c r="A3496" i="2"/>
  <c r="V3495" i="2"/>
  <c r="U3495" i="2"/>
  <c r="T3495" i="2"/>
  <c r="S3495" i="2"/>
  <c r="R3495" i="2"/>
  <c r="O3495" i="2"/>
  <c r="A3495" i="2"/>
  <c r="V3494" i="2"/>
  <c r="U3494" i="2"/>
  <c r="T3494" i="2"/>
  <c r="S3494" i="2"/>
  <c r="R3494" i="2"/>
  <c r="O3494" i="2"/>
  <c r="A3494" i="2"/>
  <c r="V3493" i="2"/>
  <c r="U3493" i="2"/>
  <c r="T3493" i="2"/>
  <c r="S3493" i="2"/>
  <c r="R3493" i="2"/>
  <c r="O3493" i="2"/>
  <c r="A3493" i="2"/>
  <c r="V3492" i="2"/>
  <c r="U3492" i="2"/>
  <c r="T3492" i="2"/>
  <c r="S3492" i="2"/>
  <c r="R3492" i="2"/>
  <c r="O3492" i="2"/>
  <c r="A3492" i="2"/>
  <c r="V3491" i="2"/>
  <c r="U3491" i="2"/>
  <c r="T3491" i="2"/>
  <c r="S3491" i="2"/>
  <c r="R3491" i="2"/>
  <c r="O3491" i="2"/>
  <c r="A3491" i="2"/>
  <c r="V3490" i="2"/>
  <c r="U3490" i="2"/>
  <c r="T3490" i="2"/>
  <c r="S3490" i="2"/>
  <c r="R3490" i="2"/>
  <c r="O3490" i="2"/>
  <c r="A3490" i="2"/>
  <c r="V3489" i="2"/>
  <c r="U3489" i="2"/>
  <c r="T3489" i="2"/>
  <c r="S3489" i="2"/>
  <c r="R3489" i="2"/>
  <c r="O3489" i="2"/>
  <c r="A3489" i="2"/>
  <c r="V3488" i="2"/>
  <c r="U3488" i="2"/>
  <c r="T3488" i="2"/>
  <c r="S3488" i="2"/>
  <c r="R3488" i="2"/>
  <c r="O3488" i="2"/>
  <c r="A3488" i="2"/>
  <c r="V3487" i="2"/>
  <c r="U3487" i="2"/>
  <c r="T3487" i="2"/>
  <c r="S3487" i="2"/>
  <c r="R3487" i="2"/>
  <c r="O3487" i="2"/>
  <c r="A3487" i="2"/>
  <c r="V3486" i="2"/>
  <c r="U3486" i="2"/>
  <c r="T3486" i="2"/>
  <c r="S3486" i="2"/>
  <c r="R3486" i="2"/>
  <c r="O3486" i="2"/>
  <c r="A3486" i="2"/>
  <c r="V3485" i="2"/>
  <c r="U3485" i="2"/>
  <c r="T3485" i="2"/>
  <c r="S3485" i="2"/>
  <c r="R3485" i="2"/>
  <c r="O3485" i="2"/>
  <c r="A3485" i="2"/>
  <c r="V3484" i="2"/>
  <c r="U3484" i="2"/>
  <c r="T3484" i="2"/>
  <c r="S3484" i="2"/>
  <c r="R3484" i="2"/>
  <c r="O3484" i="2"/>
  <c r="A3484" i="2"/>
  <c r="V3483" i="2"/>
  <c r="U3483" i="2"/>
  <c r="T3483" i="2"/>
  <c r="S3483" i="2"/>
  <c r="R3483" i="2"/>
  <c r="O3483" i="2"/>
  <c r="A3483" i="2"/>
  <c r="V3482" i="2"/>
  <c r="U3482" i="2"/>
  <c r="T3482" i="2"/>
  <c r="S3482" i="2"/>
  <c r="R3482" i="2"/>
  <c r="O3482" i="2"/>
  <c r="A3482" i="2"/>
  <c r="V3481" i="2"/>
  <c r="U3481" i="2"/>
  <c r="T3481" i="2"/>
  <c r="S3481" i="2"/>
  <c r="R3481" i="2"/>
  <c r="O3481" i="2"/>
  <c r="A3481" i="2"/>
  <c r="V3480" i="2"/>
  <c r="U3480" i="2"/>
  <c r="T3480" i="2"/>
  <c r="S3480" i="2"/>
  <c r="R3480" i="2"/>
  <c r="O3480" i="2"/>
  <c r="A3480" i="2"/>
  <c r="V3479" i="2"/>
  <c r="U3479" i="2"/>
  <c r="T3479" i="2"/>
  <c r="S3479" i="2"/>
  <c r="R3479" i="2"/>
  <c r="O3479" i="2"/>
  <c r="A3479" i="2"/>
  <c r="V3478" i="2"/>
  <c r="U3478" i="2"/>
  <c r="T3478" i="2"/>
  <c r="S3478" i="2"/>
  <c r="R3478" i="2"/>
  <c r="O3478" i="2"/>
  <c r="A3478" i="2"/>
  <c r="V3477" i="2"/>
  <c r="U3477" i="2"/>
  <c r="T3477" i="2"/>
  <c r="S3477" i="2"/>
  <c r="R3477" i="2"/>
  <c r="O3477" i="2"/>
  <c r="A3477" i="2"/>
  <c r="V3476" i="2"/>
  <c r="U3476" i="2"/>
  <c r="T3476" i="2"/>
  <c r="S3476" i="2"/>
  <c r="R3476" i="2"/>
  <c r="O3476" i="2"/>
  <c r="A3476" i="2"/>
  <c r="V3475" i="2"/>
  <c r="U3475" i="2"/>
  <c r="T3475" i="2"/>
  <c r="S3475" i="2"/>
  <c r="R3475" i="2"/>
  <c r="O3475" i="2"/>
  <c r="A3475" i="2"/>
  <c r="V3474" i="2"/>
  <c r="U3474" i="2"/>
  <c r="T3474" i="2"/>
  <c r="S3474" i="2"/>
  <c r="R3474" i="2"/>
  <c r="O3474" i="2"/>
  <c r="A3474" i="2"/>
  <c r="V3473" i="2"/>
  <c r="U3473" i="2"/>
  <c r="T3473" i="2"/>
  <c r="S3473" i="2"/>
  <c r="R3473" i="2"/>
  <c r="O3473" i="2"/>
  <c r="A3473" i="2"/>
  <c r="V3472" i="2"/>
  <c r="U3472" i="2"/>
  <c r="T3472" i="2"/>
  <c r="S3472" i="2"/>
  <c r="R3472" i="2"/>
  <c r="O3472" i="2"/>
  <c r="A3472" i="2"/>
  <c r="V3471" i="2"/>
  <c r="U3471" i="2"/>
  <c r="T3471" i="2"/>
  <c r="S3471" i="2"/>
  <c r="R3471" i="2"/>
  <c r="O3471" i="2"/>
  <c r="A3471" i="2"/>
  <c r="V3470" i="2"/>
  <c r="U3470" i="2"/>
  <c r="T3470" i="2"/>
  <c r="S3470" i="2"/>
  <c r="R3470" i="2"/>
  <c r="O3470" i="2"/>
  <c r="A3470" i="2"/>
  <c r="V3469" i="2"/>
  <c r="U3469" i="2"/>
  <c r="T3469" i="2"/>
  <c r="S3469" i="2"/>
  <c r="R3469" i="2"/>
  <c r="O3469" i="2"/>
  <c r="A3469" i="2"/>
  <c r="V3468" i="2"/>
  <c r="U3468" i="2"/>
  <c r="T3468" i="2"/>
  <c r="S3468" i="2"/>
  <c r="R3468" i="2"/>
  <c r="O3468" i="2"/>
  <c r="A3468" i="2"/>
  <c r="V3467" i="2"/>
  <c r="U3467" i="2"/>
  <c r="T3467" i="2"/>
  <c r="S3467" i="2"/>
  <c r="R3467" i="2"/>
  <c r="O3467" i="2"/>
  <c r="A3467" i="2"/>
  <c r="V3466" i="2"/>
  <c r="U3466" i="2"/>
  <c r="T3466" i="2"/>
  <c r="S3466" i="2"/>
  <c r="R3466" i="2"/>
  <c r="O3466" i="2"/>
  <c r="A3466" i="2"/>
  <c r="V3465" i="2"/>
  <c r="U3465" i="2"/>
  <c r="T3465" i="2"/>
  <c r="S3465" i="2"/>
  <c r="R3465" i="2"/>
  <c r="O3465" i="2"/>
  <c r="A3465" i="2"/>
  <c r="V3464" i="2"/>
  <c r="U3464" i="2"/>
  <c r="T3464" i="2"/>
  <c r="S3464" i="2"/>
  <c r="R3464" i="2"/>
  <c r="O3464" i="2"/>
  <c r="A3464" i="2"/>
  <c r="V3463" i="2"/>
  <c r="U3463" i="2"/>
  <c r="T3463" i="2"/>
  <c r="S3463" i="2"/>
  <c r="R3463" i="2"/>
  <c r="O3463" i="2"/>
  <c r="A3463" i="2"/>
  <c r="V3462" i="2"/>
  <c r="U3462" i="2"/>
  <c r="T3462" i="2"/>
  <c r="S3462" i="2"/>
  <c r="R3462" i="2"/>
  <c r="O3462" i="2"/>
  <c r="A3462" i="2"/>
  <c r="V3461" i="2"/>
  <c r="U3461" i="2"/>
  <c r="T3461" i="2"/>
  <c r="S3461" i="2"/>
  <c r="R3461" i="2"/>
  <c r="O3461" i="2"/>
  <c r="A3461" i="2"/>
  <c r="V3460" i="2"/>
  <c r="U3460" i="2"/>
  <c r="T3460" i="2"/>
  <c r="S3460" i="2"/>
  <c r="R3460" i="2"/>
  <c r="O3460" i="2"/>
  <c r="A3460" i="2"/>
  <c r="V3459" i="2"/>
  <c r="U3459" i="2"/>
  <c r="T3459" i="2"/>
  <c r="S3459" i="2"/>
  <c r="R3459" i="2"/>
  <c r="O3459" i="2"/>
  <c r="A3459" i="2"/>
  <c r="V3458" i="2"/>
  <c r="U3458" i="2"/>
  <c r="T3458" i="2"/>
  <c r="S3458" i="2"/>
  <c r="R3458" i="2"/>
  <c r="O3458" i="2"/>
  <c r="A3458" i="2"/>
  <c r="V3457" i="2"/>
  <c r="U3457" i="2"/>
  <c r="T3457" i="2"/>
  <c r="S3457" i="2"/>
  <c r="R3457" i="2"/>
  <c r="O3457" i="2"/>
  <c r="A3457" i="2"/>
  <c r="V3456" i="2"/>
  <c r="U3456" i="2"/>
  <c r="T3456" i="2"/>
  <c r="S3456" i="2"/>
  <c r="R3456" i="2"/>
  <c r="O3456" i="2"/>
  <c r="A3456" i="2"/>
  <c r="V3455" i="2"/>
  <c r="U3455" i="2"/>
  <c r="T3455" i="2"/>
  <c r="S3455" i="2"/>
  <c r="R3455" i="2"/>
  <c r="O3455" i="2"/>
  <c r="A3455" i="2"/>
  <c r="V3454" i="2"/>
  <c r="U3454" i="2"/>
  <c r="T3454" i="2"/>
  <c r="S3454" i="2"/>
  <c r="R3454" i="2"/>
  <c r="O3454" i="2"/>
  <c r="A3454" i="2"/>
  <c r="V3453" i="2"/>
  <c r="U3453" i="2"/>
  <c r="T3453" i="2"/>
  <c r="S3453" i="2"/>
  <c r="R3453" i="2"/>
  <c r="O3453" i="2"/>
  <c r="A3453" i="2"/>
  <c r="V3452" i="2"/>
  <c r="U3452" i="2"/>
  <c r="T3452" i="2"/>
  <c r="S3452" i="2"/>
  <c r="R3452" i="2"/>
  <c r="O3452" i="2"/>
  <c r="A3452" i="2"/>
  <c r="V3451" i="2"/>
  <c r="U3451" i="2"/>
  <c r="T3451" i="2"/>
  <c r="S3451" i="2"/>
  <c r="R3451" i="2"/>
  <c r="O3451" i="2"/>
  <c r="A3451" i="2"/>
  <c r="V3450" i="2"/>
  <c r="U3450" i="2"/>
  <c r="T3450" i="2"/>
  <c r="S3450" i="2"/>
  <c r="R3450" i="2"/>
  <c r="O3450" i="2"/>
  <c r="A3450" i="2"/>
  <c r="V3449" i="2"/>
  <c r="U3449" i="2"/>
  <c r="T3449" i="2"/>
  <c r="S3449" i="2"/>
  <c r="R3449" i="2"/>
  <c r="O3449" i="2"/>
  <c r="A3449" i="2"/>
  <c r="V3448" i="2"/>
  <c r="U3448" i="2"/>
  <c r="T3448" i="2"/>
  <c r="S3448" i="2"/>
  <c r="R3448" i="2"/>
  <c r="O3448" i="2"/>
  <c r="A3448" i="2"/>
  <c r="V3447" i="2"/>
  <c r="U3447" i="2"/>
  <c r="T3447" i="2"/>
  <c r="S3447" i="2"/>
  <c r="R3447" i="2"/>
  <c r="O3447" i="2"/>
  <c r="A3447" i="2"/>
  <c r="V3446" i="2"/>
  <c r="U3446" i="2"/>
  <c r="T3446" i="2"/>
  <c r="S3446" i="2"/>
  <c r="R3446" i="2"/>
  <c r="O3446" i="2"/>
  <c r="A3446" i="2"/>
  <c r="V3445" i="2"/>
  <c r="U3445" i="2"/>
  <c r="T3445" i="2"/>
  <c r="S3445" i="2"/>
  <c r="R3445" i="2"/>
  <c r="O3445" i="2"/>
  <c r="A3445" i="2"/>
  <c r="V3444" i="2"/>
  <c r="U3444" i="2"/>
  <c r="T3444" i="2"/>
  <c r="S3444" i="2"/>
  <c r="R3444" i="2"/>
  <c r="O3444" i="2"/>
  <c r="A3444" i="2"/>
  <c r="V3443" i="2"/>
  <c r="U3443" i="2"/>
  <c r="T3443" i="2"/>
  <c r="S3443" i="2"/>
  <c r="R3443" i="2"/>
  <c r="O3443" i="2"/>
  <c r="A3443" i="2"/>
  <c r="V3442" i="2"/>
  <c r="U3442" i="2"/>
  <c r="T3442" i="2"/>
  <c r="S3442" i="2"/>
  <c r="R3442" i="2"/>
  <c r="O3442" i="2"/>
  <c r="A3442" i="2"/>
  <c r="V3441" i="2"/>
  <c r="U3441" i="2"/>
  <c r="T3441" i="2"/>
  <c r="S3441" i="2"/>
  <c r="R3441" i="2"/>
  <c r="O3441" i="2"/>
  <c r="A3441" i="2"/>
  <c r="V3440" i="2"/>
  <c r="U3440" i="2"/>
  <c r="T3440" i="2"/>
  <c r="S3440" i="2"/>
  <c r="R3440" i="2"/>
  <c r="O3440" i="2"/>
  <c r="A3440" i="2"/>
  <c r="V3439" i="2"/>
  <c r="U3439" i="2"/>
  <c r="T3439" i="2"/>
  <c r="S3439" i="2"/>
  <c r="R3439" i="2"/>
  <c r="O3439" i="2"/>
  <c r="A3439" i="2"/>
  <c r="V3438" i="2"/>
  <c r="U3438" i="2"/>
  <c r="T3438" i="2"/>
  <c r="S3438" i="2"/>
  <c r="R3438" i="2"/>
  <c r="O3438" i="2"/>
  <c r="A3438" i="2"/>
  <c r="V3437" i="2"/>
  <c r="U3437" i="2"/>
  <c r="T3437" i="2"/>
  <c r="S3437" i="2"/>
  <c r="R3437" i="2"/>
  <c r="O3437" i="2"/>
  <c r="A3437" i="2"/>
  <c r="V3436" i="2"/>
  <c r="U3436" i="2"/>
  <c r="T3436" i="2"/>
  <c r="S3436" i="2"/>
  <c r="R3436" i="2"/>
  <c r="O3436" i="2"/>
  <c r="A3436" i="2"/>
  <c r="V3435" i="2"/>
  <c r="U3435" i="2"/>
  <c r="T3435" i="2"/>
  <c r="S3435" i="2"/>
  <c r="R3435" i="2"/>
  <c r="O3435" i="2"/>
  <c r="A3435" i="2"/>
  <c r="V3434" i="2"/>
  <c r="U3434" i="2"/>
  <c r="T3434" i="2"/>
  <c r="S3434" i="2"/>
  <c r="R3434" i="2"/>
  <c r="O3434" i="2"/>
  <c r="A3434" i="2"/>
  <c r="V3433" i="2"/>
  <c r="U3433" i="2"/>
  <c r="T3433" i="2"/>
  <c r="S3433" i="2"/>
  <c r="R3433" i="2"/>
  <c r="O3433" i="2"/>
  <c r="A3433" i="2"/>
  <c r="V3432" i="2"/>
  <c r="U3432" i="2"/>
  <c r="T3432" i="2"/>
  <c r="S3432" i="2"/>
  <c r="R3432" i="2"/>
  <c r="O3432" i="2"/>
  <c r="A3432" i="2"/>
  <c r="V3431" i="2"/>
  <c r="U3431" i="2"/>
  <c r="T3431" i="2"/>
  <c r="S3431" i="2"/>
  <c r="R3431" i="2"/>
  <c r="O3431" i="2"/>
  <c r="A3431" i="2"/>
  <c r="V3430" i="2"/>
  <c r="U3430" i="2"/>
  <c r="T3430" i="2"/>
  <c r="S3430" i="2"/>
  <c r="R3430" i="2"/>
  <c r="O3430" i="2"/>
  <c r="A3430" i="2"/>
  <c r="V3429" i="2"/>
  <c r="U3429" i="2"/>
  <c r="T3429" i="2"/>
  <c r="S3429" i="2"/>
  <c r="R3429" i="2"/>
  <c r="O3429" i="2"/>
  <c r="A3429" i="2"/>
  <c r="V3428" i="2"/>
  <c r="U3428" i="2"/>
  <c r="T3428" i="2"/>
  <c r="S3428" i="2"/>
  <c r="R3428" i="2"/>
  <c r="O3428" i="2"/>
  <c r="A3428" i="2"/>
  <c r="V3427" i="2"/>
  <c r="U3427" i="2"/>
  <c r="T3427" i="2"/>
  <c r="S3427" i="2"/>
  <c r="R3427" i="2"/>
  <c r="O3427" i="2"/>
  <c r="A3427" i="2"/>
  <c r="V3426" i="2"/>
  <c r="U3426" i="2"/>
  <c r="T3426" i="2"/>
  <c r="S3426" i="2"/>
  <c r="R3426" i="2"/>
  <c r="O3426" i="2"/>
  <c r="A3426" i="2"/>
  <c r="V3425" i="2"/>
  <c r="U3425" i="2"/>
  <c r="T3425" i="2"/>
  <c r="S3425" i="2"/>
  <c r="R3425" i="2"/>
  <c r="O3425" i="2"/>
  <c r="A3425" i="2"/>
  <c r="V3424" i="2"/>
  <c r="U3424" i="2"/>
  <c r="T3424" i="2"/>
  <c r="S3424" i="2"/>
  <c r="R3424" i="2"/>
  <c r="O3424" i="2"/>
  <c r="A3424" i="2"/>
  <c r="V3423" i="2"/>
  <c r="U3423" i="2"/>
  <c r="T3423" i="2"/>
  <c r="S3423" i="2"/>
  <c r="R3423" i="2"/>
  <c r="O3423" i="2"/>
  <c r="A3423" i="2"/>
  <c r="V3422" i="2"/>
  <c r="U3422" i="2"/>
  <c r="T3422" i="2"/>
  <c r="S3422" i="2"/>
  <c r="R3422" i="2"/>
  <c r="O3422" i="2"/>
  <c r="A3422" i="2"/>
  <c r="V3421" i="2"/>
  <c r="U3421" i="2"/>
  <c r="T3421" i="2"/>
  <c r="S3421" i="2"/>
  <c r="R3421" i="2"/>
  <c r="O3421" i="2"/>
  <c r="A3421" i="2"/>
  <c r="V3420" i="2"/>
  <c r="U3420" i="2"/>
  <c r="T3420" i="2"/>
  <c r="S3420" i="2"/>
  <c r="R3420" i="2"/>
  <c r="O3420" i="2"/>
  <c r="A3420" i="2"/>
  <c r="V3419" i="2"/>
  <c r="U3419" i="2"/>
  <c r="T3419" i="2"/>
  <c r="S3419" i="2"/>
  <c r="R3419" i="2"/>
  <c r="O3419" i="2"/>
  <c r="A3419" i="2"/>
  <c r="V3418" i="2"/>
  <c r="U3418" i="2"/>
  <c r="T3418" i="2"/>
  <c r="S3418" i="2"/>
  <c r="R3418" i="2"/>
  <c r="O3418" i="2"/>
  <c r="A3418" i="2"/>
  <c r="V3417" i="2"/>
  <c r="U3417" i="2"/>
  <c r="T3417" i="2"/>
  <c r="S3417" i="2"/>
  <c r="R3417" i="2"/>
  <c r="O3417" i="2"/>
  <c r="A3417" i="2"/>
  <c r="V3416" i="2"/>
  <c r="U3416" i="2"/>
  <c r="T3416" i="2"/>
  <c r="S3416" i="2"/>
  <c r="R3416" i="2"/>
  <c r="O3416" i="2"/>
  <c r="A3416" i="2"/>
  <c r="V3415" i="2"/>
  <c r="U3415" i="2"/>
  <c r="T3415" i="2"/>
  <c r="S3415" i="2"/>
  <c r="R3415" i="2"/>
  <c r="O3415" i="2"/>
  <c r="A3415" i="2"/>
  <c r="V3414" i="2"/>
  <c r="U3414" i="2"/>
  <c r="T3414" i="2"/>
  <c r="S3414" i="2"/>
  <c r="R3414" i="2"/>
  <c r="O3414" i="2"/>
  <c r="A3414" i="2"/>
  <c r="V3413" i="2"/>
  <c r="U3413" i="2"/>
  <c r="T3413" i="2"/>
  <c r="S3413" i="2"/>
  <c r="R3413" i="2"/>
  <c r="O3413" i="2"/>
  <c r="A3413" i="2"/>
  <c r="V3412" i="2"/>
  <c r="U3412" i="2"/>
  <c r="T3412" i="2"/>
  <c r="S3412" i="2"/>
  <c r="R3412" i="2"/>
  <c r="O3412" i="2"/>
  <c r="A3412" i="2"/>
  <c r="V3411" i="2"/>
  <c r="U3411" i="2"/>
  <c r="T3411" i="2"/>
  <c r="S3411" i="2"/>
  <c r="R3411" i="2"/>
  <c r="O3411" i="2"/>
  <c r="A3411" i="2"/>
  <c r="V3410" i="2"/>
  <c r="U3410" i="2"/>
  <c r="T3410" i="2"/>
  <c r="S3410" i="2"/>
  <c r="R3410" i="2"/>
  <c r="O3410" i="2"/>
  <c r="A3410" i="2"/>
  <c r="V3409" i="2"/>
  <c r="U3409" i="2"/>
  <c r="T3409" i="2"/>
  <c r="S3409" i="2"/>
  <c r="R3409" i="2"/>
  <c r="O3409" i="2"/>
  <c r="A3409" i="2"/>
  <c r="V3408" i="2"/>
  <c r="U3408" i="2"/>
  <c r="T3408" i="2"/>
  <c r="S3408" i="2"/>
  <c r="R3408" i="2"/>
  <c r="O3408" i="2"/>
  <c r="A3408" i="2"/>
  <c r="V3407" i="2"/>
  <c r="U3407" i="2"/>
  <c r="T3407" i="2"/>
  <c r="S3407" i="2"/>
  <c r="R3407" i="2"/>
  <c r="O3407" i="2"/>
  <c r="A3407" i="2"/>
  <c r="V3406" i="2"/>
  <c r="U3406" i="2"/>
  <c r="T3406" i="2"/>
  <c r="S3406" i="2"/>
  <c r="R3406" i="2"/>
  <c r="O3406" i="2"/>
  <c r="A3406" i="2"/>
  <c r="V3405" i="2"/>
  <c r="U3405" i="2"/>
  <c r="T3405" i="2"/>
  <c r="S3405" i="2"/>
  <c r="R3405" i="2"/>
  <c r="O3405" i="2"/>
  <c r="A3405" i="2"/>
  <c r="V3404" i="2"/>
  <c r="U3404" i="2"/>
  <c r="T3404" i="2"/>
  <c r="S3404" i="2"/>
  <c r="R3404" i="2"/>
  <c r="O3404" i="2"/>
  <c r="A3404" i="2"/>
  <c r="V3403" i="2"/>
  <c r="U3403" i="2"/>
  <c r="T3403" i="2"/>
  <c r="S3403" i="2"/>
  <c r="R3403" i="2"/>
  <c r="O3403" i="2"/>
  <c r="A3403" i="2"/>
  <c r="V3402" i="2"/>
  <c r="U3402" i="2"/>
  <c r="T3402" i="2"/>
  <c r="S3402" i="2"/>
  <c r="R3402" i="2"/>
  <c r="O3402" i="2"/>
  <c r="A3402" i="2"/>
  <c r="V3401" i="2"/>
  <c r="U3401" i="2"/>
  <c r="T3401" i="2"/>
  <c r="S3401" i="2"/>
  <c r="R3401" i="2"/>
  <c r="O3401" i="2"/>
  <c r="A3401" i="2"/>
  <c r="V3400" i="2"/>
  <c r="U3400" i="2"/>
  <c r="T3400" i="2"/>
  <c r="S3400" i="2"/>
  <c r="R3400" i="2"/>
  <c r="O3400" i="2"/>
  <c r="A3400" i="2"/>
  <c r="V3399" i="2"/>
  <c r="U3399" i="2"/>
  <c r="T3399" i="2"/>
  <c r="S3399" i="2"/>
  <c r="R3399" i="2"/>
  <c r="O3399" i="2"/>
  <c r="A3399" i="2"/>
  <c r="V3398" i="2"/>
  <c r="U3398" i="2"/>
  <c r="T3398" i="2"/>
  <c r="S3398" i="2"/>
  <c r="R3398" i="2"/>
  <c r="O3398" i="2"/>
  <c r="A3398" i="2"/>
  <c r="V3397" i="2"/>
  <c r="U3397" i="2"/>
  <c r="T3397" i="2"/>
  <c r="S3397" i="2"/>
  <c r="R3397" i="2"/>
  <c r="O3397" i="2"/>
  <c r="A3397" i="2"/>
  <c r="V3396" i="2"/>
  <c r="U3396" i="2"/>
  <c r="T3396" i="2"/>
  <c r="S3396" i="2"/>
  <c r="R3396" i="2"/>
  <c r="O3396" i="2"/>
  <c r="A3396" i="2"/>
  <c r="V3395" i="2"/>
  <c r="U3395" i="2"/>
  <c r="T3395" i="2"/>
  <c r="S3395" i="2"/>
  <c r="R3395" i="2"/>
  <c r="O3395" i="2"/>
  <c r="A3395" i="2"/>
  <c r="V3394" i="2"/>
  <c r="U3394" i="2"/>
  <c r="T3394" i="2"/>
  <c r="S3394" i="2"/>
  <c r="R3394" i="2"/>
  <c r="O3394" i="2"/>
  <c r="A3394" i="2"/>
  <c r="V3393" i="2"/>
  <c r="U3393" i="2"/>
  <c r="T3393" i="2"/>
  <c r="S3393" i="2"/>
  <c r="R3393" i="2"/>
  <c r="O3393" i="2"/>
  <c r="A3393" i="2"/>
  <c r="V3392" i="2"/>
  <c r="U3392" i="2"/>
  <c r="T3392" i="2"/>
  <c r="S3392" i="2"/>
  <c r="R3392" i="2"/>
  <c r="O3392" i="2"/>
  <c r="A3392" i="2"/>
  <c r="V3391" i="2"/>
  <c r="U3391" i="2"/>
  <c r="T3391" i="2"/>
  <c r="S3391" i="2"/>
  <c r="R3391" i="2"/>
  <c r="O3391" i="2"/>
  <c r="A3391" i="2"/>
  <c r="V3390" i="2"/>
  <c r="U3390" i="2"/>
  <c r="T3390" i="2"/>
  <c r="S3390" i="2"/>
  <c r="R3390" i="2"/>
  <c r="O3390" i="2"/>
  <c r="A3390" i="2"/>
  <c r="V3389" i="2"/>
  <c r="U3389" i="2"/>
  <c r="T3389" i="2"/>
  <c r="S3389" i="2"/>
  <c r="R3389" i="2"/>
  <c r="O3389" i="2"/>
  <c r="A3389" i="2"/>
  <c r="V3388" i="2"/>
  <c r="U3388" i="2"/>
  <c r="T3388" i="2"/>
  <c r="S3388" i="2"/>
  <c r="R3388" i="2"/>
  <c r="O3388" i="2"/>
  <c r="A3388" i="2"/>
  <c r="V3387" i="2"/>
  <c r="U3387" i="2"/>
  <c r="T3387" i="2"/>
  <c r="S3387" i="2"/>
  <c r="R3387" i="2"/>
  <c r="O3387" i="2"/>
  <c r="A3387" i="2"/>
  <c r="V3386" i="2"/>
  <c r="U3386" i="2"/>
  <c r="T3386" i="2"/>
  <c r="S3386" i="2"/>
  <c r="R3386" i="2"/>
  <c r="O3386" i="2"/>
  <c r="A3386" i="2"/>
  <c r="V3385" i="2"/>
  <c r="U3385" i="2"/>
  <c r="T3385" i="2"/>
  <c r="S3385" i="2"/>
  <c r="R3385" i="2"/>
  <c r="O3385" i="2"/>
  <c r="A3385" i="2"/>
  <c r="V3384" i="2"/>
  <c r="U3384" i="2"/>
  <c r="T3384" i="2"/>
  <c r="S3384" i="2"/>
  <c r="R3384" i="2"/>
  <c r="O3384" i="2"/>
  <c r="A3384" i="2"/>
  <c r="V3383" i="2"/>
  <c r="U3383" i="2"/>
  <c r="T3383" i="2"/>
  <c r="S3383" i="2"/>
  <c r="R3383" i="2"/>
  <c r="O3383" i="2"/>
  <c r="A3383" i="2"/>
  <c r="V3382" i="2"/>
  <c r="U3382" i="2"/>
  <c r="T3382" i="2"/>
  <c r="S3382" i="2"/>
  <c r="R3382" i="2"/>
  <c r="O3382" i="2"/>
  <c r="A3382" i="2"/>
  <c r="V3381" i="2"/>
  <c r="U3381" i="2"/>
  <c r="T3381" i="2"/>
  <c r="S3381" i="2"/>
  <c r="R3381" i="2"/>
  <c r="O3381" i="2"/>
  <c r="A3381" i="2"/>
  <c r="V3380" i="2"/>
  <c r="U3380" i="2"/>
  <c r="T3380" i="2"/>
  <c r="S3380" i="2"/>
  <c r="R3380" i="2"/>
  <c r="O3380" i="2"/>
  <c r="A3380" i="2"/>
  <c r="V3379" i="2"/>
  <c r="U3379" i="2"/>
  <c r="T3379" i="2"/>
  <c r="S3379" i="2"/>
  <c r="R3379" i="2"/>
  <c r="O3379" i="2"/>
  <c r="A3379" i="2"/>
  <c r="V3378" i="2"/>
  <c r="U3378" i="2"/>
  <c r="T3378" i="2"/>
  <c r="S3378" i="2"/>
  <c r="R3378" i="2"/>
  <c r="O3378" i="2"/>
  <c r="A3378" i="2"/>
  <c r="V3377" i="2"/>
  <c r="U3377" i="2"/>
  <c r="T3377" i="2"/>
  <c r="S3377" i="2"/>
  <c r="R3377" i="2"/>
  <c r="O3377" i="2"/>
  <c r="A3377" i="2"/>
  <c r="V3376" i="2"/>
  <c r="U3376" i="2"/>
  <c r="T3376" i="2"/>
  <c r="S3376" i="2"/>
  <c r="R3376" i="2"/>
  <c r="O3376" i="2"/>
  <c r="A3376" i="2"/>
  <c r="V3375" i="2"/>
  <c r="U3375" i="2"/>
  <c r="T3375" i="2"/>
  <c r="S3375" i="2"/>
  <c r="R3375" i="2"/>
  <c r="O3375" i="2"/>
  <c r="A3375" i="2"/>
  <c r="V3374" i="2"/>
  <c r="U3374" i="2"/>
  <c r="T3374" i="2"/>
  <c r="S3374" i="2"/>
  <c r="R3374" i="2"/>
  <c r="O3374" i="2"/>
  <c r="A3374" i="2"/>
  <c r="V3373" i="2"/>
  <c r="U3373" i="2"/>
  <c r="T3373" i="2"/>
  <c r="S3373" i="2"/>
  <c r="R3373" i="2"/>
  <c r="O3373" i="2"/>
  <c r="A3373" i="2"/>
  <c r="V3372" i="2"/>
  <c r="U3372" i="2"/>
  <c r="T3372" i="2"/>
  <c r="S3372" i="2"/>
  <c r="R3372" i="2"/>
  <c r="O3372" i="2"/>
  <c r="A3372" i="2"/>
  <c r="V3371" i="2"/>
  <c r="U3371" i="2"/>
  <c r="T3371" i="2"/>
  <c r="S3371" i="2"/>
  <c r="R3371" i="2"/>
  <c r="O3371" i="2"/>
  <c r="A3371" i="2"/>
  <c r="V3370" i="2"/>
  <c r="U3370" i="2"/>
  <c r="T3370" i="2"/>
  <c r="S3370" i="2"/>
  <c r="R3370" i="2"/>
  <c r="O3370" i="2"/>
  <c r="A3370" i="2"/>
  <c r="V3369" i="2"/>
  <c r="U3369" i="2"/>
  <c r="T3369" i="2"/>
  <c r="S3369" i="2"/>
  <c r="R3369" i="2"/>
  <c r="O3369" i="2"/>
  <c r="A3369" i="2"/>
  <c r="V3368" i="2"/>
  <c r="U3368" i="2"/>
  <c r="T3368" i="2"/>
  <c r="S3368" i="2"/>
  <c r="R3368" i="2"/>
  <c r="O3368" i="2"/>
  <c r="A3368" i="2"/>
  <c r="V3367" i="2"/>
  <c r="U3367" i="2"/>
  <c r="T3367" i="2"/>
  <c r="S3367" i="2"/>
  <c r="R3367" i="2"/>
  <c r="O3367" i="2"/>
  <c r="A3367" i="2"/>
  <c r="V3366" i="2"/>
  <c r="U3366" i="2"/>
  <c r="T3366" i="2"/>
  <c r="S3366" i="2"/>
  <c r="R3366" i="2"/>
  <c r="O3366" i="2"/>
  <c r="A3366" i="2"/>
  <c r="V3365" i="2"/>
  <c r="U3365" i="2"/>
  <c r="T3365" i="2"/>
  <c r="S3365" i="2"/>
  <c r="R3365" i="2"/>
  <c r="O3365" i="2"/>
  <c r="A3365" i="2"/>
  <c r="V3364" i="2"/>
  <c r="U3364" i="2"/>
  <c r="T3364" i="2"/>
  <c r="S3364" i="2"/>
  <c r="R3364" i="2"/>
  <c r="O3364" i="2"/>
  <c r="A3364" i="2"/>
  <c r="V3363" i="2"/>
  <c r="U3363" i="2"/>
  <c r="T3363" i="2"/>
  <c r="S3363" i="2"/>
  <c r="R3363" i="2"/>
  <c r="O3363" i="2"/>
  <c r="A3363" i="2"/>
  <c r="V3362" i="2"/>
  <c r="U3362" i="2"/>
  <c r="T3362" i="2"/>
  <c r="S3362" i="2"/>
  <c r="R3362" i="2"/>
  <c r="O3362" i="2"/>
  <c r="A3362" i="2"/>
  <c r="V3361" i="2"/>
  <c r="U3361" i="2"/>
  <c r="T3361" i="2"/>
  <c r="S3361" i="2"/>
  <c r="R3361" i="2"/>
  <c r="O3361" i="2"/>
  <c r="A3361" i="2"/>
  <c r="V3360" i="2"/>
  <c r="U3360" i="2"/>
  <c r="T3360" i="2"/>
  <c r="S3360" i="2"/>
  <c r="R3360" i="2"/>
  <c r="O3360" i="2"/>
  <c r="A3360" i="2"/>
  <c r="V3359" i="2"/>
  <c r="U3359" i="2"/>
  <c r="T3359" i="2"/>
  <c r="S3359" i="2"/>
  <c r="R3359" i="2"/>
  <c r="O3359" i="2"/>
  <c r="A3359" i="2"/>
  <c r="V3358" i="2"/>
  <c r="U3358" i="2"/>
  <c r="T3358" i="2"/>
  <c r="S3358" i="2"/>
  <c r="R3358" i="2"/>
  <c r="O3358" i="2"/>
  <c r="A3358" i="2"/>
  <c r="V3357" i="2"/>
  <c r="U3357" i="2"/>
  <c r="T3357" i="2"/>
  <c r="S3357" i="2"/>
  <c r="R3357" i="2"/>
  <c r="O3357" i="2"/>
  <c r="A3357" i="2"/>
  <c r="V3356" i="2"/>
  <c r="U3356" i="2"/>
  <c r="T3356" i="2"/>
  <c r="S3356" i="2"/>
  <c r="R3356" i="2"/>
  <c r="O3356" i="2"/>
  <c r="A3356" i="2"/>
  <c r="V3355" i="2"/>
  <c r="U3355" i="2"/>
  <c r="T3355" i="2"/>
  <c r="S3355" i="2"/>
  <c r="R3355" i="2"/>
  <c r="O3355" i="2"/>
  <c r="A3355" i="2"/>
  <c r="V3354" i="2"/>
  <c r="U3354" i="2"/>
  <c r="T3354" i="2"/>
  <c r="S3354" i="2"/>
  <c r="R3354" i="2"/>
  <c r="O3354" i="2"/>
  <c r="A3354" i="2"/>
  <c r="V3353" i="2"/>
  <c r="U3353" i="2"/>
  <c r="T3353" i="2"/>
  <c r="S3353" i="2"/>
  <c r="R3353" i="2"/>
  <c r="O3353" i="2"/>
  <c r="A3353" i="2"/>
  <c r="V3352" i="2"/>
  <c r="U3352" i="2"/>
  <c r="T3352" i="2"/>
  <c r="S3352" i="2"/>
  <c r="R3352" i="2"/>
  <c r="O3352" i="2"/>
  <c r="A3352" i="2"/>
  <c r="V3351" i="2"/>
  <c r="U3351" i="2"/>
  <c r="T3351" i="2"/>
  <c r="S3351" i="2"/>
  <c r="R3351" i="2"/>
  <c r="O3351" i="2"/>
  <c r="A3351" i="2"/>
  <c r="V3350" i="2"/>
  <c r="U3350" i="2"/>
  <c r="T3350" i="2"/>
  <c r="S3350" i="2"/>
  <c r="R3350" i="2"/>
  <c r="O3350" i="2"/>
  <c r="A3350" i="2"/>
  <c r="V3349" i="2"/>
  <c r="U3349" i="2"/>
  <c r="T3349" i="2"/>
  <c r="S3349" i="2"/>
  <c r="R3349" i="2"/>
  <c r="O3349" i="2"/>
  <c r="A3349" i="2"/>
  <c r="V3348" i="2"/>
  <c r="U3348" i="2"/>
  <c r="T3348" i="2"/>
  <c r="S3348" i="2"/>
  <c r="R3348" i="2"/>
  <c r="O3348" i="2"/>
  <c r="A3348" i="2"/>
  <c r="V3347" i="2"/>
  <c r="U3347" i="2"/>
  <c r="T3347" i="2"/>
  <c r="S3347" i="2"/>
  <c r="R3347" i="2"/>
  <c r="O3347" i="2"/>
  <c r="A3347" i="2"/>
  <c r="V3346" i="2"/>
  <c r="U3346" i="2"/>
  <c r="T3346" i="2"/>
  <c r="S3346" i="2"/>
  <c r="R3346" i="2"/>
  <c r="O3346" i="2"/>
  <c r="A3346" i="2"/>
  <c r="V3345" i="2"/>
  <c r="U3345" i="2"/>
  <c r="T3345" i="2"/>
  <c r="S3345" i="2"/>
  <c r="R3345" i="2"/>
  <c r="O3345" i="2"/>
  <c r="A3345" i="2"/>
  <c r="V3344" i="2"/>
  <c r="U3344" i="2"/>
  <c r="T3344" i="2"/>
  <c r="S3344" i="2"/>
  <c r="R3344" i="2"/>
  <c r="O3344" i="2"/>
  <c r="A3344" i="2"/>
  <c r="V3343" i="2"/>
  <c r="U3343" i="2"/>
  <c r="T3343" i="2"/>
  <c r="S3343" i="2"/>
  <c r="R3343" i="2"/>
  <c r="O3343" i="2"/>
  <c r="A3343" i="2"/>
  <c r="V3342" i="2"/>
  <c r="U3342" i="2"/>
  <c r="T3342" i="2"/>
  <c r="S3342" i="2"/>
  <c r="R3342" i="2"/>
  <c r="O3342" i="2"/>
  <c r="A3342" i="2"/>
  <c r="V3341" i="2"/>
  <c r="U3341" i="2"/>
  <c r="T3341" i="2"/>
  <c r="S3341" i="2"/>
  <c r="R3341" i="2"/>
  <c r="O3341" i="2"/>
  <c r="A3341" i="2"/>
  <c r="V3340" i="2"/>
  <c r="U3340" i="2"/>
  <c r="T3340" i="2"/>
  <c r="S3340" i="2"/>
  <c r="R3340" i="2"/>
  <c r="O3340" i="2"/>
  <c r="A3340" i="2"/>
  <c r="V3339" i="2"/>
  <c r="U3339" i="2"/>
  <c r="T3339" i="2"/>
  <c r="S3339" i="2"/>
  <c r="R3339" i="2"/>
  <c r="O3339" i="2"/>
  <c r="A3339" i="2"/>
  <c r="V3338" i="2"/>
  <c r="U3338" i="2"/>
  <c r="T3338" i="2"/>
  <c r="S3338" i="2"/>
  <c r="R3338" i="2"/>
  <c r="O3338" i="2"/>
  <c r="A3338" i="2"/>
  <c r="V3337" i="2"/>
  <c r="U3337" i="2"/>
  <c r="T3337" i="2"/>
  <c r="S3337" i="2"/>
  <c r="R3337" i="2"/>
  <c r="O3337" i="2"/>
  <c r="A3337" i="2"/>
  <c r="V3336" i="2"/>
  <c r="U3336" i="2"/>
  <c r="T3336" i="2"/>
  <c r="S3336" i="2"/>
  <c r="R3336" i="2"/>
  <c r="O3336" i="2"/>
  <c r="A3336" i="2"/>
  <c r="V3335" i="2"/>
  <c r="U3335" i="2"/>
  <c r="T3335" i="2"/>
  <c r="S3335" i="2"/>
  <c r="R3335" i="2"/>
  <c r="O3335" i="2"/>
  <c r="A3335" i="2"/>
  <c r="V3334" i="2"/>
  <c r="U3334" i="2"/>
  <c r="T3334" i="2"/>
  <c r="S3334" i="2"/>
  <c r="R3334" i="2"/>
  <c r="O3334" i="2"/>
  <c r="A3334" i="2"/>
  <c r="V3333" i="2"/>
  <c r="U3333" i="2"/>
  <c r="T3333" i="2"/>
  <c r="S3333" i="2"/>
  <c r="R3333" i="2"/>
  <c r="O3333" i="2"/>
  <c r="A3333" i="2"/>
  <c r="V3332" i="2"/>
  <c r="U3332" i="2"/>
  <c r="T3332" i="2"/>
  <c r="S3332" i="2"/>
  <c r="R3332" i="2"/>
  <c r="O3332" i="2"/>
  <c r="A3332" i="2"/>
  <c r="V3331" i="2"/>
  <c r="U3331" i="2"/>
  <c r="T3331" i="2"/>
  <c r="S3331" i="2"/>
  <c r="R3331" i="2"/>
  <c r="O3331" i="2"/>
  <c r="A3331" i="2"/>
  <c r="V3330" i="2"/>
  <c r="U3330" i="2"/>
  <c r="T3330" i="2"/>
  <c r="S3330" i="2"/>
  <c r="R3330" i="2"/>
  <c r="O3330" i="2"/>
  <c r="A3330" i="2"/>
  <c r="V3329" i="2"/>
  <c r="U3329" i="2"/>
  <c r="T3329" i="2"/>
  <c r="S3329" i="2"/>
  <c r="R3329" i="2"/>
  <c r="O3329" i="2"/>
  <c r="A3329" i="2"/>
  <c r="V3328" i="2"/>
  <c r="U3328" i="2"/>
  <c r="T3328" i="2"/>
  <c r="S3328" i="2"/>
  <c r="R3328" i="2"/>
  <c r="O3328" i="2"/>
  <c r="A3328" i="2"/>
  <c r="V3327" i="2"/>
  <c r="U3327" i="2"/>
  <c r="T3327" i="2"/>
  <c r="S3327" i="2"/>
  <c r="R3327" i="2"/>
  <c r="O3327" i="2"/>
  <c r="A3327" i="2"/>
  <c r="V3326" i="2"/>
  <c r="U3326" i="2"/>
  <c r="T3326" i="2"/>
  <c r="S3326" i="2"/>
  <c r="R3326" i="2"/>
  <c r="O3326" i="2"/>
  <c r="A3326" i="2"/>
  <c r="V3325" i="2"/>
  <c r="U3325" i="2"/>
  <c r="T3325" i="2"/>
  <c r="S3325" i="2"/>
  <c r="R3325" i="2"/>
  <c r="O3325" i="2"/>
  <c r="A3325" i="2"/>
  <c r="V3324" i="2"/>
  <c r="U3324" i="2"/>
  <c r="T3324" i="2"/>
  <c r="S3324" i="2"/>
  <c r="R3324" i="2"/>
  <c r="O3324" i="2"/>
  <c r="A3324" i="2"/>
  <c r="V3323" i="2"/>
  <c r="U3323" i="2"/>
  <c r="T3323" i="2"/>
  <c r="S3323" i="2"/>
  <c r="R3323" i="2"/>
  <c r="O3323" i="2"/>
  <c r="A3323" i="2"/>
  <c r="V3322" i="2"/>
  <c r="U3322" i="2"/>
  <c r="T3322" i="2"/>
  <c r="S3322" i="2"/>
  <c r="R3322" i="2"/>
  <c r="O3322" i="2"/>
  <c r="A3322" i="2"/>
  <c r="V3321" i="2"/>
  <c r="U3321" i="2"/>
  <c r="T3321" i="2"/>
  <c r="S3321" i="2"/>
  <c r="R3321" i="2"/>
  <c r="O3321" i="2"/>
  <c r="A3321" i="2"/>
  <c r="V3320" i="2"/>
  <c r="U3320" i="2"/>
  <c r="T3320" i="2"/>
  <c r="S3320" i="2"/>
  <c r="R3320" i="2"/>
  <c r="O3320" i="2"/>
  <c r="A3320" i="2"/>
  <c r="V3319" i="2"/>
  <c r="U3319" i="2"/>
  <c r="T3319" i="2"/>
  <c r="S3319" i="2"/>
  <c r="R3319" i="2"/>
  <c r="O3319" i="2"/>
  <c r="A3319" i="2"/>
  <c r="V3318" i="2"/>
  <c r="U3318" i="2"/>
  <c r="T3318" i="2"/>
  <c r="S3318" i="2"/>
  <c r="R3318" i="2"/>
  <c r="O3318" i="2"/>
  <c r="A3318" i="2"/>
  <c r="V3317" i="2"/>
  <c r="U3317" i="2"/>
  <c r="T3317" i="2"/>
  <c r="S3317" i="2"/>
  <c r="R3317" i="2"/>
  <c r="O3317" i="2"/>
  <c r="A3317" i="2"/>
  <c r="V3316" i="2"/>
  <c r="U3316" i="2"/>
  <c r="T3316" i="2"/>
  <c r="S3316" i="2"/>
  <c r="R3316" i="2"/>
  <c r="O3316" i="2"/>
  <c r="A3316" i="2"/>
  <c r="V3315" i="2"/>
  <c r="U3315" i="2"/>
  <c r="T3315" i="2"/>
  <c r="S3315" i="2"/>
  <c r="R3315" i="2"/>
  <c r="O3315" i="2"/>
  <c r="A3315" i="2"/>
  <c r="V3314" i="2"/>
  <c r="U3314" i="2"/>
  <c r="T3314" i="2"/>
  <c r="S3314" i="2"/>
  <c r="R3314" i="2"/>
  <c r="O3314" i="2"/>
  <c r="A3314" i="2"/>
  <c r="V3313" i="2"/>
  <c r="U3313" i="2"/>
  <c r="T3313" i="2"/>
  <c r="S3313" i="2"/>
  <c r="R3313" i="2"/>
  <c r="O3313" i="2"/>
  <c r="A3313" i="2"/>
  <c r="V3312" i="2"/>
  <c r="U3312" i="2"/>
  <c r="T3312" i="2"/>
  <c r="S3312" i="2"/>
  <c r="R3312" i="2"/>
  <c r="O3312" i="2"/>
  <c r="A3312" i="2"/>
  <c r="V3311" i="2"/>
  <c r="U3311" i="2"/>
  <c r="T3311" i="2"/>
  <c r="S3311" i="2"/>
  <c r="R3311" i="2"/>
  <c r="O3311" i="2"/>
  <c r="A3311" i="2"/>
  <c r="V3310" i="2"/>
  <c r="U3310" i="2"/>
  <c r="T3310" i="2"/>
  <c r="S3310" i="2"/>
  <c r="R3310" i="2"/>
  <c r="O3310" i="2"/>
  <c r="A3310" i="2"/>
  <c r="V3309" i="2"/>
  <c r="U3309" i="2"/>
  <c r="T3309" i="2"/>
  <c r="S3309" i="2"/>
  <c r="R3309" i="2"/>
  <c r="O3309" i="2"/>
  <c r="A3309" i="2"/>
  <c r="V3308" i="2"/>
  <c r="U3308" i="2"/>
  <c r="T3308" i="2"/>
  <c r="S3308" i="2"/>
  <c r="R3308" i="2"/>
  <c r="O3308" i="2"/>
  <c r="A3308" i="2"/>
  <c r="V3307" i="2"/>
  <c r="U3307" i="2"/>
  <c r="T3307" i="2"/>
  <c r="S3307" i="2"/>
  <c r="R3307" i="2"/>
  <c r="O3307" i="2"/>
  <c r="A3307" i="2"/>
  <c r="V3306" i="2"/>
  <c r="U3306" i="2"/>
  <c r="T3306" i="2"/>
  <c r="S3306" i="2"/>
  <c r="R3306" i="2"/>
  <c r="O3306" i="2"/>
  <c r="A3306" i="2"/>
  <c r="V3305" i="2"/>
  <c r="U3305" i="2"/>
  <c r="T3305" i="2"/>
  <c r="S3305" i="2"/>
  <c r="R3305" i="2"/>
  <c r="O3305" i="2"/>
  <c r="A3305" i="2"/>
  <c r="V3304" i="2"/>
  <c r="U3304" i="2"/>
  <c r="T3304" i="2"/>
  <c r="S3304" i="2"/>
  <c r="R3304" i="2"/>
  <c r="O3304" i="2"/>
  <c r="A3304" i="2"/>
  <c r="V3303" i="2"/>
  <c r="U3303" i="2"/>
  <c r="T3303" i="2"/>
  <c r="S3303" i="2"/>
  <c r="R3303" i="2"/>
  <c r="O3303" i="2"/>
  <c r="A3303" i="2"/>
  <c r="V3302" i="2"/>
  <c r="U3302" i="2"/>
  <c r="T3302" i="2"/>
  <c r="S3302" i="2"/>
  <c r="R3302" i="2"/>
  <c r="O3302" i="2"/>
  <c r="A3302" i="2"/>
  <c r="V3301" i="2"/>
  <c r="U3301" i="2"/>
  <c r="T3301" i="2"/>
  <c r="S3301" i="2"/>
  <c r="R3301" i="2"/>
  <c r="O3301" i="2"/>
  <c r="A3301" i="2"/>
  <c r="V3300" i="2"/>
  <c r="U3300" i="2"/>
  <c r="T3300" i="2"/>
  <c r="S3300" i="2"/>
  <c r="R3300" i="2"/>
  <c r="O3300" i="2"/>
  <c r="A3300" i="2"/>
  <c r="V3299" i="2"/>
  <c r="U3299" i="2"/>
  <c r="T3299" i="2"/>
  <c r="S3299" i="2"/>
  <c r="R3299" i="2"/>
  <c r="O3299" i="2"/>
  <c r="A3299" i="2"/>
  <c r="V3298" i="2"/>
  <c r="U3298" i="2"/>
  <c r="T3298" i="2"/>
  <c r="S3298" i="2"/>
  <c r="R3298" i="2"/>
  <c r="O3298" i="2"/>
  <c r="A3298" i="2"/>
  <c r="V3297" i="2"/>
  <c r="U3297" i="2"/>
  <c r="T3297" i="2"/>
  <c r="S3297" i="2"/>
  <c r="R3297" i="2"/>
  <c r="O3297" i="2"/>
  <c r="A3297" i="2"/>
  <c r="V3296" i="2"/>
  <c r="U3296" i="2"/>
  <c r="T3296" i="2"/>
  <c r="S3296" i="2"/>
  <c r="R3296" i="2"/>
  <c r="O3296" i="2"/>
  <c r="A3296" i="2"/>
  <c r="V3295" i="2"/>
  <c r="U3295" i="2"/>
  <c r="T3295" i="2"/>
  <c r="S3295" i="2"/>
  <c r="R3295" i="2"/>
  <c r="O3295" i="2"/>
  <c r="A3295" i="2"/>
  <c r="V3294" i="2"/>
  <c r="U3294" i="2"/>
  <c r="T3294" i="2"/>
  <c r="S3294" i="2"/>
  <c r="R3294" i="2"/>
  <c r="O3294" i="2"/>
  <c r="A3294" i="2"/>
  <c r="V3293" i="2"/>
  <c r="U3293" i="2"/>
  <c r="T3293" i="2"/>
  <c r="S3293" i="2"/>
  <c r="R3293" i="2"/>
  <c r="O3293" i="2"/>
  <c r="A3293" i="2"/>
  <c r="V3292" i="2"/>
  <c r="U3292" i="2"/>
  <c r="T3292" i="2"/>
  <c r="S3292" i="2"/>
  <c r="R3292" i="2"/>
  <c r="O3292" i="2"/>
  <c r="A3292" i="2"/>
  <c r="V3291" i="2"/>
  <c r="U3291" i="2"/>
  <c r="T3291" i="2"/>
  <c r="S3291" i="2"/>
  <c r="R3291" i="2"/>
  <c r="O3291" i="2"/>
  <c r="A3291" i="2"/>
  <c r="V3290" i="2"/>
  <c r="U3290" i="2"/>
  <c r="T3290" i="2"/>
  <c r="S3290" i="2"/>
  <c r="R3290" i="2"/>
  <c r="O3290" i="2"/>
  <c r="A3290" i="2"/>
  <c r="V3289" i="2"/>
  <c r="U3289" i="2"/>
  <c r="T3289" i="2"/>
  <c r="S3289" i="2"/>
  <c r="R3289" i="2"/>
  <c r="O3289" i="2"/>
  <c r="A3289" i="2"/>
  <c r="V3288" i="2"/>
  <c r="U3288" i="2"/>
  <c r="T3288" i="2"/>
  <c r="S3288" i="2"/>
  <c r="R3288" i="2"/>
  <c r="O3288" i="2"/>
  <c r="A3288" i="2"/>
  <c r="V3287" i="2"/>
  <c r="U3287" i="2"/>
  <c r="T3287" i="2"/>
  <c r="S3287" i="2"/>
  <c r="R3287" i="2"/>
  <c r="O3287" i="2"/>
  <c r="A3287" i="2"/>
  <c r="V3286" i="2"/>
  <c r="U3286" i="2"/>
  <c r="T3286" i="2"/>
  <c r="S3286" i="2"/>
  <c r="R3286" i="2"/>
  <c r="O3286" i="2"/>
  <c r="A3286" i="2"/>
  <c r="V3285" i="2"/>
  <c r="U3285" i="2"/>
  <c r="T3285" i="2"/>
  <c r="S3285" i="2"/>
  <c r="R3285" i="2"/>
  <c r="O3285" i="2"/>
  <c r="A3285" i="2"/>
  <c r="V3284" i="2"/>
  <c r="U3284" i="2"/>
  <c r="T3284" i="2"/>
  <c r="S3284" i="2"/>
  <c r="R3284" i="2"/>
  <c r="O3284" i="2"/>
  <c r="A3284" i="2"/>
  <c r="V3283" i="2"/>
  <c r="U3283" i="2"/>
  <c r="T3283" i="2"/>
  <c r="S3283" i="2"/>
  <c r="R3283" i="2"/>
  <c r="O3283" i="2"/>
  <c r="A3283" i="2"/>
  <c r="V3282" i="2"/>
  <c r="U3282" i="2"/>
  <c r="T3282" i="2"/>
  <c r="S3282" i="2"/>
  <c r="R3282" i="2"/>
  <c r="O3282" i="2"/>
  <c r="A3282" i="2"/>
  <c r="V3281" i="2"/>
  <c r="U3281" i="2"/>
  <c r="T3281" i="2"/>
  <c r="S3281" i="2"/>
  <c r="R3281" i="2"/>
  <c r="O3281" i="2"/>
  <c r="A3281" i="2"/>
  <c r="V3280" i="2"/>
  <c r="U3280" i="2"/>
  <c r="T3280" i="2"/>
  <c r="S3280" i="2"/>
  <c r="R3280" i="2"/>
  <c r="O3280" i="2"/>
  <c r="A3280" i="2"/>
  <c r="V3279" i="2"/>
  <c r="U3279" i="2"/>
  <c r="T3279" i="2"/>
  <c r="S3279" i="2"/>
  <c r="R3279" i="2"/>
  <c r="O3279" i="2"/>
  <c r="A3279" i="2"/>
  <c r="V3278" i="2"/>
  <c r="U3278" i="2"/>
  <c r="T3278" i="2"/>
  <c r="S3278" i="2"/>
  <c r="R3278" i="2"/>
  <c r="O3278" i="2"/>
  <c r="A3278" i="2"/>
  <c r="V3277" i="2"/>
  <c r="U3277" i="2"/>
  <c r="T3277" i="2"/>
  <c r="S3277" i="2"/>
  <c r="R3277" i="2"/>
  <c r="O3277" i="2"/>
  <c r="A3277" i="2"/>
  <c r="V3276" i="2"/>
  <c r="U3276" i="2"/>
  <c r="T3276" i="2"/>
  <c r="S3276" i="2"/>
  <c r="R3276" i="2"/>
  <c r="O3276" i="2"/>
  <c r="A3276" i="2"/>
  <c r="V3275" i="2"/>
  <c r="U3275" i="2"/>
  <c r="T3275" i="2"/>
  <c r="S3275" i="2"/>
  <c r="R3275" i="2"/>
  <c r="O3275" i="2"/>
  <c r="A3275" i="2"/>
  <c r="V3274" i="2"/>
  <c r="U3274" i="2"/>
  <c r="T3274" i="2"/>
  <c r="S3274" i="2"/>
  <c r="R3274" i="2"/>
  <c r="O3274" i="2"/>
  <c r="A3274" i="2"/>
  <c r="V3273" i="2"/>
  <c r="U3273" i="2"/>
  <c r="T3273" i="2"/>
  <c r="S3273" i="2"/>
  <c r="R3273" i="2"/>
  <c r="O3273" i="2"/>
  <c r="A3273" i="2"/>
  <c r="V3272" i="2"/>
  <c r="U3272" i="2"/>
  <c r="T3272" i="2"/>
  <c r="S3272" i="2"/>
  <c r="R3272" i="2"/>
  <c r="O3272" i="2"/>
  <c r="A3272" i="2"/>
  <c r="V3271" i="2"/>
  <c r="U3271" i="2"/>
  <c r="T3271" i="2"/>
  <c r="S3271" i="2"/>
  <c r="R3271" i="2"/>
  <c r="O3271" i="2"/>
  <c r="A3271" i="2"/>
  <c r="V3270" i="2"/>
  <c r="U3270" i="2"/>
  <c r="T3270" i="2"/>
  <c r="S3270" i="2"/>
  <c r="R3270" i="2"/>
  <c r="O3270" i="2"/>
  <c r="A3270" i="2"/>
  <c r="V3269" i="2"/>
  <c r="U3269" i="2"/>
  <c r="T3269" i="2"/>
  <c r="S3269" i="2"/>
  <c r="R3269" i="2"/>
  <c r="O3269" i="2"/>
  <c r="A3269" i="2"/>
  <c r="V3268" i="2"/>
  <c r="U3268" i="2"/>
  <c r="T3268" i="2"/>
  <c r="S3268" i="2"/>
  <c r="R3268" i="2"/>
  <c r="O3268" i="2"/>
  <c r="A3268" i="2"/>
  <c r="V3267" i="2"/>
  <c r="U3267" i="2"/>
  <c r="T3267" i="2"/>
  <c r="S3267" i="2"/>
  <c r="R3267" i="2"/>
  <c r="O3267" i="2"/>
  <c r="A3267" i="2"/>
  <c r="V3266" i="2"/>
  <c r="U3266" i="2"/>
  <c r="T3266" i="2"/>
  <c r="S3266" i="2"/>
  <c r="R3266" i="2"/>
  <c r="O3266" i="2"/>
  <c r="A3266" i="2"/>
  <c r="V3265" i="2"/>
  <c r="U3265" i="2"/>
  <c r="T3265" i="2"/>
  <c r="S3265" i="2"/>
  <c r="R3265" i="2"/>
  <c r="O3265" i="2"/>
  <c r="A3265" i="2"/>
  <c r="V3264" i="2"/>
  <c r="U3264" i="2"/>
  <c r="T3264" i="2"/>
  <c r="S3264" i="2"/>
  <c r="R3264" i="2"/>
  <c r="O3264" i="2"/>
  <c r="A3264" i="2"/>
  <c r="V3263" i="2"/>
  <c r="U3263" i="2"/>
  <c r="T3263" i="2"/>
  <c r="S3263" i="2"/>
  <c r="R3263" i="2"/>
  <c r="O3263" i="2"/>
  <c r="A3263" i="2"/>
  <c r="V3262" i="2"/>
  <c r="U3262" i="2"/>
  <c r="T3262" i="2"/>
  <c r="S3262" i="2"/>
  <c r="R3262" i="2"/>
  <c r="O3262" i="2"/>
  <c r="A3262" i="2"/>
  <c r="V3261" i="2"/>
  <c r="U3261" i="2"/>
  <c r="T3261" i="2"/>
  <c r="S3261" i="2"/>
  <c r="R3261" i="2"/>
  <c r="O3261" i="2"/>
  <c r="A3261" i="2"/>
  <c r="V3260" i="2"/>
  <c r="U3260" i="2"/>
  <c r="T3260" i="2"/>
  <c r="S3260" i="2"/>
  <c r="R3260" i="2"/>
  <c r="O3260" i="2"/>
  <c r="A3260" i="2"/>
  <c r="V3259" i="2"/>
  <c r="U3259" i="2"/>
  <c r="T3259" i="2"/>
  <c r="S3259" i="2"/>
  <c r="R3259" i="2"/>
  <c r="O3259" i="2"/>
  <c r="A3259" i="2"/>
  <c r="V3258" i="2"/>
  <c r="U3258" i="2"/>
  <c r="T3258" i="2"/>
  <c r="S3258" i="2"/>
  <c r="R3258" i="2"/>
  <c r="O3258" i="2"/>
  <c r="A3258" i="2"/>
  <c r="V3257" i="2"/>
  <c r="U3257" i="2"/>
  <c r="T3257" i="2"/>
  <c r="S3257" i="2"/>
  <c r="R3257" i="2"/>
  <c r="O3257" i="2"/>
  <c r="A3257" i="2"/>
  <c r="V3256" i="2"/>
  <c r="U3256" i="2"/>
  <c r="T3256" i="2"/>
  <c r="S3256" i="2"/>
  <c r="R3256" i="2"/>
  <c r="O3256" i="2"/>
  <c r="A3256" i="2"/>
  <c r="V3255" i="2"/>
  <c r="U3255" i="2"/>
  <c r="T3255" i="2"/>
  <c r="S3255" i="2"/>
  <c r="R3255" i="2"/>
  <c r="O3255" i="2"/>
  <c r="A3255" i="2"/>
  <c r="V3254" i="2"/>
  <c r="U3254" i="2"/>
  <c r="T3254" i="2"/>
  <c r="S3254" i="2"/>
  <c r="R3254" i="2"/>
  <c r="O3254" i="2"/>
  <c r="A3254" i="2"/>
  <c r="V3253" i="2"/>
  <c r="U3253" i="2"/>
  <c r="T3253" i="2"/>
  <c r="S3253" i="2"/>
  <c r="R3253" i="2"/>
  <c r="O3253" i="2"/>
  <c r="A3253" i="2"/>
  <c r="V3252" i="2"/>
  <c r="U3252" i="2"/>
  <c r="T3252" i="2"/>
  <c r="S3252" i="2"/>
  <c r="R3252" i="2"/>
  <c r="O3252" i="2"/>
  <c r="A3252" i="2"/>
  <c r="V3251" i="2"/>
  <c r="U3251" i="2"/>
  <c r="T3251" i="2"/>
  <c r="S3251" i="2"/>
  <c r="R3251" i="2"/>
  <c r="O3251" i="2"/>
  <c r="A3251" i="2"/>
  <c r="V3250" i="2"/>
  <c r="U3250" i="2"/>
  <c r="T3250" i="2"/>
  <c r="S3250" i="2"/>
  <c r="R3250" i="2"/>
  <c r="O3250" i="2"/>
  <c r="A3250" i="2"/>
  <c r="V3249" i="2"/>
  <c r="U3249" i="2"/>
  <c r="T3249" i="2"/>
  <c r="S3249" i="2"/>
  <c r="R3249" i="2"/>
  <c r="O3249" i="2"/>
  <c r="A3249" i="2"/>
  <c r="V3248" i="2"/>
  <c r="U3248" i="2"/>
  <c r="T3248" i="2"/>
  <c r="S3248" i="2"/>
  <c r="R3248" i="2"/>
  <c r="O3248" i="2"/>
  <c r="A3248" i="2"/>
  <c r="V3247" i="2"/>
  <c r="U3247" i="2"/>
  <c r="T3247" i="2"/>
  <c r="S3247" i="2"/>
  <c r="R3247" i="2"/>
  <c r="O3247" i="2"/>
  <c r="A3247" i="2"/>
  <c r="V3246" i="2"/>
  <c r="U3246" i="2"/>
  <c r="T3246" i="2"/>
  <c r="S3246" i="2"/>
  <c r="R3246" i="2"/>
  <c r="O3246" i="2"/>
  <c r="A3246" i="2"/>
  <c r="V3245" i="2"/>
  <c r="U3245" i="2"/>
  <c r="T3245" i="2"/>
  <c r="S3245" i="2"/>
  <c r="R3245" i="2"/>
  <c r="O3245" i="2"/>
  <c r="A3245" i="2"/>
  <c r="V3244" i="2"/>
  <c r="U3244" i="2"/>
  <c r="T3244" i="2"/>
  <c r="S3244" i="2"/>
  <c r="R3244" i="2"/>
  <c r="O3244" i="2"/>
  <c r="A3244" i="2"/>
  <c r="V3243" i="2"/>
  <c r="U3243" i="2"/>
  <c r="T3243" i="2"/>
  <c r="S3243" i="2"/>
  <c r="R3243" i="2"/>
  <c r="O3243" i="2"/>
  <c r="A3243" i="2"/>
  <c r="V3242" i="2"/>
  <c r="U3242" i="2"/>
  <c r="T3242" i="2"/>
  <c r="S3242" i="2"/>
  <c r="R3242" i="2"/>
  <c r="O3242" i="2"/>
  <c r="A3242" i="2"/>
  <c r="V3241" i="2"/>
  <c r="U3241" i="2"/>
  <c r="T3241" i="2"/>
  <c r="S3241" i="2"/>
  <c r="R3241" i="2"/>
  <c r="O3241" i="2"/>
  <c r="A3241" i="2"/>
  <c r="V3240" i="2"/>
  <c r="U3240" i="2"/>
  <c r="T3240" i="2"/>
  <c r="S3240" i="2"/>
  <c r="R3240" i="2"/>
  <c r="O3240" i="2"/>
  <c r="A3240" i="2"/>
  <c r="V3239" i="2"/>
  <c r="U3239" i="2"/>
  <c r="T3239" i="2"/>
  <c r="S3239" i="2"/>
  <c r="R3239" i="2"/>
  <c r="O3239" i="2"/>
  <c r="A3239" i="2"/>
  <c r="V3238" i="2"/>
  <c r="U3238" i="2"/>
  <c r="T3238" i="2"/>
  <c r="S3238" i="2"/>
  <c r="R3238" i="2"/>
  <c r="O3238" i="2"/>
  <c r="A3238" i="2"/>
  <c r="V3237" i="2"/>
  <c r="U3237" i="2"/>
  <c r="T3237" i="2"/>
  <c r="S3237" i="2"/>
  <c r="R3237" i="2"/>
  <c r="O3237" i="2"/>
  <c r="A3237" i="2"/>
  <c r="V3236" i="2"/>
  <c r="U3236" i="2"/>
  <c r="T3236" i="2"/>
  <c r="S3236" i="2"/>
  <c r="R3236" i="2"/>
  <c r="O3236" i="2"/>
  <c r="A3236" i="2"/>
  <c r="V3235" i="2"/>
  <c r="U3235" i="2"/>
  <c r="T3235" i="2"/>
  <c r="S3235" i="2"/>
  <c r="R3235" i="2"/>
  <c r="O3235" i="2"/>
  <c r="A3235" i="2"/>
  <c r="V3234" i="2"/>
  <c r="U3234" i="2"/>
  <c r="T3234" i="2"/>
  <c r="S3234" i="2"/>
  <c r="R3234" i="2"/>
  <c r="O3234" i="2"/>
  <c r="A3234" i="2"/>
  <c r="V3233" i="2"/>
  <c r="U3233" i="2"/>
  <c r="T3233" i="2"/>
  <c r="S3233" i="2"/>
  <c r="R3233" i="2"/>
  <c r="O3233" i="2"/>
  <c r="A3233" i="2"/>
  <c r="V3232" i="2"/>
  <c r="U3232" i="2"/>
  <c r="T3232" i="2"/>
  <c r="S3232" i="2"/>
  <c r="R3232" i="2"/>
  <c r="O3232" i="2"/>
  <c r="A3232" i="2"/>
  <c r="V3231" i="2"/>
  <c r="U3231" i="2"/>
  <c r="T3231" i="2"/>
  <c r="S3231" i="2"/>
  <c r="R3231" i="2"/>
  <c r="O3231" i="2"/>
  <c r="A3231" i="2"/>
  <c r="V3230" i="2"/>
  <c r="U3230" i="2"/>
  <c r="T3230" i="2"/>
  <c r="S3230" i="2"/>
  <c r="R3230" i="2"/>
  <c r="O3230" i="2"/>
  <c r="A3230" i="2"/>
  <c r="V3229" i="2"/>
  <c r="U3229" i="2"/>
  <c r="T3229" i="2"/>
  <c r="S3229" i="2"/>
  <c r="R3229" i="2"/>
  <c r="O3229" i="2"/>
  <c r="A3229" i="2"/>
  <c r="V3228" i="2"/>
  <c r="U3228" i="2"/>
  <c r="T3228" i="2"/>
  <c r="S3228" i="2"/>
  <c r="R3228" i="2"/>
  <c r="O3228" i="2"/>
  <c r="A3228" i="2"/>
  <c r="V3227" i="2"/>
  <c r="U3227" i="2"/>
  <c r="T3227" i="2"/>
  <c r="S3227" i="2"/>
  <c r="R3227" i="2"/>
  <c r="O3227" i="2"/>
  <c r="A3227" i="2"/>
  <c r="V3226" i="2"/>
  <c r="U3226" i="2"/>
  <c r="T3226" i="2"/>
  <c r="S3226" i="2"/>
  <c r="R3226" i="2"/>
  <c r="O3226" i="2"/>
  <c r="A3226" i="2"/>
  <c r="V3225" i="2"/>
  <c r="U3225" i="2"/>
  <c r="T3225" i="2"/>
  <c r="S3225" i="2"/>
  <c r="R3225" i="2"/>
  <c r="O3225" i="2"/>
  <c r="A3225" i="2"/>
  <c r="V3224" i="2"/>
  <c r="U3224" i="2"/>
  <c r="T3224" i="2"/>
  <c r="S3224" i="2"/>
  <c r="R3224" i="2"/>
  <c r="O3224" i="2"/>
  <c r="A3224" i="2"/>
  <c r="V3223" i="2"/>
  <c r="U3223" i="2"/>
  <c r="T3223" i="2"/>
  <c r="S3223" i="2"/>
  <c r="R3223" i="2"/>
  <c r="O3223" i="2"/>
  <c r="A3223" i="2"/>
  <c r="V3222" i="2"/>
  <c r="U3222" i="2"/>
  <c r="T3222" i="2"/>
  <c r="S3222" i="2"/>
  <c r="R3222" i="2"/>
  <c r="O3222" i="2"/>
  <c r="A3222" i="2"/>
  <c r="V3221" i="2"/>
  <c r="U3221" i="2"/>
  <c r="T3221" i="2"/>
  <c r="S3221" i="2"/>
  <c r="R3221" i="2"/>
  <c r="O3221" i="2"/>
  <c r="A3221" i="2"/>
  <c r="V3220" i="2"/>
  <c r="U3220" i="2"/>
  <c r="T3220" i="2"/>
  <c r="S3220" i="2"/>
  <c r="R3220" i="2"/>
  <c r="O3220" i="2"/>
  <c r="A3220" i="2"/>
  <c r="V3219" i="2"/>
  <c r="U3219" i="2"/>
  <c r="T3219" i="2"/>
  <c r="S3219" i="2"/>
  <c r="R3219" i="2"/>
  <c r="O3219" i="2"/>
  <c r="A3219" i="2"/>
  <c r="V3218" i="2"/>
  <c r="U3218" i="2"/>
  <c r="T3218" i="2"/>
  <c r="S3218" i="2"/>
  <c r="R3218" i="2"/>
  <c r="O3218" i="2"/>
  <c r="A3218" i="2"/>
  <c r="V3217" i="2"/>
  <c r="U3217" i="2"/>
  <c r="T3217" i="2"/>
  <c r="S3217" i="2"/>
  <c r="R3217" i="2"/>
  <c r="O3217" i="2"/>
  <c r="A3217" i="2"/>
  <c r="V3216" i="2"/>
  <c r="U3216" i="2"/>
  <c r="T3216" i="2"/>
  <c r="S3216" i="2"/>
  <c r="R3216" i="2"/>
  <c r="O3216" i="2"/>
  <c r="A3216" i="2"/>
  <c r="V3215" i="2"/>
  <c r="U3215" i="2"/>
  <c r="T3215" i="2"/>
  <c r="S3215" i="2"/>
  <c r="R3215" i="2"/>
  <c r="O3215" i="2"/>
  <c r="A3215" i="2"/>
  <c r="V3214" i="2"/>
  <c r="U3214" i="2"/>
  <c r="T3214" i="2"/>
  <c r="S3214" i="2"/>
  <c r="R3214" i="2"/>
  <c r="O3214" i="2"/>
  <c r="A3214" i="2"/>
  <c r="V3213" i="2"/>
  <c r="U3213" i="2"/>
  <c r="T3213" i="2"/>
  <c r="S3213" i="2"/>
  <c r="R3213" i="2"/>
  <c r="O3213" i="2"/>
  <c r="A3213" i="2"/>
  <c r="V3212" i="2"/>
  <c r="U3212" i="2"/>
  <c r="T3212" i="2"/>
  <c r="S3212" i="2"/>
  <c r="R3212" i="2"/>
  <c r="O3212" i="2"/>
  <c r="A3212" i="2"/>
  <c r="V3211" i="2"/>
  <c r="U3211" i="2"/>
  <c r="T3211" i="2"/>
  <c r="S3211" i="2"/>
  <c r="R3211" i="2"/>
  <c r="O3211" i="2"/>
  <c r="A3211" i="2"/>
  <c r="V3210" i="2"/>
  <c r="U3210" i="2"/>
  <c r="T3210" i="2"/>
  <c r="S3210" i="2"/>
  <c r="R3210" i="2"/>
  <c r="O3210" i="2"/>
  <c r="A3210" i="2"/>
  <c r="V3209" i="2"/>
  <c r="U3209" i="2"/>
  <c r="T3209" i="2"/>
  <c r="S3209" i="2"/>
  <c r="R3209" i="2"/>
  <c r="O3209" i="2"/>
  <c r="A3209" i="2"/>
  <c r="V3208" i="2"/>
  <c r="U3208" i="2"/>
  <c r="T3208" i="2"/>
  <c r="S3208" i="2"/>
  <c r="R3208" i="2"/>
  <c r="O3208" i="2"/>
  <c r="A3208" i="2"/>
  <c r="V3207" i="2"/>
  <c r="U3207" i="2"/>
  <c r="T3207" i="2"/>
  <c r="S3207" i="2"/>
  <c r="R3207" i="2"/>
  <c r="O3207" i="2"/>
  <c r="A3207" i="2"/>
  <c r="V3206" i="2"/>
  <c r="U3206" i="2"/>
  <c r="T3206" i="2"/>
  <c r="S3206" i="2"/>
  <c r="R3206" i="2"/>
  <c r="O3206" i="2"/>
  <c r="A3206" i="2"/>
  <c r="V3205" i="2"/>
  <c r="U3205" i="2"/>
  <c r="T3205" i="2"/>
  <c r="S3205" i="2"/>
  <c r="R3205" i="2"/>
  <c r="O3205" i="2"/>
  <c r="A3205" i="2"/>
  <c r="V3204" i="2"/>
  <c r="U3204" i="2"/>
  <c r="T3204" i="2"/>
  <c r="S3204" i="2"/>
  <c r="R3204" i="2"/>
  <c r="O3204" i="2"/>
  <c r="A3204" i="2"/>
  <c r="V3203" i="2"/>
  <c r="U3203" i="2"/>
  <c r="T3203" i="2"/>
  <c r="S3203" i="2"/>
  <c r="R3203" i="2"/>
  <c r="O3203" i="2"/>
  <c r="A3203" i="2"/>
  <c r="V3202" i="2"/>
  <c r="U3202" i="2"/>
  <c r="T3202" i="2"/>
  <c r="S3202" i="2"/>
  <c r="R3202" i="2"/>
  <c r="O3202" i="2"/>
  <c r="A3202" i="2"/>
  <c r="V3201" i="2"/>
  <c r="U3201" i="2"/>
  <c r="T3201" i="2"/>
  <c r="S3201" i="2"/>
  <c r="R3201" i="2"/>
  <c r="O3201" i="2"/>
  <c r="A3201" i="2"/>
  <c r="V3200" i="2"/>
  <c r="U3200" i="2"/>
  <c r="T3200" i="2"/>
  <c r="S3200" i="2"/>
  <c r="R3200" i="2"/>
  <c r="O3200" i="2"/>
  <c r="A3200" i="2"/>
  <c r="V3199" i="2"/>
  <c r="U3199" i="2"/>
  <c r="T3199" i="2"/>
  <c r="S3199" i="2"/>
  <c r="R3199" i="2"/>
  <c r="O3199" i="2"/>
  <c r="A3199" i="2"/>
  <c r="V3198" i="2"/>
  <c r="U3198" i="2"/>
  <c r="T3198" i="2"/>
  <c r="S3198" i="2"/>
  <c r="R3198" i="2"/>
  <c r="O3198" i="2"/>
  <c r="A3198" i="2"/>
  <c r="V3197" i="2"/>
  <c r="U3197" i="2"/>
  <c r="T3197" i="2"/>
  <c r="S3197" i="2"/>
  <c r="R3197" i="2"/>
  <c r="O3197" i="2"/>
  <c r="A3197" i="2"/>
  <c r="V3196" i="2"/>
  <c r="U3196" i="2"/>
  <c r="T3196" i="2"/>
  <c r="S3196" i="2"/>
  <c r="R3196" i="2"/>
  <c r="O3196" i="2"/>
  <c r="A3196" i="2"/>
  <c r="V3195" i="2"/>
  <c r="U3195" i="2"/>
  <c r="T3195" i="2"/>
  <c r="S3195" i="2"/>
  <c r="R3195" i="2"/>
  <c r="O3195" i="2"/>
  <c r="A3195" i="2"/>
  <c r="V3194" i="2"/>
  <c r="U3194" i="2"/>
  <c r="T3194" i="2"/>
  <c r="S3194" i="2"/>
  <c r="R3194" i="2"/>
  <c r="O3194" i="2"/>
  <c r="A3194" i="2"/>
  <c r="V3193" i="2"/>
  <c r="U3193" i="2"/>
  <c r="T3193" i="2"/>
  <c r="S3193" i="2"/>
  <c r="R3193" i="2"/>
  <c r="O3193" i="2"/>
  <c r="A3193" i="2"/>
  <c r="V3192" i="2"/>
  <c r="U3192" i="2"/>
  <c r="T3192" i="2"/>
  <c r="S3192" i="2"/>
  <c r="R3192" i="2"/>
  <c r="O3192" i="2"/>
  <c r="A3192" i="2"/>
  <c r="V3191" i="2"/>
  <c r="U3191" i="2"/>
  <c r="T3191" i="2"/>
  <c r="S3191" i="2"/>
  <c r="R3191" i="2"/>
  <c r="O3191" i="2"/>
  <c r="A3191" i="2"/>
  <c r="V3190" i="2"/>
  <c r="U3190" i="2"/>
  <c r="T3190" i="2"/>
  <c r="S3190" i="2"/>
  <c r="R3190" i="2"/>
  <c r="O3190" i="2"/>
  <c r="A3190" i="2"/>
  <c r="V3189" i="2"/>
  <c r="U3189" i="2"/>
  <c r="T3189" i="2"/>
  <c r="S3189" i="2"/>
  <c r="R3189" i="2"/>
  <c r="O3189" i="2"/>
  <c r="A3189" i="2"/>
  <c r="V3188" i="2"/>
  <c r="U3188" i="2"/>
  <c r="T3188" i="2"/>
  <c r="S3188" i="2"/>
  <c r="R3188" i="2"/>
  <c r="O3188" i="2"/>
  <c r="A3188" i="2"/>
  <c r="V3187" i="2"/>
  <c r="U3187" i="2"/>
  <c r="T3187" i="2"/>
  <c r="S3187" i="2"/>
  <c r="R3187" i="2"/>
  <c r="O3187" i="2"/>
  <c r="A3187" i="2"/>
  <c r="V3186" i="2"/>
  <c r="U3186" i="2"/>
  <c r="T3186" i="2"/>
  <c r="S3186" i="2"/>
  <c r="R3186" i="2"/>
  <c r="O3186" i="2"/>
  <c r="A3186" i="2"/>
  <c r="V3185" i="2"/>
  <c r="U3185" i="2"/>
  <c r="T3185" i="2"/>
  <c r="S3185" i="2"/>
  <c r="R3185" i="2"/>
  <c r="O3185" i="2"/>
  <c r="A3185" i="2"/>
  <c r="V3184" i="2"/>
  <c r="U3184" i="2"/>
  <c r="T3184" i="2"/>
  <c r="S3184" i="2"/>
  <c r="R3184" i="2"/>
  <c r="O3184" i="2"/>
  <c r="A3184" i="2"/>
  <c r="V3183" i="2"/>
  <c r="U3183" i="2"/>
  <c r="T3183" i="2"/>
  <c r="S3183" i="2"/>
  <c r="R3183" i="2"/>
  <c r="O3183" i="2"/>
  <c r="A3183" i="2"/>
  <c r="V3182" i="2"/>
  <c r="U3182" i="2"/>
  <c r="T3182" i="2"/>
  <c r="S3182" i="2"/>
  <c r="R3182" i="2"/>
  <c r="O3182" i="2"/>
  <c r="A3182" i="2"/>
  <c r="V3181" i="2"/>
  <c r="U3181" i="2"/>
  <c r="T3181" i="2"/>
  <c r="S3181" i="2"/>
  <c r="R3181" i="2"/>
  <c r="O3181" i="2"/>
  <c r="A3181" i="2"/>
  <c r="V3180" i="2"/>
  <c r="U3180" i="2"/>
  <c r="T3180" i="2"/>
  <c r="S3180" i="2"/>
  <c r="R3180" i="2"/>
  <c r="O3180" i="2"/>
  <c r="A3180" i="2"/>
  <c r="V3179" i="2"/>
  <c r="U3179" i="2"/>
  <c r="T3179" i="2"/>
  <c r="S3179" i="2"/>
  <c r="R3179" i="2"/>
  <c r="O3179" i="2"/>
  <c r="A3179" i="2"/>
  <c r="V3178" i="2"/>
  <c r="U3178" i="2"/>
  <c r="T3178" i="2"/>
  <c r="S3178" i="2"/>
  <c r="R3178" i="2"/>
  <c r="O3178" i="2"/>
  <c r="A3178" i="2"/>
  <c r="V3177" i="2"/>
  <c r="U3177" i="2"/>
  <c r="T3177" i="2"/>
  <c r="S3177" i="2"/>
  <c r="R3177" i="2"/>
  <c r="O3177" i="2"/>
  <c r="A3177" i="2"/>
  <c r="V3176" i="2"/>
  <c r="U3176" i="2"/>
  <c r="T3176" i="2"/>
  <c r="S3176" i="2"/>
  <c r="R3176" i="2"/>
  <c r="O3176" i="2"/>
  <c r="A3176" i="2"/>
  <c r="V3175" i="2"/>
  <c r="U3175" i="2"/>
  <c r="T3175" i="2"/>
  <c r="S3175" i="2"/>
  <c r="R3175" i="2"/>
  <c r="O3175" i="2"/>
  <c r="A3175" i="2"/>
  <c r="V3174" i="2"/>
  <c r="U3174" i="2"/>
  <c r="T3174" i="2"/>
  <c r="S3174" i="2"/>
  <c r="R3174" i="2"/>
  <c r="O3174" i="2"/>
  <c r="A3174" i="2"/>
  <c r="V3173" i="2"/>
  <c r="U3173" i="2"/>
  <c r="T3173" i="2"/>
  <c r="S3173" i="2"/>
  <c r="R3173" i="2"/>
  <c r="O3173" i="2"/>
  <c r="A3173" i="2"/>
  <c r="V3172" i="2"/>
  <c r="U3172" i="2"/>
  <c r="T3172" i="2"/>
  <c r="S3172" i="2"/>
  <c r="R3172" i="2"/>
  <c r="O3172" i="2"/>
  <c r="A3172" i="2"/>
  <c r="V3171" i="2"/>
  <c r="U3171" i="2"/>
  <c r="T3171" i="2"/>
  <c r="S3171" i="2"/>
  <c r="R3171" i="2"/>
  <c r="O3171" i="2"/>
  <c r="A3171" i="2"/>
  <c r="V3170" i="2"/>
  <c r="U3170" i="2"/>
  <c r="T3170" i="2"/>
  <c r="S3170" i="2"/>
  <c r="R3170" i="2"/>
  <c r="O3170" i="2"/>
  <c r="A3170" i="2"/>
  <c r="V3169" i="2"/>
  <c r="U3169" i="2"/>
  <c r="T3169" i="2"/>
  <c r="S3169" i="2"/>
  <c r="R3169" i="2"/>
  <c r="O3169" i="2"/>
  <c r="A3169" i="2"/>
  <c r="V3168" i="2"/>
  <c r="U3168" i="2"/>
  <c r="T3168" i="2"/>
  <c r="S3168" i="2"/>
  <c r="R3168" i="2"/>
  <c r="O3168" i="2"/>
  <c r="A3168" i="2"/>
  <c r="V3167" i="2"/>
  <c r="U3167" i="2"/>
  <c r="T3167" i="2"/>
  <c r="S3167" i="2"/>
  <c r="R3167" i="2"/>
  <c r="O3167" i="2"/>
  <c r="A3167" i="2"/>
  <c r="V3166" i="2"/>
  <c r="U3166" i="2"/>
  <c r="T3166" i="2"/>
  <c r="S3166" i="2"/>
  <c r="R3166" i="2"/>
  <c r="O3166" i="2"/>
  <c r="A3166" i="2"/>
  <c r="V3165" i="2"/>
  <c r="U3165" i="2"/>
  <c r="T3165" i="2"/>
  <c r="S3165" i="2"/>
  <c r="R3165" i="2"/>
  <c r="O3165" i="2"/>
  <c r="A3165" i="2"/>
  <c r="V3164" i="2"/>
  <c r="U3164" i="2"/>
  <c r="T3164" i="2"/>
  <c r="S3164" i="2"/>
  <c r="R3164" i="2"/>
  <c r="O3164" i="2"/>
  <c r="A3164" i="2"/>
  <c r="V3163" i="2"/>
  <c r="U3163" i="2"/>
  <c r="T3163" i="2"/>
  <c r="S3163" i="2"/>
  <c r="R3163" i="2"/>
  <c r="O3163" i="2"/>
  <c r="A3163" i="2"/>
  <c r="V3162" i="2"/>
  <c r="U3162" i="2"/>
  <c r="T3162" i="2"/>
  <c r="S3162" i="2"/>
  <c r="R3162" i="2"/>
  <c r="O3162" i="2"/>
  <c r="A3162" i="2"/>
  <c r="V3161" i="2"/>
  <c r="U3161" i="2"/>
  <c r="T3161" i="2"/>
  <c r="S3161" i="2"/>
  <c r="R3161" i="2"/>
  <c r="O3161" i="2"/>
  <c r="A3161" i="2"/>
  <c r="V3160" i="2"/>
  <c r="U3160" i="2"/>
  <c r="T3160" i="2"/>
  <c r="S3160" i="2"/>
  <c r="R3160" i="2"/>
  <c r="O3160" i="2"/>
  <c r="A3160" i="2"/>
  <c r="V3159" i="2"/>
  <c r="U3159" i="2"/>
  <c r="T3159" i="2"/>
  <c r="S3159" i="2"/>
  <c r="R3159" i="2"/>
  <c r="O3159" i="2"/>
  <c r="A3159" i="2"/>
  <c r="V3158" i="2"/>
  <c r="U3158" i="2"/>
  <c r="T3158" i="2"/>
  <c r="S3158" i="2"/>
  <c r="R3158" i="2"/>
  <c r="O3158" i="2"/>
  <c r="A3158" i="2"/>
  <c r="V3157" i="2"/>
  <c r="U3157" i="2"/>
  <c r="T3157" i="2"/>
  <c r="S3157" i="2"/>
  <c r="R3157" i="2"/>
  <c r="O3157" i="2"/>
  <c r="A3157" i="2"/>
  <c r="V3156" i="2"/>
  <c r="U3156" i="2"/>
  <c r="T3156" i="2"/>
  <c r="S3156" i="2"/>
  <c r="R3156" i="2"/>
  <c r="O3156" i="2"/>
  <c r="A3156" i="2"/>
  <c r="V3155" i="2"/>
  <c r="U3155" i="2"/>
  <c r="T3155" i="2"/>
  <c r="S3155" i="2"/>
  <c r="R3155" i="2"/>
  <c r="O3155" i="2"/>
  <c r="A3155" i="2"/>
  <c r="V3154" i="2"/>
  <c r="U3154" i="2"/>
  <c r="T3154" i="2"/>
  <c r="S3154" i="2"/>
  <c r="R3154" i="2"/>
  <c r="O3154" i="2"/>
  <c r="A3154" i="2"/>
  <c r="V3153" i="2"/>
  <c r="U3153" i="2"/>
  <c r="T3153" i="2"/>
  <c r="S3153" i="2"/>
  <c r="R3153" i="2"/>
  <c r="O3153" i="2"/>
  <c r="A3153" i="2"/>
  <c r="V3152" i="2"/>
  <c r="U3152" i="2"/>
  <c r="T3152" i="2"/>
  <c r="S3152" i="2"/>
  <c r="R3152" i="2"/>
  <c r="O3152" i="2"/>
  <c r="A3152" i="2"/>
  <c r="V3151" i="2"/>
  <c r="U3151" i="2"/>
  <c r="T3151" i="2"/>
  <c r="S3151" i="2"/>
  <c r="R3151" i="2"/>
  <c r="O3151" i="2"/>
  <c r="A3151" i="2"/>
  <c r="V3150" i="2"/>
  <c r="U3150" i="2"/>
  <c r="T3150" i="2"/>
  <c r="S3150" i="2"/>
  <c r="R3150" i="2"/>
  <c r="O3150" i="2"/>
  <c r="A3150" i="2"/>
  <c r="V3149" i="2"/>
  <c r="U3149" i="2"/>
  <c r="T3149" i="2"/>
  <c r="S3149" i="2"/>
  <c r="R3149" i="2"/>
  <c r="O3149" i="2"/>
  <c r="A3149" i="2"/>
  <c r="V3148" i="2"/>
  <c r="U3148" i="2"/>
  <c r="T3148" i="2"/>
  <c r="S3148" i="2"/>
  <c r="R3148" i="2"/>
  <c r="O3148" i="2"/>
  <c r="A3148" i="2"/>
  <c r="V3147" i="2"/>
  <c r="U3147" i="2"/>
  <c r="T3147" i="2"/>
  <c r="S3147" i="2"/>
  <c r="R3147" i="2"/>
  <c r="O3147" i="2"/>
  <c r="A3147" i="2"/>
  <c r="V3146" i="2"/>
  <c r="U3146" i="2"/>
  <c r="T3146" i="2"/>
  <c r="S3146" i="2"/>
  <c r="R3146" i="2"/>
  <c r="O3146" i="2"/>
  <c r="A3146" i="2"/>
  <c r="V3145" i="2"/>
  <c r="U3145" i="2"/>
  <c r="T3145" i="2"/>
  <c r="S3145" i="2"/>
  <c r="R3145" i="2"/>
  <c r="O3145" i="2"/>
  <c r="A3145" i="2"/>
  <c r="V3144" i="2"/>
  <c r="U3144" i="2"/>
  <c r="T3144" i="2"/>
  <c r="S3144" i="2"/>
  <c r="R3144" i="2"/>
  <c r="O3144" i="2"/>
  <c r="A3144" i="2"/>
  <c r="V3143" i="2"/>
  <c r="U3143" i="2"/>
  <c r="T3143" i="2"/>
  <c r="S3143" i="2"/>
  <c r="R3143" i="2"/>
  <c r="O3143" i="2"/>
  <c r="A3143" i="2"/>
  <c r="V3142" i="2"/>
  <c r="U3142" i="2"/>
  <c r="T3142" i="2"/>
  <c r="S3142" i="2"/>
  <c r="R3142" i="2"/>
  <c r="O3142" i="2"/>
  <c r="A3142" i="2"/>
  <c r="V3141" i="2"/>
  <c r="U3141" i="2"/>
  <c r="T3141" i="2"/>
  <c r="S3141" i="2"/>
  <c r="R3141" i="2"/>
  <c r="O3141" i="2"/>
  <c r="A3141" i="2"/>
  <c r="V3140" i="2"/>
  <c r="U3140" i="2"/>
  <c r="T3140" i="2"/>
  <c r="S3140" i="2"/>
  <c r="R3140" i="2"/>
  <c r="O3140" i="2"/>
  <c r="A3140" i="2"/>
  <c r="V3139" i="2"/>
  <c r="U3139" i="2"/>
  <c r="T3139" i="2"/>
  <c r="S3139" i="2"/>
  <c r="R3139" i="2"/>
  <c r="O3139" i="2"/>
  <c r="A3139" i="2"/>
  <c r="V3138" i="2"/>
  <c r="U3138" i="2"/>
  <c r="T3138" i="2"/>
  <c r="S3138" i="2"/>
  <c r="R3138" i="2"/>
  <c r="O3138" i="2"/>
  <c r="A3138" i="2"/>
  <c r="V3137" i="2"/>
  <c r="U3137" i="2"/>
  <c r="T3137" i="2"/>
  <c r="S3137" i="2"/>
  <c r="R3137" i="2"/>
  <c r="O3137" i="2"/>
  <c r="A3137" i="2"/>
  <c r="V3136" i="2"/>
  <c r="U3136" i="2"/>
  <c r="T3136" i="2"/>
  <c r="S3136" i="2"/>
  <c r="R3136" i="2"/>
  <c r="O3136" i="2"/>
  <c r="A3136" i="2"/>
  <c r="V3135" i="2"/>
  <c r="U3135" i="2"/>
  <c r="T3135" i="2"/>
  <c r="S3135" i="2"/>
  <c r="R3135" i="2"/>
  <c r="O3135" i="2"/>
  <c r="A3135" i="2"/>
  <c r="V3134" i="2"/>
  <c r="U3134" i="2"/>
  <c r="T3134" i="2"/>
  <c r="S3134" i="2"/>
  <c r="R3134" i="2"/>
  <c r="O3134" i="2"/>
  <c r="A3134" i="2"/>
  <c r="V3133" i="2"/>
  <c r="U3133" i="2"/>
  <c r="T3133" i="2"/>
  <c r="S3133" i="2"/>
  <c r="R3133" i="2"/>
  <c r="O3133" i="2"/>
  <c r="A3133" i="2"/>
  <c r="V3132" i="2"/>
  <c r="U3132" i="2"/>
  <c r="T3132" i="2"/>
  <c r="S3132" i="2"/>
  <c r="R3132" i="2"/>
  <c r="O3132" i="2"/>
  <c r="A3132" i="2"/>
  <c r="V3131" i="2"/>
  <c r="U3131" i="2"/>
  <c r="T3131" i="2"/>
  <c r="S3131" i="2"/>
  <c r="R3131" i="2"/>
  <c r="O3131" i="2"/>
  <c r="A3131" i="2"/>
  <c r="V3130" i="2"/>
  <c r="U3130" i="2"/>
  <c r="T3130" i="2"/>
  <c r="S3130" i="2"/>
  <c r="R3130" i="2"/>
  <c r="O3130" i="2"/>
  <c r="A3130" i="2"/>
  <c r="V3129" i="2"/>
  <c r="U3129" i="2"/>
  <c r="T3129" i="2"/>
  <c r="S3129" i="2"/>
  <c r="R3129" i="2"/>
  <c r="O3129" i="2"/>
  <c r="A3129" i="2"/>
  <c r="V3128" i="2"/>
  <c r="U3128" i="2"/>
  <c r="T3128" i="2"/>
  <c r="S3128" i="2"/>
  <c r="R3128" i="2"/>
  <c r="O3128" i="2"/>
  <c r="A3128" i="2"/>
  <c r="V3127" i="2"/>
  <c r="U3127" i="2"/>
  <c r="T3127" i="2"/>
  <c r="S3127" i="2"/>
  <c r="R3127" i="2"/>
  <c r="O3127" i="2"/>
  <c r="A3127" i="2"/>
  <c r="V3126" i="2"/>
  <c r="U3126" i="2"/>
  <c r="T3126" i="2"/>
  <c r="S3126" i="2"/>
  <c r="R3126" i="2"/>
  <c r="O3126" i="2"/>
  <c r="A3126" i="2"/>
  <c r="V3125" i="2"/>
  <c r="U3125" i="2"/>
  <c r="T3125" i="2"/>
  <c r="S3125" i="2"/>
  <c r="R3125" i="2"/>
  <c r="O3125" i="2"/>
  <c r="A3125" i="2"/>
  <c r="V3124" i="2"/>
  <c r="U3124" i="2"/>
  <c r="T3124" i="2"/>
  <c r="S3124" i="2"/>
  <c r="R3124" i="2"/>
  <c r="O3124" i="2"/>
  <c r="A3124" i="2"/>
  <c r="V3123" i="2"/>
  <c r="U3123" i="2"/>
  <c r="T3123" i="2"/>
  <c r="S3123" i="2"/>
  <c r="R3123" i="2"/>
  <c r="O3123" i="2"/>
  <c r="A3123" i="2"/>
  <c r="V3122" i="2"/>
  <c r="U3122" i="2"/>
  <c r="T3122" i="2"/>
  <c r="S3122" i="2"/>
  <c r="R3122" i="2"/>
  <c r="O3122" i="2"/>
  <c r="A3122" i="2"/>
  <c r="V3121" i="2"/>
  <c r="U3121" i="2"/>
  <c r="T3121" i="2"/>
  <c r="S3121" i="2"/>
  <c r="R3121" i="2"/>
  <c r="O3121" i="2"/>
  <c r="A3121" i="2"/>
  <c r="V3120" i="2"/>
  <c r="U3120" i="2"/>
  <c r="T3120" i="2"/>
  <c r="S3120" i="2"/>
  <c r="R3120" i="2"/>
  <c r="O3120" i="2"/>
  <c r="A3120" i="2"/>
  <c r="V3119" i="2"/>
  <c r="U3119" i="2"/>
  <c r="T3119" i="2"/>
  <c r="S3119" i="2"/>
  <c r="R3119" i="2"/>
  <c r="O3119" i="2"/>
  <c r="A3119" i="2"/>
  <c r="V3118" i="2"/>
  <c r="U3118" i="2"/>
  <c r="T3118" i="2"/>
  <c r="S3118" i="2"/>
  <c r="R3118" i="2"/>
  <c r="O3118" i="2"/>
  <c r="A3118" i="2"/>
  <c r="V3117" i="2"/>
  <c r="U3117" i="2"/>
  <c r="T3117" i="2"/>
  <c r="S3117" i="2"/>
  <c r="R3117" i="2"/>
  <c r="O3117" i="2"/>
  <c r="A3117" i="2"/>
  <c r="V3116" i="2"/>
  <c r="U3116" i="2"/>
  <c r="T3116" i="2"/>
  <c r="S3116" i="2"/>
  <c r="R3116" i="2"/>
  <c r="O3116" i="2"/>
  <c r="A3116" i="2"/>
  <c r="V3115" i="2"/>
  <c r="U3115" i="2"/>
  <c r="T3115" i="2"/>
  <c r="S3115" i="2"/>
  <c r="R3115" i="2"/>
  <c r="O3115" i="2"/>
  <c r="A3115" i="2"/>
  <c r="V3114" i="2"/>
  <c r="U3114" i="2"/>
  <c r="T3114" i="2"/>
  <c r="S3114" i="2"/>
  <c r="R3114" i="2"/>
  <c r="O3114" i="2"/>
  <c r="A3114" i="2"/>
  <c r="V3113" i="2"/>
  <c r="U3113" i="2"/>
  <c r="T3113" i="2"/>
  <c r="S3113" i="2"/>
  <c r="R3113" i="2"/>
  <c r="O3113" i="2"/>
  <c r="A3113" i="2"/>
  <c r="V3112" i="2"/>
  <c r="U3112" i="2"/>
  <c r="T3112" i="2"/>
  <c r="S3112" i="2"/>
  <c r="R3112" i="2"/>
  <c r="O3112" i="2"/>
  <c r="A3112" i="2"/>
  <c r="V3111" i="2"/>
  <c r="U3111" i="2"/>
  <c r="T3111" i="2"/>
  <c r="S3111" i="2"/>
  <c r="R3111" i="2"/>
  <c r="O3111" i="2"/>
  <c r="A3111" i="2"/>
  <c r="V3110" i="2"/>
  <c r="U3110" i="2"/>
  <c r="T3110" i="2"/>
  <c r="S3110" i="2"/>
  <c r="R3110" i="2"/>
  <c r="O3110" i="2"/>
  <c r="A3110" i="2"/>
  <c r="V3109" i="2"/>
  <c r="U3109" i="2"/>
  <c r="T3109" i="2"/>
  <c r="S3109" i="2"/>
  <c r="R3109" i="2"/>
  <c r="O3109" i="2"/>
  <c r="A3109" i="2"/>
  <c r="V3108" i="2"/>
  <c r="U3108" i="2"/>
  <c r="T3108" i="2"/>
  <c r="S3108" i="2"/>
  <c r="R3108" i="2"/>
  <c r="O3108" i="2"/>
  <c r="A3108" i="2"/>
  <c r="V3107" i="2"/>
  <c r="U3107" i="2"/>
  <c r="T3107" i="2"/>
  <c r="S3107" i="2"/>
  <c r="R3107" i="2"/>
  <c r="O3107" i="2"/>
  <c r="A3107" i="2"/>
  <c r="V3106" i="2"/>
  <c r="U3106" i="2"/>
  <c r="T3106" i="2"/>
  <c r="S3106" i="2"/>
  <c r="R3106" i="2"/>
  <c r="O3106" i="2"/>
  <c r="A3106" i="2"/>
  <c r="V3105" i="2"/>
  <c r="U3105" i="2"/>
  <c r="T3105" i="2"/>
  <c r="S3105" i="2"/>
  <c r="R3105" i="2"/>
  <c r="O3105" i="2"/>
  <c r="A3105" i="2"/>
  <c r="V3104" i="2"/>
  <c r="U3104" i="2"/>
  <c r="T3104" i="2"/>
  <c r="S3104" i="2"/>
  <c r="R3104" i="2"/>
  <c r="O3104" i="2"/>
  <c r="A3104" i="2"/>
  <c r="V3103" i="2"/>
  <c r="U3103" i="2"/>
  <c r="T3103" i="2"/>
  <c r="S3103" i="2"/>
  <c r="R3103" i="2"/>
  <c r="O3103" i="2"/>
  <c r="A3103" i="2"/>
  <c r="V3102" i="2"/>
  <c r="U3102" i="2"/>
  <c r="T3102" i="2"/>
  <c r="S3102" i="2"/>
  <c r="R3102" i="2"/>
  <c r="O3102" i="2"/>
  <c r="A3102" i="2"/>
  <c r="V3101" i="2"/>
  <c r="U3101" i="2"/>
  <c r="T3101" i="2"/>
  <c r="S3101" i="2"/>
  <c r="R3101" i="2"/>
  <c r="O3101" i="2"/>
  <c r="A3101" i="2"/>
  <c r="V3100" i="2"/>
  <c r="U3100" i="2"/>
  <c r="T3100" i="2"/>
  <c r="S3100" i="2"/>
  <c r="R3100" i="2"/>
  <c r="O3100" i="2"/>
  <c r="A3100" i="2"/>
  <c r="V3099" i="2"/>
  <c r="U3099" i="2"/>
  <c r="T3099" i="2"/>
  <c r="S3099" i="2"/>
  <c r="R3099" i="2"/>
  <c r="O3099" i="2"/>
  <c r="A3099" i="2"/>
  <c r="V3098" i="2"/>
  <c r="U3098" i="2"/>
  <c r="T3098" i="2"/>
  <c r="S3098" i="2"/>
  <c r="R3098" i="2"/>
  <c r="O3098" i="2"/>
  <c r="A3098" i="2"/>
  <c r="V3097" i="2"/>
  <c r="U3097" i="2"/>
  <c r="T3097" i="2"/>
  <c r="S3097" i="2"/>
  <c r="R3097" i="2"/>
  <c r="O3097" i="2"/>
  <c r="A3097" i="2"/>
  <c r="V3096" i="2"/>
  <c r="U3096" i="2"/>
  <c r="T3096" i="2"/>
  <c r="S3096" i="2"/>
  <c r="R3096" i="2"/>
  <c r="O3096" i="2"/>
  <c r="A3096" i="2"/>
  <c r="V3095" i="2"/>
  <c r="U3095" i="2"/>
  <c r="T3095" i="2"/>
  <c r="S3095" i="2"/>
  <c r="R3095" i="2"/>
  <c r="O3095" i="2"/>
  <c r="A3095" i="2"/>
  <c r="V3094" i="2"/>
  <c r="U3094" i="2"/>
  <c r="T3094" i="2"/>
  <c r="S3094" i="2"/>
  <c r="R3094" i="2"/>
  <c r="O3094" i="2"/>
  <c r="A3094" i="2"/>
  <c r="V3093" i="2"/>
  <c r="U3093" i="2"/>
  <c r="T3093" i="2"/>
  <c r="S3093" i="2"/>
  <c r="R3093" i="2"/>
  <c r="O3093" i="2"/>
  <c r="A3093" i="2"/>
  <c r="V3092" i="2"/>
  <c r="U3092" i="2"/>
  <c r="T3092" i="2"/>
  <c r="S3092" i="2"/>
  <c r="R3092" i="2"/>
  <c r="O3092" i="2"/>
  <c r="A3092" i="2"/>
  <c r="V3091" i="2"/>
  <c r="U3091" i="2"/>
  <c r="T3091" i="2"/>
  <c r="S3091" i="2"/>
  <c r="R3091" i="2"/>
  <c r="O3091" i="2"/>
  <c r="A3091" i="2"/>
  <c r="V3090" i="2"/>
  <c r="U3090" i="2"/>
  <c r="T3090" i="2"/>
  <c r="S3090" i="2"/>
  <c r="R3090" i="2"/>
  <c r="O3090" i="2"/>
  <c r="A3090" i="2"/>
  <c r="V3089" i="2"/>
  <c r="U3089" i="2"/>
  <c r="T3089" i="2"/>
  <c r="S3089" i="2"/>
  <c r="R3089" i="2"/>
  <c r="O3089" i="2"/>
  <c r="A3089" i="2"/>
  <c r="V3088" i="2"/>
  <c r="U3088" i="2"/>
  <c r="T3088" i="2"/>
  <c r="S3088" i="2"/>
  <c r="R3088" i="2"/>
  <c r="O3088" i="2"/>
  <c r="A3088" i="2"/>
  <c r="V3087" i="2"/>
  <c r="U3087" i="2"/>
  <c r="T3087" i="2"/>
  <c r="S3087" i="2"/>
  <c r="R3087" i="2"/>
  <c r="O3087" i="2"/>
  <c r="A3087" i="2"/>
  <c r="V3086" i="2"/>
  <c r="U3086" i="2"/>
  <c r="T3086" i="2"/>
  <c r="S3086" i="2"/>
  <c r="R3086" i="2"/>
  <c r="O3086" i="2"/>
  <c r="A3086" i="2"/>
  <c r="V3085" i="2"/>
  <c r="U3085" i="2"/>
  <c r="T3085" i="2"/>
  <c r="S3085" i="2"/>
  <c r="R3085" i="2"/>
  <c r="O3085" i="2"/>
  <c r="A3085" i="2"/>
  <c r="V3084" i="2"/>
  <c r="U3084" i="2"/>
  <c r="T3084" i="2"/>
  <c r="S3084" i="2"/>
  <c r="R3084" i="2"/>
  <c r="O3084" i="2"/>
  <c r="A3084" i="2"/>
  <c r="V3083" i="2"/>
  <c r="U3083" i="2"/>
  <c r="T3083" i="2"/>
  <c r="S3083" i="2"/>
  <c r="R3083" i="2"/>
  <c r="O3083" i="2"/>
  <c r="A3083" i="2"/>
  <c r="V3082" i="2"/>
  <c r="U3082" i="2"/>
  <c r="T3082" i="2"/>
  <c r="S3082" i="2"/>
  <c r="R3082" i="2"/>
  <c r="O3082" i="2"/>
  <c r="A3082" i="2"/>
  <c r="V3081" i="2"/>
  <c r="U3081" i="2"/>
  <c r="T3081" i="2"/>
  <c r="S3081" i="2"/>
  <c r="R3081" i="2"/>
  <c r="O3081" i="2"/>
  <c r="A3081" i="2"/>
  <c r="V3080" i="2"/>
  <c r="U3080" i="2"/>
  <c r="T3080" i="2"/>
  <c r="S3080" i="2"/>
  <c r="R3080" i="2"/>
  <c r="O3080" i="2"/>
  <c r="A3080" i="2"/>
  <c r="V3079" i="2"/>
  <c r="U3079" i="2"/>
  <c r="T3079" i="2"/>
  <c r="S3079" i="2"/>
  <c r="R3079" i="2"/>
  <c r="O3079" i="2"/>
  <c r="A3079" i="2"/>
  <c r="V3078" i="2"/>
  <c r="U3078" i="2"/>
  <c r="T3078" i="2"/>
  <c r="S3078" i="2"/>
  <c r="R3078" i="2"/>
  <c r="O3078" i="2"/>
  <c r="A3078" i="2"/>
  <c r="V3077" i="2"/>
  <c r="U3077" i="2"/>
  <c r="T3077" i="2"/>
  <c r="S3077" i="2"/>
  <c r="R3077" i="2"/>
  <c r="O3077" i="2"/>
  <c r="A3077" i="2"/>
  <c r="V3076" i="2"/>
  <c r="U3076" i="2"/>
  <c r="T3076" i="2"/>
  <c r="S3076" i="2"/>
  <c r="R3076" i="2"/>
  <c r="O3076" i="2"/>
  <c r="A3076" i="2"/>
  <c r="V3075" i="2"/>
  <c r="U3075" i="2"/>
  <c r="T3075" i="2"/>
  <c r="S3075" i="2"/>
  <c r="R3075" i="2"/>
  <c r="O3075" i="2"/>
  <c r="A3075" i="2"/>
  <c r="V3074" i="2"/>
  <c r="U3074" i="2"/>
  <c r="T3074" i="2"/>
  <c r="S3074" i="2"/>
  <c r="R3074" i="2"/>
  <c r="O3074" i="2"/>
  <c r="A3074" i="2"/>
  <c r="V3073" i="2"/>
  <c r="U3073" i="2"/>
  <c r="T3073" i="2"/>
  <c r="S3073" i="2"/>
  <c r="R3073" i="2"/>
  <c r="O3073" i="2"/>
  <c r="A3073" i="2"/>
  <c r="V3072" i="2"/>
  <c r="U3072" i="2"/>
  <c r="T3072" i="2"/>
  <c r="S3072" i="2"/>
  <c r="R3072" i="2"/>
  <c r="O3072" i="2"/>
  <c r="A3072" i="2"/>
  <c r="V3071" i="2"/>
  <c r="U3071" i="2"/>
  <c r="T3071" i="2"/>
  <c r="S3071" i="2"/>
  <c r="R3071" i="2"/>
  <c r="O3071" i="2"/>
  <c r="A3071" i="2"/>
  <c r="V3070" i="2"/>
  <c r="U3070" i="2"/>
  <c r="T3070" i="2"/>
  <c r="S3070" i="2"/>
  <c r="R3070" i="2"/>
  <c r="O3070" i="2"/>
  <c r="A3070" i="2"/>
  <c r="V3069" i="2"/>
  <c r="U3069" i="2"/>
  <c r="T3069" i="2"/>
  <c r="S3069" i="2"/>
  <c r="R3069" i="2"/>
  <c r="O3069" i="2"/>
  <c r="A3069" i="2"/>
  <c r="V3068" i="2"/>
  <c r="U3068" i="2"/>
  <c r="T3068" i="2"/>
  <c r="S3068" i="2"/>
  <c r="R3068" i="2"/>
  <c r="O3068" i="2"/>
  <c r="A3068" i="2"/>
  <c r="V3067" i="2"/>
  <c r="U3067" i="2"/>
  <c r="T3067" i="2"/>
  <c r="S3067" i="2"/>
  <c r="R3067" i="2"/>
  <c r="O3067" i="2"/>
  <c r="A3067" i="2"/>
  <c r="V3066" i="2"/>
  <c r="U3066" i="2"/>
  <c r="T3066" i="2"/>
  <c r="S3066" i="2"/>
  <c r="R3066" i="2"/>
  <c r="O3066" i="2"/>
  <c r="A3066" i="2"/>
  <c r="V3065" i="2"/>
  <c r="U3065" i="2"/>
  <c r="T3065" i="2"/>
  <c r="S3065" i="2"/>
  <c r="R3065" i="2"/>
  <c r="O3065" i="2"/>
  <c r="A3065" i="2"/>
  <c r="V3064" i="2"/>
  <c r="U3064" i="2"/>
  <c r="T3064" i="2"/>
  <c r="S3064" i="2"/>
  <c r="R3064" i="2"/>
  <c r="O3064" i="2"/>
  <c r="A3064" i="2"/>
  <c r="V3063" i="2"/>
  <c r="U3063" i="2"/>
  <c r="T3063" i="2"/>
  <c r="S3063" i="2"/>
  <c r="R3063" i="2"/>
  <c r="O3063" i="2"/>
  <c r="A3063" i="2"/>
  <c r="V3062" i="2"/>
  <c r="U3062" i="2"/>
  <c r="T3062" i="2"/>
  <c r="S3062" i="2"/>
  <c r="R3062" i="2"/>
  <c r="O3062" i="2"/>
  <c r="A3062" i="2"/>
  <c r="V3061" i="2"/>
  <c r="U3061" i="2"/>
  <c r="T3061" i="2"/>
  <c r="S3061" i="2"/>
  <c r="R3061" i="2"/>
  <c r="O3061" i="2"/>
  <c r="A3061" i="2"/>
  <c r="V3060" i="2"/>
  <c r="U3060" i="2"/>
  <c r="T3060" i="2"/>
  <c r="S3060" i="2"/>
  <c r="R3060" i="2"/>
  <c r="O3060" i="2"/>
  <c r="A3060" i="2"/>
  <c r="V3059" i="2"/>
  <c r="U3059" i="2"/>
  <c r="T3059" i="2"/>
  <c r="S3059" i="2"/>
  <c r="R3059" i="2"/>
  <c r="O3059" i="2"/>
  <c r="A3059" i="2"/>
  <c r="V3058" i="2"/>
  <c r="U3058" i="2"/>
  <c r="T3058" i="2"/>
  <c r="S3058" i="2"/>
  <c r="R3058" i="2"/>
  <c r="O3058" i="2"/>
  <c r="A3058" i="2"/>
  <c r="V3057" i="2"/>
  <c r="U3057" i="2"/>
  <c r="T3057" i="2"/>
  <c r="S3057" i="2"/>
  <c r="R3057" i="2"/>
  <c r="O3057" i="2"/>
  <c r="A3057" i="2"/>
  <c r="V3056" i="2"/>
  <c r="U3056" i="2"/>
  <c r="T3056" i="2"/>
  <c r="S3056" i="2"/>
  <c r="R3056" i="2"/>
  <c r="O3056" i="2"/>
  <c r="A3056" i="2"/>
  <c r="V3055" i="2"/>
  <c r="U3055" i="2"/>
  <c r="T3055" i="2"/>
  <c r="S3055" i="2"/>
  <c r="R3055" i="2"/>
  <c r="O3055" i="2"/>
  <c r="A3055" i="2"/>
  <c r="V3054" i="2"/>
  <c r="U3054" i="2"/>
  <c r="T3054" i="2"/>
  <c r="S3054" i="2"/>
  <c r="R3054" i="2"/>
  <c r="O3054" i="2"/>
  <c r="A3054" i="2"/>
  <c r="V3053" i="2"/>
  <c r="U3053" i="2"/>
  <c r="T3053" i="2"/>
  <c r="S3053" i="2"/>
  <c r="R3053" i="2"/>
  <c r="O3053" i="2"/>
  <c r="A3053" i="2"/>
  <c r="V3052" i="2"/>
  <c r="U3052" i="2"/>
  <c r="T3052" i="2"/>
  <c r="S3052" i="2"/>
  <c r="R3052" i="2"/>
  <c r="O3052" i="2"/>
  <c r="A3052" i="2"/>
  <c r="V3051" i="2"/>
  <c r="U3051" i="2"/>
  <c r="T3051" i="2"/>
  <c r="S3051" i="2"/>
  <c r="R3051" i="2"/>
  <c r="O3051" i="2"/>
  <c r="A3051" i="2"/>
  <c r="V3050" i="2"/>
  <c r="U3050" i="2"/>
  <c r="T3050" i="2"/>
  <c r="S3050" i="2"/>
  <c r="R3050" i="2"/>
  <c r="O3050" i="2"/>
  <c r="A3050" i="2"/>
  <c r="V3049" i="2"/>
  <c r="U3049" i="2"/>
  <c r="T3049" i="2"/>
  <c r="S3049" i="2"/>
  <c r="R3049" i="2"/>
  <c r="O3049" i="2"/>
  <c r="A3049" i="2"/>
  <c r="V3048" i="2"/>
  <c r="U3048" i="2"/>
  <c r="T3048" i="2"/>
  <c r="S3048" i="2"/>
  <c r="R3048" i="2"/>
  <c r="O3048" i="2"/>
  <c r="A3048" i="2"/>
  <c r="V3047" i="2"/>
  <c r="U3047" i="2"/>
  <c r="T3047" i="2"/>
  <c r="S3047" i="2"/>
  <c r="R3047" i="2"/>
  <c r="O3047" i="2"/>
  <c r="A3047" i="2"/>
  <c r="V3046" i="2"/>
  <c r="U3046" i="2"/>
  <c r="T3046" i="2"/>
  <c r="S3046" i="2"/>
  <c r="R3046" i="2"/>
  <c r="O3046" i="2"/>
  <c r="A3046" i="2"/>
  <c r="V3045" i="2"/>
  <c r="U3045" i="2"/>
  <c r="T3045" i="2"/>
  <c r="S3045" i="2"/>
  <c r="R3045" i="2"/>
  <c r="O3045" i="2"/>
  <c r="A3045" i="2"/>
  <c r="V3044" i="2"/>
  <c r="U3044" i="2"/>
  <c r="T3044" i="2"/>
  <c r="S3044" i="2"/>
  <c r="R3044" i="2"/>
  <c r="O3044" i="2"/>
  <c r="A3044" i="2"/>
  <c r="V3043" i="2"/>
  <c r="U3043" i="2"/>
  <c r="T3043" i="2"/>
  <c r="S3043" i="2"/>
  <c r="R3043" i="2"/>
  <c r="O3043" i="2"/>
  <c r="A3043" i="2"/>
  <c r="V3042" i="2"/>
  <c r="U3042" i="2"/>
  <c r="T3042" i="2"/>
  <c r="S3042" i="2"/>
  <c r="R3042" i="2"/>
  <c r="O3042" i="2"/>
  <c r="A3042" i="2"/>
  <c r="V3041" i="2"/>
  <c r="U3041" i="2"/>
  <c r="T3041" i="2"/>
  <c r="S3041" i="2"/>
  <c r="R3041" i="2"/>
  <c r="O3041" i="2"/>
  <c r="A3041" i="2"/>
  <c r="V3040" i="2"/>
  <c r="U3040" i="2"/>
  <c r="T3040" i="2"/>
  <c r="S3040" i="2"/>
  <c r="R3040" i="2"/>
  <c r="O3040" i="2"/>
  <c r="A3040" i="2"/>
  <c r="V3039" i="2"/>
  <c r="U3039" i="2"/>
  <c r="T3039" i="2"/>
  <c r="S3039" i="2"/>
  <c r="R3039" i="2"/>
  <c r="O3039" i="2"/>
  <c r="A3039" i="2"/>
  <c r="V3038" i="2"/>
  <c r="U3038" i="2"/>
  <c r="T3038" i="2"/>
  <c r="S3038" i="2"/>
  <c r="R3038" i="2"/>
  <c r="O3038" i="2"/>
  <c r="A3038" i="2"/>
  <c r="V3037" i="2"/>
  <c r="U3037" i="2"/>
  <c r="T3037" i="2"/>
  <c r="S3037" i="2"/>
  <c r="R3037" i="2"/>
  <c r="O3037" i="2"/>
  <c r="A3037" i="2"/>
  <c r="V3036" i="2"/>
  <c r="U3036" i="2"/>
  <c r="T3036" i="2"/>
  <c r="S3036" i="2"/>
  <c r="R3036" i="2"/>
  <c r="O3036" i="2"/>
  <c r="A3036" i="2"/>
  <c r="V3035" i="2"/>
  <c r="U3035" i="2"/>
  <c r="T3035" i="2"/>
  <c r="S3035" i="2"/>
  <c r="R3035" i="2"/>
  <c r="O3035" i="2"/>
  <c r="A3035" i="2"/>
  <c r="V3034" i="2"/>
  <c r="U3034" i="2"/>
  <c r="T3034" i="2"/>
  <c r="S3034" i="2"/>
  <c r="R3034" i="2"/>
  <c r="O3034" i="2"/>
  <c r="A3034" i="2"/>
  <c r="V3033" i="2"/>
  <c r="U3033" i="2"/>
  <c r="T3033" i="2"/>
  <c r="S3033" i="2"/>
  <c r="R3033" i="2"/>
  <c r="O3033" i="2"/>
  <c r="A3033" i="2"/>
  <c r="V3032" i="2"/>
  <c r="U3032" i="2"/>
  <c r="T3032" i="2"/>
  <c r="S3032" i="2"/>
  <c r="R3032" i="2"/>
  <c r="O3032" i="2"/>
  <c r="A3032" i="2"/>
  <c r="V3031" i="2"/>
  <c r="U3031" i="2"/>
  <c r="T3031" i="2"/>
  <c r="S3031" i="2"/>
  <c r="R3031" i="2"/>
  <c r="O3031" i="2"/>
  <c r="A3031" i="2"/>
  <c r="V3030" i="2"/>
  <c r="U3030" i="2"/>
  <c r="T3030" i="2"/>
  <c r="S3030" i="2"/>
  <c r="R3030" i="2"/>
  <c r="O3030" i="2"/>
  <c r="A3030" i="2"/>
  <c r="V3029" i="2"/>
  <c r="U3029" i="2"/>
  <c r="T3029" i="2"/>
  <c r="S3029" i="2"/>
  <c r="R3029" i="2"/>
  <c r="O3029" i="2"/>
  <c r="A3029" i="2"/>
  <c r="V3028" i="2"/>
  <c r="U3028" i="2"/>
  <c r="T3028" i="2"/>
  <c r="S3028" i="2"/>
  <c r="R3028" i="2"/>
  <c r="O3028" i="2"/>
  <c r="A3028" i="2"/>
  <c r="V3027" i="2"/>
  <c r="U3027" i="2"/>
  <c r="T3027" i="2"/>
  <c r="S3027" i="2"/>
  <c r="R3027" i="2"/>
  <c r="O3027" i="2"/>
  <c r="A3027" i="2"/>
  <c r="V3026" i="2"/>
  <c r="U3026" i="2"/>
  <c r="T3026" i="2"/>
  <c r="S3026" i="2"/>
  <c r="R3026" i="2"/>
  <c r="O3026" i="2"/>
  <c r="A3026" i="2"/>
  <c r="V3025" i="2"/>
  <c r="U3025" i="2"/>
  <c r="T3025" i="2"/>
  <c r="S3025" i="2"/>
  <c r="R3025" i="2"/>
  <c r="O3025" i="2"/>
  <c r="A3025" i="2"/>
  <c r="V3024" i="2"/>
  <c r="U3024" i="2"/>
  <c r="T3024" i="2"/>
  <c r="S3024" i="2"/>
  <c r="R3024" i="2"/>
  <c r="O3024" i="2"/>
  <c r="A3024" i="2"/>
  <c r="V3023" i="2"/>
  <c r="U3023" i="2"/>
  <c r="T3023" i="2"/>
  <c r="S3023" i="2"/>
  <c r="R3023" i="2"/>
  <c r="O3023" i="2"/>
  <c r="A3023" i="2"/>
  <c r="V3022" i="2"/>
  <c r="U3022" i="2"/>
  <c r="T3022" i="2"/>
  <c r="S3022" i="2"/>
  <c r="R3022" i="2"/>
  <c r="O3022" i="2"/>
  <c r="A3022" i="2"/>
  <c r="V3021" i="2"/>
  <c r="U3021" i="2"/>
  <c r="T3021" i="2"/>
  <c r="S3021" i="2"/>
  <c r="R3021" i="2"/>
  <c r="O3021" i="2"/>
  <c r="A3021" i="2"/>
  <c r="V3020" i="2"/>
  <c r="U3020" i="2"/>
  <c r="T3020" i="2"/>
  <c r="S3020" i="2"/>
  <c r="R3020" i="2"/>
  <c r="O3020" i="2"/>
  <c r="A3020" i="2"/>
  <c r="V3019" i="2"/>
  <c r="U3019" i="2"/>
  <c r="T3019" i="2"/>
  <c r="S3019" i="2"/>
  <c r="R3019" i="2"/>
  <c r="O3019" i="2"/>
  <c r="A3019" i="2"/>
  <c r="V3018" i="2"/>
  <c r="U3018" i="2"/>
  <c r="T3018" i="2"/>
  <c r="S3018" i="2"/>
  <c r="R3018" i="2"/>
  <c r="O3018" i="2"/>
  <c r="A3018" i="2"/>
  <c r="V3017" i="2"/>
  <c r="U3017" i="2"/>
  <c r="T3017" i="2"/>
  <c r="S3017" i="2"/>
  <c r="R3017" i="2"/>
  <c r="O3017" i="2"/>
  <c r="A3017" i="2"/>
  <c r="V3016" i="2"/>
  <c r="U3016" i="2"/>
  <c r="T3016" i="2"/>
  <c r="S3016" i="2"/>
  <c r="R3016" i="2"/>
  <c r="O3016" i="2"/>
  <c r="A3016" i="2"/>
  <c r="V3015" i="2"/>
  <c r="U3015" i="2"/>
  <c r="T3015" i="2"/>
  <c r="S3015" i="2"/>
  <c r="R3015" i="2"/>
  <c r="O3015" i="2"/>
  <c r="A3015" i="2"/>
  <c r="V3014" i="2"/>
  <c r="U3014" i="2"/>
  <c r="T3014" i="2"/>
  <c r="S3014" i="2"/>
  <c r="R3014" i="2"/>
  <c r="O3014" i="2"/>
  <c r="A3014" i="2"/>
  <c r="V3013" i="2"/>
  <c r="U3013" i="2"/>
  <c r="T3013" i="2"/>
  <c r="S3013" i="2"/>
  <c r="R3013" i="2"/>
  <c r="O3013" i="2"/>
  <c r="A3013" i="2"/>
  <c r="V3012" i="2"/>
  <c r="U3012" i="2"/>
  <c r="T3012" i="2"/>
  <c r="S3012" i="2"/>
  <c r="R3012" i="2"/>
  <c r="O3012" i="2"/>
  <c r="A3012" i="2"/>
  <c r="V3011" i="2"/>
  <c r="U3011" i="2"/>
  <c r="T3011" i="2"/>
  <c r="S3011" i="2"/>
  <c r="R3011" i="2"/>
  <c r="O3011" i="2"/>
  <c r="A3011" i="2"/>
  <c r="V3010" i="2"/>
  <c r="U3010" i="2"/>
  <c r="T3010" i="2"/>
  <c r="S3010" i="2"/>
  <c r="R3010" i="2"/>
  <c r="O3010" i="2"/>
  <c r="A3010" i="2"/>
  <c r="V3009" i="2"/>
  <c r="U3009" i="2"/>
  <c r="T3009" i="2"/>
  <c r="S3009" i="2"/>
  <c r="R3009" i="2"/>
  <c r="O3009" i="2"/>
  <c r="A3009" i="2"/>
  <c r="V3008" i="2"/>
  <c r="U3008" i="2"/>
  <c r="T3008" i="2"/>
  <c r="S3008" i="2"/>
  <c r="R3008" i="2"/>
  <c r="O3008" i="2"/>
  <c r="A3008" i="2"/>
  <c r="V3007" i="2"/>
  <c r="U3007" i="2"/>
  <c r="T3007" i="2"/>
  <c r="S3007" i="2"/>
  <c r="R3007" i="2"/>
  <c r="O3007" i="2"/>
  <c r="A3007" i="2"/>
  <c r="V3006" i="2"/>
  <c r="U3006" i="2"/>
  <c r="T3006" i="2"/>
  <c r="S3006" i="2"/>
  <c r="R3006" i="2"/>
  <c r="O3006" i="2"/>
  <c r="A3006" i="2"/>
  <c r="V3005" i="2"/>
  <c r="U3005" i="2"/>
  <c r="T3005" i="2"/>
  <c r="S3005" i="2"/>
  <c r="R3005" i="2"/>
  <c r="O3005" i="2"/>
  <c r="A3005" i="2"/>
  <c r="V3004" i="2"/>
  <c r="U3004" i="2"/>
  <c r="T3004" i="2"/>
  <c r="S3004" i="2"/>
  <c r="R3004" i="2"/>
  <c r="O3004" i="2"/>
  <c r="A3004" i="2"/>
  <c r="V3003" i="2"/>
  <c r="U3003" i="2"/>
  <c r="T3003" i="2"/>
  <c r="S3003" i="2"/>
  <c r="R3003" i="2"/>
  <c r="O3003" i="2"/>
  <c r="A3003" i="2"/>
  <c r="V3002" i="2"/>
  <c r="U3002" i="2"/>
  <c r="T3002" i="2"/>
  <c r="S3002" i="2"/>
  <c r="R3002" i="2"/>
  <c r="O3002" i="2"/>
  <c r="A3002" i="2"/>
  <c r="V3001" i="2"/>
  <c r="U3001" i="2"/>
  <c r="T3001" i="2"/>
  <c r="S3001" i="2"/>
  <c r="R3001" i="2"/>
  <c r="O3001" i="2"/>
  <c r="A3001" i="2"/>
  <c r="V3000" i="2"/>
  <c r="U3000" i="2"/>
  <c r="T3000" i="2"/>
  <c r="S3000" i="2"/>
  <c r="R3000" i="2"/>
  <c r="O3000" i="2"/>
  <c r="A3000" i="2"/>
  <c r="V2999" i="2"/>
  <c r="U2999" i="2"/>
  <c r="T2999" i="2"/>
  <c r="S2999" i="2"/>
  <c r="R2999" i="2"/>
  <c r="O2999" i="2"/>
  <c r="A2999" i="2"/>
  <c r="V2998" i="2"/>
  <c r="U2998" i="2"/>
  <c r="T2998" i="2"/>
  <c r="S2998" i="2"/>
  <c r="R2998" i="2"/>
  <c r="O2998" i="2"/>
  <c r="A2998" i="2"/>
  <c r="V2997" i="2"/>
  <c r="U2997" i="2"/>
  <c r="T2997" i="2"/>
  <c r="S2997" i="2"/>
  <c r="R2997" i="2"/>
  <c r="O2997" i="2"/>
  <c r="A2997" i="2"/>
  <c r="V2996" i="2"/>
  <c r="U2996" i="2"/>
  <c r="T2996" i="2"/>
  <c r="S2996" i="2"/>
  <c r="R2996" i="2"/>
  <c r="O2996" i="2"/>
  <c r="A2996" i="2"/>
  <c r="V2995" i="2"/>
  <c r="U2995" i="2"/>
  <c r="T2995" i="2"/>
  <c r="S2995" i="2"/>
  <c r="R2995" i="2"/>
  <c r="O2995" i="2"/>
  <c r="A2995" i="2"/>
  <c r="V2994" i="2"/>
  <c r="U2994" i="2"/>
  <c r="T2994" i="2"/>
  <c r="S2994" i="2"/>
  <c r="R2994" i="2"/>
  <c r="O2994" i="2"/>
  <c r="A2994" i="2"/>
  <c r="V2993" i="2"/>
  <c r="U2993" i="2"/>
  <c r="T2993" i="2"/>
  <c r="S2993" i="2"/>
  <c r="R2993" i="2"/>
  <c r="O2993" i="2"/>
  <c r="A2993" i="2"/>
  <c r="V2992" i="2"/>
  <c r="U2992" i="2"/>
  <c r="T2992" i="2"/>
  <c r="S2992" i="2"/>
  <c r="R2992" i="2"/>
  <c r="O2992" i="2"/>
  <c r="A2992" i="2"/>
  <c r="V2991" i="2"/>
  <c r="U2991" i="2"/>
  <c r="T2991" i="2"/>
  <c r="S2991" i="2"/>
  <c r="R2991" i="2"/>
  <c r="O2991" i="2"/>
  <c r="A2991" i="2"/>
  <c r="V2990" i="2"/>
  <c r="U2990" i="2"/>
  <c r="T2990" i="2"/>
  <c r="S2990" i="2"/>
  <c r="R2990" i="2"/>
  <c r="O2990" i="2"/>
  <c r="A2990" i="2"/>
  <c r="V2989" i="2"/>
  <c r="U2989" i="2"/>
  <c r="T2989" i="2"/>
  <c r="S2989" i="2"/>
  <c r="R2989" i="2"/>
  <c r="O2989" i="2"/>
  <c r="A2989" i="2"/>
  <c r="V2988" i="2"/>
  <c r="U2988" i="2"/>
  <c r="T2988" i="2"/>
  <c r="S2988" i="2"/>
  <c r="R2988" i="2"/>
  <c r="O2988" i="2"/>
  <c r="A2988" i="2"/>
  <c r="V2987" i="2"/>
  <c r="U2987" i="2"/>
  <c r="T2987" i="2"/>
  <c r="S2987" i="2"/>
  <c r="R2987" i="2"/>
  <c r="O2987" i="2"/>
  <c r="A2987" i="2"/>
  <c r="V2986" i="2"/>
  <c r="U2986" i="2"/>
  <c r="T2986" i="2"/>
  <c r="S2986" i="2"/>
  <c r="R2986" i="2"/>
  <c r="O2986" i="2"/>
  <c r="A2986" i="2"/>
  <c r="V2985" i="2"/>
  <c r="U2985" i="2"/>
  <c r="T2985" i="2"/>
  <c r="S2985" i="2"/>
  <c r="R2985" i="2"/>
  <c r="O2985" i="2"/>
  <c r="A2985" i="2"/>
  <c r="V2984" i="2"/>
  <c r="U2984" i="2"/>
  <c r="T2984" i="2"/>
  <c r="S2984" i="2"/>
  <c r="R2984" i="2"/>
  <c r="O2984" i="2"/>
  <c r="A2984" i="2"/>
  <c r="V2983" i="2"/>
  <c r="U2983" i="2"/>
  <c r="T2983" i="2"/>
  <c r="S2983" i="2"/>
  <c r="R2983" i="2"/>
  <c r="O2983" i="2"/>
  <c r="A2983" i="2"/>
  <c r="V2982" i="2"/>
  <c r="U2982" i="2"/>
  <c r="T2982" i="2"/>
  <c r="S2982" i="2"/>
  <c r="R2982" i="2"/>
  <c r="O2982" i="2"/>
  <c r="A2982" i="2"/>
  <c r="V2981" i="2"/>
  <c r="U2981" i="2"/>
  <c r="T2981" i="2"/>
  <c r="S2981" i="2"/>
  <c r="R2981" i="2"/>
  <c r="O2981" i="2"/>
  <c r="A2981" i="2"/>
  <c r="V2980" i="2"/>
  <c r="U2980" i="2"/>
  <c r="T2980" i="2"/>
  <c r="S2980" i="2"/>
  <c r="R2980" i="2"/>
  <c r="O2980" i="2"/>
  <c r="A2980" i="2"/>
  <c r="V2979" i="2"/>
  <c r="U2979" i="2"/>
  <c r="T2979" i="2"/>
  <c r="S2979" i="2"/>
  <c r="R2979" i="2"/>
  <c r="O2979" i="2"/>
  <c r="A2979" i="2"/>
  <c r="V2978" i="2"/>
  <c r="U2978" i="2"/>
  <c r="T2978" i="2"/>
  <c r="S2978" i="2"/>
  <c r="R2978" i="2"/>
  <c r="O2978" i="2"/>
  <c r="A2978" i="2"/>
  <c r="V2977" i="2"/>
  <c r="U2977" i="2"/>
  <c r="T2977" i="2"/>
  <c r="S2977" i="2"/>
  <c r="R2977" i="2"/>
  <c r="O2977" i="2"/>
  <c r="A2977" i="2"/>
  <c r="V2976" i="2"/>
  <c r="U2976" i="2"/>
  <c r="T2976" i="2"/>
  <c r="S2976" i="2"/>
  <c r="R2976" i="2"/>
  <c r="O2976" i="2"/>
  <c r="A2976" i="2"/>
  <c r="V2975" i="2"/>
  <c r="U2975" i="2"/>
  <c r="T2975" i="2"/>
  <c r="S2975" i="2"/>
  <c r="R2975" i="2"/>
  <c r="O2975" i="2"/>
  <c r="A2975" i="2"/>
  <c r="V2974" i="2"/>
  <c r="U2974" i="2"/>
  <c r="T2974" i="2"/>
  <c r="S2974" i="2"/>
  <c r="R2974" i="2"/>
  <c r="O2974" i="2"/>
  <c r="A2974" i="2"/>
  <c r="V2973" i="2"/>
  <c r="U2973" i="2"/>
  <c r="T2973" i="2"/>
  <c r="S2973" i="2"/>
  <c r="R2973" i="2"/>
  <c r="O2973" i="2"/>
  <c r="A2973" i="2"/>
  <c r="V2972" i="2"/>
  <c r="U2972" i="2"/>
  <c r="T2972" i="2"/>
  <c r="S2972" i="2"/>
  <c r="R2972" i="2"/>
  <c r="O2972" i="2"/>
  <c r="A2972" i="2"/>
  <c r="V2971" i="2"/>
  <c r="U2971" i="2"/>
  <c r="T2971" i="2"/>
  <c r="S2971" i="2"/>
  <c r="R2971" i="2"/>
  <c r="O2971" i="2"/>
  <c r="A2971" i="2"/>
  <c r="V2970" i="2"/>
  <c r="U2970" i="2"/>
  <c r="T2970" i="2"/>
  <c r="S2970" i="2"/>
  <c r="R2970" i="2"/>
  <c r="O2970" i="2"/>
  <c r="A2970" i="2"/>
  <c r="V2969" i="2"/>
  <c r="U2969" i="2"/>
  <c r="T2969" i="2"/>
  <c r="S2969" i="2"/>
  <c r="R2969" i="2"/>
  <c r="O2969" i="2"/>
  <c r="A2969" i="2"/>
  <c r="V2968" i="2"/>
  <c r="U2968" i="2"/>
  <c r="T2968" i="2"/>
  <c r="S2968" i="2"/>
  <c r="R2968" i="2"/>
  <c r="O2968" i="2"/>
  <c r="A2968" i="2"/>
  <c r="V2967" i="2"/>
  <c r="U2967" i="2"/>
  <c r="T2967" i="2"/>
  <c r="S2967" i="2"/>
  <c r="R2967" i="2"/>
  <c r="O2967" i="2"/>
  <c r="A2967" i="2"/>
  <c r="V2966" i="2"/>
  <c r="U2966" i="2"/>
  <c r="T2966" i="2"/>
  <c r="S2966" i="2"/>
  <c r="R2966" i="2"/>
  <c r="O2966" i="2"/>
  <c r="A2966" i="2"/>
  <c r="V2965" i="2"/>
  <c r="U2965" i="2"/>
  <c r="T2965" i="2"/>
  <c r="S2965" i="2"/>
  <c r="R2965" i="2"/>
  <c r="O2965" i="2"/>
  <c r="A2965" i="2"/>
  <c r="V2964" i="2"/>
  <c r="U2964" i="2"/>
  <c r="T2964" i="2"/>
  <c r="S2964" i="2"/>
  <c r="R2964" i="2"/>
  <c r="O2964" i="2"/>
  <c r="A2964" i="2"/>
  <c r="V2963" i="2"/>
  <c r="U2963" i="2"/>
  <c r="T2963" i="2"/>
  <c r="S2963" i="2"/>
  <c r="R2963" i="2"/>
  <c r="O2963" i="2"/>
  <c r="A2963" i="2"/>
  <c r="V2962" i="2"/>
  <c r="U2962" i="2"/>
  <c r="T2962" i="2"/>
  <c r="S2962" i="2"/>
  <c r="R2962" i="2"/>
  <c r="O2962" i="2"/>
  <c r="A2962" i="2"/>
  <c r="V2961" i="2"/>
  <c r="U2961" i="2"/>
  <c r="T2961" i="2"/>
  <c r="S2961" i="2"/>
  <c r="R2961" i="2"/>
  <c r="O2961" i="2"/>
  <c r="A2961" i="2"/>
  <c r="V2960" i="2"/>
  <c r="U2960" i="2"/>
  <c r="T2960" i="2"/>
  <c r="S2960" i="2"/>
  <c r="R2960" i="2"/>
  <c r="O2960" i="2"/>
  <c r="A2960" i="2"/>
  <c r="V2959" i="2"/>
  <c r="U2959" i="2"/>
  <c r="T2959" i="2"/>
  <c r="S2959" i="2"/>
  <c r="R2959" i="2"/>
  <c r="O2959" i="2"/>
  <c r="A2959" i="2"/>
  <c r="V2958" i="2"/>
  <c r="U2958" i="2"/>
  <c r="T2958" i="2"/>
  <c r="S2958" i="2"/>
  <c r="R2958" i="2"/>
  <c r="O2958" i="2"/>
  <c r="A2958" i="2"/>
  <c r="V2957" i="2"/>
  <c r="U2957" i="2"/>
  <c r="T2957" i="2"/>
  <c r="S2957" i="2"/>
  <c r="R2957" i="2"/>
  <c r="O2957" i="2"/>
  <c r="A2957" i="2"/>
  <c r="V2956" i="2"/>
  <c r="U2956" i="2"/>
  <c r="T2956" i="2"/>
  <c r="S2956" i="2"/>
  <c r="R2956" i="2"/>
  <c r="O2956" i="2"/>
  <c r="A2956" i="2"/>
  <c r="V2955" i="2"/>
  <c r="U2955" i="2"/>
  <c r="T2955" i="2"/>
  <c r="S2955" i="2"/>
  <c r="R2955" i="2"/>
  <c r="O2955" i="2"/>
  <c r="A2955" i="2"/>
  <c r="V2954" i="2"/>
  <c r="U2954" i="2"/>
  <c r="T2954" i="2"/>
  <c r="S2954" i="2"/>
  <c r="R2954" i="2"/>
  <c r="O2954" i="2"/>
  <c r="A2954" i="2"/>
  <c r="V2953" i="2"/>
  <c r="U2953" i="2"/>
  <c r="T2953" i="2"/>
  <c r="S2953" i="2"/>
  <c r="R2953" i="2"/>
  <c r="O2953" i="2"/>
  <c r="A2953" i="2"/>
  <c r="V2952" i="2"/>
  <c r="U2952" i="2"/>
  <c r="T2952" i="2"/>
  <c r="S2952" i="2"/>
  <c r="R2952" i="2"/>
  <c r="O2952" i="2"/>
  <c r="A2952" i="2"/>
  <c r="V2951" i="2"/>
  <c r="U2951" i="2"/>
  <c r="T2951" i="2"/>
  <c r="S2951" i="2"/>
  <c r="R2951" i="2"/>
  <c r="O2951" i="2"/>
  <c r="A2951" i="2"/>
  <c r="V2950" i="2"/>
  <c r="U2950" i="2"/>
  <c r="T2950" i="2"/>
  <c r="S2950" i="2"/>
  <c r="R2950" i="2"/>
  <c r="O2950" i="2"/>
  <c r="A2950" i="2"/>
  <c r="V2949" i="2"/>
  <c r="U2949" i="2"/>
  <c r="T2949" i="2"/>
  <c r="S2949" i="2"/>
  <c r="R2949" i="2"/>
  <c r="O2949" i="2"/>
  <c r="A2949" i="2"/>
  <c r="V2948" i="2"/>
  <c r="U2948" i="2"/>
  <c r="T2948" i="2"/>
  <c r="S2948" i="2"/>
  <c r="R2948" i="2"/>
  <c r="O2948" i="2"/>
  <c r="A2948" i="2"/>
  <c r="V2947" i="2"/>
  <c r="U2947" i="2"/>
  <c r="T2947" i="2"/>
  <c r="S2947" i="2"/>
  <c r="R2947" i="2"/>
  <c r="O2947" i="2"/>
  <c r="A2947" i="2"/>
  <c r="V2946" i="2"/>
  <c r="U2946" i="2"/>
  <c r="T2946" i="2"/>
  <c r="S2946" i="2"/>
  <c r="R2946" i="2"/>
  <c r="O2946" i="2"/>
  <c r="A2946" i="2"/>
  <c r="V2945" i="2"/>
  <c r="U2945" i="2"/>
  <c r="T2945" i="2"/>
  <c r="S2945" i="2"/>
  <c r="R2945" i="2"/>
  <c r="O2945" i="2"/>
  <c r="A2945" i="2"/>
  <c r="V2944" i="2"/>
  <c r="U2944" i="2"/>
  <c r="T2944" i="2"/>
  <c r="S2944" i="2"/>
  <c r="R2944" i="2"/>
  <c r="O2944" i="2"/>
  <c r="A2944" i="2"/>
  <c r="V2943" i="2"/>
  <c r="U2943" i="2"/>
  <c r="T2943" i="2"/>
  <c r="S2943" i="2"/>
  <c r="R2943" i="2"/>
  <c r="O2943" i="2"/>
  <c r="A2943" i="2"/>
  <c r="V2942" i="2"/>
  <c r="U2942" i="2"/>
  <c r="T2942" i="2"/>
  <c r="S2942" i="2"/>
  <c r="R2942" i="2"/>
  <c r="O2942" i="2"/>
  <c r="A2942" i="2"/>
  <c r="V2941" i="2"/>
  <c r="U2941" i="2"/>
  <c r="T2941" i="2"/>
  <c r="S2941" i="2"/>
  <c r="R2941" i="2"/>
  <c r="O2941" i="2"/>
  <c r="A2941" i="2"/>
  <c r="V2940" i="2"/>
  <c r="U2940" i="2"/>
  <c r="T2940" i="2"/>
  <c r="S2940" i="2"/>
  <c r="R2940" i="2"/>
  <c r="O2940" i="2"/>
  <c r="A2940" i="2"/>
  <c r="V2939" i="2"/>
  <c r="U2939" i="2"/>
  <c r="T2939" i="2"/>
  <c r="S2939" i="2"/>
  <c r="R2939" i="2"/>
  <c r="O2939" i="2"/>
  <c r="A2939" i="2"/>
  <c r="V2938" i="2"/>
  <c r="U2938" i="2"/>
  <c r="T2938" i="2"/>
  <c r="S2938" i="2"/>
  <c r="R2938" i="2"/>
  <c r="O2938" i="2"/>
  <c r="A2938" i="2"/>
  <c r="V2937" i="2"/>
  <c r="U2937" i="2"/>
  <c r="T2937" i="2"/>
  <c r="S2937" i="2"/>
  <c r="R2937" i="2"/>
  <c r="O2937" i="2"/>
  <c r="A2937" i="2"/>
  <c r="V2936" i="2"/>
  <c r="U2936" i="2"/>
  <c r="T2936" i="2"/>
  <c r="S2936" i="2"/>
  <c r="R2936" i="2"/>
  <c r="O2936" i="2"/>
  <c r="A2936" i="2"/>
  <c r="V2935" i="2"/>
  <c r="U2935" i="2"/>
  <c r="T2935" i="2"/>
  <c r="S2935" i="2"/>
  <c r="R2935" i="2"/>
  <c r="O2935" i="2"/>
  <c r="A2935" i="2"/>
  <c r="V2934" i="2"/>
  <c r="U2934" i="2"/>
  <c r="T2934" i="2"/>
  <c r="S2934" i="2"/>
  <c r="R2934" i="2"/>
  <c r="O2934" i="2"/>
  <c r="A2934" i="2"/>
  <c r="V2933" i="2"/>
  <c r="U2933" i="2"/>
  <c r="T2933" i="2"/>
  <c r="S2933" i="2"/>
  <c r="R2933" i="2"/>
  <c r="O2933" i="2"/>
  <c r="A2933" i="2"/>
  <c r="V2932" i="2"/>
  <c r="U2932" i="2"/>
  <c r="T2932" i="2"/>
  <c r="S2932" i="2"/>
  <c r="R2932" i="2"/>
  <c r="O2932" i="2"/>
  <c r="A2932" i="2"/>
  <c r="V2931" i="2"/>
  <c r="U2931" i="2"/>
  <c r="T2931" i="2"/>
  <c r="S2931" i="2"/>
  <c r="R2931" i="2"/>
  <c r="O2931" i="2"/>
  <c r="A2931" i="2"/>
  <c r="V2930" i="2"/>
  <c r="U2930" i="2"/>
  <c r="T2930" i="2"/>
  <c r="S2930" i="2"/>
  <c r="R2930" i="2"/>
  <c r="O2930" i="2"/>
  <c r="A2930" i="2"/>
  <c r="V2929" i="2"/>
  <c r="U2929" i="2"/>
  <c r="T2929" i="2"/>
  <c r="S2929" i="2"/>
  <c r="R2929" i="2"/>
  <c r="O2929" i="2"/>
  <c r="A2929" i="2"/>
  <c r="V2928" i="2"/>
  <c r="U2928" i="2"/>
  <c r="T2928" i="2"/>
  <c r="S2928" i="2"/>
  <c r="R2928" i="2"/>
  <c r="O2928" i="2"/>
  <c r="A2928" i="2"/>
  <c r="V2927" i="2"/>
  <c r="U2927" i="2"/>
  <c r="T2927" i="2"/>
  <c r="S2927" i="2"/>
  <c r="R2927" i="2"/>
  <c r="O2927" i="2"/>
  <c r="A2927" i="2"/>
  <c r="V2926" i="2"/>
  <c r="U2926" i="2"/>
  <c r="T2926" i="2"/>
  <c r="S2926" i="2"/>
  <c r="R2926" i="2"/>
  <c r="O2926" i="2"/>
  <c r="A2926" i="2"/>
  <c r="V2925" i="2"/>
  <c r="U2925" i="2"/>
  <c r="T2925" i="2"/>
  <c r="S2925" i="2"/>
  <c r="R2925" i="2"/>
  <c r="O2925" i="2"/>
  <c r="A2925" i="2"/>
  <c r="V2924" i="2"/>
  <c r="U2924" i="2"/>
  <c r="T2924" i="2"/>
  <c r="S2924" i="2"/>
  <c r="R2924" i="2"/>
  <c r="O2924" i="2"/>
  <c r="A2924" i="2"/>
  <c r="V2923" i="2"/>
  <c r="U2923" i="2"/>
  <c r="T2923" i="2"/>
  <c r="S2923" i="2"/>
  <c r="R2923" i="2"/>
  <c r="O2923" i="2"/>
  <c r="A2923" i="2"/>
  <c r="V2922" i="2"/>
  <c r="U2922" i="2"/>
  <c r="T2922" i="2"/>
  <c r="S2922" i="2"/>
  <c r="R2922" i="2"/>
  <c r="O2922" i="2"/>
  <c r="A2922" i="2"/>
  <c r="V2921" i="2"/>
  <c r="U2921" i="2"/>
  <c r="T2921" i="2"/>
  <c r="S2921" i="2"/>
  <c r="R2921" i="2"/>
  <c r="O2921" i="2"/>
  <c r="A2921" i="2"/>
  <c r="V2920" i="2"/>
  <c r="U2920" i="2"/>
  <c r="T2920" i="2"/>
  <c r="S2920" i="2"/>
  <c r="R2920" i="2"/>
  <c r="O2920" i="2"/>
  <c r="A2920" i="2"/>
  <c r="V2919" i="2"/>
  <c r="U2919" i="2"/>
  <c r="T2919" i="2"/>
  <c r="S2919" i="2"/>
  <c r="R2919" i="2"/>
  <c r="O2919" i="2"/>
  <c r="A2919" i="2"/>
  <c r="V2918" i="2"/>
  <c r="U2918" i="2"/>
  <c r="T2918" i="2"/>
  <c r="S2918" i="2"/>
  <c r="R2918" i="2"/>
  <c r="O2918" i="2"/>
  <c r="A2918" i="2"/>
  <c r="V2917" i="2"/>
  <c r="U2917" i="2"/>
  <c r="T2917" i="2"/>
  <c r="S2917" i="2"/>
  <c r="R2917" i="2"/>
  <c r="O2917" i="2"/>
  <c r="A2917" i="2"/>
  <c r="V2916" i="2"/>
  <c r="U2916" i="2"/>
  <c r="T2916" i="2"/>
  <c r="S2916" i="2"/>
  <c r="R2916" i="2"/>
  <c r="O2916" i="2"/>
  <c r="A2916" i="2"/>
  <c r="V2915" i="2"/>
  <c r="U2915" i="2"/>
  <c r="T2915" i="2"/>
  <c r="S2915" i="2"/>
  <c r="R2915" i="2"/>
  <c r="O2915" i="2"/>
  <c r="A2915" i="2"/>
  <c r="V2914" i="2"/>
  <c r="U2914" i="2"/>
  <c r="T2914" i="2"/>
  <c r="S2914" i="2"/>
  <c r="R2914" i="2"/>
  <c r="O2914" i="2"/>
  <c r="A2914" i="2"/>
  <c r="V2913" i="2"/>
  <c r="U2913" i="2"/>
  <c r="T2913" i="2"/>
  <c r="S2913" i="2"/>
  <c r="R2913" i="2"/>
  <c r="O2913" i="2"/>
  <c r="A2913" i="2"/>
  <c r="V2912" i="2"/>
  <c r="U2912" i="2"/>
  <c r="T2912" i="2"/>
  <c r="S2912" i="2"/>
  <c r="R2912" i="2"/>
  <c r="O2912" i="2"/>
  <c r="A2912" i="2"/>
  <c r="V2911" i="2"/>
  <c r="U2911" i="2"/>
  <c r="T2911" i="2"/>
  <c r="S2911" i="2"/>
  <c r="R2911" i="2"/>
  <c r="O2911" i="2"/>
  <c r="A2911" i="2"/>
  <c r="V2910" i="2"/>
  <c r="U2910" i="2"/>
  <c r="T2910" i="2"/>
  <c r="S2910" i="2"/>
  <c r="R2910" i="2"/>
  <c r="O2910" i="2"/>
  <c r="A2910" i="2"/>
  <c r="V2909" i="2"/>
  <c r="U2909" i="2"/>
  <c r="T2909" i="2"/>
  <c r="S2909" i="2"/>
  <c r="R2909" i="2"/>
  <c r="O2909" i="2"/>
  <c r="A2909" i="2"/>
  <c r="V2908" i="2"/>
  <c r="U2908" i="2"/>
  <c r="T2908" i="2"/>
  <c r="S2908" i="2"/>
  <c r="R2908" i="2"/>
  <c r="O2908" i="2"/>
  <c r="A2908" i="2"/>
  <c r="V2907" i="2"/>
  <c r="U2907" i="2"/>
  <c r="T2907" i="2"/>
  <c r="S2907" i="2"/>
  <c r="R2907" i="2"/>
  <c r="O2907" i="2"/>
  <c r="A2907" i="2"/>
  <c r="V2906" i="2"/>
  <c r="U2906" i="2"/>
  <c r="T2906" i="2"/>
  <c r="S2906" i="2"/>
  <c r="R2906" i="2"/>
  <c r="O2906" i="2"/>
  <c r="A2906" i="2"/>
  <c r="V2905" i="2"/>
  <c r="U2905" i="2"/>
  <c r="T2905" i="2"/>
  <c r="S2905" i="2"/>
  <c r="R2905" i="2"/>
  <c r="O2905" i="2"/>
  <c r="A2905" i="2"/>
  <c r="V2904" i="2"/>
  <c r="U2904" i="2"/>
  <c r="T2904" i="2"/>
  <c r="S2904" i="2"/>
  <c r="R2904" i="2"/>
  <c r="O2904" i="2"/>
  <c r="A2904" i="2"/>
  <c r="V2903" i="2"/>
  <c r="U2903" i="2"/>
  <c r="T2903" i="2"/>
  <c r="S2903" i="2"/>
  <c r="R2903" i="2"/>
  <c r="O2903" i="2"/>
  <c r="A2903" i="2"/>
  <c r="V2902" i="2"/>
  <c r="U2902" i="2"/>
  <c r="T2902" i="2"/>
  <c r="S2902" i="2"/>
  <c r="R2902" i="2"/>
  <c r="O2902" i="2"/>
  <c r="A2902" i="2"/>
  <c r="V2901" i="2"/>
  <c r="U2901" i="2"/>
  <c r="T2901" i="2"/>
  <c r="S2901" i="2"/>
  <c r="R2901" i="2"/>
  <c r="O2901" i="2"/>
  <c r="A2901" i="2"/>
  <c r="V2900" i="2"/>
  <c r="U2900" i="2"/>
  <c r="T2900" i="2"/>
  <c r="S2900" i="2"/>
  <c r="R2900" i="2"/>
  <c r="O2900" i="2"/>
  <c r="A2900" i="2"/>
  <c r="V2899" i="2"/>
  <c r="U2899" i="2"/>
  <c r="T2899" i="2"/>
  <c r="S2899" i="2"/>
  <c r="R2899" i="2"/>
  <c r="O2899" i="2"/>
  <c r="A2899" i="2"/>
  <c r="V2898" i="2"/>
  <c r="U2898" i="2"/>
  <c r="T2898" i="2"/>
  <c r="S2898" i="2"/>
  <c r="R2898" i="2"/>
  <c r="O2898" i="2"/>
  <c r="A2898" i="2"/>
  <c r="V2897" i="2"/>
  <c r="U2897" i="2"/>
  <c r="T2897" i="2"/>
  <c r="S2897" i="2"/>
  <c r="R2897" i="2"/>
  <c r="O2897" i="2"/>
  <c r="A2897" i="2"/>
  <c r="V2896" i="2"/>
  <c r="U2896" i="2"/>
  <c r="T2896" i="2"/>
  <c r="S2896" i="2"/>
  <c r="R2896" i="2"/>
  <c r="O2896" i="2"/>
  <c r="A2896" i="2"/>
  <c r="V2895" i="2"/>
  <c r="U2895" i="2"/>
  <c r="T2895" i="2"/>
  <c r="S2895" i="2"/>
  <c r="R2895" i="2"/>
  <c r="O2895" i="2"/>
  <c r="A2895" i="2"/>
  <c r="V2894" i="2"/>
  <c r="U2894" i="2"/>
  <c r="T2894" i="2"/>
  <c r="S2894" i="2"/>
  <c r="R2894" i="2"/>
  <c r="O2894" i="2"/>
  <c r="A2894" i="2"/>
  <c r="V2893" i="2"/>
  <c r="U2893" i="2"/>
  <c r="T2893" i="2"/>
  <c r="S2893" i="2"/>
  <c r="R2893" i="2"/>
  <c r="O2893" i="2"/>
  <c r="A2893" i="2"/>
  <c r="V2892" i="2"/>
  <c r="U2892" i="2"/>
  <c r="T2892" i="2"/>
  <c r="S2892" i="2"/>
  <c r="R2892" i="2"/>
  <c r="O2892" i="2"/>
  <c r="A2892" i="2"/>
  <c r="V2891" i="2"/>
  <c r="U2891" i="2"/>
  <c r="T2891" i="2"/>
  <c r="S2891" i="2"/>
  <c r="R2891" i="2"/>
  <c r="O2891" i="2"/>
  <c r="A2891" i="2"/>
  <c r="V2890" i="2"/>
  <c r="U2890" i="2"/>
  <c r="T2890" i="2"/>
  <c r="S2890" i="2"/>
  <c r="R2890" i="2"/>
  <c r="O2890" i="2"/>
  <c r="A2890" i="2"/>
  <c r="V2889" i="2"/>
  <c r="U2889" i="2"/>
  <c r="T2889" i="2"/>
  <c r="S2889" i="2"/>
  <c r="R2889" i="2"/>
  <c r="O2889" i="2"/>
  <c r="A2889" i="2"/>
  <c r="V2888" i="2"/>
  <c r="U2888" i="2"/>
  <c r="T2888" i="2"/>
  <c r="S2888" i="2"/>
  <c r="R2888" i="2"/>
  <c r="O2888" i="2"/>
  <c r="A2888" i="2"/>
  <c r="V2887" i="2"/>
  <c r="U2887" i="2"/>
  <c r="T2887" i="2"/>
  <c r="S2887" i="2"/>
  <c r="R2887" i="2"/>
  <c r="O2887" i="2"/>
  <c r="A2887" i="2"/>
  <c r="V2886" i="2"/>
  <c r="U2886" i="2"/>
  <c r="T2886" i="2"/>
  <c r="S2886" i="2"/>
  <c r="R2886" i="2"/>
  <c r="O2886" i="2"/>
  <c r="A2886" i="2"/>
  <c r="V2885" i="2"/>
  <c r="U2885" i="2"/>
  <c r="T2885" i="2"/>
  <c r="S2885" i="2"/>
  <c r="R2885" i="2"/>
  <c r="O2885" i="2"/>
  <c r="A2885" i="2"/>
  <c r="V2884" i="2"/>
  <c r="U2884" i="2"/>
  <c r="T2884" i="2"/>
  <c r="S2884" i="2"/>
  <c r="R2884" i="2"/>
  <c r="O2884" i="2"/>
  <c r="A2884" i="2"/>
  <c r="V2883" i="2"/>
  <c r="U2883" i="2"/>
  <c r="T2883" i="2"/>
  <c r="S2883" i="2"/>
  <c r="R2883" i="2"/>
  <c r="O2883" i="2"/>
  <c r="A2883" i="2"/>
  <c r="V2882" i="2"/>
  <c r="U2882" i="2"/>
  <c r="T2882" i="2"/>
  <c r="S2882" i="2"/>
  <c r="R2882" i="2"/>
  <c r="O2882" i="2"/>
  <c r="A2882" i="2"/>
  <c r="V2881" i="2"/>
  <c r="U2881" i="2"/>
  <c r="T2881" i="2"/>
  <c r="S2881" i="2"/>
  <c r="R2881" i="2"/>
  <c r="O2881" i="2"/>
  <c r="A2881" i="2"/>
  <c r="V2880" i="2"/>
  <c r="U2880" i="2"/>
  <c r="T2880" i="2"/>
  <c r="S2880" i="2"/>
  <c r="R2880" i="2"/>
  <c r="O2880" i="2"/>
  <c r="A2880" i="2"/>
  <c r="V2879" i="2"/>
  <c r="U2879" i="2"/>
  <c r="T2879" i="2"/>
  <c r="S2879" i="2"/>
  <c r="R2879" i="2"/>
  <c r="O2879" i="2"/>
  <c r="A2879" i="2"/>
  <c r="V2878" i="2"/>
  <c r="U2878" i="2"/>
  <c r="T2878" i="2"/>
  <c r="S2878" i="2"/>
  <c r="R2878" i="2"/>
  <c r="O2878" i="2"/>
  <c r="A2878" i="2"/>
  <c r="V2877" i="2"/>
  <c r="U2877" i="2"/>
  <c r="T2877" i="2"/>
  <c r="S2877" i="2"/>
  <c r="R2877" i="2"/>
  <c r="O2877" i="2"/>
  <c r="A2877" i="2"/>
  <c r="V2876" i="2"/>
  <c r="U2876" i="2"/>
  <c r="T2876" i="2"/>
  <c r="S2876" i="2"/>
  <c r="R2876" i="2"/>
  <c r="O2876" i="2"/>
  <c r="A2876" i="2"/>
  <c r="V2875" i="2"/>
  <c r="U2875" i="2"/>
  <c r="T2875" i="2"/>
  <c r="S2875" i="2"/>
  <c r="R2875" i="2"/>
  <c r="O2875" i="2"/>
  <c r="A2875" i="2"/>
  <c r="V2874" i="2"/>
  <c r="U2874" i="2"/>
  <c r="T2874" i="2"/>
  <c r="S2874" i="2"/>
  <c r="R2874" i="2"/>
  <c r="O2874" i="2"/>
  <c r="A2874" i="2"/>
  <c r="V2873" i="2"/>
  <c r="U2873" i="2"/>
  <c r="T2873" i="2"/>
  <c r="S2873" i="2"/>
  <c r="R2873" i="2"/>
  <c r="O2873" i="2"/>
  <c r="A2873" i="2"/>
  <c r="V2872" i="2"/>
  <c r="U2872" i="2"/>
  <c r="T2872" i="2"/>
  <c r="S2872" i="2"/>
  <c r="R2872" i="2"/>
  <c r="O2872" i="2"/>
  <c r="A2872" i="2"/>
  <c r="V2871" i="2"/>
  <c r="U2871" i="2"/>
  <c r="T2871" i="2"/>
  <c r="S2871" i="2"/>
  <c r="R2871" i="2"/>
  <c r="O2871" i="2"/>
  <c r="A2871" i="2"/>
  <c r="V2870" i="2"/>
  <c r="U2870" i="2"/>
  <c r="T2870" i="2"/>
  <c r="S2870" i="2"/>
  <c r="R2870" i="2"/>
  <c r="O2870" i="2"/>
  <c r="A2870" i="2"/>
  <c r="V2869" i="2"/>
  <c r="U2869" i="2"/>
  <c r="T2869" i="2"/>
  <c r="S2869" i="2"/>
  <c r="R2869" i="2"/>
  <c r="O2869" i="2"/>
  <c r="A2869" i="2"/>
  <c r="V2868" i="2"/>
  <c r="U2868" i="2"/>
  <c r="T2868" i="2"/>
  <c r="S2868" i="2"/>
  <c r="R2868" i="2"/>
  <c r="O2868" i="2"/>
  <c r="A2868" i="2"/>
  <c r="V2867" i="2"/>
  <c r="U2867" i="2"/>
  <c r="T2867" i="2"/>
  <c r="S2867" i="2"/>
  <c r="R2867" i="2"/>
  <c r="O2867" i="2"/>
  <c r="A2867" i="2"/>
  <c r="V2866" i="2"/>
  <c r="U2866" i="2"/>
  <c r="T2866" i="2"/>
  <c r="S2866" i="2"/>
  <c r="R2866" i="2"/>
  <c r="O2866" i="2"/>
  <c r="A2866" i="2"/>
  <c r="V2865" i="2"/>
  <c r="U2865" i="2"/>
  <c r="T2865" i="2"/>
  <c r="S2865" i="2"/>
  <c r="R2865" i="2"/>
  <c r="O2865" i="2"/>
  <c r="A2865" i="2"/>
  <c r="V2864" i="2"/>
  <c r="U2864" i="2"/>
  <c r="T2864" i="2"/>
  <c r="S2864" i="2"/>
  <c r="R2864" i="2"/>
  <c r="O2864" i="2"/>
  <c r="A2864" i="2"/>
  <c r="V2863" i="2"/>
  <c r="U2863" i="2"/>
  <c r="T2863" i="2"/>
  <c r="S2863" i="2"/>
  <c r="R2863" i="2"/>
  <c r="O2863" i="2"/>
  <c r="A2863" i="2"/>
  <c r="V2862" i="2"/>
  <c r="U2862" i="2"/>
  <c r="T2862" i="2"/>
  <c r="S2862" i="2"/>
  <c r="R2862" i="2"/>
  <c r="O2862" i="2"/>
  <c r="A2862" i="2"/>
  <c r="V2861" i="2"/>
  <c r="U2861" i="2"/>
  <c r="T2861" i="2"/>
  <c r="S2861" i="2"/>
  <c r="R2861" i="2"/>
  <c r="O2861" i="2"/>
  <c r="A2861" i="2"/>
  <c r="V2860" i="2"/>
  <c r="U2860" i="2"/>
  <c r="T2860" i="2"/>
  <c r="S2860" i="2"/>
  <c r="R2860" i="2"/>
  <c r="O2860" i="2"/>
  <c r="A2860" i="2"/>
  <c r="V2859" i="2"/>
  <c r="U2859" i="2"/>
  <c r="T2859" i="2"/>
  <c r="S2859" i="2"/>
  <c r="R2859" i="2"/>
  <c r="O2859" i="2"/>
  <c r="A2859" i="2"/>
  <c r="V2858" i="2"/>
  <c r="U2858" i="2"/>
  <c r="T2858" i="2"/>
  <c r="S2858" i="2"/>
  <c r="R2858" i="2"/>
  <c r="O2858" i="2"/>
  <c r="A2858" i="2"/>
  <c r="V2857" i="2"/>
  <c r="U2857" i="2"/>
  <c r="T2857" i="2"/>
  <c r="S2857" i="2"/>
  <c r="R2857" i="2"/>
  <c r="O2857" i="2"/>
  <c r="A2857" i="2"/>
  <c r="V2856" i="2"/>
  <c r="U2856" i="2"/>
  <c r="T2856" i="2"/>
  <c r="S2856" i="2"/>
  <c r="R2856" i="2"/>
  <c r="O2856" i="2"/>
  <c r="A2856" i="2"/>
  <c r="V2855" i="2"/>
  <c r="U2855" i="2"/>
  <c r="T2855" i="2"/>
  <c r="S2855" i="2"/>
  <c r="R2855" i="2"/>
  <c r="O2855" i="2"/>
  <c r="A2855" i="2"/>
  <c r="V2854" i="2"/>
  <c r="U2854" i="2"/>
  <c r="T2854" i="2"/>
  <c r="S2854" i="2"/>
  <c r="R2854" i="2"/>
  <c r="O2854" i="2"/>
  <c r="A2854" i="2"/>
  <c r="V2853" i="2"/>
  <c r="U2853" i="2"/>
  <c r="T2853" i="2"/>
  <c r="S2853" i="2"/>
  <c r="R2853" i="2"/>
  <c r="O2853" i="2"/>
  <c r="A2853" i="2"/>
  <c r="V2852" i="2"/>
  <c r="U2852" i="2"/>
  <c r="T2852" i="2"/>
  <c r="S2852" i="2"/>
  <c r="R2852" i="2"/>
  <c r="O2852" i="2"/>
  <c r="A2852" i="2"/>
  <c r="V2851" i="2"/>
  <c r="U2851" i="2"/>
  <c r="T2851" i="2"/>
  <c r="S2851" i="2"/>
  <c r="R2851" i="2"/>
  <c r="O2851" i="2"/>
  <c r="A2851" i="2"/>
  <c r="V2850" i="2"/>
  <c r="U2850" i="2"/>
  <c r="T2850" i="2"/>
  <c r="S2850" i="2"/>
  <c r="R2850" i="2"/>
  <c r="O2850" i="2"/>
  <c r="A2850" i="2"/>
  <c r="V2849" i="2"/>
  <c r="U2849" i="2"/>
  <c r="T2849" i="2"/>
  <c r="S2849" i="2"/>
  <c r="R2849" i="2"/>
  <c r="O2849" i="2"/>
  <c r="A2849" i="2"/>
  <c r="V2848" i="2"/>
  <c r="U2848" i="2"/>
  <c r="T2848" i="2"/>
  <c r="S2848" i="2"/>
  <c r="R2848" i="2"/>
  <c r="O2848" i="2"/>
  <c r="A2848" i="2"/>
  <c r="V2847" i="2"/>
  <c r="U2847" i="2"/>
  <c r="T2847" i="2"/>
  <c r="S2847" i="2"/>
  <c r="R2847" i="2"/>
  <c r="O2847" i="2"/>
  <c r="A2847" i="2"/>
  <c r="V2846" i="2"/>
  <c r="U2846" i="2"/>
  <c r="T2846" i="2"/>
  <c r="S2846" i="2"/>
  <c r="R2846" i="2"/>
  <c r="O2846" i="2"/>
  <c r="A2846" i="2"/>
  <c r="V2845" i="2"/>
  <c r="U2845" i="2"/>
  <c r="T2845" i="2"/>
  <c r="S2845" i="2"/>
  <c r="R2845" i="2"/>
  <c r="O2845" i="2"/>
  <c r="A2845" i="2"/>
  <c r="V2844" i="2"/>
  <c r="U2844" i="2"/>
  <c r="T2844" i="2"/>
  <c r="S2844" i="2"/>
  <c r="R2844" i="2"/>
  <c r="O2844" i="2"/>
  <c r="A2844" i="2"/>
  <c r="V2843" i="2"/>
  <c r="U2843" i="2"/>
  <c r="T2843" i="2"/>
  <c r="S2843" i="2"/>
  <c r="R2843" i="2"/>
  <c r="O2843" i="2"/>
  <c r="A2843" i="2"/>
  <c r="V2842" i="2"/>
  <c r="U2842" i="2"/>
  <c r="T2842" i="2"/>
  <c r="S2842" i="2"/>
  <c r="R2842" i="2"/>
  <c r="O2842" i="2"/>
  <c r="A2842" i="2"/>
  <c r="V2841" i="2"/>
  <c r="U2841" i="2"/>
  <c r="T2841" i="2"/>
  <c r="S2841" i="2"/>
  <c r="R2841" i="2"/>
  <c r="O2841" i="2"/>
  <c r="A2841" i="2"/>
  <c r="V2840" i="2"/>
  <c r="U2840" i="2"/>
  <c r="T2840" i="2"/>
  <c r="S2840" i="2"/>
  <c r="R2840" i="2"/>
  <c r="O2840" i="2"/>
  <c r="A2840" i="2"/>
  <c r="V2839" i="2"/>
  <c r="U2839" i="2"/>
  <c r="T2839" i="2"/>
  <c r="S2839" i="2"/>
  <c r="R2839" i="2"/>
  <c r="O2839" i="2"/>
  <c r="A2839" i="2"/>
  <c r="V2838" i="2"/>
  <c r="U2838" i="2"/>
  <c r="T2838" i="2"/>
  <c r="S2838" i="2"/>
  <c r="R2838" i="2"/>
  <c r="O2838" i="2"/>
  <c r="A2838" i="2"/>
  <c r="V2837" i="2"/>
  <c r="U2837" i="2"/>
  <c r="T2837" i="2"/>
  <c r="S2837" i="2"/>
  <c r="R2837" i="2"/>
  <c r="O2837" i="2"/>
  <c r="A2837" i="2"/>
  <c r="V2836" i="2"/>
  <c r="U2836" i="2"/>
  <c r="T2836" i="2"/>
  <c r="S2836" i="2"/>
  <c r="R2836" i="2"/>
  <c r="O2836" i="2"/>
  <c r="A2836" i="2"/>
  <c r="V2835" i="2"/>
  <c r="U2835" i="2"/>
  <c r="T2835" i="2"/>
  <c r="S2835" i="2"/>
  <c r="R2835" i="2"/>
  <c r="O2835" i="2"/>
  <c r="A2835" i="2"/>
  <c r="V2834" i="2"/>
  <c r="U2834" i="2"/>
  <c r="T2834" i="2"/>
  <c r="S2834" i="2"/>
  <c r="R2834" i="2"/>
  <c r="O2834" i="2"/>
  <c r="A2834" i="2"/>
  <c r="V2833" i="2"/>
  <c r="U2833" i="2"/>
  <c r="T2833" i="2"/>
  <c r="S2833" i="2"/>
  <c r="R2833" i="2"/>
  <c r="O2833" i="2"/>
  <c r="A2833" i="2"/>
  <c r="V2832" i="2"/>
  <c r="U2832" i="2"/>
  <c r="T2832" i="2"/>
  <c r="S2832" i="2"/>
  <c r="R2832" i="2"/>
  <c r="O2832" i="2"/>
  <c r="A2832" i="2"/>
  <c r="V2831" i="2"/>
  <c r="U2831" i="2"/>
  <c r="T2831" i="2"/>
  <c r="S2831" i="2"/>
  <c r="R2831" i="2"/>
  <c r="O2831" i="2"/>
  <c r="A2831" i="2"/>
  <c r="V2830" i="2"/>
  <c r="U2830" i="2"/>
  <c r="T2830" i="2"/>
  <c r="S2830" i="2"/>
  <c r="R2830" i="2"/>
  <c r="O2830" i="2"/>
  <c r="A2830" i="2"/>
  <c r="V2829" i="2"/>
  <c r="U2829" i="2"/>
  <c r="T2829" i="2"/>
  <c r="S2829" i="2"/>
  <c r="R2829" i="2"/>
  <c r="O2829" i="2"/>
  <c r="A2829" i="2"/>
  <c r="V2828" i="2"/>
  <c r="U2828" i="2"/>
  <c r="T2828" i="2"/>
  <c r="S2828" i="2"/>
  <c r="R2828" i="2"/>
  <c r="O2828" i="2"/>
  <c r="A2828" i="2"/>
  <c r="V2827" i="2"/>
  <c r="U2827" i="2"/>
  <c r="T2827" i="2"/>
  <c r="S2827" i="2"/>
  <c r="R2827" i="2"/>
  <c r="O2827" i="2"/>
  <c r="A2827" i="2"/>
  <c r="V2826" i="2"/>
  <c r="U2826" i="2"/>
  <c r="T2826" i="2"/>
  <c r="S2826" i="2"/>
  <c r="R2826" i="2"/>
  <c r="O2826" i="2"/>
  <c r="A2826" i="2"/>
  <c r="V2825" i="2"/>
  <c r="U2825" i="2"/>
  <c r="T2825" i="2"/>
  <c r="S2825" i="2"/>
  <c r="R2825" i="2"/>
  <c r="O2825" i="2"/>
  <c r="A2825" i="2"/>
  <c r="V2824" i="2"/>
  <c r="U2824" i="2"/>
  <c r="T2824" i="2"/>
  <c r="S2824" i="2"/>
  <c r="R2824" i="2"/>
  <c r="O2824" i="2"/>
  <c r="A2824" i="2"/>
  <c r="V2823" i="2"/>
  <c r="U2823" i="2"/>
  <c r="T2823" i="2"/>
  <c r="S2823" i="2"/>
  <c r="R2823" i="2"/>
  <c r="O2823" i="2"/>
  <c r="A2823" i="2"/>
  <c r="V2822" i="2"/>
  <c r="U2822" i="2"/>
  <c r="T2822" i="2"/>
  <c r="S2822" i="2"/>
  <c r="R2822" i="2"/>
  <c r="O2822" i="2"/>
  <c r="A2822" i="2"/>
  <c r="V2821" i="2"/>
  <c r="U2821" i="2"/>
  <c r="T2821" i="2"/>
  <c r="S2821" i="2"/>
  <c r="R2821" i="2"/>
  <c r="O2821" i="2"/>
  <c r="A2821" i="2"/>
  <c r="V2820" i="2"/>
  <c r="U2820" i="2"/>
  <c r="T2820" i="2"/>
  <c r="S2820" i="2"/>
  <c r="R2820" i="2"/>
  <c r="O2820" i="2"/>
  <c r="A2820" i="2"/>
  <c r="V2819" i="2"/>
  <c r="U2819" i="2"/>
  <c r="T2819" i="2"/>
  <c r="S2819" i="2"/>
  <c r="R2819" i="2"/>
  <c r="O2819" i="2"/>
  <c r="A2819" i="2"/>
  <c r="V2818" i="2"/>
  <c r="U2818" i="2"/>
  <c r="T2818" i="2"/>
  <c r="S2818" i="2"/>
  <c r="R2818" i="2"/>
  <c r="O2818" i="2"/>
  <c r="A2818" i="2"/>
  <c r="V2817" i="2"/>
  <c r="U2817" i="2"/>
  <c r="T2817" i="2"/>
  <c r="S2817" i="2"/>
  <c r="R2817" i="2"/>
  <c r="O2817" i="2"/>
  <c r="A2817" i="2"/>
  <c r="V2816" i="2"/>
  <c r="U2816" i="2"/>
  <c r="T2816" i="2"/>
  <c r="S2816" i="2"/>
  <c r="R2816" i="2"/>
  <c r="O2816" i="2"/>
  <c r="A2816" i="2"/>
  <c r="V2815" i="2"/>
  <c r="U2815" i="2"/>
  <c r="T2815" i="2"/>
  <c r="S2815" i="2"/>
  <c r="R2815" i="2"/>
  <c r="O2815" i="2"/>
  <c r="A2815" i="2"/>
  <c r="V2814" i="2"/>
  <c r="U2814" i="2"/>
  <c r="T2814" i="2"/>
  <c r="S2814" i="2"/>
  <c r="R2814" i="2"/>
  <c r="O2814" i="2"/>
  <c r="A2814" i="2"/>
  <c r="V2813" i="2"/>
  <c r="U2813" i="2"/>
  <c r="T2813" i="2"/>
  <c r="S2813" i="2"/>
  <c r="R2813" i="2"/>
  <c r="O2813" i="2"/>
  <c r="A2813" i="2"/>
  <c r="V2812" i="2"/>
  <c r="U2812" i="2"/>
  <c r="T2812" i="2"/>
  <c r="S2812" i="2"/>
  <c r="R2812" i="2"/>
  <c r="O2812" i="2"/>
  <c r="A2812" i="2"/>
  <c r="V2811" i="2"/>
  <c r="U2811" i="2"/>
  <c r="T2811" i="2"/>
  <c r="S2811" i="2"/>
  <c r="R2811" i="2"/>
  <c r="O2811" i="2"/>
  <c r="A2811" i="2"/>
  <c r="V2810" i="2"/>
  <c r="U2810" i="2"/>
  <c r="T2810" i="2"/>
  <c r="S2810" i="2"/>
  <c r="R2810" i="2"/>
  <c r="O2810" i="2"/>
  <c r="A2810" i="2"/>
  <c r="V2809" i="2"/>
  <c r="U2809" i="2"/>
  <c r="T2809" i="2"/>
  <c r="S2809" i="2"/>
  <c r="R2809" i="2"/>
  <c r="O2809" i="2"/>
  <c r="A2809" i="2"/>
  <c r="V2808" i="2"/>
  <c r="U2808" i="2"/>
  <c r="T2808" i="2"/>
  <c r="S2808" i="2"/>
  <c r="R2808" i="2"/>
  <c r="O2808" i="2"/>
  <c r="A2808" i="2"/>
  <c r="V2807" i="2"/>
  <c r="U2807" i="2"/>
  <c r="T2807" i="2"/>
  <c r="S2807" i="2"/>
  <c r="R2807" i="2"/>
  <c r="O2807" i="2"/>
  <c r="A2807" i="2"/>
  <c r="V2806" i="2"/>
  <c r="U2806" i="2"/>
  <c r="T2806" i="2"/>
  <c r="S2806" i="2"/>
  <c r="R2806" i="2"/>
  <c r="O2806" i="2"/>
  <c r="A2806" i="2"/>
  <c r="V2805" i="2"/>
  <c r="U2805" i="2"/>
  <c r="T2805" i="2"/>
  <c r="S2805" i="2"/>
  <c r="R2805" i="2"/>
  <c r="O2805" i="2"/>
  <c r="A2805" i="2"/>
  <c r="V2804" i="2"/>
  <c r="U2804" i="2"/>
  <c r="T2804" i="2"/>
  <c r="S2804" i="2"/>
  <c r="R2804" i="2"/>
  <c r="O2804" i="2"/>
  <c r="A2804" i="2"/>
  <c r="V2803" i="2"/>
  <c r="U2803" i="2"/>
  <c r="T2803" i="2"/>
  <c r="S2803" i="2"/>
  <c r="R2803" i="2"/>
  <c r="O2803" i="2"/>
  <c r="A2803" i="2"/>
  <c r="V2802" i="2"/>
  <c r="U2802" i="2"/>
  <c r="T2802" i="2"/>
  <c r="S2802" i="2"/>
  <c r="R2802" i="2"/>
  <c r="O2802" i="2"/>
  <c r="A2802" i="2"/>
  <c r="V2801" i="2"/>
  <c r="U2801" i="2"/>
  <c r="T2801" i="2"/>
  <c r="S2801" i="2"/>
  <c r="R2801" i="2"/>
  <c r="O2801" i="2"/>
  <c r="A2801" i="2"/>
  <c r="V2800" i="2"/>
  <c r="U2800" i="2"/>
  <c r="T2800" i="2"/>
  <c r="S2800" i="2"/>
  <c r="R2800" i="2"/>
  <c r="O2800" i="2"/>
  <c r="A2800" i="2"/>
  <c r="V2799" i="2"/>
  <c r="U2799" i="2"/>
  <c r="T2799" i="2"/>
  <c r="S2799" i="2"/>
  <c r="R2799" i="2"/>
  <c r="O2799" i="2"/>
  <c r="A2799" i="2"/>
  <c r="V2798" i="2"/>
  <c r="U2798" i="2"/>
  <c r="T2798" i="2"/>
  <c r="S2798" i="2"/>
  <c r="R2798" i="2"/>
  <c r="O2798" i="2"/>
  <c r="A2798" i="2"/>
  <c r="V2797" i="2"/>
  <c r="U2797" i="2"/>
  <c r="T2797" i="2"/>
  <c r="S2797" i="2"/>
  <c r="R2797" i="2"/>
  <c r="O2797" i="2"/>
  <c r="A2797" i="2"/>
  <c r="V2796" i="2"/>
  <c r="U2796" i="2"/>
  <c r="T2796" i="2"/>
  <c r="S2796" i="2"/>
  <c r="R2796" i="2"/>
  <c r="O2796" i="2"/>
  <c r="A2796" i="2"/>
  <c r="V2795" i="2"/>
  <c r="U2795" i="2"/>
  <c r="T2795" i="2"/>
  <c r="S2795" i="2"/>
  <c r="R2795" i="2"/>
  <c r="O2795" i="2"/>
  <c r="A2795" i="2"/>
  <c r="V2794" i="2"/>
  <c r="U2794" i="2"/>
  <c r="T2794" i="2"/>
  <c r="S2794" i="2"/>
  <c r="R2794" i="2"/>
  <c r="O2794" i="2"/>
  <c r="A2794" i="2"/>
  <c r="V2793" i="2"/>
  <c r="U2793" i="2"/>
  <c r="T2793" i="2"/>
  <c r="S2793" i="2"/>
  <c r="R2793" i="2"/>
  <c r="O2793" i="2"/>
  <c r="A2793" i="2"/>
  <c r="V2792" i="2"/>
  <c r="U2792" i="2"/>
  <c r="T2792" i="2"/>
  <c r="S2792" i="2"/>
  <c r="R2792" i="2"/>
  <c r="O2792" i="2"/>
  <c r="A2792" i="2"/>
  <c r="V2791" i="2"/>
  <c r="U2791" i="2"/>
  <c r="T2791" i="2"/>
  <c r="S2791" i="2"/>
  <c r="R2791" i="2"/>
  <c r="O2791" i="2"/>
  <c r="A2791" i="2"/>
  <c r="V2790" i="2"/>
  <c r="U2790" i="2"/>
  <c r="T2790" i="2"/>
  <c r="S2790" i="2"/>
  <c r="R2790" i="2"/>
  <c r="O2790" i="2"/>
  <c r="A2790" i="2"/>
  <c r="V2789" i="2"/>
  <c r="U2789" i="2"/>
  <c r="T2789" i="2"/>
  <c r="S2789" i="2"/>
  <c r="R2789" i="2"/>
  <c r="O2789" i="2"/>
  <c r="A2789" i="2"/>
  <c r="V2788" i="2"/>
  <c r="U2788" i="2"/>
  <c r="T2788" i="2"/>
  <c r="S2788" i="2"/>
  <c r="R2788" i="2"/>
  <c r="O2788" i="2"/>
  <c r="A2788" i="2"/>
  <c r="V2787" i="2"/>
  <c r="U2787" i="2"/>
  <c r="T2787" i="2"/>
  <c r="S2787" i="2"/>
  <c r="R2787" i="2"/>
  <c r="O2787" i="2"/>
  <c r="A2787" i="2"/>
  <c r="V2786" i="2"/>
  <c r="U2786" i="2"/>
  <c r="T2786" i="2"/>
  <c r="S2786" i="2"/>
  <c r="R2786" i="2"/>
  <c r="O2786" i="2"/>
  <c r="A2786" i="2"/>
  <c r="V2785" i="2"/>
  <c r="U2785" i="2"/>
  <c r="T2785" i="2"/>
  <c r="S2785" i="2"/>
  <c r="R2785" i="2"/>
  <c r="O2785" i="2"/>
  <c r="A2785" i="2"/>
  <c r="V2784" i="2"/>
  <c r="U2784" i="2"/>
  <c r="T2784" i="2"/>
  <c r="S2784" i="2"/>
  <c r="R2784" i="2"/>
  <c r="O2784" i="2"/>
  <c r="A2784" i="2"/>
  <c r="V2783" i="2"/>
  <c r="U2783" i="2"/>
  <c r="T2783" i="2"/>
  <c r="S2783" i="2"/>
  <c r="R2783" i="2"/>
  <c r="O2783" i="2"/>
  <c r="A2783" i="2"/>
  <c r="V2782" i="2"/>
  <c r="U2782" i="2"/>
  <c r="T2782" i="2"/>
  <c r="S2782" i="2"/>
  <c r="R2782" i="2"/>
  <c r="O2782" i="2"/>
  <c r="A2782" i="2"/>
  <c r="V2781" i="2"/>
  <c r="U2781" i="2"/>
  <c r="T2781" i="2"/>
  <c r="S2781" i="2"/>
  <c r="R2781" i="2"/>
  <c r="O2781" i="2"/>
  <c r="A2781" i="2"/>
  <c r="V2780" i="2"/>
  <c r="U2780" i="2"/>
  <c r="T2780" i="2"/>
  <c r="S2780" i="2"/>
  <c r="R2780" i="2"/>
  <c r="O2780" i="2"/>
  <c r="A2780" i="2"/>
  <c r="V2779" i="2"/>
  <c r="U2779" i="2"/>
  <c r="T2779" i="2"/>
  <c r="S2779" i="2"/>
  <c r="R2779" i="2"/>
  <c r="O2779" i="2"/>
  <c r="A2779" i="2"/>
  <c r="V2778" i="2"/>
  <c r="U2778" i="2"/>
  <c r="T2778" i="2"/>
  <c r="S2778" i="2"/>
  <c r="R2778" i="2"/>
  <c r="O2778" i="2"/>
  <c r="A2778" i="2"/>
  <c r="V2777" i="2"/>
  <c r="U2777" i="2"/>
  <c r="T2777" i="2"/>
  <c r="S2777" i="2"/>
  <c r="R2777" i="2"/>
  <c r="O2777" i="2"/>
  <c r="A2777" i="2"/>
  <c r="V2776" i="2"/>
  <c r="U2776" i="2"/>
  <c r="T2776" i="2"/>
  <c r="S2776" i="2"/>
  <c r="R2776" i="2"/>
  <c r="O2776" i="2"/>
  <c r="A2776" i="2"/>
  <c r="V2775" i="2"/>
  <c r="U2775" i="2"/>
  <c r="T2775" i="2"/>
  <c r="S2775" i="2"/>
  <c r="R2775" i="2"/>
  <c r="O2775" i="2"/>
  <c r="A2775" i="2"/>
  <c r="V2774" i="2"/>
  <c r="U2774" i="2"/>
  <c r="T2774" i="2"/>
  <c r="S2774" i="2"/>
  <c r="R2774" i="2"/>
  <c r="O2774" i="2"/>
  <c r="A2774" i="2"/>
  <c r="V2773" i="2"/>
  <c r="U2773" i="2"/>
  <c r="T2773" i="2"/>
  <c r="S2773" i="2"/>
  <c r="R2773" i="2"/>
  <c r="O2773" i="2"/>
  <c r="A2773" i="2"/>
  <c r="V2772" i="2"/>
  <c r="U2772" i="2"/>
  <c r="T2772" i="2"/>
  <c r="S2772" i="2"/>
  <c r="R2772" i="2"/>
  <c r="O2772" i="2"/>
  <c r="A2772" i="2"/>
  <c r="V2771" i="2"/>
  <c r="U2771" i="2"/>
  <c r="T2771" i="2"/>
  <c r="S2771" i="2"/>
  <c r="R2771" i="2"/>
  <c r="O2771" i="2"/>
  <c r="A2771" i="2"/>
  <c r="V2770" i="2"/>
  <c r="U2770" i="2"/>
  <c r="T2770" i="2"/>
  <c r="S2770" i="2"/>
  <c r="R2770" i="2"/>
  <c r="O2770" i="2"/>
  <c r="A2770" i="2"/>
  <c r="V2769" i="2"/>
  <c r="U2769" i="2"/>
  <c r="T2769" i="2"/>
  <c r="S2769" i="2"/>
  <c r="R2769" i="2"/>
  <c r="O2769" i="2"/>
  <c r="A2769" i="2"/>
  <c r="V2768" i="2"/>
  <c r="U2768" i="2"/>
  <c r="T2768" i="2"/>
  <c r="S2768" i="2"/>
  <c r="R2768" i="2"/>
  <c r="O2768" i="2"/>
  <c r="A2768" i="2"/>
  <c r="V2767" i="2"/>
  <c r="U2767" i="2"/>
  <c r="T2767" i="2"/>
  <c r="S2767" i="2"/>
  <c r="R2767" i="2"/>
  <c r="O2767" i="2"/>
  <c r="A2767" i="2"/>
  <c r="V2766" i="2"/>
  <c r="U2766" i="2"/>
  <c r="T2766" i="2"/>
  <c r="S2766" i="2"/>
  <c r="R2766" i="2"/>
  <c r="O2766" i="2"/>
  <c r="A2766" i="2"/>
  <c r="V2765" i="2"/>
  <c r="U2765" i="2"/>
  <c r="T2765" i="2"/>
  <c r="S2765" i="2"/>
  <c r="R2765" i="2"/>
  <c r="O2765" i="2"/>
  <c r="A2765" i="2"/>
  <c r="V2764" i="2"/>
  <c r="U2764" i="2"/>
  <c r="T2764" i="2"/>
  <c r="S2764" i="2"/>
  <c r="R2764" i="2"/>
  <c r="O2764" i="2"/>
  <c r="A2764" i="2"/>
  <c r="V2763" i="2"/>
  <c r="U2763" i="2"/>
  <c r="T2763" i="2"/>
  <c r="S2763" i="2"/>
  <c r="R2763" i="2"/>
  <c r="O2763" i="2"/>
  <c r="A2763" i="2"/>
  <c r="V2762" i="2"/>
  <c r="U2762" i="2"/>
  <c r="T2762" i="2"/>
  <c r="S2762" i="2"/>
  <c r="R2762" i="2"/>
  <c r="O2762" i="2"/>
  <c r="A2762" i="2"/>
  <c r="V2761" i="2"/>
  <c r="U2761" i="2"/>
  <c r="T2761" i="2"/>
  <c r="S2761" i="2"/>
  <c r="R2761" i="2"/>
  <c r="O2761" i="2"/>
  <c r="A2761" i="2"/>
  <c r="V2760" i="2"/>
  <c r="U2760" i="2"/>
  <c r="T2760" i="2"/>
  <c r="S2760" i="2"/>
  <c r="R2760" i="2"/>
  <c r="O2760" i="2"/>
  <c r="A2760" i="2"/>
  <c r="V2759" i="2"/>
  <c r="U2759" i="2"/>
  <c r="T2759" i="2"/>
  <c r="S2759" i="2"/>
  <c r="R2759" i="2"/>
  <c r="O2759" i="2"/>
  <c r="A2759" i="2"/>
  <c r="V2758" i="2"/>
  <c r="U2758" i="2"/>
  <c r="T2758" i="2"/>
  <c r="S2758" i="2"/>
  <c r="R2758" i="2"/>
  <c r="O2758" i="2"/>
  <c r="A2758" i="2"/>
  <c r="V2757" i="2"/>
  <c r="U2757" i="2"/>
  <c r="T2757" i="2"/>
  <c r="S2757" i="2"/>
  <c r="R2757" i="2"/>
  <c r="O2757" i="2"/>
  <c r="A2757" i="2"/>
  <c r="V2756" i="2"/>
  <c r="U2756" i="2"/>
  <c r="T2756" i="2"/>
  <c r="S2756" i="2"/>
  <c r="R2756" i="2"/>
  <c r="O2756" i="2"/>
  <c r="A2756" i="2"/>
  <c r="V2755" i="2"/>
  <c r="U2755" i="2"/>
  <c r="T2755" i="2"/>
  <c r="S2755" i="2"/>
  <c r="R2755" i="2"/>
  <c r="O2755" i="2"/>
  <c r="A2755" i="2"/>
  <c r="V2754" i="2"/>
  <c r="U2754" i="2"/>
  <c r="T2754" i="2"/>
  <c r="S2754" i="2"/>
  <c r="R2754" i="2"/>
  <c r="O2754" i="2"/>
  <c r="A2754" i="2"/>
  <c r="V2753" i="2"/>
  <c r="U2753" i="2"/>
  <c r="T2753" i="2"/>
  <c r="S2753" i="2"/>
  <c r="R2753" i="2"/>
  <c r="O2753" i="2"/>
  <c r="A2753" i="2"/>
  <c r="V2752" i="2"/>
  <c r="U2752" i="2"/>
  <c r="T2752" i="2"/>
  <c r="S2752" i="2"/>
  <c r="R2752" i="2"/>
  <c r="O2752" i="2"/>
  <c r="A2752" i="2"/>
  <c r="V2751" i="2"/>
  <c r="U2751" i="2"/>
  <c r="T2751" i="2"/>
  <c r="S2751" i="2"/>
  <c r="R2751" i="2"/>
  <c r="O2751" i="2"/>
  <c r="A2751" i="2"/>
  <c r="V2750" i="2"/>
  <c r="U2750" i="2"/>
  <c r="T2750" i="2"/>
  <c r="S2750" i="2"/>
  <c r="R2750" i="2"/>
  <c r="O2750" i="2"/>
  <c r="A2750" i="2"/>
  <c r="V2749" i="2"/>
  <c r="U2749" i="2"/>
  <c r="T2749" i="2"/>
  <c r="S2749" i="2"/>
  <c r="R2749" i="2"/>
  <c r="O2749" i="2"/>
  <c r="A2749" i="2"/>
  <c r="V2748" i="2"/>
  <c r="U2748" i="2"/>
  <c r="T2748" i="2"/>
  <c r="S2748" i="2"/>
  <c r="R2748" i="2"/>
  <c r="O2748" i="2"/>
  <c r="A2748" i="2"/>
  <c r="V2747" i="2"/>
  <c r="U2747" i="2"/>
  <c r="T2747" i="2"/>
  <c r="S2747" i="2"/>
  <c r="R2747" i="2"/>
  <c r="O2747" i="2"/>
  <c r="A2747" i="2"/>
  <c r="V2746" i="2"/>
  <c r="U2746" i="2"/>
  <c r="T2746" i="2"/>
  <c r="S2746" i="2"/>
  <c r="R2746" i="2"/>
  <c r="O2746" i="2"/>
  <c r="A2746" i="2"/>
  <c r="V2745" i="2"/>
  <c r="U2745" i="2"/>
  <c r="T2745" i="2"/>
  <c r="S2745" i="2"/>
  <c r="R2745" i="2"/>
  <c r="O2745" i="2"/>
  <c r="A2745" i="2"/>
  <c r="V2744" i="2"/>
  <c r="U2744" i="2"/>
  <c r="T2744" i="2"/>
  <c r="S2744" i="2"/>
  <c r="R2744" i="2"/>
  <c r="O2744" i="2"/>
  <c r="A2744" i="2"/>
  <c r="V2743" i="2"/>
  <c r="U2743" i="2"/>
  <c r="T2743" i="2"/>
  <c r="S2743" i="2"/>
  <c r="R2743" i="2"/>
  <c r="O2743" i="2"/>
  <c r="A2743" i="2"/>
  <c r="V2742" i="2"/>
  <c r="U2742" i="2"/>
  <c r="T2742" i="2"/>
  <c r="S2742" i="2"/>
  <c r="R2742" i="2"/>
  <c r="O2742" i="2"/>
  <c r="A2742" i="2"/>
  <c r="V2741" i="2"/>
  <c r="U2741" i="2"/>
  <c r="T2741" i="2"/>
  <c r="S2741" i="2"/>
  <c r="R2741" i="2"/>
  <c r="O2741" i="2"/>
  <c r="A2741" i="2"/>
  <c r="V2740" i="2"/>
  <c r="U2740" i="2"/>
  <c r="T2740" i="2"/>
  <c r="S2740" i="2"/>
  <c r="R2740" i="2"/>
  <c r="O2740" i="2"/>
  <c r="A2740" i="2"/>
  <c r="V2739" i="2"/>
  <c r="U2739" i="2"/>
  <c r="T2739" i="2"/>
  <c r="S2739" i="2"/>
  <c r="R2739" i="2"/>
  <c r="O2739" i="2"/>
  <c r="A2739" i="2"/>
  <c r="V2738" i="2"/>
  <c r="U2738" i="2"/>
  <c r="T2738" i="2"/>
  <c r="S2738" i="2"/>
  <c r="R2738" i="2"/>
  <c r="O2738" i="2"/>
  <c r="A2738" i="2"/>
  <c r="V2737" i="2"/>
  <c r="U2737" i="2"/>
  <c r="T2737" i="2"/>
  <c r="S2737" i="2"/>
  <c r="R2737" i="2"/>
  <c r="O2737" i="2"/>
  <c r="A2737" i="2"/>
  <c r="V2736" i="2"/>
  <c r="U2736" i="2"/>
  <c r="T2736" i="2"/>
  <c r="S2736" i="2"/>
  <c r="R2736" i="2"/>
  <c r="O2736" i="2"/>
  <c r="A2736" i="2"/>
  <c r="V2735" i="2"/>
  <c r="U2735" i="2"/>
  <c r="T2735" i="2"/>
  <c r="S2735" i="2"/>
  <c r="R2735" i="2"/>
  <c r="O2735" i="2"/>
  <c r="A2735" i="2"/>
  <c r="V2734" i="2"/>
  <c r="U2734" i="2"/>
  <c r="T2734" i="2"/>
  <c r="S2734" i="2"/>
  <c r="R2734" i="2"/>
  <c r="O2734" i="2"/>
  <c r="A2734" i="2"/>
  <c r="V2733" i="2"/>
  <c r="U2733" i="2"/>
  <c r="T2733" i="2"/>
  <c r="S2733" i="2"/>
  <c r="R2733" i="2"/>
  <c r="O2733" i="2"/>
  <c r="A2733" i="2"/>
  <c r="V2732" i="2"/>
  <c r="U2732" i="2"/>
  <c r="T2732" i="2"/>
  <c r="S2732" i="2"/>
  <c r="R2732" i="2"/>
  <c r="O2732" i="2"/>
  <c r="A2732" i="2"/>
  <c r="V2731" i="2"/>
  <c r="U2731" i="2"/>
  <c r="T2731" i="2"/>
  <c r="S2731" i="2"/>
  <c r="R2731" i="2"/>
  <c r="O2731" i="2"/>
  <c r="A2731" i="2"/>
  <c r="V2730" i="2"/>
  <c r="U2730" i="2"/>
  <c r="T2730" i="2"/>
  <c r="S2730" i="2"/>
  <c r="R2730" i="2"/>
  <c r="O2730" i="2"/>
  <c r="A2730" i="2"/>
  <c r="V2729" i="2"/>
  <c r="U2729" i="2"/>
  <c r="T2729" i="2"/>
  <c r="S2729" i="2"/>
  <c r="R2729" i="2"/>
  <c r="O2729" i="2"/>
  <c r="A2729" i="2"/>
  <c r="V2728" i="2"/>
  <c r="U2728" i="2"/>
  <c r="T2728" i="2"/>
  <c r="S2728" i="2"/>
  <c r="R2728" i="2"/>
  <c r="O2728" i="2"/>
  <c r="A2728" i="2"/>
  <c r="V2727" i="2"/>
  <c r="U2727" i="2"/>
  <c r="T2727" i="2"/>
  <c r="S2727" i="2"/>
  <c r="R2727" i="2"/>
  <c r="O2727" i="2"/>
  <c r="A2727" i="2"/>
  <c r="V2726" i="2"/>
  <c r="U2726" i="2"/>
  <c r="T2726" i="2"/>
  <c r="S2726" i="2"/>
  <c r="R2726" i="2"/>
  <c r="O2726" i="2"/>
  <c r="A2726" i="2"/>
  <c r="V2725" i="2"/>
  <c r="U2725" i="2"/>
  <c r="T2725" i="2"/>
  <c r="S2725" i="2"/>
  <c r="R2725" i="2"/>
  <c r="O2725" i="2"/>
  <c r="A2725" i="2"/>
  <c r="V2724" i="2"/>
  <c r="U2724" i="2"/>
  <c r="T2724" i="2"/>
  <c r="S2724" i="2"/>
  <c r="R2724" i="2"/>
  <c r="O2724" i="2"/>
  <c r="A2724" i="2"/>
  <c r="V2723" i="2"/>
  <c r="U2723" i="2"/>
  <c r="T2723" i="2"/>
  <c r="S2723" i="2"/>
  <c r="R2723" i="2"/>
  <c r="O2723" i="2"/>
  <c r="A2723" i="2"/>
  <c r="V2722" i="2"/>
  <c r="U2722" i="2"/>
  <c r="T2722" i="2"/>
  <c r="S2722" i="2"/>
  <c r="R2722" i="2"/>
  <c r="O2722" i="2"/>
  <c r="A2722" i="2"/>
  <c r="V2721" i="2"/>
  <c r="U2721" i="2"/>
  <c r="T2721" i="2"/>
  <c r="S2721" i="2"/>
  <c r="R2721" i="2"/>
  <c r="O2721" i="2"/>
  <c r="A2721" i="2"/>
  <c r="V2720" i="2"/>
  <c r="U2720" i="2"/>
  <c r="T2720" i="2"/>
  <c r="S2720" i="2"/>
  <c r="R2720" i="2"/>
  <c r="O2720" i="2"/>
  <c r="A2720" i="2"/>
  <c r="V2719" i="2"/>
  <c r="U2719" i="2"/>
  <c r="T2719" i="2"/>
  <c r="S2719" i="2"/>
  <c r="R2719" i="2"/>
  <c r="O2719" i="2"/>
  <c r="A2719" i="2"/>
  <c r="V2718" i="2"/>
  <c r="U2718" i="2"/>
  <c r="T2718" i="2"/>
  <c r="S2718" i="2"/>
  <c r="R2718" i="2"/>
  <c r="O2718" i="2"/>
  <c r="A2718" i="2"/>
  <c r="V2717" i="2"/>
  <c r="U2717" i="2"/>
  <c r="T2717" i="2"/>
  <c r="S2717" i="2"/>
  <c r="R2717" i="2"/>
  <c r="O2717" i="2"/>
  <c r="A2717" i="2"/>
  <c r="V2716" i="2"/>
  <c r="U2716" i="2"/>
  <c r="T2716" i="2"/>
  <c r="S2716" i="2"/>
  <c r="R2716" i="2"/>
  <c r="O2716" i="2"/>
  <c r="A2716" i="2"/>
  <c r="V2715" i="2"/>
  <c r="U2715" i="2"/>
  <c r="T2715" i="2"/>
  <c r="S2715" i="2"/>
  <c r="R2715" i="2"/>
  <c r="O2715" i="2"/>
  <c r="A2715" i="2"/>
  <c r="V2714" i="2"/>
  <c r="U2714" i="2"/>
  <c r="T2714" i="2"/>
  <c r="S2714" i="2"/>
  <c r="R2714" i="2"/>
  <c r="O2714" i="2"/>
  <c r="A2714" i="2"/>
  <c r="V2713" i="2"/>
  <c r="U2713" i="2"/>
  <c r="T2713" i="2"/>
  <c r="S2713" i="2"/>
  <c r="R2713" i="2"/>
  <c r="O2713" i="2"/>
  <c r="A2713" i="2"/>
  <c r="V2712" i="2"/>
  <c r="U2712" i="2"/>
  <c r="T2712" i="2"/>
  <c r="S2712" i="2"/>
  <c r="R2712" i="2"/>
  <c r="O2712" i="2"/>
  <c r="A2712" i="2"/>
  <c r="V2711" i="2"/>
  <c r="U2711" i="2"/>
  <c r="T2711" i="2"/>
  <c r="S2711" i="2"/>
  <c r="R2711" i="2"/>
  <c r="O2711" i="2"/>
  <c r="A2711" i="2"/>
  <c r="V2710" i="2"/>
  <c r="U2710" i="2"/>
  <c r="T2710" i="2"/>
  <c r="S2710" i="2"/>
  <c r="R2710" i="2"/>
  <c r="O2710" i="2"/>
  <c r="A2710" i="2"/>
  <c r="V2709" i="2"/>
  <c r="U2709" i="2"/>
  <c r="T2709" i="2"/>
  <c r="S2709" i="2"/>
  <c r="R2709" i="2"/>
  <c r="O2709" i="2"/>
  <c r="A2709" i="2"/>
  <c r="V2708" i="2"/>
  <c r="U2708" i="2"/>
  <c r="T2708" i="2"/>
  <c r="S2708" i="2"/>
  <c r="R2708" i="2"/>
  <c r="O2708" i="2"/>
  <c r="A2708" i="2"/>
  <c r="V2707" i="2"/>
  <c r="U2707" i="2"/>
  <c r="T2707" i="2"/>
  <c r="S2707" i="2"/>
  <c r="R2707" i="2"/>
  <c r="O2707" i="2"/>
  <c r="A2707" i="2"/>
  <c r="V2706" i="2"/>
  <c r="U2706" i="2"/>
  <c r="T2706" i="2"/>
  <c r="S2706" i="2"/>
  <c r="R2706" i="2"/>
  <c r="O2706" i="2"/>
  <c r="A2706" i="2"/>
  <c r="V2705" i="2"/>
  <c r="U2705" i="2"/>
  <c r="T2705" i="2"/>
  <c r="S2705" i="2"/>
  <c r="R2705" i="2"/>
  <c r="O2705" i="2"/>
  <c r="A2705" i="2"/>
  <c r="V2704" i="2"/>
  <c r="U2704" i="2"/>
  <c r="T2704" i="2"/>
  <c r="S2704" i="2"/>
  <c r="R2704" i="2"/>
  <c r="O2704" i="2"/>
  <c r="A2704" i="2"/>
  <c r="V2703" i="2"/>
  <c r="U2703" i="2"/>
  <c r="T2703" i="2"/>
  <c r="S2703" i="2"/>
  <c r="R2703" i="2"/>
  <c r="O2703" i="2"/>
  <c r="A2703" i="2"/>
  <c r="V2702" i="2"/>
  <c r="U2702" i="2"/>
  <c r="T2702" i="2"/>
  <c r="S2702" i="2"/>
  <c r="R2702" i="2"/>
  <c r="O2702" i="2"/>
  <c r="A2702" i="2"/>
  <c r="V2701" i="2"/>
  <c r="U2701" i="2"/>
  <c r="T2701" i="2"/>
  <c r="S2701" i="2"/>
  <c r="R2701" i="2"/>
  <c r="O2701" i="2"/>
  <c r="A2701" i="2"/>
  <c r="V2700" i="2"/>
  <c r="U2700" i="2"/>
  <c r="T2700" i="2"/>
  <c r="S2700" i="2"/>
  <c r="R2700" i="2"/>
  <c r="O2700" i="2"/>
  <c r="A2700" i="2"/>
  <c r="V2699" i="2"/>
  <c r="U2699" i="2"/>
  <c r="T2699" i="2"/>
  <c r="S2699" i="2"/>
  <c r="R2699" i="2"/>
  <c r="O2699" i="2"/>
  <c r="A2699" i="2"/>
  <c r="V2698" i="2"/>
  <c r="U2698" i="2"/>
  <c r="T2698" i="2"/>
  <c r="S2698" i="2"/>
  <c r="R2698" i="2"/>
  <c r="O2698" i="2"/>
  <c r="A2698" i="2"/>
  <c r="V2697" i="2"/>
  <c r="U2697" i="2"/>
  <c r="T2697" i="2"/>
  <c r="S2697" i="2"/>
  <c r="R2697" i="2"/>
  <c r="O2697" i="2"/>
  <c r="A2697" i="2"/>
  <c r="V2696" i="2"/>
  <c r="U2696" i="2"/>
  <c r="T2696" i="2"/>
  <c r="S2696" i="2"/>
  <c r="R2696" i="2"/>
  <c r="O2696" i="2"/>
  <c r="A2696" i="2"/>
  <c r="V2695" i="2"/>
  <c r="U2695" i="2"/>
  <c r="T2695" i="2"/>
  <c r="S2695" i="2"/>
  <c r="R2695" i="2"/>
  <c r="O2695" i="2"/>
  <c r="A2695" i="2"/>
  <c r="V2694" i="2"/>
  <c r="U2694" i="2"/>
  <c r="T2694" i="2"/>
  <c r="S2694" i="2"/>
  <c r="R2694" i="2"/>
  <c r="O2694" i="2"/>
  <c r="A2694" i="2"/>
  <c r="V2693" i="2"/>
  <c r="U2693" i="2"/>
  <c r="T2693" i="2"/>
  <c r="S2693" i="2"/>
  <c r="R2693" i="2"/>
  <c r="O2693" i="2"/>
  <c r="A2693" i="2"/>
  <c r="V2692" i="2"/>
  <c r="U2692" i="2"/>
  <c r="T2692" i="2"/>
  <c r="S2692" i="2"/>
  <c r="R2692" i="2"/>
  <c r="O2692" i="2"/>
  <c r="A2692" i="2"/>
  <c r="V2691" i="2"/>
  <c r="U2691" i="2"/>
  <c r="T2691" i="2"/>
  <c r="S2691" i="2"/>
  <c r="R2691" i="2"/>
  <c r="O2691" i="2"/>
  <c r="A2691" i="2"/>
  <c r="V2690" i="2"/>
  <c r="U2690" i="2"/>
  <c r="T2690" i="2"/>
  <c r="S2690" i="2"/>
  <c r="R2690" i="2"/>
  <c r="O2690" i="2"/>
  <c r="A2690" i="2"/>
  <c r="V2689" i="2"/>
  <c r="U2689" i="2"/>
  <c r="T2689" i="2"/>
  <c r="S2689" i="2"/>
  <c r="R2689" i="2"/>
  <c r="O2689" i="2"/>
  <c r="A2689" i="2"/>
  <c r="V2688" i="2"/>
  <c r="U2688" i="2"/>
  <c r="T2688" i="2"/>
  <c r="S2688" i="2"/>
  <c r="R2688" i="2"/>
  <c r="O2688" i="2"/>
  <c r="A2688" i="2"/>
  <c r="V2687" i="2"/>
  <c r="U2687" i="2"/>
  <c r="T2687" i="2"/>
  <c r="S2687" i="2"/>
  <c r="R2687" i="2"/>
  <c r="O2687" i="2"/>
  <c r="A2687" i="2"/>
  <c r="V2686" i="2"/>
  <c r="U2686" i="2"/>
  <c r="T2686" i="2"/>
  <c r="S2686" i="2"/>
  <c r="R2686" i="2"/>
  <c r="O2686" i="2"/>
  <c r="A2686" i="2"/>
  <c r="V2685" i="2"/>
  <c r="U2685" i="2"/>
  <c r="T2685" i="2"/>
  <c r="S2685" i="2"/>
  <c r="R2685" i="2"/>
  <c r="O2685" i="2"/>
  <c r="A2685" i="2"/>
  <c r="V2684" i="2"/>
  <c r="U2684" i="2"/>
  <c r="T2684" i="2"/>
  <c r="S2684" i="2"/>
  <c r="R2684" i="2"/>
  <c r="O2684" i="2"/>
  <c r="A2684" i="2"/>
  <c r="V2683" i="2"/>
  <c r="U2683" i="2"/>
  <c r="T2683" i="2"/>
  <c r="S2683" i="2"/>
  <c r="R2683" i="2"/>
  <c r="O2683" i="2"/>
  <c r="A2683" i="2"/>
  <c r="V2682" i="2"/>
  <c r="U2682" i="2"/>
  <c r="T2682" i="2"/>
  <c r="S2682" i="2"/>
  <c r="R2682" i="2"/>
  <c r="O2682" i="2"/>
  <c r="A2682" i="2"/>
  <c r="V2681" i="2"/>
  <c r="U2681" i="2"/>
  <c r="T2681" i="2"/>
  <c r="S2681" i="2"/>
  <c r="R2681" i="2"/>
  <c r="O2681" i="2"/>
  <c r="A2681" i="2"/>
  <c r="V2680" i="2"/>
  <c r="U2680" i="2"/>
  <c r="T2680" i="2"/>
  <c r="S2680" i="2"/>
  <c r="R2680" i="2"/>
  <c r="O2680" i="2"/>
  <c r="A2680" i="2"/>
  <c r="V2679" i="2"/>
  <c r="U2679" i="2"/>
  <c r="T2679" i="2"/>
  <c r="S2679" i="2"/>
  <c r="R2679" i="2"/>
  <c r="O2679" i="2"/>
  <c r="A2679" i="2"/>
  <c r="V2678" i="2"/>
  <c r="U2678" i="2"/>
  <c r="T2678" i="2"/>
  <c r="S2678" i="2"/>
  <c r="R2678" i="2"/>
  <c r="O2678" i="2"/>
  <c r="A2678" i="2"/>
  <c r="V2677" i="2"/>
  <c r="U2677" i="2"/>
  <c r="T2677" i="2"/>
  <c r="S2677" i="2"/>
  <c r="R2677" i="2"/>
  <c r="O2677" i="2"/>
  <c r="A2677" i="2"/>
  <c r="V2676" i="2"/>
  <c r="U2676" i="2"/>
  <c r="T2676" i="2"/>
  <c r="S2676" i="2"/>
  <c r="R2676" i="2"/>
  <c r="O2676" i="2"/>
  <c r="A2676" i="2"/>
  <c r="V2675" i="2"/>
  <c r="U2675" i="2"/>
  <c r="T2675" i="2"/>
  <c r="S2675" i="2"/>
  <c r="R2675" i="2"/>
  <c r="O2675" i="2"/>
  <c r="A2675" i="2"/>
  <c r="V2674" i="2"/>
  <c r="U2674" i="2"/>
  <c r="T2674" i="2"/>
  <c r="S2674" i="2"/>
  <c r="R2674" i="2"/>
  <c r="O2674" i="2"/>
  <c r="A2674" i="2"/>
  <c r="V2673" i="2"/>
  <c r="U2673" i="2"/>
  <c r="T2673" i="2"/>
  <c r="S2673" i="2"/>
  <c r="R2673" i="2"/>
  <c r="O2673" i="2"/>
  <c r="A2673" i="2"/>
  <c r="V2672" i="2"/>
  <c r="U2672" i="2"/>
  <c r="T2672" i="2"/>
  <c r="S2672" i="2"/>
  <c r="R2672" i="2"/>
  <c r="O2672" i="2"/>
  <c r="A2672" i="2"/>
  <c r="V2671" i="2"/>
  <c r="U2671" i="2"/>
  <c r="T2671" i="2"/>
  <c r="S2671" i="2"/>
  <c r="R2671" i="2"/>
  <c r="O2671" i="2"/>
  <c r="A2671" i="2"/>
  <c r="V2670" i="2"/>
  <c r="U2670" i="2"/>
  <c r="T2670" i="2"/>
  <c r="S2670" i="2"/>
  <c r="R2670" i="2"/>
  <c r="O2670" i="2"/>
  <c r="A2670" i="2"/>
  <c r="V2669" i="2"/>
  <c r="U2669" i="2"/>
  <c r="T2669" i="2"/>
  <c r="S2669" i="2"/>
  <c r="R2669" i="2"/>
  <c r="O2669" i="2"/>
  <c r="A2669" i="2"/>
  <c r="V2668" i="2"/>
  <c r="U2668" i="2"/>
  <c r="T2668" i="2"/>
  <c r="S2668" i="2"/>
  <c r="R2668" i="2"/>
  <c r="O2668" i="2"/>
  <c r="A2668" i="2"/>
  <c r="V2667" i="2"/>
  <c r="U2667" i="2"/>
  <c r="T2667" i="2"/>
  <c r="S2667" i="2"/>
  <c r="R2667" i="2"/>
  <c r="O2667" i="2"/>
  <c r="A2667" i="2"/>
  <c r="V2666" i="2"/>
  <c r="U2666" i="2"/>
  <c r="T2666" i="2"/>
  <c r="S2666" i="2"/>
  <c r="R2666" i="2"/>
  <c r="O2666" i="2"/>
  <c r="A2666" i="2"/>
  <c r="V2665" i="2"/>
  <c r="U2665" i="2"/>
  <c r="T2665" i="2"/>
  <c r="S2665" i="2"/>
  <c r="R2665" i="2"/>
  <c r="O2665" i="2"/>
  <c r="A2665" i="2"/>
  <c r="V2664" i="2"/>
  <c r="U2664" i="2"/>
  <c r="T2664" i="2"/>
  <c r="S2664" i="2"/>
  <c r="R2664" i="2"/>
  <c r="O2664" i="2"/>
  <c r="A2664" i="2"/>
  <c r="V2663" i="2"/>
  <c r="U2663" i="2"/>
  <c r="T2663" i="2"/>
  <c r="S2663" i="2"/>
  <c r="R2663" i="2"/>
  <c r="O2663" i="2"/>
  <c r="A2663" i="2"/>
  <c r="V2662" i="2"/>
  <c r="U2662" i="2"/>
  <c r="T2662" i="2"/>
  <c r="S2662" i="2"/>
  <c r="R2662" i="2"/>
  <c r="O2662" i="2"/>
  <c r="A2662" i="2"/>
  <c r="V2661" i="2"/>
  <c r="U2661" i="2"/>
  <c r="T2661" i="2"/>
  <c r="S2661" i="2"/>
  <c r="R2661" i="2"/>
  <c r="O2661" i="2"/>
  <c r="A2661" i="2"/>
  <c r="V2660" i="2"/>
  <c r="U2660" i="2"/>
  <c r="T2660" i="2"/>
  <c r="S2660" i="2"/>
  <c r="R2660" i="2"/>
  <c r="O2660" i="2"/>
  <c r="A2660" i="2"/>
  <c r="V2659" i="2"/>
  <c r="U2659" i="2"/>
  <c r="T2659" i="2"/>
  <c r="S2659" i="2"/>
  <c r="R2659" i="2"/>
  <c r="O2659" i="2"/>
  <c r="A2659" i="2"/>
  <c r="V2658" i="2"/>
  <c r="U2658" i="2"/>
  <c r="T2658" i="2"/>
  <c r="S2658" i="2"/>
  <c r="R2658" i="2"/>
  <c r="O2658" i="2"/>
  <c r="A2658" i="2"/>
  <c r="V2657" i="2"/>
  <c r="U2657" i="2"/>
  <c r="T2657" i="2"/>
  <c r="S2657" i="2"/>
  <c r="R2657" i="2"/>
  <c r="O2657" i="2"/>
  <c r="A2657" i="2"/>
  <c r="V2656" i="2"/>
  <c r="U2656" i="2"/>
  <c r="T2656" i="2"/>
  <c r="S2656" i="2"/>
  <c r="R2656" i="2"/>
  <c r="O2656" i="2"/>
  <c r="A2656" i="2"/>
  <c r="V2655" i="2"/>
  <c r="U2655" i="2"/>
  <c r="T2655" i="2"/>
  <c r="S2655" i="2"/>
  <c r="R2655" i="2"/>
  <c r="O2655" i="2"/>
  <c r="A2655" i="2"/>
  <c r="V2654" i="2"/>
  <c r="U2654" i="2"/>
  <c r="T2654" i="2"/>
  <c r="S2654" i="2"/>
  <c r="R2654" i="2"/>
  <c r="O2654" i="2"/>
  <c r="A2654" i="2"/>
  <c r="V2653" i="2"/>
  <c r="U2653" i="2"/>
  <c r="T2653" i="2"/>
  <c r="S2653" i="2"/>
  <c r="R2653" i="2"/>
  <c r="O2653" i="2"/>
  <c r="A2653" i="2"/>
  <c r="V2652" i="2"/>
  <c r="U2652" i="2"/>
  <c r="T2652" i="2"/>
  <c r="S2652" i="2"/>
  <c r="R2652" i="2"/>
  <c r="O2652" i="2"/>
  <c r="A2652" i="2"/>
  <c r="V2651" i="2"/>
  <c r="U2651" i="2"/>
  <c r="T2651" i="2"/>
  <c r="S2651" i="2"/>
  <c r="R2651" i="2"/>
  <c r="O2651" i="2"/>
  <c r="A2651" i="2"/>
  <c r="V2650" i="2"/>
  <c r="U2650" i="2"/>
  <c r="T2650" i="2"/>
  <c r="S2650" i="2"/>
  <c r="R2650" i="2"/>
  <c r="O2650" i="2"/>
  <c r="A2650" i="2"/>
  <c r="V2649" i="2"/>
  <c r="U2649" i="2"/>
  <c r="T2649" i="2"/>
  <c r="S2649" i="2"/>
  <c r="R2649" i="2"/>
  <c r="O2649" i="2"/>
  <c r="A2649" i="2"/>
  <c r="V2648" i="2"/>
  <c r="U2648" i="2"/>
  <c r="T2648" i="2"/>
  <c r="S2648" i="2"/>
  <c r="R2648" i="2"/>
  <c r="O2648" i="2"/>
  <c r="A2648" i="2"/>
  <c r="V2647" i="2"/>
  <c r="U2647" i="2"/>
  <c r="T2647" i="2"/>
  <c r="S2647" i="2"/>
  <c r="R2647" i="2"/>
  <c r="O2647" i="2"/>
  <c r="A2647" i="2"/>
  <c r="V2646" i="2"/>
  <c r="U2646" i="2"/>
  <c r="T2646" i="2"/>
  <c r="S2646" i="2"/>
  <c r="R2646" i="2"/>
  <c r="O2646" i="2"/>
  <c r="A2646" i="2"/>
  <c r="V2645" i="2"/>
  <c r="U2645" i="2"/>
  <c r="T2645" i="2"/>
  <c r="S2645" i="2"/>
  <c r="R2645" i="2"/>
  <c r="O2645" i="2"/>
  <c r="A2645" i="2"/>
  <c r="V2644" i="2"/>
  <c r="U2644" i="2"/>
  <c r="T2644" i="2"/>
  <c r="S2644" i="2"/>
  <c r="R2644" i="2"/>
  <c r="O2644" i="2"/>
  <c r="A2644" i="2"/>
  <c r="V2643" i="2"/>
  <c r="U2643" i="2"/>
  <c r="T2643" i="2"/>
  <c r="S2643" i="2"/>
  <c r="R2643" i="2"/>
  <c r="O2643" i="2"/>
  <c r="A2643" i="2"/>
  <c r="V2642" i="2"/>
  <c r="U2642" i="2"/>
  <c r="T2642" i="2"/>
  <c r="S2642" i="2"/>
  <c r="R2642" i="2"/>
  <c r="O2642" i="2"/>
  <c r="A2642" i="2"/>
  <c r="V2641" i="2"/>
  <c r="U2641" i="2"/>
  <c r="T2641" i="2"/>
  <c r="S2641" i="2"/>
  <c r="R2641" i="2"/>
  <c r="O2641" i="2"/>
  <c r="A2641" i="2"/>
  <c r="V2640" i="2"/>
  <c r="U2640" i="2"/>
  <c r="T2640" i="2"/>
  <c r="S2640" i="2"/>
  <c r="R2640" i="2"/>
  <c r="O2640" i="2"/>
  <c r="A2640" i="2"/>
  <c r="V2639" i="2"/>
  <c r="U2639" i="2"/>
  <c r="T2639" i="2"/>
  <c r="S2639" i="2"/>
  <c r="R2639" i="2"/>
  <c r="O2639" i="2"/>
  <c r="A2639" i="2"/>
  <c r="V2638" i="2"/>
  <c r="U2638" i="2"/>
  <c r="T2638" i="2"/>
  <c r="S2638" i="2"/>
  <c r="R2638" i="2"/>
  <c r="O2638" i="2"/>
  <c r="A2638" i="2"/>
  <c r="V2637" i="2"/>
  <c r="U2637" i="2"/>
  <c r="T2637" i="2"/>
  <c r="S2637" i="2"/>
  <c r="R2637" i="2"/>
  <c r="O2637" i="2"/>
  <c r="A2637" i="2"/>
  <c r="V2636" i="2"/>
  <c r="U2636" i="2"/>
  <c r="T2636" i="2"/>
  <c r="S2636" i="2"/>
  <c r="R2636" i="2"/>
  <c r="O2636" i="2"/>
  <c r="A2636" i="2"/>
  <c r="V2635" i="2"/>
  <c r="U2635" i="2"/>
  <c r="T2635" i="2"/>
  <c r="S2635" i="2"/>
  <c r="R2635" i="2"/>
  <c r="O2635" i="2"/>
  <c r="A2635" i="2"/>
  <c r="V2634" i="2"/>
  <c r="U2634" i="2"/>
  <c r="T2634" i="2"/>
  <c r="S2634" i="2"/>
  <c r="R2634" i="2"/>
  <c r="O2634" i="2"/>
  <c r="A2634" i="2"/>
  <c r="V2633" i="2"/>
  <c r="U2633" i="2"/>
  <c r="T2633" i="2"/>
  <c r="S2633" i="2"/>
  <c r="R2633" i="2"/>
  <c r="O2633" i="2"/>
  <c r="A2633" i="2"/>
  <c r="V2632" i="2"/>
  <c r="U2632" i="2"/>
  <c r="T2632" i="2"/>
  <c r="S2632" i="2"/>
  <c r="R2632" i="2"/>
  <c r="O2632" i="2"/>
  <c r="A2632" i="2"/>
  <c r="V2631" i="2"/>
  <c r="U2631" i="2"/>
  <c r="T2631" i="2"/>
  <c r="S2631" i="2"/>
  <c r="R2631" i="2"/>
  <c r="O2631" i="2"/>
  <c r="A2631" i="2"/>
  <c r="V2630" i="2"/>
  <c r="U2630" i="2"/>
  <c r="T2630" i="2"/>
  <c r="S2630" i="2"/>
  <c r="R2630" i="2"/>
  <c r="O2630" i="2"/>
  <c r="A2630" i="2"/>
  <c r="V2629" i="2"/>
  <c r="U2629" i="2"/>
  <c r="T2629" i="2"/>
  <c r="S2629" i="2"/>
  <c r="R2629" i="2"/>
  <c r="O2629" i="2"/>
  <c r="A2629" i="2"/>
  <c r="V2628" i="2"/>
  <c r="U2628" i="2"/>
  <c r="T2628" i="2"/>
  <c r="S2628" i="2"/>
  <c r="R2628" i="2"/>
  <c r="O2628" i="2"/>
  <c r="A2628" i="2"/>
  <c r="V2627" i="2"/>
  <c r="U2627" i="2"/>
  <c r="T2627" i="2"/>
  <c r="S2627" i="2"/>
  <c r="R2627" i="2"/>
  <c r="O2627" i="2"/>
  <c r="A2627" i="2"/>
  <c r="V2626" i="2"/>
  <c r="U2626" i="2"/>
  <c r="T2626" i="2"/>
  <c r="S2626" i="2"/>
  <c r="R2626" i="2"/>
  <c r="O2626" i="2"/>
  <c r="A2626" i="2"/>
  <c r="V2625" i="2"/>
  <c r="U2625" i="2"/>
  <c r="T2625" i="2"/>
  <c r="S2625" i="2"/>
  <c r="R2625" i="2"/>
  <c r="O2625" i="2"/>
  <c r="A2625" i="2"/>
  <c r="V2624" i="2"/>
  <c r="U2624" i="2"/>
  <c r="T2624" i="2"/>
  <c r="S2624" i="2"/>
  <c r="R2624" i="2"/>
  <c r="O2624" i="2"/>
  <c r="A2624" i="2"/>
  <c r="V2623" i="2"/>
  <c r="U2623" i="2"/>
  <c r="T2623" i="2"/>
  <c r="S2623" i="2"/>
  <c r="R2623" i="2"/>
  <c r="O2623" i="2"/>
  <c r="A2623" i="2"/>
  <c r="V2622" i="2"/>
  <c r="U2622" i="2"/>
  <c r="T2622" i="2"/>
  <c r="S2622" i="2"/>
  <c r="R2622" i="2"/>
  <c r="O2622" i="2"/>
  <c r="A2622" i="2"/>
  <c r="V2621" i="2"/>
  <c r="U2621" i="2"/>
  <c r="T2621" i="2"/>
  <c r="S2621" i="2"/>
  <c r="R2621" i="2"/>
  <c r="O2621" i="2"/>
  <c r="A2621" i="2"/>
  <c r="V2620" i="2"/>
  <c r="U2620" i="2"/>
  <c r="T2620" i="2"/>
  <c r="S2620" i="2"/>
  <c r="R2620" i="2"/>
  <c r="O2620" i="2"/>
  <c r="A2620" i="2"/>
  <c r="V2619" i="2"/>
  <c r="U2619" i="2"/>
  <c r="T2619" i="2"/>
  <c r="S2619" i="2"/>
  <c r="R2619" i="2"/>
  <c r="O2619" i="2"/>
  <c r="A2619" i="2"/>
  <c r="V2618" i="2"/>
  <c r="U2618" i="2"/>
  <c r="T2618" i="2"/>
  <c r="S2618" i="2"/>
  <c r="R2618" i="2"/>
  <c r="O2618" i="2"/>
  <c r="A2618" i="2"/>
  <c r="V2617" i="2"/>
  <c r="U2617" i="2"/>
  <c r="T2617" i="2"/>
  <c r="S2617" i="2"/>
  <c r="R2617" i="2"/>
  <c r="O2617" i="2"/>
  <c r="A2617" i="2"/>
  <c r="V2616" i="2"/>
  <c r="U2616" i="2"/>
  <c r="T2616" i="2"/>
  <c r="S2616" i="2"/>
  <c r="R2616" i="2"/>
  <c r="O2616" i="2"/>
  <c r="A2616" i="2"/>
  <c r="V2615" i="2"/>
  <c r="U2615" i="2"/>
  <c r="T2615" i="2"/>
  <c r="S2615" i="2"/>
  <c r="R2615" i="2"/>
  <c r="O2615" i="2"/>
  <c r="A2615" i="2"/>
  <c r="V2614" i="2"/>
  <c r="U2614" i="2"/>
  <c r="T2614" i="2"/>
  <c r="S2614" i="2"/>
  <c r="R2614" i="2"/>
  <c r="O2614" i="2"/>
  <c r="A2614" i="2"/>
  <c r="V2613" i="2"/>
  <c r="U2613" i="2"/>
  <c r="T2613" i="2"/>
  <c r="S2613" i="2"/>
  <c r="R2613" i="2"/>
  <c r="O2613" i="2"/>
  <c r="A2613" i="2"/>
  <c r="V2612" i="2"/>
  <c r="U2612" i="2"/>
  <c r="T2612" i="2"/>
  <c r="S2612" i="2"/>
  <c r="R2612" i="2"/>
  <c r="O2612" i="2"/>
  <c r="A2612" i="2"/>
  <c r="V2611" i="2"/>
  <c r="U2611" i="2"/>
  <c r="T2611" i="2"/>
  <c r="S2611" i="2"/>
  <c r="R2611" i="2"/>
  <c r="O2611" i="2"/>
  <c r="A2611" i="2"/>
  <c r="V2610" i="2"/>
  <c r="U2610" i="2"/>
  <c r="T2610" i="2"/>
  <c r="S2610" i="2"/>
  <c r="R2610" i="2"/>
  <c r="O2610" i="2"/>
  <c r="A2610" i="2"/>
  <c r="V2609" i="2"/>
  <c r="U2609" i="2"/>
  <c r="T2609" i="2"/>
  <c r="S2609" i="2"/>
  <c r="R2609" i="2"/>
  <c r="O2609" i="2"/>
  <c r="A2609" i="2"/>
  <c r="V2608" i="2"/>
  <c r="U2608" i="2"/>
  <c r="T2608" i="2"/>
  <c r="S2608" i="2"/>
  <c r="R2608" i="2"/>
  <c r="O2608" i="2"/>
  <c r="A2608" i="2"/>
  <c r="V2607" i="2"/>
  <c r="U2607" i="2"/>
  <c r="T2607" i="2"/>
  <c r="S2607" i="2"/>
  <c r="R2607" i="2"/>
  <c r="O2607" i="2"/>
  <c r="A2607" i="2"/>
  <c r="V2606" i="2"/>
  <c r="U2606" i="2"/>
  <c r="T2606" i="2"/>
  <c r="S2606" i="2"/>
  <c r="R2606" i="2"/>
  <c r="O2606" i="2"/>
  <c r="A2606" i="2"/>
  <c r="V2605" i="2"/>
  <c r="U2605" i="2"/>
  <c r="T2605" i="2"/>
  <c r="S2605" i="2"/>
  <c r="R2605" i="2"/>
  <c r="O2605" i="2"/>
  <c r="A2605" i="2"/>
  <c r="V2604" i="2"/>
  <c r="U2604" i="2"/>
  <c r="T2604" i="2"/>
  <c r="S2604" i="2"/>
  <c r="R2604" i="2"/>
  <c r="O2604" i="2"/>
  <c r="A2604" i="2"/>
  <c r="V2603" i="2"/>
  <c r="U2603" i="2"/>
  <c r="T2603" i="2"/>
  <c r="S2603" i="2"/>
  <c r="R2603" i="2"/>
  <c r="O2603" i="2"/>
  <c r="A2603" i="2"/>
  <c r="V2602" i="2"/>
  <c r="U2602" i="2"/>
  <c r="T2602" i="2"/>
  <c r="S2602" i="2"/>
  <c r="R2602" i="2"/>
  <c r="O2602" i="2"/>
  <c r="A2602" i="2"/>
  <c r="V2601" i="2"/>
  <c r="U2601" i="2"/>
  <c r="T2601" i="2"/>
  <c r="S2601" i="2"/>
  <c r="R2601" i="2"/>
  <c r="O2601" i="2"/>
  <c r="A2601" i="2"/>
  <c r="V2600" i="2"/>
  <c r="U2600" i="2"/>
  <c r="T2600" i="2"/>
  <c r="S2600" i="2"/>
  <c r="R2600" i="2"/>
  <c r="O2600" i="2"/>
  <c r="A2600" i="2"/>
  <c r="V2599" i="2"/>
  <c r="U2599" i="2"/>
  <c r="T2599" i="2"/>
  <c r="S2599" i="2"/>
  <c r="R2599" i="2"/>
  <c r="O2599" i="2"/>
  <c r="A2599" i="2"/>
  <c r="V2598" i="2"/>
  <c r="U2598" i="2"/>
  <c r="T2598" i="2"/>
  <c r="S2598" i="2"/>
  <c r="R2598" i="2"/>
  <c r="O2598" i="2"/>
  <c r="A2598" i="2"/>
  <c r="V2597" i="2"/>
  <c r="U2597" i="2"/>
  <c r="T2597" i="2"/>
  <c r="S2597" i="2"/>
  <c r="R2597" i="2"/>
  <c r="O2597" i="2"/>
  <c r="A2597" i="2"/>
  <c r="V2596" i="2"/>
  <c r="U2596" i="2"/>
  <c r="T2596" i="2"/>
  <c r="S2596" i="2"/>
  <c r="R2596" i="2"/>
  <c r="O2596" i="2"/>
  <c r="A2596" i="2"/>
  <c r="V2595" i="2"/>
  <c r="U2595" i="2"/>
  <c r="T2595" i="2"/>
  <c r="S2595" i="2"/>
  <c r="R2595" i="2"/>
  <c r="O2595" i="2"/>
  <c r="A2595" i="2"/>
  <c r="V2594" i="2"/>
  <c r="U2594" i="2"/>
  <c r="T2594" i="2"/>
  <c r="S2594" i="2"/>
  <c r="R2594" i="2"/>
  <c r="O2594" i="2"/>
  <c r="A2594" i="2"/>
  <c r="V2593" i="2"/>
  <c r="U2593" i="2"/>
  <c r="T2593" i="2"/>
  <c r="S2593" i="2"/>
  <c r="R2593" i="2"/>
  <c r="O2593" i="2"/>
  <c r="A2593" i="2"/>
  <c r="V2592" i="2"/>
  <c r="U2592" i="2"/>
  <c r="T2592" i="2"/>
  <c r="S2592" i="2"/>
  <c r="R2592" i="2"/>
  <c r="O2592" i="2"/>
  <c r="A2592" i="2"/>
  <c r="V2591" i="2"/>
  <c r="U2591" i="2"/>
  <c r="T2591" i="2"/>
  <c r="S2591" i="2"/>
  <c r="R2591" i="2"/>
  <c r="O2591" i="2"/>
  <c r="A2591" i="2"/>
  <c r="V2590" i="2"/>
  <c r="U2590" i="2"/>
  <c r="T2590" i="2"/>
  <c r="S2590" i="2"/>
  <c r="R2590" i="2"/>
  <c r="O2590" i="2"/>
  <c r="A2590" i="2"/>
  <c r="V2589" i="2"/>
  <c r="U2589" i="2"/>
  <c r="T2589" i="2"/>
  <c r="S2589" i="2"/>
  <c r="R2589" i="2"/>
  <c r="O2589" i="2"/>
  <c r="A2589" i="2"/>
  <c r="V2588" i="2"/>
  <c r="U2588" i="2"/>
  <c r="T2588" i="2"/>
  <c r="S2588" i="2"/>
  <c r="R2588" i="2"/>
  <c r="O2588" i="2"/>
  <c r="A2588" i="2"/>
  <c r="V2587" i="2"/>
  <c r="U2587" i="2"/>
  <c r="T2587" i="2"/>
  <c r="S2587" i="2"/>
  <c r="R2587" i="2"/>
  <c r="O2587" i="2"/>
  <c r="A2587" i="2"/>
  <c r="V2586" i="2"/>
  <c r="U2586" i="2"/>
  <c r="T2586" i="2"/>
  <c r="S2586" i="2"/>
  <c r="R2586" i="2"/>
  <c r="O2586" i="2"/>
  <c r="A2586" i="2"/>
  <c r="V2585" i="2"/>
  <c r="U2585" i="2"/>
  <c r="T2585" i="2"/>
  <c r="S2585" i="2"/>
  <c r="R2585" i="2"/>
  <c r="O2585" i="2"/>
  <c r="A2585" i="2"/>
  <c r="V2584" i="2"/>
  <c r="U2584" i="2"/>
  <c r="T2584" i="2"/>
  <c r="S2584" i="2"/>
  <c r="R2584" i="2"/>
  <c r="O2584" i="2"/>
  <c r="A2584" i="2"/>
  <c r="V2583" i="2"/>
  <c r="U2583" i="2"/>
  <c r="T2583" i="2"/>
  <c r="S2583" i="2"/>
  <c r="R2583" i="2"/>
  <c r="O2583" i="2"/>
  <c r="A2583" i="2"/>
  <c r="V2582" i="2"/>
  <c r="U2582" i="2"/>
  <c r="T2582" i="2"/>
  <c r="S2582" i="2"/>
  <c r="R2582" i="2"/>
  <c r="O2582" i="2"/>
  <c r="A2582" i="2"/>
  <c r="V2581" i="2"/>
  <c r="U2581" i="2"/>
  <c r="T2581" i="2"/>
  <c r="S2581" i="2"/>
  <c r="R2581" i="2"/>
  <c r="O2581" i="2"/>
  <c r="A2581" i="2"/>
  <c r="V2580" i="2"/>
  <c r="U2580" i="2"/>
  <c r="T2580" i="2"/>
  <c r="S2580" i="2"/>
  <c r="R2580" i="2"/>
  <c r="O2580" i="2"/>
  <c r="A2580" i="2"/>
  <c r="V2579" i="2"/>
  <c r="U2579" i="2"/>
  <c r="T2579" i="2"/>
  <c r="S2579" i="2"/>
  <c r="R2579" i="2"/>
  <c r="O2579" i="2"/>
  <c r="A2579" i="2"/>
  <c r="V2578" i="2"/>
  <c r="U2578" i="2"/>
  <c r="T2578" i="2"/>
  <c r="S2578" i="2"/>
  <c r="R2578" i="2"/>
  <c r="O2578" i="2"/>
  <c r="A2578" i="2"/>
  <c r="V2577" i="2"/>
  <c r="U2577" i="2"/>
  <c r="T2577" i="2"/>
  <c r="S2577" i="2"/>
  <c r="R2577" i="2"/>
  <c r="O2577" i="2"/>
  <c r="A2577" i="2"/>
  <c r="V2576" i="2"/>
  <c r="U2576" i="2"/>
  <c r="T2576" i="2"/>
  <c r="S2576" i="2"/>
  <c r="R2576" i="2"/>
  <c r="O2576" i="2"/>
  <c r="A2576" i="2"/>
  <c r="V2575" i="2"/>
  <c r="U2575" i="2"/>
  <c r="T2575" i="2"/>
  <c r="S2575" i="2"/>
  <c r="R2575" i="2"/>
  <c r="O2575" i="2"/>
  <c r="A2575" i="2"/>
  <c r="V2574" i="2"/>
  <c r="U2574" i="2"/>
  <c r="T2574" i="2"/>
  <c r="S2574" i="2"/>
  <c r="R2574" i="2"/>
  <c r="O2574" i="2"/>
  <c r="A2574" i="2"/>
  <c r="V2573" i="2"/>
  <c r="U2573" i="2"/>
  <c r="T2573" i="2"/>
  <c r="S2573" i="2"/>
  <c r="R2573" i="2"/>
  <c r="O2573" i="2"/>
  <c r="A2573" i="2"/>
  <c r="V2572" i="2"/>
  <c r="U2572" i="2"/>
  <c r="T2572" i="2"/>
  <c r="S2572" i="2"/>
  <c r="R2572" i="2"/>
  <c r="O2572" i="2"/>
  <c r="A2572" i="2"/>
  <c r="V2571" i="2"/>
  <c r="U2571" i="2"/>
  <c r="T2571" i="2"/>
  <c r="S2571" i="2"/>
  <c r="R2571" i="2"/>
  <c r="O2571" i="2"/>
  <c r="A2571" i="2"/>
  <c r="V2570" i="2"/>
  <c r="U2570" i="2"/>
  <c r="T2570" i="2"/>
  <c r="S2570" i="2"/>
  <c r="R2570" i="2"/>
  <c r="O2570" i="2"/>
  <c r="A2570" i="2"/>
  <c r="V2569" i="2"/>
  <c r="U2569" i="2"/>
  <c r="T2569" i="2"/>
  <c r="S2569" i="2"/>
  <c r="R2569" i="2"/>
  <c r="O2569" i="2"/>
  <c r="A2569" i="2"/>
  <c r="V2568" i="2"/>
  <c r="U2568" i="2"/>
  <c r="T2568" i="2"/>
  <c r="S2568" i="2"/>
  <c r="R2568" i="2"/>
  <c r="O2568" i="2"/>
  <c r="A2568" i="2"/>
  <c r="V2567" i="2"/>
  <c r="U2567" i="2"/>
  <c r="T2567" i="2"/>
  <c r="S2567" i="2"/>
  <c r="R2567" i="2"/>
  <c r="O2567" i="2"/>
  <c r="A2567" i="2"/>
  <c r="V2566" i="2"/>
  <c r="U2566" i="2"/>
  <c r="T2566" i="2"/>
  <c r="S2566" i="2"/>
  <c r="R2566" i="2"/>
  <c r="O2566" i="2"/>
  <c r="A2566" i="2"/>
  <c r="V2565" i="2"/>
  <c r="U2565" i="2"/>
  <c r="T2565" i="2"/>
  <c r="S2565" i="2"/>
  <c r="R2565" i="2"/>
  <c r="O2565" i="2"/>
  <c r="A2565" i="2"/>
  <c r="V2564" i="2"/>
  <c r="U2564" i="2"/>
  <c r="T2564" i="2"/>
  <c r="S2564" i="2"/>
  <c r="R2564" i="2"/>
  <c r="O2564" i="2"/>
  <c r="A2564" i="2"/>
  <c r="V2563" i="2"/>
  <c r="U2563" i="2"/>
  <c r="T2563" i="2"/>
  <c r="S2563" i="2"/>
  <c r="R2563" i="2"/>
  <c r="O2563" i="2"/>
  <c r="A2563" i="2"/>
  <c r="V2562" i="2"/>
  <c r="U2562" i="2"/>
  <c r="T2562" i="2"/>
  <c r="S2562" i="2"/>
  <c r="R2562" i="2"/>
  <c r="O2562" i="2"/>
  <c r="A2562" i="2"/>
  <c r="V2561" i="2"/>
  <c r="U2561" i="2"/>
  <c r="T2561" i="2"/>
  <c r="S2561" i="2"/>
  <c r="R2561" i="2"/>
  <c r="O2561" i="2"/>
  <c r="A2561" i="2"/>
  <c r="V2560" i="2"/>
  <c r="U2560" i="2"/>
  <c r="T2560" i="2"/>
  <c r="S2560" i="2"/>
  <c r="R2560" i="2"/>
  <c r="O2560" i="2"/>
  <c r="A2560" i="2"/>
  <c r="V2559" i="2"/>
  <c r="U2559" i="2"/>
  <c r="T2559" i="2"/>
  <c r="S2559" i="2"/>
  <c r="R2559" i="2"/>
  <c r="O2559" i="2"/>
  <c r="A2559" i="2"/>
  <c r="V2558" i="2"/>
  <c r="U2558" i="2"/>
  <c r="T2558" i="2"/>
  <c r="S2558" i="2"/>
  <c r="R2558" i="2"/>
  <c r="O2558" i="2"/>
  <c r="A2558" i="2"/>
  <c r="V2557" i="2"/>
  <c r="U2557" i="2"/>
  <c r="T2557" i="2"/>
  <c r="S2557" i="2"/>
  <c r="R2557" i="2"/>
  <c r="O2557" i="2"/>
  <c r="A2557" i="2"/>
  <c r="V2556" i="2"/>
  <c r="U2556" i="2"/>
  <c r="T2556" i="2"/>
  <c r="S2556" i="2"/>
  <c r="R2556" i="2"/>
  <c r="O2556" i="2"/>
  <c r="A2556" i="2"/>
  <c r="V2555" i="2"/>
  <c r="U2555" i="2"/>
  <c r="T2555" i="2"/>
  <c r="S2555" i="2"/>
  <c r="R2555" i="2"/>
  <c r="O2555" i="2"/>
  <c r="A2555" i="2"/>
  <c r="V2554" i="2"/>
  <c r="U2554" i="2"/>
  <c r="T2554" i="2"/>
  <c r="S2554" i="2"/>
  <c r="R2554" i="2"/>
  <c r="O2554" i="2"/>
  <c r="A2554" i="2"/>
  <c r="V2553" i="2"/>
  <c r="U2553" i="2"/>
  <c r="T2553" i="2"/>
  <c r="S2553" i="2"/>
  <c r="R2553" i="2"/>
  <c r="O2553" i="2"/>
  <c r="A2553" i="2"/>
  <c r="V2552" i="2"/>
  <c r="U2552" i="2"/>
  <c r="T2552" i="2"/>
  <c r="S2552" i="2"/>
  <c r="R2552" i="2"/>
  <c r="O2552" i="2"/>
  <c r="A2552" i="2"/>
  <c r="V2551" i="2"/>
  <c r="U2551" i="2"/>
  <c r="T2551" i="2"/>
  <c r="S2551" i="2"/>
  <c r="R2551" i="2"/>
  <c r="O2551" i="2"/>
  <c r="A2551" i="2"/>
  <c r="V2550" i="2"/>
  <c r="U2550" i="2"/>
  <c r="T2550" i="2"/>
  <c r="S2550" i="2"/>
  <c r="R2550" i="2"/>
  <c r="O2550" i="2"/>
  <c r="A2550" i="2"/>
  <c r="V2549" i="2"/>
  <c r="U2549" i="2"/>
  <c r="T2549" i="2"/>
  <c r="S2549" i="2"/>
  <c r="R2549" i="2"/>
  <c r="O2549" i="2"/>
  <c r="A2549" i="2"/>
  <c r="V2548" i="2"/>
  <c r="U2548" i="2"/>
  <c r="T2548" i="2"/>
  <c r="S2548" i="2"/>
  <c r="R2548" i="2"/>
  <c r="O2548" i="2"/>
  <c r="A2548" i="2"/>
  <c r="V2547" i="2"/>
  <c r="U2547" i="2"/>
  <c r="T2547" i="2"/>
  <c r="S2547" i="2"/>
  <c r="R2547" i="2"/>
  <c r="O2547" i="2"/>
  <c r="A2547" i="2"/>
  <c r="V2546" i="2"/>
  <c r="U2546" i="2"/>
  <c r="T2546" i="2"/>
  <c r="S2546" i="2"/>
  <c r="R2546" i="2"/>
  <c r="O2546" i="2"/>
  <c r="A2546" i="2"/>
  <c r="V2545" i="2"/>
  <c r="U2545" i="2"/>
  <c r="T2545" i="2"/>
  <c r="S2545" i="2"/>
  <c r="R2545" i="2"/>
  <c r="O2545" i="2"/>
  <c r="A2545" i="2"/>
  <c r="V2544" i="2"/>
  <c r="U2544" i="2"/>
  <c r="T2544" i="2"/>
  <c r="S2544" i="2"/>
  <c r="R2544" i="2"/>
  <c r="O2544" i="2"/>
  <c r="A2544" i="2"/>
  <c r="V2543" i="2"/>
  <c r="U2543" i="2"/>
  <c r="T2543" i="2"/>
  <c r="S2543" i="2"/>
  <c r="R2543" i="2"/>
  <c r="O2543" i="2"/>
  <c r="A2543" i="2"/>
  <c r="V2542" i="2"/>
  <c r="U2542" i="2"/>
  <c r="T2542" i="2"/>
  <c r="S2542" i="2"/>
  <c r="R2542" i="2"/>
  <c r="O2542" i="2"/>
  <c r="A2542" i="2"/>
  <c r="V2541" i="2"/>
  <c r="U2541" i="2"/>
  <c r="T2541" i="2"/>
  <c r="S2541" i="2"/>
  <c r="R2541" i="2"/>
  <c r="O2541" i="2"/>
  <c r="A2541" i="2"/>
  <c r="V2540" i="2"/>
  <c r="U2540" i="2"/>
  <c r="T2540" i="2"/>
  <c r="S2540" i="2"/>
  <c r="R2540" i="2"/>
  <c r="O2540" i="2"/>
  <c r="A2540" i="2"/>
  <c r="V2539" i="2"/>
  <c r="U2539" i="2"/>
  <c r="T2539" i="2"/>
  <c r="S2539" i="2"/>
  <c r="R2539" i="2"/>
  <c r="O2539" i="2"/>
  <c r="A2539" i="2"/>
  <c r="V2538" i="2"/>
  <c r="U2538" i="2"/>
  <c r="T2538" i="2"/>
  <c r="S2538" i="2"/>
  <c r="R2538" i="2"/>
  <c r="O2538" i="2"/>
  <c r="A2538" i="2"/>
  <c r="V2537" i="2"/>
  <c r="U2537" i="2"/>
  <c r="T2537" i="2"/>
  <c r="S2537" i="2"/>
  <c r="R2537" i="2"/>
  <c r="O2537" i="2"/>
  <c r="A2537" i="2"/>
  <c r="V2536" i="2"/>
  <c r="U2536" i="2"/>
  <c r="T2536" i="2"/>
  <c r="S2536" i="2"/>
  <c r="R2536" i="2"/>
  <c r="O2536" i="2"/>
  <c r="A2536" i="2"/>
  <c r="V2535" i="2"/>
  <c r="U2535" i="2"/>
  <c r="T2535" i="2"/>
  <c r="S2535" i="2"/>
  <c r="R2535" i="2"/>
  <c r="O2535" i="2"/>
  <c r="A2535" i="2"/>
  <c r="V2534" i="2"/>
  <c r="U2534" i="2"/>
  <c r="T2534" i="2"/>
  <c r="S2534" i="2"/>
  <c r="R2534" i="2"/>
  <c r="O2534" i="2"/>
  <c r="A2534" i="2"/>
  <c r="V2533" i="2"/>
  <c r="U2533" i="2"/>
  <c r="T2533" i="2"/>
  <c r="S2533" i="2"/>
  <c r="R2533" i="2"/>
  <c r="O2533" i="2"/>
  <c r="A2533" i="2"/>
  <c r="V2532" i="2"/>
  <c r="U2532" i="2"/>
  <c r="T2532" i="2"/>
  <c r="S2532" i="2"/>
  <c r="R2532" i="2"/>
  <c r="O2532" i="2"/>
  <c r="A2532" i="2"/>
  <c r="V2531" i="2"/>
  <c r="U2531" i="2"/>
  <c r="T2531" i="2"/>
  <c r="S2531" i="2"/>
  <c r="R2531" i="2"/>
  <c r="O2531" i="2"/>
  <c r="A2531" i="2"/>
  <c r="V2530" i="2"/>
  <c r="U2530" i="2"/>
  <c r="T2530" i="2"/>
  <c r="S2530" i="2"/>
  <c r="R2530" i="2"/>
  <c r="O2530" i="2"/>
  <c r="A2530" i="2"/>
  <c r="V2529" i="2"/>
  <c r="U2529" i="2"/>
  <c r="T2529" i="2"/>
  <c r="S2529" i="2"/>
  <c r="R2529" i="2"/>
  <c r="O2529" i="2"/>
  <c r="A2529" i="2"/>
  <c r="V2528" i="2"/>
  <c r="U2528" i="2"/>
  <c r="T2528" i="2"/>
  <c r="S2528" i="2"/>
  <c r="R2528" i="2"/>
  <c r="O2528" i="2"/>
  <c r="A2528" i="2"/>
  <c r="V2527" i="2"/>
  <c r="U2527" i="2"/>
  <c r="T2527" i="2"/>
  <c r="S2527" i="2"/>
  <c r="R2527" i="2"/>
  <c r="O2527" i="2"/>
  <c r="A2527" i="2"/>
  <c r="V2526" i="2"/>
  <c r="U2526" i="2"/>
  <c r="T2526" i="2"/>
  <c r="S2526" i="2"/>
  <c r="R2526" i="2"/>
  <c r="O2526" i="2"/>
  <c r="A2526" i="2"/>
  <c r="V2525" i="2"/>
  <c r="U2525" i="2"/>
  <c r="T2525" i="2"/>
  <c r="S2525" i="2"/>
  <c r="R2525" i="2"/>
  <c r="O2525" i="2"/>
  <c r="A2525" i="2"/>
  <c r="V2524" i="2"/>
  <c r="U2524" i="2"/>
  <c r="T2524" i="2"/>
  <c r="S2524" i="2"/>
  <c r="R2524" i="2"/>
  <c r="O2524" i="2"/>
  <c r="A2524" i="2"/>
  <c r="V2523" i="2"/>
  <c r="U2523" i="2"/>
  <c r="T2523" i="2"/>
  <c r="S2523" i="2"/>
  <c r="R2523" i="2"/>
  <c r="O2523" i="2"/>
  <c r="A2523" i="2"/>
  <c r="V2522" i="2"/>
  <c r="U2522" i="2"/>
  <c r="T2522" i="2"/>
  <c r="S2522" i="2"/>
  <c r="R2522" i="2"/>
  <c r="O2522" i="2"/>
  <c r="A2522" i="2"/>
  <c r="V2521" i="2"/>
  <c r="U2521" i="2"/>
  <c r="T2521" i="2"/>
  <c r="S2521" i="2"/>
  <c r="R2521" i="2"/>
  <c r="O2521" i="2"/>
  <c r="A2521" i="2"/>
  <c r="V2520" i="2"/>
  <c r="U2520" i="2"/>
  <c r="T2520" i="2"/>
  <c r="S2520" i="2"/>
  <c r="R2520" i="2"/>
  <c r="O2520" i="2"/>
  <c r="A2520" i="2"/>
  <c r="V2519" i="2"/>
  <c r="U2519" i="2"/>
  <c r="T2519" i="2"/>
  <c r="S2519" i="2"/>
  <c r="R2519" i="2"/>
  <c r="O2519" i="2"/>
  <c r="A2519" i="2"/>
  <c r="V2518" i="2"/>
  <c r="U2518" i="2"/>
  <c r="T2518" i="2"/>
  <c r="S2518" i="2"/>
  <c r="R2518" i="2"/>
  <c r="O2518" i="2"/>
  <c r="A2518" i="2"/>
  <c r="V2517" i="2"/>
  <c r="U2517" i="2"/>
  <c r="T2517" i="2"/>
  <c r="S2517" i="2"/>
  <c r="R2517" i="2"/>
  <c r="O2517" i="2"/>
  <c r="A2517" i="2"/>
  <c r="V2516" i="2"/>
  <c r="U2516" i="2"/>
  <c r="T2516" i="2"/>
  <c r="S2516" i="2"/>
  <c r="R2516" i="2"/>
  <c r="O2516" i="2"/>
  <c r="A2516" i="2"/>
  <c r="V2515" i="2"/>
  <c r="U2515" i="2"/>
  <c r="T2515" i="2"/>
  <c r="S2515" i="2"/>
  <c r="R2515" i="2"/>
  <c r="O2515" i="2"/>
  <c r="A2515" i="2"/>
  <c r="V2514" i="2"/>
  <c r="U2514" i="2"/>
  <c r="T2514" i="2"/>
  <c r="S2514" i="2"/>
  <c r="R2514" i="2"/>
  <c r="O2514" i="2"/>
  <c r="A2514" i="2"/>
  <c r="V2513" i="2"/>
  <c r="U2513" i="2"/>
  <c r="T2513" i="2"/>
  <c r="S2513" i="2"/>
  <c r="R2513" i="2"/>
  <c r="O2513" i="2"/>
  <c r="A2513" i="2"/>
  <c r="V2512" i="2"/>
  <c r="U2512" i="2"/>
  <c r="T2512" i="2"/>
  <c r="S2512" i="2"/>
  <c r="R2512" i="2"/>
  <c r="O2512" i="2"/>
  <c r="A2512" i="2"/>
  <c r="V2511" i="2"/>
  <c r="U2511" i="2"/>
  <c r="T2511" i="2"/>
  <c r="S2511" i="2"/>
  <c r="R2511" i="2"/>
  <c r="O2511" i="2"/>
  <c r="A2511" i="2"/>
  <c r="V2510" i="2"/>
  <c r="U2510" i="2"/>
  <c r="T2510" i="2"/>
  <c r="S2510" i="2"/>
  <c r="R2510" i="2"/>
  <c r="O2510" i="2"/>
  <c r="A2510" i="2"/>
  <c r="V2509" i="2"/>
  <c r="U2509" i="2"/>
  <c r="T2509" i="2"/>
  <c r="S2509" i="2"/>
  <c r="R2509" i="2"/>
  <c r="O2509" i="2"/>
  <c r="A2509" i="2"/>
  <c r="V2508" i="2"/>
  <c r="U2508" i="2"/>
  <c r="T2508" i="2"/>
  <c r="S2508" i="2"/>
  <c r="R2508" i="2"/>
  <c r="O2508" i="2"/>
  <c r="A2508" i="2"/>
  <c r="V2507" i="2"/>
  <c r="U2507" i="2"/>
  <c r="T2507" i="2"/>
  <c r="S2507" i="2"/>
  <c r="R2507" i="2"/>
  <c r="O2507" i="2"/>
  <c r="A2507" i="2"/>
  <c r="V2506" i="2"/>
  <c r="U2506" i="2"/>
  <c r="T2506" i="2"/>
  <c r="S2506" i="2"/>
  <c r="R2506" i="2"/>
  <c r="O2506" i="2"/>
  <c r="A2506" i="2"/>
  <c r="V2505" i="2"/>
  <c r="U2505" i="2"/>
  <c r="T2505" i="2"/>
  <c r="S2505" i="2"/>
  <c r="R2505" i="2"/>
  <c r="O2505" i="2"/>
  <c r="A2505" i="2"/>
  <c r="V2504" i="2"/>
  <c r="U2504" i="2"/>
  <c r="T2504" i="2"/>
  <c r="S2504" i="2"/>
  <c r="R2504" i="2"/>
  <c r="O2504" i="2"/>
  <c r="A2504" i="2"/>
  <c r="V2503" i="2"/>
  <c r="U2503" i="2"/>
  <c r="T2503" i="2"/>
  <c r="S2503" i="2"/>
  <c r="R2503" i="2"/>
  <c r="O2503" i="2"/>
  <c r="A2503" i="2"/>
  <c r="V2502" i="2"/>
  <c r="U2502" i="2"/>
  <c r="T2502" i="2"/>
  <c r="S2502" i="2"/>
  <c r="R2502" i="2"/>
  <c r="O2502" i="2"/>
  <c r="A2502" i="2"/>
  <c r="V2501" i="2"/>
  <c r="U2501" i="2"/>
  <c r="T2501" i="2"/>
  <c r="S2501" i="2"/>
  <c r="R2501" i="2"/>
  <c r="O2501" i="2"/>
  <c r="A2501" i="2"/>
  <c r="V2500" i="2"/>
  <c r="U2500" i="2"/>
  <c r="T2500" i="2"/>
  <c r="S2500" i="2"/>
  <c r="R2500" i="2"/>
  <c r="O2500" i="2"/>
  <c r="A2500" i="2"/>
  <c r="V2499" i="2"/>
  <c r="U2499" i="2"/>
  <c r="T2499" i="2"/>
  <c r="S2499" i="2"/>
  <c r="R2499" i="2"/>
  <c r="O2499" i="2"/>
  <c r="A2499" i="2"/>
  <c r="V2498" i="2"/>
  <c r="U2498" i="2"/>
  <c r="T2498" i="2"/>
  <c r="S2498" i="2"/>
  <c r="R2498" i="2"/>
  <c r="O2498" i="2"/>
  <c r="A2498" i="2"/>
  <c r="V2497" i="2"/>
  <c r="U2497" i="2"/>
  <c r="T2497" i="2"/>
  <c r="S2497" i="2"/>
  <c r="R2497" i="2"/>
  <c r="O2497" i="2"/>
  <c r="A2497" i="2"/>
  <c r="V2496" i="2"/>
  <c r="U2496" i="2"/>
  <c r="T2496" i="2"/>
  <c r="S2496" i="2"/>
  <c r="R2496" i="2"/>
  <c r="O2496" i="2"/>
  <c r="A2496" i="2"/>
  <c r="V2495" i="2"/>
  <c r="U2495" i="2"/>
  <c r="T2495" i="2"/>
  <c r="S2495" i="2"/>
  <c r="R2495" i="2"/>
  <c r="O2495" i="2"/>
  <c r="A2495" i="2"/>
  <c r="V2494" i="2"/>
  <c r="U2494" i="2"/>
  <c r="T2494" i="2"/>
  <c r="S2494" i="2"/>
  <c r="R2494" i="2"/>
  <c r="O2494" i="2"/>
  <c r="A2494" i="2"/>
  <c r="V2493" i="2"/>
  <c r="U2493" i="2"/>
  <c r="T2493" i="2"/>
  <c r="S2493" i="2"/>
  <c r="R2493" i="2"/>
  <c r="O2493" i="2"/>
  <c r="A2493" i="2"/>
  <c r="V2492" i="2"/>
  <c r="U2492" i="2"/>
  <c r="T2492" i="2"/>
  <c r="S2492" i="2"/>
  <c r="R2492" i="2"/>
  <c r="O2492" i="2"/>
  <c r="A2492" i="2"/>
  <c r="V2491" i="2"/>
  <c r="U2491" i="2"/>
  <c r="T2491" i="2"/>
  <c r="S2491" i="2"/>
  <c r="R2491" i="2"/>
  <c r="O2491" i="2"/>
  <c r="A2491" i="2"/>
  <c r="V2490" i="2"/>
  <c r="U2490" i="2"/>
  <c r="T2490" i="2"/>
  <c r="S2490" i="2"/>
  <c r="R2490" i="2"/>
  <c r="O2490" i="2"/>
  <c r="A2490" i="2"/>
  <c r="V2489" i="2"/>
  <c r="U2489" i="2"/>
  <c r="T2489" i="2"/>
  <c r="S2489" i="2"/>
  <c r="R2489" i="2"/>
  <c r="O2489" i="2"/>
  <c r="A2489" i="2"/>
  <c r="V2488" i="2"/>
  <c r="U2488" i="2"/>
  <c r="T2488" i="2"/>
  <c r="S2488" i="2"/>
  <c r="R2488" i="2"/>
  <c r="O2488" i="2"/>
  <c r="A2488" i="2"/>
  <c r="V2487" i="2"/>
  <c r="U2487" i="2"/>
  <c r="T2487" i="2"/>
  <c r="S2487" i="2"/>
  <c r="R2487" i="2"/>
  <c r="O2487" i="2"/>
  <c r="A2487" i="2"/>
  <c r="V2486" i="2"/>
  <c r="U2486" i="2"/>
  <c r="T2486" i="2"/>
  <c r="S2486" i="2"/>
  <c r="R2486" i="2"/>
  <c r="O2486" i="2"/>
  <c r="A2486" i="2"/>
  <c r="V2485" i="2"/>
  <c r="U2485" i="2"/>
  <c r="T2485" i="2"/>
  <c r="S2485" i="2"/>
  <c r="R2485" i="2"/>
  <c r="O2485" i="2"/>
  <c r="A2485" i="2"/>
  <c r="V2484" i="2"/>
  <c r="U2484" i="2"/>
  <c r="T2484" i="2"/>
  <c r="S2484" i="2"/>
  <c r="R2484" i="2"/>
  <c r="O2484" i="2"/>
  <c r="A2484" i="2"/>
  <c r="V2483" i="2"/>
  <c r="U2483" i="2"/>
  <c r="T2483" i="2"/>
  <c r="S2483" i="2"/>
  <c r="R2483" i="2"/>
  <c r="O2483" i="2"/>
  <c r="A2483" i="2"/>
  <c r="V2482" i="2"/>
  <c r="U2482" i="2"/>
  <c r="T2482" i="2"/>
  <c r="S2482" i="2"/>
  <c r="R2482" i="2"/>
  <c r="O2482" i="2"/>
  <c r="A2482" i="2"/>
  <c r="V2481" i="2"/>
  <c r="U2481" i="2"/>
  <c r="T2481" i="2"/>
  <c r="S2481" i="2"/>
  <c r="R2481" i="2"/>
  <c r="O2481" i="2"/>
  <c r="A2481" i="2"/>
  <c r="V2480" i="2"/>
  <c r="U2480" i="2"/>
  <c r="T2480" i="2"/>
  <c r="S2480" i="2"/>
  <c r="R2480" i="2"/>
  <c r="O2480" i="2"/>
  <c r="A2480" i="2"/>
  <c r="V2479" i="2"/>
  <c r="U2479" i="2"/>
  <c r="T2479" i="2"/>
  <c r="S2479" i="2"/>
  <c r="R2479" i="2"/>
  <c r="O2479" i="2"/>
  <c r="A2479" i="2"/>
  <c r="V2478" i="2"/>
  <c r="U2478" i="2"/>
  <c r="T2478" i="2"/>
  <c r="S2478" i="2"/>
  <c r="R2478" i="2"/>
  <c r="O2478" i="2"/>
  <c r="A2478" i="2"/>
  <c r="V2477" i="2"/>
  <c r="U2477" i="2"/>
  <c r="T2477" i="2"/>
  <c r="S2477" i="2"/>
  <c r="R2477" i="2"/>
  <c r="O2477" i="2"/>
  <c r="A2477" i="2"/>
  <c r="V2476" i="2"/>
  <c r="U2476" i="2"/>
  <c r="T2476" i="2"/>
  <c r="S2476" i="2"/>
  <c r="R2476" i="2"/>
  <c r="O2476" i="2"/>
  <c r="A2476" i="2"/>
  <c r="V2475" i="2"/>
  <c r="U2475" i="2"/>
  <c r="T2475" i="2"/>
  <c r="S2475" i="2"/>
  <c r="R2475" i="2"/>
  <c r="O2475" i="2"/>
  <c r="A2475" i="2"/>
  <c r="V2474" i="2"/>
  <c r="U2474" i="2"/>
  <c r="T2474" i="2"/>
  <c r="S2474" i="2"/>
  <c r="R2474" i="2"/>
  <c r="O2474" i="2"/>
  <c r="A2474" i="2"/>
  <c r="V2473" i="2"/>
  <c r="U2473" i="2"/>
  <c r="T2473" i="2"/>
  <c r="S2473" i="2"/>
  <c r="R2473" i="2"/>
  <c r="O2473" i="2"/>
  <c r="A2473" i="2"/>
  <c r="V2472" i="2"/>
  <c r="U2472" i="2"/>
  <c r="T2472" i="2"/>
  <c r="S2472" i="2"/>
  <c r="R2472" i="2"/>
  <c r="O2472" i="2"/>
  <c r="A2472" i="2"/>
  <c r="V2471" i="2"/>
  <c r="U2471" i="2"/>
  <c r="T2471" i="2"/>
  <c r="S2471" i="2"/>
  <c r="R2471" i="2"/>
  <c r="O2471" i="2"/>
  <c r="A2471" i="2"/>
  <c r="V2470" i="2"/>
  <c r="U2470" i="2"/>
  <c r="T2470" i="2"/>
  <c r="S2470" i="2"/>
  <c r="R2470" i="2"/>
  <c r="O2470" i="2"/>
  <c r="A2470" i="2"/>
  <c r="V2469" i="2"/>
  <c r="U2469" i="2"/>
  <c r="T2469" i="2"/>
  <c r="S2469" i="2"/>
  <c r="R2469" i="2"/>
  <c r="O2469" i="2"/>
  <c r="A2469" i="2"/>
  <c r="V2468" i="2"/>
  <c r="U2468" i="2"/>
  <c r="T2468" i="2"/>
  <c r="S2468" i="2"/>
  <c r="R2468" i="2"/>
  <c r="O2468" i="2"/>
  <c r="A2468" i="2"/>
  <c r="V2467" i="2"/>
  <c r="U2467" i="2"/>
  <c r="T2467" i="2"/>
  <c r="S2467" i="2"/>
  <c r="R2467" i="2"/>
  <c r="O2467" i="2"/>
  <c r="A2467" i="2"/>
  <c r="V2466" i="2"/>
  <c r="U2466" i="2"/>
  <c r="T2466" i="2"/>
  <c r="S2466" i="2"/>
  <c r="R2466" i="2"/>
  <c r="O2466" i="2"/>
  <c r="A2466" i="2"/>
  <c r="V2465" i="2"/>
  <c r="U2465" i="2"/>
  <c r="T2465" i="2"/>
  <c r="S2465" i="2"/>
  <c r="R2465" i="2"/>
  <c r="O2465" i="2"/>
  <c r="A2465" i="2"/>
  <c r="V2464" i="2"/>
  <c r="U2464" i="2"/>
  <c r="T2464" i="2"/>
  <c r="S2464" i="2"/>
  <c r="R2464" i="2"/>
  <c r="O2464" i="2"/>
  <c r="A2464" i="2"/>
  <c r="V2463" i="2"/>
  <c r="U2463" i="2"/>
  <c r="T2463" i="2"/>
  <c r="S2463" i="2"/>
  <c r="R2463" i="2"/>
  <c r="O2463" i="2"/>
  <c r="A2463" i="2"/>
  <c r="V2462" i="2"/>
  <c r="U2462" i="2"/>
  <c r="T2462" i="2"/>
  <c r="S2462" i="2"/>
  <c r="R2462" i="2"/>
  <c r="O2462" i="2"/>
  <c r="A2462" i="2"/>
  <c r="V2461" i="2"/>
  <c r="U2461" i="2"/>
  <c r="T2461" i="2"/>
  <c r="S2461" i="2"/>
  <c r="R2461" i="2"/>
  <c r="O2461" i="2"/>
  <c r="A2461" i="2"/>
  <c r="V2460" i="2"/>
  <c r="U2460" i="2"/>
  <c r="T2460" i="2"/>
  <c r="S2460" i="2"/>
  <c r="R2460" i="2"/>
  <c r="O2460" i="2"/>
  <c r="A2460" i="2"/>
  <c r="V2459" i="2"/>
  <c r="U2459" i="2"/>
  <c r="T2459" i="2"/>
  <c r="S2459" i="2"/>
  <c r="R2459" i="2"/>
  <c r="O2459" i="2"/>
  <c r="A2459" i="2"/>
  <c r="V2458" i="2"/>
  <c r="U2458" i="2"/>
  <c r="T2458" i="2"/>
  <c r="S2458" i="2"/>
  <c r="R2458" i="2"/>
  <c r="O2458" i="2"/>
  <c r="A2458" i="2"/>
  <c r="V2457" i="2"/>
  <c r="U2457" i="2"/>
  <c r="T2457" i="2"/>
  <c r="S2457" i="2"/>
  <c r="R2457" i="2"/>
  <c r="O2457" i="2"/>
  <c r="A2457" i="2"/>
  <c r="V2456" i="2"/>
  <c r="U2456" i="2"/>
  <c r="T2456" i="2"/>
  <c r="S2456" i="2"/>
  <c r="R2456" i="2"/>
  <c r="O2456" i="2"/>
  <c r="A2456" i="2"/>
  <c r="V2455" i="2"/>
  <c r="U2455" i="2"/>
  <c r="T2455" i="2"/>
  <c r="S2455" i="2"/>
  <c r="R2455" i="2"/>
  <c r="O2455" i="2"/>
  <c r="A2455" i="2"/>
  <c r="V2454" i="2"/>
  <c r="U2454" i="2"/>
  <c r="T2454" i="2"/>
  <c r="S2454" i="2"/>
  <c r="R2454" i="2"/>
  <c r="O2454" i="2"/>
  <c r="A2454" i="2"/>
  <c r="V2453" i="2"/>
  <c r="U2453" i="2"/>
  <c r="T2453" i="2"/>
  <c r="S2453" i="2"/>
  <c r="R2453" i="2"/>
  <c r="O2453" i="2"/>
  <c r="A2453" i="2"/>
  <c r="V2452" i="2"/>
  <c r="U2452" i="2"/>
  <c r="T2452" i="2"/>
  <c r="S2452" i="2"/>
  <c r="R2452" i="2"/>
  <c r="O2452" i="2"/>
  <c r="A2452" i="2"/>
  <c r="V2451" i="2"/>
  <c r="U2451" i="2"/>
  <c r="T2451" i="2"/>
  <c r="S2451" i="2"/>
  <c r="R2451" i="2"/>
  <c r="O2451" i="2"/>
  <c r="A2451" i="2"/>
  <c r="V2450" i="2"/>
  <c r="U2450" i="2"/>
  <c r="T2450" i="2"/>
  <c r="S2450" i="2"/>
  <c r="R2450" i="2"/>
  <c r="O2450" i="2"/>
  <c r="A2450" i="2"/>
  <c r="V2449" i="2"/>
  <c r="U2449" i="2"/>
  <c r="T2449" i="2"/>
  <c r="S2449" i="2"/>
  <c r="R2449" i="2"/>
  <c r="O2449" i="2"/>
  <c r="A2449" i="2"/>
  <c r="V2448" i="2"/>
  <c r="U2448" i="2"/>
  <c r="T2448" i="2"/>
  <c r="S2448" i="2"/>
  <c r="R2448" i="2"/>
  <c r="O2448" i="2"/>
  <c r="A2448" i="2"/>
  <c r="V2447" i="2"/>
  <c r="U2447" i="2"/>
  <c r="T2447" i="2"/>
  <c r="S2447" i="2"/>
  <c r="R2447" i="2"/>
  <c r="O2447" i="2"/>
  <c r="A2447" i="2"/>
  <c r="V2446" i="2"/>
  <c r="U2446" i="2"/>
  <c r="T2446" i="2"/>
  <c r="S2446" i="2"/>
  <c r="R2446" i="2"/>
  <c r="O2446" i="2"/>
  <c r="A2446" i="2"/>
  <c r="V2445" i="2"/>
  <c r="U2445" i="2"/>
  <c r="T2445" i="2"/>
  <c r="S2445" i="2"/>
  <c r="R2445" i="2"/>
  <c r="O2445" i="2"/>
  <c r="A2445" i="2"/>
  <c r="V2444" i="2"/>
  <c r="U2444" i="2"/>
  <c r="T2444" i="2"/>
  <c r="S2444" i="2"/>
  <c r="R2444" i="2"/>
  <c r="O2444" i="2"/>
  <c r="A2444" i="2"/>
  <c r="V2443" i="2"/>
  <c r="U2443" i="2"/>
  <c r="T2443" i="2"/>
  <c r="S2443" i="2"/>
  <c r="R2443" i="2"/>
  <c r="O2443" i="2"/>
  <c r="A2443" i="2"/>
  <c r="V2442" i="2"/>
  <c r="U2442" i="2"/>
  <c r="T2442" i="2"/>
  <c r="S2442" i="2"/>
  <c r="R2442" i="2"/>
  <c r="O2442" i="2"/>
  <c r="A2442" i="2"/>
  <c r="V2441" i="2"/>
  <c r="U2441" i="2"/>
  <c r="T2441" i="2"/>
  <c r="S2441" i="2"/>
  <c r="R2441" i="2"/>
  <c r="O2441" i="2"/>
  <c r="A2441" i="2"/>
  <c r="V2440" i="2"/>
  <c r="U2440" i="2"/>
  <c r="T2440" i="2"/>
  <c r="S2440" i="2"/>
  <c r="R2440" i="2"/>
  <c r="O2440" i="2"/>
  <c r="A2440" i="2"/>
  <c r="V2439" i="2"/>
  <c r="U2439" i="2"/>
  <c r="T2439" i="2"/>
  <c r="S2439" i="2"/>
  <c r="R2439" i="2"/>
  <c r="O2439" i="2"/>
  <c r="A2439" i="2"/>
  <c r="V2438" i="2"/>
  <c r="U2438" i="2"/>
  <c r="T2438" i="2"/>
  <c r="S2438" i="2"/>
  <c r="R2438" i="2"/>
  <c r="O2438" i="2"/>
  <c r="A2438" i="2"/>
  <c r="V2437" i="2"/>
  <c r="U2437" i="2"/>
  <c r="T2437" i="2"/>
  <c r="S2437" i="2"/>
  <c r="R2437" i="2"/>
  <c r="O2437" i="2"/>
  <c r="A2437" i="2"/>
  <c r="V2436" i="2"/>
  <c r="U2436" i="2"/>
  <c r="T2436" i="2"/>
  <c r="S2436" i="2"/>
  <c r="R2436" i="2"/>
  <c r="O2436" i="2"/>
  <c r="A2436" i="2"/>
  <c r="V2435" i="2"/>
  <c r="U2435" i="2"/>
  <c r="T2435" i="2"/>
  <c r="S2435" i="2"/>
  <c r="R2435" i="2"/>
  <c r="O2435" i="2"/>
  <c r="A2435" i="2"/>
  <c r="V2434" i="2"/>
  <c r="U2434" i="2"/>
  <c r="T2434" i="2"/>
  <c r="S2434" i="2"/>
  <c r="R2434" i="2"/>
  <c r="O2434" i="2"/>
  <c r="A2434" i="2"/>
  <c r="V2433" i="2"/>
  <c r="U2433" i="2"/>
  <c r="T2433" i="2"/>
  <c r="S2433" i="2"/>
  <c r="R2433" i="2"/>
  <c r="O2433" i="2"/>
  <c r="A2433" i="2"/>
  <c r="V2432" i="2"/>
  <c r="U2432" i="2"/>
  <c r="T2432" i="2"/>
  <c r="S2432" i="2"/>
  <c r="R2432" i="2"/>
  <c r="O2432" i="2"/>
  <c r="A2432" i="2"/>
  <c r="V2431" i="2"/>
  <c r="U2431" i="2"/>
  <c r="T2431" i="2"/>
  <c r="S2431" i="2"/>
  <c r="R2431" i="2"/>
  <c r="O2431" i="2"/>
  <c r="A2431" i="2"/>
  <c r="V2430" i="2"/>
  <c r="U2430" i="2"/>
  <c r="T2430" i="2"/>
  <c r="S2430" i="2"/>
  <c r="R2430" i="2"/>
  <c r="O2430" i="2"/>
  <c r="A2430" i="2"/>
  <c r="V2429" i="2"/>
  <c r="U2429" i="2"/>
  <c r="T2429" i="2"/>
  <c r="S2429" i="2"/>
  <c r="R2429" i="2"/>
  <c r="O2429" i="2"/>
  <c r="A2429" i="2"/>
  <c r="V2428" i="2"/>
  <c r="U2428" i="2"/>
  <c r="T2428" i="2"/>
  <c r="S2428" i="2"/>
  <c r="R2428" i="2"/>
  <c r="O2428" i="2"/>
  <c r="A2428" i="2"/>
  <c r="V2427" i="2"/>
  <c r="U2427" i="2"/>
  <c r="T2427" i="2"/>
  <c r="S2427" i="2"/>
  <c r="R2427" i="2"/>
  <c r="O2427" i="2"/>
  <c r="A2427" i="2"/>
  <c r="V2426" i="2"/>
  <c r="U2426" i="2"/>
  <c r="T2426" i="2"/>
  <c r="S2426" i="2"/>
  <c r="R2426" i="2"/>
  <c r="O2426" i="2"/>
  <c r="A2426" i="2"/>
  <c r="V2425" i="2"/>
  <c r="U2425" i="2"/>
  <c r="T2425" i="2"/>
  <c r="S2425" i="2"/>
  <c r="R2425" i="2"/>
  <c r="O2425" i="2"/>
  <c r="A2425" i="2"/>
  <c r="V2424" i="2"/>
  <c r="U2424" i="2"/>
  <c r="T2424" i="2"/>
  <c r="S2424" i="2"/>
  <c r="R2424" i="2"/>
  <c r="O2424" i="2"/>
  <c r="A2424" i="2"/>
  <c r="V2423" i="2"/>
  <c r="U2423" i="2"/>
  <c r="T2423" i="2"/>
  <c r="S2423" i="2"/>
  <c r="R2423" i="2"/>
  <c r="O2423" i="2"/>
  <c r="A2423" i="2"/>
  <c r="V2422" i="2"/>
  <c r="U2422" i="2"/>
  <c r="T2422" i="2"/>
  <c r="S2422" i="2"/>
  <c r="R2422" i="2"/>
  <c r="O2422" i="2"/>
  <c r="A2422" i="2"/>
  <c r="V2421" i="2"/>
  <c r="U2421" i="2"/>
  <c r="T2421" i="2"/>
  <c r="S2421" i="2"/>
  <c r="R2421" i="2"/>
  <c r="O2421" i="2"/>
  <c r="A2421" i="2"/>
  <c r="V2420" i="2"/>
  <c r="U2420" i="2"/>
  <c r="T2420" i="2"/>
  <c r="S2420" i="2"/>
  <c r="R2420" i="2"/>
  <c r="O2420" i="2"/>
  <c r="A2420" i="2"/>
  <c r="V2419" i="2"/>
  <c r="U2419" i="2"/>
  <c r="T2419" i="2"/>
  <c r="S2419" i="2"/>
  <c r="R2419" i="2"/>
  <c r="O2419" i="2"/>
  <c r="A2419" i="2"/>
  <c r="V2418" i="2"/>
  <c r="U2418" i="2"/>
  <c r="T2418" i="2"/>
  <c r="S2418" i="2"/>
  <c r="R2418" i="2"/>
  <c r="O2418" i="2"/>
  <c r="A2418" i="2"/>
  <c r="V2417" i="2"/>
  <c r="U2417" i="2"/>
  <c r="T2417" i="2"/>
  <c r="S2417" i="2"/>
  <c r="R2417" i="2"/>
  <c r="O2417" i="2"/>
  <c r="A2417" i="2"/>
  <c r="V2416" i="2"/>
  <c r="U2416" i="2"/>
  <c r="T2416" i="2"/>
  <c r="S2416" i="2"/>
  <c r="R2416" i="2"/>
  <c r="O2416" i="2"/>
  <c r="A2416" i="2"/>
  <c r="V2415" i="2"/>
  <c r="U2415" i="2"/>
  <c r="T2415" i="2"/>
  <c r="S2415" i="2"/>
  <c r="R2415" i="2"/>
  <c r="O2415" i="2"/>
  <c r="A2415" i="2"/>
  <c r="V2414" i="2"/>
  <c r="U2414" i="2"/>
  <c r="T2414" i="2"/>
  <c r="S2414" i="2"/>
  <c r="R2414" i="2"/>
  <c r="O2414" i="2"/>
  <c r="A2414" i="2"/>
  <c r="V2413" i="2"/>
  <c r="U2413" i="2"/>
  <c r="T2413" i="2"/>
  <c r="S2413" i="2"/>
  <c r="R2413" i="2"/>
  <c r="O2413" i="2"/>
  <c r="A2413" i="2"/>
  <c r="V2412" i="2"/>
  <c r="U2412" i="2"/>
  <c r="T2412" i="2"/>
  <c r="S2412" i="2"/>
  <c r="R2412" i="2"/>
  <c r="O2412" i="2"/>
  <c r="A2412" i="2"/>
  <c r="V2411" i="2"/>
  <c r="U2411" i="2"/>
  <c r="T2411" i="2"/>
  <c r="S2411" i="2"/>
  <c r="R2411" i="2"/>
  <c r="O2411" i="2"/>
  <c r="A2411" i="2"/>
  <c r="V2410" i="2"/>
  <c r="U2410" i="2"/>
  <c r="T2410" i="2"/>
  <c r="S2410" i="2"/>
  <c r="R2410" i="2"/>
  <c r="O2410" i="2"/>
  <c r="A2410" i="2"/>
  <c r="V2409" i="2"/>
  <c r="U2409" i="2"/>
  <c r="T2409" i="2"/>
  <c r="S2409" i="2"/>
  <c r="R2409" i="2"/>
  <c r="O2409" i="2"/>
  <c r="A2409" i="2"/>
  <c r="V2408" i="2"/>
  <c r="U2408" i="2"/>
  <c r="T2408" i="2"/>
  <c r="S2408" i="2"/>
  <c r="R2408" i="2"/>
  <c r="O2408" i="2"/>
  <c r="A2408" i="2"/>
  <c r="V2407" i="2"/>
  <c r="U2407" i="2"/>
  <c r="T2407" i="2"/>
  <c r="S2407" i="2"/>
  <c r="R2407" i="2"/>
  <c r="O2407" i="2"/>
  <c r="A2407" i="2"/>
  <c r="V2406" i="2"/>
  <c r="U2406" i="2"/>
  <c r="T2406" i="2"/>
  <c r="S2406" i="2"/>
  <c r="R2406" i="2"/>
  <c r="O2406" i="2"/>
  <c r="A2406" i="2"/>
  <c r="V2405" i="2"/>
  <c r="U2405" i="2"/>
  <c r="T2405" i="2"/>
  <c r="S2405" i="2"/>
  <c r="R2405" i="2"/>
  <c r="O2405" i="2"/>
  <c r="A2405" i="2"/>
  <c r="V2404" i="2"/>
  <c r="U2404" i="2"/>
  <c r="T2404" i="2"/>
  <c r="S2404" i="2"/>
  <c r="R2404" i="2"/>
  <c r="O2404" i="2"/>
  <c r="A2404" i="2"/>
  <c r="V2403" i="2"/>
  <c r="U2403" i="2"/>
  <c r="T2403" i="2"/>
  <c r="S2403" i="2"/>
  <c r="R2403" i="2"/>
  <c r="O2403" i="2"/>
  <c r="A2403" i="2"/>
  <c r="V2402" i="2"/>
  <c r="U2402" i="2"/>
  <c r="T2402" i="2"/>
  <c r="S2402" i="2"/>
  <c r="R2402" i="2"/>
  <c r="O2402" i="2"/>
  <c r="A2402" i="2"/>
  <c r="V2401" i="2"/>
  <c r="U2401" i="2"/>
  <c r="T2401" i="2"/>
  <c r="S2401" i="2"/>
  <c r="R2401" i="2"/>
  <c r="O2401" i="2"/>
  <c r="A2401" i="2"/>
  <c r="V2400" i="2"/>
  <c r="U2400" i="2"/>
  <c r="T2400" i="2"/>
  <c r="S2400" i="2"/>
  <c r="R2400" i="2"/>
  <c r="O2400" i="2"/>
  <c r="A2400" i="2"/>
  <c r="V2399" i="2"/>
  <c r="U2399" i="2"/>
  <c r="T2399" i="2"/>
  <c r="S2399" i="2"/>
  <c r="R2399" i="2"/>
  <c r="O2399" i="2"/>
  <c r="A2399" i="2"/>
  <c r="V2398" i="2"/>
  <c r="U2398" i="2"/>
  <c r="T2398" i="2"/>
  <c r="S2398" i="2"/>
  <c r="R2398" i="2"/>
  <c r="O2398" i="2"/>
  <c r="A2398" i="2"/>
  <c r="V2397" i="2"/>
  <c r="U2397" i="2"/>
  <c r="T2397" i="2"/>
  <c r="S2397" i="2"/>
  <c r="R2397" i="2"/>
  <c r="O2397" i="2"/>
  <c r="A2397" i="2"/>
  <c r="V2396" i="2"/>
  <c r="U2396" i="2"/>
  <c r="T2396" i="2"/>
  <c r="S2396" i="2"/>
  <c r="R2396" i="2"/>
  <c r="O2396" i="2"/>
  <c r="A2396" i="2"/>
  <c r="V2395" i="2"/>
  <c r="U2395" i="2"/>
  <c r="T2395" i="2"/>
  <c r="S2395" i="2"/>
  <c r="R2395" i="2"/>
  <c r="O2395" i="2"/>
  <c r="A2395" i="2"/>
  <c r="V2394" i="2"/>
  <c r="U2394" i="2"/>
  <c r="T2394" i="2"/>
  <c r="S2394" i="2"/>
  <c r="R2394" i="2"/>
  <c r="O2394" i="2"/>
  <c r="A2394" i="2"/>
  <c r="V2393" i="2"/>
  <c r="U2393" i="2"/>
  <c r="T2393" i="2"/>
  <c r="S2393" i="2"/>
  <c r="R2393" i="2"/>
  <c r="O2393" i="2"/>
  <c r="A2393" i="2"/>
  <c r="V2392" i="2"/>
  <c r="U2392" i="2"/>
  <c r="T2392" i="2"/>
  <c r="S2392" i="2"/>
  <c r="R2392" i="2"/>
  <c r="O2392" i="2"/>
  <c r="A2392" i="2"/>
  <c r="V2391" i="2"/>
  <c r="U2391" i="2"/>
  <c r="T2391" i="2"/>
  <c r="S2391" i="2"/>
  <c r="R2391" i="2"/>
  <c r="O2391" i="2"/>
  <c r="A2391" i="2"/>
  <c r="V2390" i="2"/>
  <c r="U2390" i="2"/>
  <c r="T2390" i="2"/>
  <c r="S2390" i="2"/>
  <c r="R2390" i="2"/>
  <c r="O2390" i="2"/>
  <c r="A2390" i="2"/>
  <c r="V2389" i="2"/>
  <c r="U2389" i="2"/>
  <c r="T2389" i="2"/>
  <c r="S2389" i="2"/>
  <c r="R2389" i="2"/>
  <c r="O2389" i="2"/>
  <c r="A2389" i="2"/>
  <c r="V2388" i="2"/>
  <c r="U2388" i="2"/>
  <c r="T2388" i="2"/>
  <c r="S2388" i="2"/>
  <c r="R2388" i="2"/>
  <c r="O2388" i="2"/>
  <c r="A2388" i="2"/>
  <c r="V2387" i="2"/>
  <c r="U2387" i="2"/>
  <c r="T2387" i="2"/>
  <c r="S2387" i="2"/>
  <c r="R2387" i="2"/>
  <c r="O2387" i="2"/>
  <c r="A2387" i="2"/>
  <c r="V2386" i="2"/>
  <c r="U2386" i="2"/>
  <c r="T2386" i="2"/>
  <c r="S2386" i="2"/>
  <c r="R2386" i="2"/>
  <c r="O2386" i="2"/>
  <c r="A2386" i="2"/>
  <c r="V2385" i="2"/>
  <c r="U2385" i="2"/>
  <c r="T2385" i="2"/>
  <c r="S2385" i="2"/>
  <c r="R2385" i="2"/>
  <c r="O2385" i="2"/>
  <c r="A2385" i="2"/>
  <c r="V2384" i="2"/>
  <c r="U2384" i="2"/>
  <c r="T2384" i="2"/>
  <c r="S2384" i="2"/>
  <c r="R2384" i="2"/>
  <c r="O2384" i="2"/>
  <c r="A2384" i="2"/>
  <c r="V2383" i="2"/>
  <c r="U2383" i="2"/>
  <c r="T2383" i="2"/>
  <c r="S2383" i="2"/>
  <c r="R2383" i="2"/>
  <c r="O2383" i="2"/>
  <c r="A2383" i="2"/>
  <c r="V2382" i="2"/>
  <c r="U2382" i="2"/>
  <c r="T2382" i="2"/>
  <c r="S2382" i="2"/>
  <c r="R2382" i="2"/>
  <c r="O2382" i="2"/>
  <c r="A2382" i="2"/>
  <c r="V2381" i="2"/>
  <c r="U2381" i="2"/>
  <c r="T2381" i="2"/>
  <c r="S2381" i="2"/>
  <c r="R2381" i="2"/>
  <c r="O2381" i="2"/>
  <c r="A2381" i="2"/>
  <c r="V2380" i="2"/>
  <c r="U2380" i="2"/>
  <c r="T2380" i="2"/>
  <c r="S2380" i="2"/>
  <c r="R2380" i="2"/>
  <c r="O2380" i="2"/>
  <c r="A2380" i="2"/>
  <c r="V2379" i="2"/>
  <c r="U2379" i="2"/>
  <c r="T2379" i="2"/>
  <c r="S2379" i="2"/>
  <c r="R2379" i="2"/>
  <c r="O2379" i="2"/>
  <c r="A2379" i="2"/>
  <c r="V2378" i="2"/>
  <c r="U2378" i="2"/>
  <c r="T2378" i="2"/>
  <c r="S2378" i="2"/>
  <c r="R2378" i="2"/>
  <c r="O2378" i="2"/>
  <c r="A2378" i="2"/>
  <c r="V2377" i="2"/>
  <c r="U2377" i="2"/>
  <c r="T2377" i="2"/>
  <c r="S2377" i="2"/>
  <c r="R2377" i="2"/>
  <c r="O2377" i="2"/>
  <c r="A2377" i="2"/>
  <c r="V2376" i="2"/>
  <c r="U2376" i="2"/>
  <c r="T2376" i="2"/>
  <c r="S2376" i="2"/>
  <c r="R2376" i="2"/>
  <c r="O2376" i="2"/>
  <c r="A2376" i="2"/>
  <c r="V2375" i="2"/>
  <c r="U2375" i="2"/>
  <c r="T2375" i="2"/>
  <c r="S2375" i="2"/>
  <c r="R2375" i="2"/>
  <c r="O2375" i="2"/>
  <c r="A2375" i="2"/>
  <c r="V2374" i="2"/>
  <c r="U2374" i="2"/>
  <c r="T2374" i="2"/>
  <c r="S2374" i="2"/>
  <c r="R2374" i="2"/>
  <c r="O2374" i="2"/>
  <c r="A2374" i="2"/>
  <c r="V2373" i="2"/>
  <c r="U2373" i="2"/>
  <c r="T2373" i="2"/>
  <c r="S2373" i="2"/>
  <c r="R2373" i="2"/>
  <c r="O2373" i="2"/>
  <c r="A2373" i="2"/>
  <c r="V2372" i="2"/>
  <c r="U2372" i="2"/>
  <c r="T2372" i="2"/>
  <c r="S2372" i="2"/>
  <c r="R2372" i="2"/>
  <c r="O2372" i="2"/>
  <c r="A2372" i="2"/>
  <c r="V2371" i="2"/>
  <c r="U2371" i="2"/>
  <c r="T2371" i="2"/>
  <c r="S2371" i="2"/>
  <c r="R2371" i="2"/>
  <c r="O2371" i="2"/>
  <c r="A2371" i="2"/>
  <c r="V2370" i="2"/>
  <c r="U2370" i="2"/>
  <c r="T2370" i="2"/>
  <c r="S2370" i="2"/>
  <c r="R2370" i="2"/>
  <c r="O2370" i="2"/>
  <c r="A2370" i="2"/>
  <c r="V2369" i="2"/>
  <c r="U2369" i="2"/>
  <c r="T2369" i="2"/>
  <c r="S2369" i="2"/>
  <c r="R2369" i="2"/>
  <c r="O2369" i="2"/>
  <c r="A2369" i="2"/>
  <c r="V2368" i="2"/>
  <c r="U2368" i="2"/>
  <c r="T2368" i="2"/>
  <c r="S2368" i="2"/>
  <c r="R2368" i="2"/>
  <c r="O2368" i="2"/>
  <c r="A2368" i="2"/>
  <c r="V2367" i="2"/>
  <c r="U2367" i="2"/>
  <c r="T2367" i="2"/>
  <c r="S2367" i="2"/>
  <c r="R2367" i="2"/>
  <c r="O2367" i="2"/>
  <c r="A2367" i="2"/>
  <c r="V2366" i="2"/>
  <c r="U2366" i="2"/>
  <c r="T2366" i="2"/>
  <c r="S2366" i="2"/>
  <c r="R2366" i="2"/>
  <c r="O2366" i="2"/>
  <c r="A2366" i="2"/>
  <c r="V2365" i="2"/>
  <c r="U2365" i="2"/>
  <c r="T2365" i="2"/>
  <c r="S2365" i="2"/>
  <c r="R2365" i="2"/>
  <c r="O2365" i="2"/>
  <c r="A2365" i="2"/>
  <c r="V2364" i="2"/>
  <c r="U2364" i="2"/>
  <c r="T2364" i="2"/>
  <c r="S2364" i="2"/>
  <c r="R2364" i="2"/>
  <c r="O2364" i="2"/>
  <c r="A2364" i="2"/>
  <c r="V2363" i="2"/>
  <c r="U2363" i="2"/>
  <c r="T2363" i="2"/>
  <c r="S2363" i="2"/>
  <c r="R2363" i="2"/>
  <c r="O2363" i="2"/>
  <c r="A2363" i="2"/>
  <c r="V2362" i="2"/>
  <c r="U2362" i="2"/>
  <c r="T2362" i="2"/>
  <c r="S2362" i="2"/>
  <c r="R2362" i="2"/>
  <c r="O2362" i="2"/>
  <c r="A2362" i="2"/>
  <c r="V2361" i="2"/>
  <c r="U2361" i="2"/>
  <c r="T2361" i="2"/>
  <c r="S2361" i="2"/>
  <c r="R2361" i="2"/>
  <c r="O2361" i="2"/>
  <c r="A2361" i="2"/>
  <c r="V2360" i="2"/>
  <c r="U2360" i="2"/>
  <c r="T2360" i="2"/>
  <c r="S2360" i="2"/>
  <c r="R2360" i="2"/>
  <c r="O2360" i="2"/>
  <c r="A2360" i="2"/>
  <c r="V2359" i="2"/>
  <c r="U2359" i="2"/>
  <c r="T2359" i="2"/>
  <c r="S2359" i="2"/>
  <c r="R2359" i="2"/>
  <c r="O2359" i="2"/>
  <c r="A2359" i="2"/>
  <c r="V2358" i="2"/>
  <c r="U2358" i="2"/>
  <c r="T2358" i="2"/>
  <c r="S2358" i="2"/>
  <c r="R2358" i="2"/>
  <c r="O2358" i="2"/>
  <c r="A2358" i="2"/>
  <c r="V2357" i="2"/>
  <c r="U2357" i="2"/>
  <c r="T2357" i="2"/>
  <c r="S2357" i="2"/>
  <c r="R2357" i="2"/>
  <c r="O2357" i="2"/>
  <c r="A2357" i="2"/>
  <c r="V2356" i="2"/>
  <c r="U2356" i="2"/>
  <c r="T2356" i="2"/>
  <c r="S2356" i="2"/>
  <c r="R2356" i="2"/>
  <c r="O2356" i="2"/>
  <c r="A2356" i="2"/>
  <c r="V2355" i="2"/>
  <c r="U2355" i="2"/>
  <c r="T2355" i="2"/>
  <c r="S2355" i="2"/>
  <c r="R2355" i="2"/>
  <c r="O2355" i="2"/>
  <c r="A2355" i="2"/>
  <c r="V2354" i="2"/>
  <c r="U2354" i="2"/>
  <c r="T2354" i="2"/>
  <c r="S2354" i="2"/>
  <c r="R2354" i="2"/>
  <c r="O2354" i="2"/>
  <c r="A2354" i="2"/>
  <c r="V2353" i="2"/>
  <c r="U2353" i="2"/>
  <c r="T2353" i="2"/>
  <c r="S2353" i="2"/>
  <c r="R2353" i="2"/>
  <c r="O2353" i="2"/>
  <c r="A2353" i="2"/>
  <c r="V2352" i="2"/>
  <c r="U2352" i="2"/>
  <c r="T2352" i="2"/>
  <c r="S2352" i="2"/>
  <c r="R2352" i="2"/>
  <c r="O2352" i="2"/>
  <c r="A2352" i="2"/>
  <c r="V2351" i="2"/>
  <c r="U2351" i="2"/>
  <c r="T2351" i="2"/>
  <c r="S2351" i="2"/>
  <c r="R2351" i="2"/>
  <c r="O2351" i="2"/>
  <c r="A2351" i="2"/>
  <c r="V2350" i="2"/>
  <c r="U2350" i="2"/>
  <c r="T2350" i="2"/>
  <c r="S2350" i="2"/>
  <c r="R2350" i="2"/>
  <c r="O2350" i="2"/>
  <c r="A2350" i="2"/>
  <c r="V2349" i="2"/>
  <c r="U2349" i="2"/>
  <c r="T2349" i="2"/>
  <c r="S2349" i="2"/>
  <c r="R2349" i="2"/>
  <c r="O2349" i="2"/>
  <c r="A2349" i="2"/>
  <c r="V2348" i="2"/>
  <c r="U2348" i="2"/>
  <c r="T2348" i="2"/>
  <c r="S2348" i="2"/>
  <c r="R2348" i="2"/>
  <c r="O2348" i="2"/>
  <c r="A2348" i="2"/>
  <c r="V2347" i="2"/>
  <c r="U2347" i="2"/>
  <c r="T2347" i="2"/>
  <c r="S2347" i="2"/>
  <c r="R2347" i="2"/>
  <c r="O2347" i="2"/>
  <c r="A2347" i="2"/>
  <c r="V2346" i="2"/>
  <c r="U2346" i="2"/>
  <c r="T2346" i="2"/>
  <c r="S2346" i="2"/>
  <c r="R2346" i="2"/>
  <c r="O2346" i="2"/>
  <c r="A2346" i="2"/>
  <c r="V2345" i="2"/>
  <c r="U2345" i="2"/>
  <c r="T2345" i="2"/>
  <c r="S2345" i="2"/>
  <c r="R2345" i="2"/>
  <c r="O2345" i="2"/>
  <c r="A2345" i="2"/>
  <c r="V2344" i="2"/>
  <c r="U2344" i="2"/>
  <c r="T2344" i="2"/>
  <c r="S2344" i="2"/>
  <c r="R2344" i="2"/>
  <c r="O2344" i="2"/>
  <c r="A2344" i="2"/>
  <c r="V2343" i="2"/>
  <c r="U2343" i="2"/>
  <c r="T2343" i="2"/>
  <c r="S2343" i="2"/>
  <c r="R2343" i="2"/>
  <c r="O2343" i="2"/>
  <c r="A2343" i="2"/>
  <c r="V2342" i="2"/>
  <c r="U2342" i="2"/>
  <c r="T2342" i="2"/>
  <c r="S2342" i="2"/>
  <c r="R2342" i="2"/>
  <c r="O2342" i="2"/>
  <c r="A2342" i="2"/>
  <c r="V2341" i="2"/>
  <c r="U2341" i="2"/>
  <c r="T2341" i="2"/>
  <c r="S2341" i="2"/>
  <c r="R2341" i="2"/>
  <c r="O2341" i="2"/>
  <c r="A2341" i="2"/>
  <c r="V2340" i="2"/>
  <c r="U2340" i="2"/>
  <c r="T2340" i="2"/>
  <c r="S2340" i="2"/>
  <c r="R2340" i="2"/>
  <c r="O2340" i="2"/>
  <c r="A2340" i="2"/>
  <c r="V2339" i="2"/>
  <c r="U2339" i="2"/>
  <c r="T2339" i="2"/>
  <c r="S2339" i="2"/>
  <c r="R2339" i="2"/>
  <c r="O2339" i="2"/>
  <c r="A2339" i="2"/>
  <c r="V2338" i="2"/>
  <c r="U2338" i="2"/>
  <c r="T2338" i="2"/>
  <c r="S2338" i="2"/>
  <c r="R2338" i="2"/>
  <c r="O2338" i="2"/>
  <c r="A2338" i="2"/>
  <c r="V2337" i="2"/>
  <c r="U2337" i="2"/>
  <c r="T2337" i="2"/>
  <c r="S2337" i="2"/>
  <c r="R2337" i="2"/>
  <c r="O2337" i="2"/>
  <c r="A2337" i="2"/>
  <c r="V2336" i="2"/>
  <c r="U2336" i="2"/>
  <c r="T2336" i="2"/>
  <c r="S2336" i="2"/>
  <c r="R2336" i="2"/>
  <c r="O2336" i="2"/>
  <c r="A2336" i="2"/>
  <c r="V2335" i="2"/>
  <c r="U2335" i="2"/>
  <c r="T2335" i="2"/>
  <c r="S2335" i="2"/>
  <c r="R2335" i="2"/>
  <c r="O2335" i="2"/>
  <c r="A2335" i="2"/>
  <c r="V2334" i="2"/>
  <c r="U2334" i="2"/>
  <c r="T2334" i="2"/>
  <c r="S2334" i="2"/>
  <c r="R2334" i="2"/>
  <c r="O2334" i="2"/>
  <c r="A2334" i="2"/>
  <c r="V2333" i="2"/>
  <c r="U2333" i="2"/>
  <c r="T2333" i="2"/>
  <c r="S2333" i="2"/>
  <c r="R2333" i="2"/>
  <c r="O2333" i="2"/>
  <c r="A2333" i="2"/>
  <c r="V2332" i="2"/>
  <c r="U2332" i="2"/>
  <c r="T2332" i="2"/>
  <c r="S2332" i="2"/>
  <c r="R2332" i="2"/>
  <c r="O2332" i="2"/>
  <c r="A2332" i="2"/>
  <c r="V2331" i="2"/>
  <c r="U2331" i="2"/>
  <c r="T2331" i="2"/>
  <c r="S2331" i="2"/>
  <c r="R2331" i="2"/>
  <c r="O2331" i="2"/>
  <c r="A2331" i="2"/>
  <c r="V2330" i="2"/>
  <c r="U2330" i="2"/>
  <c r="T2330" i="2"/>
  <c r="S2330" i="2"/>
  <c r="R2330" i="2"/>
  <c r="O2330" i="2"/>
  <c r="A2330" i="2"/>
  <c r="V2329" i="2"/>
  <c r="U2329" i="2"/>
  <c r="T2329" i="2"/>
  <c r="S2329" i="2"/>
  <c r="R2329" i="2"/>
  <c r="O2329" i="2"/>
  <c r="A2329" i="2"/>
  <c r="V2328" i="2"/>
  <c r="U2328" i="2"/>
  <c r="T2328" i="2"/>
  <c r="S2328" i="2"/>
  <c r="R2328" i="2"/>
  <c r="O2328" i="2"/>
  <c r="A2328" i="2"/>
  <c r="V2327" i="2"/>
  <c r="U2327" i="2"/>
  <c r="T2327" i="2"/>
  <c r="S2327" i="2"/>
  <c r="R2327" i="2"/>
  <c r="O2327" i="2"/>
  <c r="A2327" i="2"/>
  <c r="V2326" i="2"/>
  <c r="U2326" i="2"/>
  <c r="T2326" i="2"/>
  <c r="S2326" i="2"/>
  <c r="R2326" i="2"/>
  <c r="O2326" i="2"/>
  <c r="A2326" i="2"/>
  <c r="V2325" i="2"/>
  <c r="U2325" i="2"/>
  <c r="T2325" i="2"/>
  <c r="S2325" i="2"/>
  <c r="R2325" i="2"/>
  <c r="O2325" i="2"/>
  <c r="A2325" i="2"/>
  <c r="V2324" i="2"/>
  <c r="U2324" i="2"/>
  <c r="T2324" i="2"/>
  <c r="S2324" i="2"/>
  <c r="R2324" i="2"/>
  <c r="O2324" i="2"/>
  <c r="A2324" i="2"/>
  <c r="V2323" i="2"/>
  <c r="U2323" i="2"/>
  <c r="T2323" i="2"/>
  <c r="S2323" i="2"/>
  <c r="R2323" i="2"/>
  <c r="O2323" i="2"/>
  <c r="A2323" i="2"/>
  <c r="V2322" i="2"/>
  <c r="U2322" i="2"/>
  <c r="T2322" i="2"/>
  <c r="S2322" i="2"/>
  <c r="R2322" i="2"/>
  <c r="O2322" i="2"/>
  <c r="A2322" i="2"/>
  <c r="V2321" i="2"/>
  <c r="U2321" i="2"/>
  <c r="T2321" i="2"/>
  <c r="S2321" i="2"/>
  <c r="R2321" i="2"/>
  <c r="O2321" i="2"/>
  <c r="A2321" i="2"/>
  <c r="V2320" i="2"/>
  <c r="U2320" i="2"/>
  <c r="T2320" i="2"/>
  <c r="S2320" i="2"/>
  <c r="R2320" i="2"/>
  <c r="O2320" i="2"/>
  <c r="A2320" i="2"/>
  <c r="V2319" i="2"/>
  <c r="U2319" i="2"/>
  <c r="T2319" i="2"/>
  <c r="S2319" i="2"/>
  <c r="R2319" i="2"/>
  <c r="O2319" i="2"/>
  <c r="A2319" i="2"/>
  <c r="V2318" i="2"/>
  <c r="U2318" i="2"/>
  <c r="T2318" i="2"/>
  <c r="S2318" i="2"/>
  <c r="R2318" i="2"/>
  <c r="O2318" i="2"/>
  <c r="A2318" i="2"/>
  <c r="V2317" i="2"/>
  <c r="U2317" i="2"/>
  <c r="T2317" i="2"/>
  <c r="S2317" i="2"/>
  <c r="R2317" i="2"/>
  <c r="O2317" i="2"/>
  <c r="A2317" i="2"/>
  <c r="V2316" i="2"/>
  <c r="U2316" i="2"/>
  <c r="T2316" i="2"/>
  <c r="S2316" i="2"/>
  <c r="R2316" i="2"/>
  <c r="O2316" i="2"/>
  <c r="A2316" i="2"/>
  <c r="V2315" i="2"/>
  <c r="U2315" i="2"/>
  <c r="T2315" i="2"/>
  <c r="S2315" i="2"/>
  <c r="R2315" i="2"/>
  <c r="O2315" i="2"/>
  <c r="A2315" i="2"/>
  <c r="V2314" i="2"/>
  <c r="U2314" i="2"/>
  <c r="T2314" i="2"/>
  <c r="S2314" i="2"/>
  <c r="R2314" i="2"/>
  <c r="O2314" i="2"/>
  <c r="A2314" i="2"/>
  <c r="V2313" i="2"/>
  <c r="U2313" i="2"/>
  <c r="T2313" i="2"/>
  <c r="S2313" i="2"/>
  <c r="R2313" i="2"/>
  <c r="O2313" i="2"/>
  <c r="A2313" i="2"/>
  <c r="V2312" i="2"/>
  <c r="U2312" i="2"/>
  <c r="T2312" i="2"/>
  <c r="S2312" i="2"/>
  <c r="R2312" i="2"/>
  <c r="O2312" i="2"/>
  <c r="A2312" i="2"/>
  <c r="V2311" i="2"/>
  <c r="U2311" i="2"/>
  <c r="T2311" i="2"/>
  <c r="S2311" i="2"/>
  <c r="R2311" i="2"/>
  <c r="O2311" i="2"/>
  <c r="A2311" i="2"/>
  <c r="V2310" i="2"/>
  <c r="U2310" i="2"/>
  <c r="T2310" i="2"/>
  <c r="S2310" i="2"/>
  <c r="R2310" i="2"/>
  <c r="O2310" i="2"/>
  <c r="A2310" i="2"/>
  <c r="V2309" i="2"/>
  <c r="U2309" i="2"/>
  <c r="T2309" i="2"/>
  <c r="S2309" i="2"/>
  <c r="R2309" i="2"/>
  <c r="O2309" i="2"/>
  <c r="A2309" i="2"/>
  <c r="V2308" i="2"/>
  <c r="U2308" i="2"/>
  <c r="T2308" i="2"/>
  <c r="S2308" i="2"/>
  <c r="R2308" i="2"/>
  <c r="O2308" i="2"/>
  <c r="A2308" i="2"/>
  <c r="V2307" i="2"/>
  <c r="U2307" i="2"/>
  <c r="T2307" i="2"/>
  <c r="S2307" i="2"/>
  <c r="R2307" i="2"/>
  <c r="O2307" i="2"/>
  <c r="A2307" i="2"/>
  <c r="V2306" i="2"/>
  <c r="U2306" i="2"/>
  <c r="T2306" i="2"/>
  <c r="S2306" i="2"/>
  <c r="R2306" i="2"/>
  <c r="O2306" i="2"/>
  <c r="A2306" i="2"/>
  <c r="V2305" i="2"/>
  <c r="U2305" i="2"/>
  <c r="T2305" i="2"/>
  <c r="S2305" i="2"/>
  <c r="R2305" i="2"/>
  <c r="O2305" i="2"/>
  <c r="A2305" i="2"/>
  <c r="V2304" i="2"/>
  <c r="U2304" i="2"/>
  <c r="T2304" i="2"/>
  <c r="S2304" i="2"/>
  <c r="R2304" i="2"/>
  <c r="O2304" i="2"/>
  <c r="A2304" i="2"/>
  <c r="V2303" i="2"/>
  <c r="U2303" i="2"/>
  <c r="T2303" i="2"/>
  <c r="S2303" i="2"/>
  <c r="R2303" i="2"/>
  <c r="O2303" i="2"/>
  <c r="A2303" i="2"/>
  <c r="V2302" i="2"/>
  <c r="U2302" i="2"/>
  <c r="T2302" i="2"/>
  <c r="S2302" i="2"/>
  <c r="R2302" i="2"/>
  <c r="O2302" i="2"/>
  <c r="A2302" i="2"/>
  <c r="V2301" i="2"/>
  <c r="U2301" i="2"/>
  <c r="T2301" i="2"/>
  <c r="S2301" i="2"/>
  <c r="R2301" i="2"/>
  <c r="O2301" i="2"/>
  <c r="A2301" i="2"/>
  <c r="V2300" i="2"/>
  <c r="U2300" i="2"/>
  <c r="T2300" i="2"/>
  <c r="S2300" i="2"/>
  <c r="R2300" i="2"/>
  <c r="O2300" i="2"/>
  <c r="A2300" i="2"/>
  <c r="V2299" i="2"/>
  <c r="U2299" i="2"/>
  <c r="T2299" i="2"/>
  <c r="S2299" i="2"/>
  <c r="R2299" i="2"/>
  <c r="O2299" i="2"/>
  <c r="A2299" i="2"/>
  <c r="V2298" i="2"/>
  <c r="U2298" i="2"/>
  <c r="T2298" i="2"/>
  <c r="S2298" i="2"/>
  <c r="R2298" i="2"/>
  <c r="O2298" i="2"/>
  <c r="A2298" i="2"/>
  <c r="V2297" i="2"/>
  <c r="U2297" i="2"/>
  <c r="T2297" i="2"/>
  <c r="S2297" i="2"/>
  <c r="R2297" i="2"/>
  <c r="O2297" i="2"/>
  <c r="A2297" i="2"/>
  <c r="V2296" i="2"/>
  <c r="U2296" i="2"/>
  <c r="T2296" i="2"/>
  <c r="S2296" i="2"/>
  <c r="R2296" i="2"/>
  <c r="O2296" i="2"/>
  <c r="A2296" i="2"/>
  <c r="V2295" i="2"/>
  <c r="U2295" i="2"/>
  <c r="T2295" i="2"/>
  <c r="S2295" i="2"/>
  <c r="R2295" i="2"/>
  <c r="O2295" i="2"/>
  <c r="A2295" i="2"/>
  <c r="V2294" i="2"/>
  <c r="U2294" i="2"/>
  <c r="T2294" i="2"/>
  <c r="S2294" i="2"/>
  <c r="R2294" i="2"/>
  <c r="O2294" i="2"/>
  <c r="A2294" i="2"/>
  <c r="V2293" i="2"/>
  <c r="U2293" i="2"/>
  <c r="T2293" i="2"/>
  <c r="S2293" i="2"/>
  <c r="R2293" i="2"/>
  <c r="O2293" i="2"/>
  <c r="A2293" i="2"/>
  <c r="V2292" i="2"/>
  <c r="U2292" i="2"/>
  <c r="T2292" i="2"/>
  <c r="S2292" i="2"/>
  <c r="R2292" i="2"/>
  <c r="O2292" i="2"/>
  <c r="A2292" i="2"/>
  <c r="V2291" i="2"/>
  <c r="U2291" i="2"/>
  <c r="T2291" i="2"/>
  <c r="S2291" i="2"/>
  <c r="R2291" i="2"/>
  <c r="O2291" i="2"/>
  <c r="A2291" i="2"/>
  <c r="V2290" i="2"/>
  <c r="U2290" i="2"/>
  <c r="T2290" i="2"/>
  <c r="S2290" i="2"/>
  <c r="R2290" i="2"/>
  <c r="O2290" i="2"/>
  <c r="A2290" i="2"/>
  <c r="V2289" i="2"/>
  <c r="U2289" i="2"/>
  <c r="T2289" i="2"/>
  <c r="S2289" i="2"/>
  <c r="R2289" i="2"/>
  <c r="O2289" i="2"/>
  <c r="A2289" i="2"/>
  <c r="V2288" i="2"/>
  <c r="U2288" i="2"/>
  <c r="T2288" i="2"/>
  <c r="S2288" i="2"/>
  <c r="R2288" i="2"/>
  <c r="O2288" i="2"/>
  <c r="A2288" i="2"/>
  <c r="V2287" i="2"/>
  <c r="U2287" i="2"/>
  <c r="T2287" i="2"/>
  <c r="S2287" i="2"/>
  <c r="R2287" i="2"/>
  <c r="O2287" i="2"/>
  <c r="A2287" i="2"/>
  <c r="V2286" i="2"/>
  <c r="U2286" i="2"/>
  <c r="T2286" i="2"/>
  <c r="S2286" i="2"/>
  <c r="R2286" i="2"/>
  <c r="O2286" i="2"/>
  <c r="A2286" i="2"/>
  <c r="V2285" i="2"/>
  <c r="U2285" i="2"/>
  <c r="T2285" i="2"/>
  <c r="S2285" i="2"/>
  <c r="R2285" i="2"/>
  <c r="O2285" i="2"/>
  <c r="A2285" i="2"/>
  <c r="V2284" i="2"/>
  <c r="U2284" i="2"/>
  <c r="T2284" i="2"/>
  <c r="S2284" i="2"/>
  <c r="R2284" i="2"/>
  <c r="O2284" i="2"/>
  <c r="A2284" i="2"/>
  <c r="V2283" i="2"/>
  <c r="U2283" i="2"/>
  <c r="T2283" i="2"/>
  <c r="S2283" i="2"/>
  <c r="R2283" i="2"/>
  <c r="O2283" i="2"/>
  <c r="A2283" i="2"/>
  <c r="V2282" i="2"/>
  <c r="U2282" i="2"/>
  <c r="T2282" i="2"/>
  <c r="S2282" i="2"/>
  <c r="R2282" i="2"/>
  <c r="O2282" i="2"/>
  <c r="A2282" i="2"/>
  <c r="V2281" i="2"/>
  <c r="U2281" i="2"/>
  <c r="T2281" i="2"/>
  <c r="S2281" i="2"/>
  <c r="R2281" i="2"/>
  <c r="O2281" i="2"/>
  <c r="A2281" i="2"/>
  <c r="V2280" i="2"/>
  <c r="U2280" i="2"/>
  <c r="T2280" i="2"/>
  <c r="S2280" i="2"/>
  <c r="R2280" i="2"/>
  <c r="O2280" i="2"/>
  <c r="A2280" i="2"/>
  <c r="V2279" i="2"/>
  <c r="U2279" i="2"/>
  <c r="T2279" i="2"/>
  <c r="S2279" i="2"/>
  <c r="R2279" i="2"/>
  <c r="O2279" i="2"/>
  <c r="A2279" i="2"/>
  <c r="V2278" i="2"/>
  <c r="U2278" i="2"/>
  <c r="T2278" i="2"/>
  <c r="S2278" i="2"/>
  <c r="R2278" i="2"/>
  <c r="O2278" i="2"/>
  <c r="A2278" i="2"/>
  <c r="V2277" i="2"/>
  <c r="U2277" i="2"/>
  <c r="T2277" i="2"/>
  <c r="S2277" i="2"/>
  <c r="R2277" i="2"/>
  <c r="O2277" i="2"/>
  <c r="A2277" i="2"/>
  <c r="V2276" i="2"/>
  <c r="U2276" i="2"/>
  <c r="T2276" i="2"/>
  <c r="S2276" i="2"/>
  <c r="R2276" i="2"/>
  <c r="O2276" i="2"/>
  <c r="A2276" i="2"/>
  <c r="V2275" i="2"/>
  <c r="U2275" i="2"/>
  <c r="T2275" i="2"/>
  <c r="S2275" i="2"/>
  <c r="R2275" i="2"/>
  <c r="O2275" i="2"/>
  <c r="A2275" i="2"/>
  <c r="V2274" i="2"/>
  <c r="U2274" i="2"/>
  <c r="T2274" i="2"/>
  <c r="S2274" i="2"/>
  <c r="R2274" i="2"/>
  <c r="O2274" i="2"/>
  <c r="A2274" i="2"/>
  <c r="V2273" i="2"/>
  <c r="U2273" i="2"/>
  <c r="T2273" i="2"/>
  <c r="S2273" i="2"/>
  <c r="R2273" i="2"/>
  <c r="O2273" i="2"/>
  <c r="A2273" i="2"/>
  <c r="V2272" i="2"/>
  <c r="U2272" i="2"/>
  <c r="T2272" i="2"/>
  <c r="S2272" i="2"/>
  <c r="R2272" i="2"/>
  <c r="O2272" i="2"/>
  <c r="A2272" i="2"/>
  <c r="V2271" i="2"/>
  <c r="U2271" i="2"/>
  <c r="T2271" i="2"/>
  <c r="S2271" i="2"/>
  <c r="R2271" i="2"/>
  <c r="O2271" i="2"/>
  <c r="A2271" i="2"/>
  <c r="V2270" i="2"/>
  <c r="U2270" i="2"/>
  <c r="T2270" i="2"/>
  <c r="S2270" i="2"/>
  <c r="R2270" i="2"/>
  <c r="O2270" i="2"/>
  <c r="A2270" i="2"/>
  <c r="V2269" i="2"/>
  <c r="U2269" i="2"/>
  <c r="T2269" i="2"/>
  <c r="S2269" i="2"/>
  <c r="R2269" i="2"/>
  <c r="O2269" i="2"/>
  <c r="A2269" i="2"/>
  <c r="V2268" i="2"/>
  <c r="U2268" i="2"/>
  <c r="T2268" i="2"/>
  <c r="S2268" i="2"/>
  <c r="R2268" i="2"/>
  <c r="O2268" i="2"/>
  <c r="A2268" i="2"/>
  <c r="V2267" i="2"/>
  <c r="U2267" i="2"/>
  <c r="T2267" i="2"/>
  <c r="S2267" i="2"/>
  <c r="R2267" i="2"/>
  <c r="O2267" i="2"/>
  <c r="A2267" i="2"/>
  <c r="V2266" i="2"/>
  <c r="U2266" i="2"/>
  <c r="T2266" i="2"/>
  <c r="S2266" i="2"/>
  <c r="R2266" i="2"/>
  <c r="O2266" i="2"/>
  <c r="A2266" i="2"/>
  <c r="V2265" i="2"/>
  <c r="U2265" i="2"/>
  <c r="T2265" i="2"/>
  <c r="S2265" i="2"/>
  <c r="R2265" i="2"/>
  <c r="O2265" i="2"/>
  <c r="A2265" i="2"/>
  <c r="V2264" i="2"/>
  <c r="U2264" i="2"/>
  <c r="T2264" i="2"/>
  <c r="S2264" i="2"/>
  <c r="R2264" i="2"/>
  <c r="O2264" i="2"/>
  <c r="A2264" i="2"/>
  <c r="V2263" i="2"/>
  <c r="U2263" i="2"/>
  <c r="T2263" i="2"/>
  <c r="S2263" i="2"/>
  <c r="R2263" i="2"/>
  <c r="O2263" i="2"/>
  <c r="A2263" i="2"/>
  <c r="V2262" i="2"/>
  <c r="U2262" i="2"/>
  <c r="T2262" i="2"/>
  <c r="S2262" i="2"/>
  <c r="R2262" i="2"/>
  <c r="O2262" i="2"/>
  <c r="A2262" i="2"/>
  <c r="V2261" i="2"/>
  <c r="U2261" i="2"/>
  <c r="T2261" i="2"/>
  <c r="S2261" i="2"/>
  <c r="R2261" i="2"/>
  <c r="O2261" i="2"/>
  <c r="A2261" i="2"/>
  <c r="V2260" i="2"/>
  <c r="U2260" i="2"/>
  <c r="T2260" i="2"/>
  <c r="S2260" i="2"/>
  <c r="R2260" i="2"/>
  <c r="O2260" i="2"/>
  <c r="A2260" i="2"/>
  <c r="V2259" i="2"/>
  <c r="U2259" i="2"/>
  <c r="T2259" i="2"/>
  <c r="S2259" i="2"/>
  <c r="R2259" i="2"/>
  <c r="O2259" i="2"/>
  <c r="A2259" i="2"/>
  <c r="V2258" i="2"/>
  <c r="U2258" i="2"/>
  <c r="T2258" i="2"/>
  <c r="S2258" i="2"/>
  <c r="R2258" i="2"/>
  <c r="O2258" i="2"/>
  <c r="A2258" i="2"/>
  <c r="V2257" i="2"/>
  <c r="U2257" i="2"/>
  <c r="T2257" i="2"/>
  <c r="S2257" i="2"/>
  <c r="R2257" i="2"/>
  <c r="O2257" i="2"/>
  <c r="A2257" i="2"/>
  <c r="V2256" i="2"/>
  <c r="U2256" i="2"/>
  <c r="T2256" i="2"/>
  <c r="S2256" i="2"/>
  <c r="R2256" i="2"/>
  <c r="O2256" i="2"/>
  <c r="A2256" i="2"/>
  <c r="V2255" i="2"/>
  <c r="U2255" i="2"/>
  <c r="T2255" i="2"/>
  <c r="S2255" i="2"/>
  <c r="R2255" i="2"/>
  <c r="O2255" i="2"/>
  <c r="A2255" i="2"/>
  <c r="V2254" i="2"/>
  <c r="U2254" i="2"/>
  <c r="T2254" i="2"/>
  <c r="S2254" i="2"/>
  <c r="R2254" i="2"/>
  <c r="O2254" i="2"/>
  <c r="A2254" i="2"/>
  <c r="V2253" i="2"/>
  <c r="U2253" i="2"/>
  <c r="T2253" i="2"/>
  <c r="S2253" i="2"/>
  <c r="R2253" i="2"/>
  <c r="O2253" i="2"/>
  <c r="A2253" i="2"/>
  <c r="V2252" i="2"/>
  <c r="U2252" i="2"/>
  <c r="T2252" i="2"/>
  <c r="S2252" i="2"/>
  <c r="R2252" i="2"/>
  <c r="O2252" i="2"/>
  <c r="A2252" i="2"/>
  <c r="V2251" i="2"/>
  <c r="U2251" i="2"/>
  <c r="T2251" i="2"/>
  <c r="S2251" i="2"/>
  <c r="R2251" i="2"/>
  <c r="O2251" i="2"/>
  <c r="A2251" i="2"/>
  <c r="V2250" i="2"/>
  <c r="U2250" i="2"/>
  <c r="T2250" i="2"/>
  <c r="S2250" i="2"/>
  <c r="R2250" i="2"/>
  <c r="O2250" i="2"/>
  <c r="A2250" i="2"/>
  <c r="V2249" i="2"/>
  <c r="U2249" i="2"/>
  <c r="T2249" i="2"/>
  <c r="S2249" i="2"/>
  <c r="R2249" i="2"/>
  <c r="O2249" i="2"/>
  <c r="A2249" i="2"/>
  <c r="V2248" i="2"/>
  <c r="U2248" i="2"/>
  <c r="T2248" i="2"/>
  <c r="S2248" i="2"/>
  <c r="R2248" i="2"/>
  <c r="O2248" i="2"/>
  <c r="A2248" i="2"/>
  <c r="V2247" i="2"/>
  <c r="U2247" i="2"/>
  <c r="T2247" i="2"/>
  <c r="S2247" i="2"/>
  <c r="R2247" i="2"/>
  <c r="O2247" i="2"/>
  <c r="A2247" i="2"/>
  <c r="V2246" i="2"/>
  <c r="U2246" i="2"/>
  <c r="T2246" i="2"/>
  <c r="S2246" i="2"/>
  <c r="R2246" i="2"/>
  <c r="O2246" i="2"/>
  <c r="A2246" i="2"/>
  <c r="V2245" i="2"/>
  <c r="U2245" i="2"/>
  <c r="T2245" i="2"/>
  <c r="S2245" i="2"/>
  <c r="R2245" i="2"/>
  <c r="O2245" i="2"/>
  <c r="A2245" i="2"/>
  <c r="V2244" i="2"/>
  <c r="U2244" i="2"/>
  <c r="T2244" i="2"/>
  <c r="S2244" i="2"/>
  <c r="R2244" i="2"/>
  <c r="O2244" i="2"/>
  <c r="A2244" i="2"/>
  <c r="V2243" i="2"/>
  <c r="U2243" i="2"/>
  <c r="T2243" i="2"/>
  <c r="S2243" i="2"/>
  <c r="R2243" i="2"/>
  <c r="O2243" i="2"/>
  <c r="A2243" i="2"/>
  <c r="V2242" i="2"/>
  <c r="U2242" i="2"/>
  <c r="T2242" i="2"/>
  <c r="S2242" i="2"/>
  <c r="R2242" i="2"/>
  <c r="O2242" i="2"/>
  <c r="A2242" i="2"/>
  <c r="V2241" i="2"/>
  <c r="U2241" i="2"/>
  <c r="T2241" i="2"/>
  <c r="S2241" i="2"/>
  <c r="R2241" i="2"/>
  <c r="O2241" i="2"/>
  <c r="A2241" i="2"/>
  <c r="V2240" i="2"/>
  <c r="U2240" i="2"/>
  <c r="T2240" i="2"/>
  <c r="S2240" i="2"/>
  <c r="R2240" i="2"/>
  <c r="O2240" i="2"/>
  <c r="A2240" i="2"/>
  <c r="V2239" i="2"/>
  <c r="U2239" i="2"/>
  <c r="T2239" i="2"/>
  <c r="S2239" i="2"/>
  <c r="R2239" i="2"/>
  <c r="O2239" i="2"/>
  <c r="A2239" i="2"/>
  <c r="V2238" i="2"/>
  <c r="U2238" i="2"/>
  <c r="T2238" i="2"/>
  <c r="S2238" i="2"/>
  <c r="R2238" i="2"/>
  <c r="O2238" i="2"/>
  <c r="A2238" i="2"/>
  <c r="V2237" i="2"/>
  <c r="U2237" i="2"/>
  <c r="T2237" i="2"/>
  <c r="S2237" i="2"/>
  <c r="R2237" i="2"/>
  <c r="O2237" i="2"/>
  <c r="A2237" i="2"/>
  <c r="V2236" i="2"/>
  <c r="U2236" i="2"/>
  <c r="T2236" i="2"/>
  <c r="S2236" i="2"/>
  <c r="R2236" i="2"/>
  <c r="O2236" i="2"/>
  <c r="A2236" i="2"/>
  <c r="V2235" i="2"/>
  <c r="U2235" i="2"/>
  <c r="T2235" i="2"/>
  <c r="S2235" i="2"/>
  <c r="R2235" i="2"/>
  <c r="O2235" i="2"/>
  <c r="A2235" i="2"/>
  <c r="V2234" i="2"/>
  <c r="U2234" i="2"/>
  <c r="T2234" i="2"/>
  <c r="S2234" i="2"/>
  <c r="R2234" i="2"/>
  <c r="O2234" i="2"/>
  <c r="A2234" i="2"/>
  <c r="V2233" i="2"/>
  <c r="U2233" i="2"/>
  <c r="T2233" i="2"/>
  <c r="S2233" i="2"/>
  <c r="R2233" i="2"/>
  <c r="O2233" i="2"/>
  <c r="A2233" i="2"/>
  <c r="V2232" i="2"/>
  <c r="U2232" i="2"/>
  <c r="T2232" i="2"/>
  <c r="S2232" i="2"/>
  <c r="R2232" i="2"/>
  <c r="O2232" i="2"/>
  <c r="A2232" i="2"/>
  <c r="V2231" i="2"/>
  <c r="U2231" i="2"/>
  <c r="T2231" i="2"/>
  <c r="S2231" i="2"/>
  <c r="R2231" i="2"/>
  <c r="O2231" i="2"/>
  <c r="A2231" i="2"/>
  <c r="V2230" i="2"/>
  <c r="U2230" i="2"/>
  <c r="T2230" i="2"/>
  <c r="S2230" i="2"/>
  <c r="R2230" i="2"/>
  <c r="O2230" i="2"/>
  <c r="A2230" i="2"/>
  <c r="V2229" i="2"/>
  <c r="U2229" i="2"/>
  <c r="T2229" i="2"/>
  <c r="S2229" i="2"/>
  <c r="R2229" i="2"/>
  <c r="O2229" i="2"/>
  <c r="A2229" i="2"/>
  <c r="V2228" i="2"/>
  <c r="U2228" i="2"/>
  <c r="T2228" i="2"/>
  <c r="S2228" i="2"/>
  <c r="R2228" i="2"/>
  <c r="O2228" i="2"/>
  <c r="A2228" i="2"/>
  <c r="V2227" i="2"/>
  <c r="U2227" i="2"/>
  <c r="T2227" i="2"/>
  <c r="S2227" i="2"/>
  <c r="R2227" i="2"/>
  <c r="O2227" i="2"/>
  <c r="A2227" i="2"/>
  <c r="V2226" i="2"/>
  <c r="U2226" i="2"/>
  <c r="T2226" i="2"/>
  <c r="S2226" i="2"/>
  <c r="R2226" i="2"/>
  <c r="O2226" i="2"/>
  <c r="A2226" i="2"/>
  <c r="V2225" i="2"/>
  <c r="U2225" i="2"/>
  <c r="T2225" i="2"/>
  <c r="S2225" i="2"/>
  <c r="R2225" i="2"/>
  <c r="O2225" i="2"/>
  <c r="A2225" i="2"/>
  <c r="V2224" i="2"/>
  <c r="U2224" i="2"/>
  <c r="T2224" i="2"/>
  <c r="S2224" i="2"/>
  <c r="R2224" i="2"/>
  <c r="O2224" i="2"/>
  <c r="A2224" i="2"/>
  <c r="V2223" i="2"/>
  <c r="U2223" i="2"/>
  <c r="T2223" i="2"/>
  <c r="S2223" i="2"/>
  <c r="R2223" i="2"/>
  <c r="O2223" i="2"/>
  <c r="A2223" i="2"/>
  <c r="V2222" i="2"/>
  <c r="U2222" i="2"/>
  <c r="T2222" i="2"/>
  <c r="S2222" i="2"/>
  <c r="R2222" i="2"/>
  <c r="O2222" i="2"/>
  <c r="A2222" i="2"/>
  <c r="V2221" i="2"/>
  <c r="U2221" i="2"/>
  <c r="T2221" i="2"/>
  <c r="S2221" i="2"/>
  <c r="R2221" i="2"/>
  <c r="O2221" i="2"/>
  <c r="A2221" i="2"/>
  <c r="V2220" i="2"/>
  <c r="U2220" i="2"/>
  <c r="T2220" i="2"/>
  <c r="S2220" i="2"/>
  <c r="R2220" i="2"/>
  <c r="O2220" i="2"/>
  <c r="A2220" i="2"/>
  <c r="V2219" i="2"/>
  <c r="U2219" i="2"/>
  <c r="T2219" i="2"/>
  <c r="S2219" i="2"/>
  <c r="R2219" i="2"/>
  <c r="O2219" i="2"/>
  <c r="A2219" i="2"/>
  <c r="V2218" i="2"/>
  <c r="U2218" i="2"/>
  <c r="T2218" i="2"/>
  <c r="S2218" i="2"/>
  <c r="R2218" i="2"/>
  <c r="O2218" i="2"/>
  <c r="A2218" i="2"/>
  <c r="V2217" i="2"/>
  <c r="U2217" i="2"/>
  <c r="T2217" i="2"/>
  <c r="S2217" i="2"/>
  <c r="R2217" i="2"/>
  <c r="O2217" i="2"/>
  <c r="A2217" i="2"/>
  <c r="V2216" i="2"/>
  <c r="U2216" i="2"/>
  <c r="T2216" i="2"/>
  <c r="S2216" i="2"/>
  <c r="R2216" i="2"/>
  <c r="O2216" i="2"/>
  <c r="A2216" i="2"/>
  <c r="V2215" i="2"/>
  <c r="U2215" i="2"/>
  <c r="T2215" i="2"/>
  <c r="S2215" i="2"/>
  <c r="R2215" i="2"/>
  <c r="O2215" i="2"/>
  <c r="A2215" i="2"/>
  <c r="V2214" i="2"/>
  <c r="U2214" i="2"/>
  <c r="T2214" i="2"/>
  <c r="S2214" i="2"/>
  <c r="R2214" i="2"/>
  <c r="O2214" i="2"/>
  <c r="A2214" i="2"/>
  <c r="V2213" i="2"/>
  <c r="U2213" i="2"/>
  <c r="T2213" i="2"/>
  <c r="S2213" i="2"/>
  <c r="R2213" i="2"/>
  <c r="O2213" i="2"/>
  <c r="A2213" i="2"/>
  <c r="V2212" i="2"/>
  <c r="U2212" i="2"/>
  <c r="T2212" i="2"/>
  <c r="S2212" i="2"/>
  <c r="R2212" i="2"/>
  <c r="O2212" i="2"/>
  <c r="A2212" i="2"/>
  <c r="V2211" i="2"/>
  <c r="U2211" i="2"/>
  <c r="T2211" i="2"/>
  <c r="S2211" i="2"/>
  <c r="R2211" i="2"/>
  <c r="O2211" i="2"/>
  <c r="A2211" i="2"/>
  <c r="V2210" i="2"/>
  <c r="U2210" i="2"/>
  <c r="T2210" i="2"/>
  <c r="S2210" i="2"/>
  <c r="R2210" i="2"/>
  <c r="O2210" i="2"/>
  <c r="A2210" i="2"/>
  <c r="V2209" i="2"/>
  <c r="U2209" i="2"/>
  <c r="T2209" i="2"/>
  <c r="S2209" i="2"/>
  <c r="R2209" i="2"/>
  <c r="O2209" i="2"/>
  <c r="A2209" i="2"/>
  <c r="V2208" i="2"/>
  <c r="U2208" i="2"/>
  <c r="T2208" i="2"/>
  <c r="S2208" i="2"/>
  <c r="R2208" i="2"/>
  <c r="O2208" i="2"/>
  <c r="A2208" i="2"/>
  <c r="V2207" i="2"/>
  <c r="U2207" i="2"/>
  <c r="T2207" i="2"/>
  <c r="S2207" i="2"/>
  <c r="R2207" i="2"/>
  <c r="O2207" i="2"/>
  <c r="A2207" i="2"/>
  <c r="V2206" i="2"/>
  <c r="U2206" i="2"/>
  <c r="T2206" i="2"/>
  <c r="S2206" i="2"/>
  <c r="R2206" i="2"/>
  <c r="O2206" i="2"/>
  <c r="A2206" i="2"/>
  <c r="V2205" i="2"/>
  <c r="U2205" i="2"/>
  <c r="T2205" i="2"/>
  <c r="S2205" i="2"/>
  <c r="R2205" i="2"/>
  <c r="O2205" i="2"/>
  <c r="A2205" i="2"/>
  <c r="V2204" i="2"/>
  <c r="U2204" i="2"/>
  <c r="T2204" i="2"/>
  <c r="S2204" i="2"/>
  <c r="R2204" i="2"/>
  <c r="O2204" i="2"/>
  <c r="A2204" i="2"/>
  <c r="V2203" i="2"/>
  <c r="U2203" i="2"/>
  <c r="T2203" i="2"/>
  <c r="S2203" i="2"/>
  <c r="R2203" i="2"/>
  <c r="O2203" i="2"/>
  <c r="A2203" i="2"/>
  <c r="V2202" i="2"/>
  <c r="U2202" i="2"/>
  <c r="T2202" i="2"/>
  <c r="S2202" i="2"/>
  <c r="R2202" i="2"/>
  <c r="O2202" i="2"/>
  <c r="A2202" i="2"/>
  <c r="V2201" i="2"/>
  <c r="U2201" i="2"/>
  <c r="T2201" i="2"/>
  <c r="S2201" i="2"/>
  <c r="R2201" i="2"/>
  <c r="O2201" i="2"/>
  <c r="A2201" i="2"/>
  <c r="V2200" i="2"/>
  <c r="U2200" i="2"/>
  <c r="T2200" i="2"/>
  <c r="S2200" i="2"/>
  <c r="R2200" i="2"/>
  <c r="O2200" i="2"/>
  <c r="A2200" i="2"/>
  <c r="V2199" i="2"/>
  <c r="U2199" i="2"/>
  <c r="T2199" i="2"/>
  <c r="S2199" i="2"/>
  <c r="R2199" i="2"/>
  <c r="O2199" i="2"/>
  <c r="A2199" i="2"/>
  <c r="V2198" i="2"/>
  <c r="U2198" i="2"/>
  <c r="T2198" i="2"/>
  <c r="S2198" i="2"/>
  <c r="R2198" i="2"/>
  <c r="O2198" i="2"/>
  <c r="A2198" i="2"/>
  <c r="V2197" i="2"/>
  <c r="U2197" i="2"/>
  <c r="T2197" i="2"/>
  <c r="S2197" i="2"/>
  <c r="R2197" i="2"/>
  <c r="O2197" i="2"/>
  <c r="A2197" i="2"/>
  <c r="V2196" i="2"/>
  <c r="U2196" i="2"/>
  <c r="T2196" i="2"/>
  <c r="S2196" i="2"/>
  <c r="R2196" i="2"/>
  <c r="O2196" i="2"/>
  <c r="A2196" i="2"/>
  <c r="V2195" i="2"/>
  <c r="U2195" i="2"/>
  <c r="T2195" i="2"/>
  <c r="S2195" i="2"/>
  <c r="R2195" i="2"/>
  <c r="O2195" i="2"/>
  <c r="A2195" i="2"/>
  <c r="V2194" i="2"/>
  <c r="U2194" i="2"/>
  <c r="T2194" i="2"/>
  <c r="S2194" i="2"/>
  <c r="R2194" i="2"/>
  <c r="O2194" i="2"/>
  <c r="A2194" i="2"/>
  <c r="V2193" i="2"/>
  <c r="U2193" i="2"/>
  <c r="T2193" i="2"/>
  <c r="S2193" i="2"/>
  <c r="R2193" i="2"/>
  <c r="O2193" i="2"/>
  <c r="A2193" i="2"/>
  <c r="V2192" i="2"/>
  <c r="U2192" i="2"/>
  <c r="T2192" i="2"/>
  <c r="S2192" i="2"/>
  <c r="R2192" i="2"/>
  <c r="O2192" i="2"/>
  <c r="A2192" i="2"/>
  <c r="V2191" i="2"/>
  <c r="U2191" i="2"/>
  <c r="T2191" i="2"/>
  <c r="S2191" i="2"/>
  <c r="R2191" i="2"/>
  <c r="O2191" i="2"/>
  <c r="A2191" i="2"/>
  <c r="V2190" i="2"/>
  <c r="U2190" i="2"/>
  <c r="T2190" i="2"/>
  <c r="S2190" i="2"/>
  <c r="R2190" i="2"/>
  <c r="O2190" i="2"/>
  <c r="A2190" i="2"/>
  <c r="V2189" i="2"/>
  <c r="U2189" i="2"/>
  <c r="T2189" i="2"/>
  <c r="S2189" i="2"/>
  <c r="R2189" i="2"/>
  <c r="O2189" i="2"/>
  <c r="A2189" i="2"/>
  <c r="V2188" i="2"/>
  <c r="U2188" i="2"/>
  <c r="T2188" i="2"/>
  <c r="S2188" i="2"/>
  <c r="R2188" i="2"/>
  <c r="O2188" i="2"/>
  <c r="A2188" i="2"/>
  <c r="V2187" i="2"/>
  <c r="U2187" i="2"/>
  <c r="T2187" i="2"/>
  <c r="S2187" i="2"/>
  <c r="R2187" i="2"/>
  <c r="O2187" i="2"/>
  <c r="A2187" i="2"/>
  <c r="V2186" i="2"/>
  <c r="U2186" i="2"/>
  <c r="T2186" i="2"/>
  <c r="S2186" i="2"/>
  <c r="R2186" i="2"/>
  <c r="O2186" i="2"/>
  <c r="A2186" i="2"/>
  <c r="V2185" i="2"/>
  <c r="U2185" i="2"/>
  <c r="T2185" i="2"/>
  <c r="S2185" i="2"/>
  <c r="R2185" i="2"/>
  <c r="O2185" i="2"/>
  <c r="A2185" i="2"/>
  <c r="V2184" i="2"/>
  <c r="U2184" i="2"/>
  <c r="T2184" i="2"/>
  <c r="S2184" i="2"/>
  <c r="R2184" i="2"/>
  <c r="O2184" i="2"/>
  <c r="A2184" i="2"/>
  <c r="V2183" i="2"/>
  <c r="U2183" i="2"/>
  <c r="T2183" i="2"/>
  <c r="S2183" i="2"/>
  <c r="R2183" i="2"/>
  <c r="O2183" i="2"/>
  <c r="A2183" i="2"/>
  <c r="V2182" i="2"/>
  <c r="U2182" i="2"/>
  <c r="T2182" i="2"/>
  <c r="S2182" i="2"/>
  <c r="R2182" i="2"/>
  <c r="O2182" i="2"/>
  <c r="A2182" i="2"/>
  <c r="V2181" i="2"/>
  <c r="U2181" i="2"/>
  <c r="T2181" i="2"/>
  <c r="S2181" i="2"/>
  <c r="R2181" i="2"/>
  <c r="O2181" i="2"/>
  <c r="A2181" i="2"/>
  <c r="V2180" i="2"/>
  <c r="U2180" i="2"/>
  <c r="T2180" i="2"/>
  <c r="S2180" i="2"/>
  <c r="R2180" i="2"/>
  <c r="O2180" i="2"/>
  <c r="A2180" i="2"/>
  <c r="V2179" i="2"/>
  <c r="U2179" i="2"/>
  <c r="T2179" i="2"/>
  <c r="S2179" i="2"/>
  <c r="R2179" i="2"/>
  <c r="O2179" i="2"/>
  <c r="A2179" i="2"/>
  <c r="V2178" i="2"/>
  <c r="U2178" i="2"/>
  <c r="T2178" i="2"/>
  <c r="S2178" i="2"/>
  <c r="R2178" i="2"/>
  <c r="O2178" i="2"/>
  <c r="A2178" i="2"/>
  <c r="V2177" i="2"/>
  <c r="U2177" i="2"/>
  <c r="T2177" i="2"/>
  <c r="S2177" i="2"/>
  <c r="R2177" i="2"/>
  <c r="O2177" i="2"/>
  <c r="A2177" i="2"/>
  <c r="V2176" i="2"/>
  <c r="U2176" i="2"/>
  <c r="T2176" i="2"/>
  <c r="S2176" i="2"/>
  <c r="R2176" i="2"/>
  <c r="O2176" i="2"/>
  <c r="A2176" i="2"/>
  <c r="V2175" i="2"/>
  <c r="U2175" i="2"/>
  <c r="T2175" i="2"/>
  <c r="S2175" i="2"/>
  <c r="R2175" i="2"/>
  <c r="O2175" i="2"/>
  <c r="A2175" i="2"/>
  <c r="V2174" i="2"/>
  <c r="U2174" i="2"/>
  <c r="T2174" i="2"/>
  <c r="S2174" i="2"/>
  <c r="R2174" i="2"/>
  <c r="O2174" i="2"/>
  <c r="A2174" i="2"/>
  <c r="V2173" i="2"/>
  <c r="U2173" i="2"/>
  <c r="T2173" i="2"/>
  <c r="S2173" i="2"/>
  <c r="R2173" i="2"/>
  <c r="O2173" i="2"/>
  <c r="A2173" i="2"/>
  <c r="V2172" i="2"/>
  <c r="U2172" i="2"/>
  <c r="T2172" i="2"/>
  <c r="S2172" i="2"/>
  <c r="R2172" i="2"/>
  <c r="O2172" i="2"/>
  <c r="A2172" i="2"/>
  <c r="V2171" i="2"/>
  <c r="U2171" i="2"/>
  <c r="T2171" i="2"/>
  <c r="S2171" i="2"/>
  <c r="R2171" i="2"/>
  <c r="O2171" i="2"/>
  <c r="A2171" i="2"/>
  <c r="V2170" i="2"/>
  <c r="U2170" i="2"/>
  <c r="T2170" i="2"/>
  <c r="S2170" i="2"/>
  <c r="R2170" i="2"/>
  <c r="O2170" i="2"/>
  <c r="A2170" i="2"/>
  <c r="V2169" i="2"/>
  <c r="U2169" i="2"/>
  <c r="T2169" i="2"/>
  <c r="S2169" i="2"/>
  <c r="R2169" i="2"/>
  <c r="O2169" i="2"/>
  <c r="A2169" i="2"/>
  <c r="V2168" i="2"/>
  <c r="U2168" i="2"/>
  <c r="T2168" i="2"/>
  <c r="S2168" i="2"/>
  <c r="R2168" i="2"/>
  <c r="O2168" i="2"/>
  <c r="A2168" i="2"/>
  <c r="V2167" i="2"/>
  <c r="U2167" i="2"/>
  <c r="T2167" i="2"/>
  <c r="S2167" i="2"/>
  <c r="R2167" i="2"/>
  <c r="O2167" i="2"/>
  <c r="A2167" i="2"/>
  <c r="V2166" i="2"/>
  <c r="U2166" i="2"/>
  <c r="T2166" i="2"/>
  <c r="S2166" i="2"/>
  <c r="R2166" i="2"/>
  <c r="O2166" i="2"/>
  <c r="A2166" i="2"/>
  <c r="V2165" i="2"/>
  <c r="U2165" i="2"/>
  <c r="T2165" i="2"/>
  <c r="S2165" i="2"/>
  <c r="R2165" i="2"/>
  <c r="O2165" i="2"/>
  <c r="A2165" i="2"/>
  <c r="V2164" i="2"/>
  <c r="U2164" i="2"/>
  <c r="T2164" i="2"/>
  <c r="S2164" i="2"/>
  <c r="R2164" i="2"/>
  <c r="O2164" i="2"/>
  <c r="A2164" i="2"/>
  <c r="V2163" i="2"/>
  <c r="U2163" i="2"/>
  <c r="T2163" i="2"/>
  <c r="S2163" i="2"/>
  <c r="R2163" i="2"/>
  <c r="O2163" i="2"/>
  <c r="A2163" i="2"/>
  <c r="V2162" i="2"/>
  <c r="U2162" i="2"/>
  <c r="T2162" i="2"/>
  <c r="S2162" i="2"/>
  <c r="R2162" i="2"/>
  <c r="O2162" i="2"/>
  <c r="A2162" i="2"/>
  <c r="V2161" i="2"/>
  <c r="U2161" i="2"/>
  <c r="T2161" i="2"/>
  <c r="S2161" i="2"/>
  <c r="R2161" i="2"/>
  <c r="O2161" i="2"/>
  <c r="A2161" i="2"/>
  <c r="V2160" i="2"/>
  <c r="U2160" i="2"/>
  <c r="T2160" i="2"/>
  <c r="S2160" i="2"/>
  <c r="R2160" i="2"/>
  <c r="O2160" i="2"/>
  <c r="A2160" i="2"/>
  <c r="V2159" i="2"/>
  <c r="U2159" i="2"/>
  <c r="T2159" i="2"/>
  <c r="S2159" i="2"/>
  <c r="R2159" i="2"/>
  <c r="O2159" i="2"/>
  <c r="A2159" i="2"/>
  <c r="V2158" i="2"/>
  <c r="U2158" i="2"/>
  <c r="T2158" i="2"/>
  <c r="S2158" i="2"/>
  <c r="R2158" i="2"/>
  <c r="O2158" i="2"/>
  <c r="A2158" i="2"/>
  <c r="V2157" i="2"/>
  <c r="U2157" i="2"/>
  <c r="T2157" i="2"/>
  <c r="S2157" i="2"/>
  <c r="R2157" i="2"/>
  <c r="O2157" i="2"/>
  <c r="A2157" i="2"/>
  <c r="V2156" i="2"/>
  <c r="U2156" i="2"/>
  <c r="T2156" i="2"/>
  <c r="S2156" i="2"/>
  <c r="R2156" i="2"/>
  <c r="O2156" i="2"/>
  <c r="A2156" i="2"/>
  <c r="V2155" i="2"/>
  <c r="U2155" i="2"/>
  <c r="T2155" i="2"/>
  <c r="S2155" i="2"/>
  <c r="R2155" i="2"/>
  <c r="O2155" i="2"/>
  <c r="A2155" i="2"/>
  <c r="V2154" i="2"/>
  <c r="U2154" i="2"/>
  <c r="T2154" i="2"/>
  <c r="S2154" i="2"/>
  <c r="R2154" i="2"/>
  <c r="O2154" i="2"/>
  <c r="A2154" i="2"/>
  <c r="V2153" i="2"/>
  <c r="U2153" i="2"/>
  <c r="T2153" i="2"/>
  <c r="S2153" i="2"/>
  <c r="R2153" i="2"/>
  <c r="O2153" i="2"/>
  <c r="A2153" i="2"/>
  <c r="V2152" i="2"/>
  <c r="U2152" i="2"/>
  <c r="T2152" i="2"/>
  <c r="S2152" i="2"/>
  <c r="R2152" i="2"/>
  <c r="O2152" i="2"/>
  <c r="A2152" i="2"/>
  <c r="V2151" i="2"/>
  <c r="U2151" i="2"/>
  <c r="T2151" i="2"/>
  <c r="S2151" i="2"/>
  <c r="R2151" i="2"/>
  <c r="O2151" i="2"/>
  <c r="A2151" i="2"/>
  <c r="V2150" i="2"/>
  <c r="U2150" i="2"/>
  <c r="T2150" i="2"/>
  <c r="S2150" i="2"/>
  <c r="R2150" i="2"/>
  <c r="O2150" i="2"/>
  <c r="A2150" i="2"/>
  <c r="V2149" i="2"/>
  <c r="U2149" i="2"/>
  <c r="T2149" i="2"/>
  <c r="S2149" i="2"/>
  <c r="R2149" i="2"/>
  <c r="O2149" i="2"/>
  <c r="A2149" i="2"/>
  <c r="V2148" i="2"/>
  <c r="U2148" i="2"/>
  <c r="T2148" i="2"/>
  <c r="S2148" i="2"/>
  <c r="R2148" i="2"/>
  <c r="O2148" i="2"/>
  <c r="A2148" i="2"/>
  <c r="V2147" i="2"/>
  <c r="U2147" i="2"/>
  <c r="T2147" i="2"/>
  <c r="S2147" i="2"/>
  <c r="R2147" i="2"/>
  <c r="O2147" i="2"/>
  <c r="A2147" i="2"/>
  <c r="V2146" i="2"/>
  <c r="U2146" i="2"/>
  <c r="T2146" i="2"/>
  <c r="S2146" i="2"/>
  <c r="R2146" i="2"/>
  <c r="O2146" i="2"/>
  <c r="A2146" i="2"/>
  <c r="V2145" i="2"/>
  <c r="U2145" i="2"/>
  <c r="T2145" i="2"/>
  <c r="S2145" i="2"/>
  <c r="R2145" i="2"/>
  <c r="O2145" i="2"/>
  <c r="A2145" i="2"/>
  <c r="V2144" i="2"/>
  <c r="U2144" i="2"/>
  <c r="T2144" i="2"/>
  <c r="S2144" i="2"/>
  <c r="R2144" i="2"/>
  <c r="O2144" i="2"/>
  <c r="A2144" i="2"/>
  <c r="V2143" i="2"/>
  <c r="U2143" i="2"/>
  <c r="T2143" i="2"/>
  <c r="S2143" i="2"/>
  <c r="R2143" i="2"/>
  <c r="O2143" i="2"/>
  <c r="A2143" i="2"/>
  <c r="V2142" i="2"/>
  <c r="U2142" i="2"/>
  <c r="T2142" i="2"/>
  <c r="S2142" i="2"/>
  <c r="R2142" i="2"/>
  <c r="O2142" i="2"/>
  <c r="A2142" i="2"/>
  <c r="V2141" i="2"/>
  <c r="U2141" i="2"/>
  <c r="T2141" i="2"/>
  <c r="S2141" i="2"/>
  <c r="R2141" i="2"/>
  <c r="O2141" i="2"/>
  <c r="A2141" i="2"/>
  <c r="V2140" i="2"/>
  <c r="U2140" i="2"/>
  <c r="T2140" i="2"/>
  <c r="S2140" i="2"/>
  <c r="R2140" i="2"/>
  <c r="O2140" i="2"/>
  <c r="A2140" i="2"/>
  <c r="V2139" i="2"/>
  <c r="U2139" i="2"/>
  <c r="T2139" i="2"/>
  <c r="S2139" i="2"/>
  <c r="R2139" i="2"/>
  <c r="O2139" i="2"/>
  <c r="A2139" i="2"/>
  <c r="V2138" i="2"/>
  <c r="U2138" i="2"/>
  <c r="T2138" i="2"/>
  <c r="S2138" i="2"/>
  <c r="R2138" i="2"/>
  <c r="O2138" i="2"/>
  <c r="A2138" i="2"/>
  <c r="V2137" i="2"/>
  <c r="U2137" i="2"/>
  <c r="T2137" i="2"/>
  <c r="S2137" i="2"/>
  <c r="R2137" i="2"/>
  <c r="O2137" i="2"/>
  <c r="A2137" i="2"/>
  <c r="V2136" i="2"/>
  <c r="U2136" i="2"/>
  <c r="T2136" i="2"/>
  <c r="S2136" i="2"/>
  <c r="R2136" i="2"/>
  <c r="O2136" i="2"/>
  <c r="A2136" i="2"/>
  <c r="V2135" i="2"/>
  <c r="U2135" i="2"/>
  <c r="T2135" i="2"/>
  <c r="S2135" i="2"/>
  <c r="R2135" i="2"/>
  <c r="O2135" i="2"/>
  <c r="A2135" i="2"/>
  <c r="V2134" i="2"/>
  <c r="U2134" i="2"/>
  <c r="T2134" i="2"/>
  <c r="S2134" i="2"/>
  <c r="R2134" i="2"/>
  <c r="O2134" i="2"/>
  <c r="A2134" i="2"/>
  <c r="V2133" i="2"/>
  <c r="U2133" i="2"/>
  <c r="T2133" i="2"/>
  <c r="S2133" i="2"/>
  <c r="R2133" i="2"/>
  <c r="O2133" i="2"/>
  <c r="A2133" i="2"/>
  <c r="V2132" i="2"/>
  <c r="U2132" i="2"/>
  <c r="T2132" i="2"/>
  <c r="S2132" i="2"/>
  <c r="R2132" i="2"/>
  <c r="O2132" i="2"/>
  <c r="A2132" i="2"/>
  <c r="V2131" i="2"/>
  <c r="U2131" i="2"/>
  <c r="T2131" i="2"/>
  <c r="S2131" i="2"/>
  <c r="R2131" i="2"/>
  <c r="O2131" i="2"/>
  <c r="A2131" i="2"/>
  <c r="V2130" i="2"/>
  <c r="U2130" i="2"/>
  <c r="T2130" i="2"/>
  <c r="S2130" i="2"/>
  <c r="R2130" i="2"/>
  <c r="O2130" i="2"/>
  <c r="A2130" i="2"/>
  <c r="V2129" i="2"/>
  <c r="U2129" i="2"/>
  <c r="T2129" i="2"/>
  <c r="S2129" i="2"/>
  <c r="R2129" i="2"/>
  <c r="O2129" i="2"/>
  <c r="A2129" i="2"/>
  <c r="V2128" i="2"/>
  <c r="U2128" i="2"/>
  <c r="T2128" i="2"/>
  <c r="S2128" i="2"/>
  <c r="R2128" i="2"/>
  <c r="O2128" i="2"/>
  <c r="A2128" i="2"/>
  <c r="V2127" i="2"/>
  <c r="U2127" i="2"/>
  <c r="T2127" i="2"/>
  <c r="S2127" i="2"/>
  <c r="R2127" i="2"/>
  <c r="O2127" i="2"/>
  <c r="A2127" i="2"/>
  <c r="V2126" i="2"/>
  <c r="U2126" i="2"/>
  <c r="T2126" i="2"/>
  <c r="S2126" i="2"/>
  <c r="R2126" i="2"/>
  <c r="O2126" i="2"/>
  <c r="A2126" i="2"/>
  <c r="V2125" i="2"/>
  <c r="U2125" i="2"/>
  <c r="T2125" i="2"/>
  <c r="S2125" i="2"/>
  <c r="R2125" i="2"/>
  <c r="O2125" i="2"/>
  <c r="A2125" i="2"/>
  <c r="V2124" i="2"/>
  <c r="U2124" i="2"/>
  <c r="T2124" i="2"/>
  <c r="S2124" i="2"/>
  <c r="R2124" i="2"/>
  <c r="O2124" i="2"/>
  <c r="A2124" i="2"/>
  <c r="V2123" i="2"/>
  <c r="U2123" i="2"/>
  <c r="T2123" i="2"/>
  <c r="S2123" i="2"/>
  <c r="R2123" i="2"/>
  <c r="O2123" i="2"/>
  <c r="A2123" i="2"/>
  <c r="V2122" i="2"/>
  <c r="U2122" i="2"/>
  <c r="T2122" i="2"/>
  <c r="S2122" i="2"/>
  <c r="R2122" i="2"/>
  <c r="O2122" i="2"/>
  <c r="A2122" i="2"/>
  <c r="V2121" i="2"/>
  <c r="U2121" i="2"/>
  <c r="T2121" i="2"/>
  <c r="S2121" i="2"/>
  <c r="R2121" i="2"/>
  <c r="O2121" i="2"/>
  <c r="A2121" i="2"/>
  <c r="V2120" i="2"/>
  <c r="U2120" i="2"/>
  <c r="T2120" i="2"/>
  <c r="S2120" i="2"/>
  <c r="R2120" i="2"/>
  <c r="O2120" i="2"/>
  <c r="A2120" i="2"/>
  <c r="V2119" i="2"/>
  <c r="U2119" i="2"/>
  <c r="T2119" i="2"/>
  <c r="S2119" i="2"/>
  <c r="R2119" i="2"/>
  <c r="O2119" i="2"/>
  <c r="A2119" i="2"/>
  <c r="V2118" i="2"/>
  <c r="U2118" i="2"/>
  <c r="T2118" i="2"/>
  <c r="S2118" i="2"/>
  <c r="R2118" i="2"/>
  <c r="O2118" i="2"/>
  <c r="A2118" i="2"/>
  <c r="V2117" i="2"/>
  <c r="U2117" i="2"/>
  <c r="T2117" i="2"/>
  <c r="S2117" i="2"/>
  <c r="R2117" i="2"/>
  <c r="O2117" i="2"/>
  <c r="A2117" i="2"/>
  <c r="V2116" i="2"/>
  <c r="U2116" i="2"/>
  <c r="T2116" i="2"/>
  <c r="S2116" i="2"/>
  <c r="R2116" i="2"/>
  <c r="O2116" i="2"/>
  <c r="A2116" i="2"/>
  <c r="V2115" i="2"/>
  <c r="U2115" i="2"/>
  <c r="T2115" i="2"/>
  <c r="S2115" i="2"/>
  <c r="R2115" i="2"/>
  <c r="O2115" i="2"/>
  <c r="A2115" i="2"/>
  <c r="V2114" i="2"/>
  <c r="U2114" i="2"/>
  <c r="T2114" i="2"/>
  <c r="S2114" i="2"/>
  <c r="R2114" i="2"/>
  <c r="O2114" i="2"/>
  <c r="A2114" i="2"/>
  <c r="V2113" i="2"/>
  <c r="U2113" i="2"/>
  <c r="T2113" i="2"/>
  <c r="S2113" i="2"/>
  <c r="R2113" i="2"/>
  <c r="O2113" i="2"/>
  <c r="A2113" i="2"/>
  <c r="V2112" i="2"/>
  <c r="U2112" i="2"/>
  <c r="T2112" i="2"/>
  <c r="S2112" i="2"/>
  <c r="R2112" i="2"/>
  <c r="O2112" i="2"/>
  <c r="A2112" i="2"/>
  <c r="V2111" i="2"/>
  <c r="U2111" i="2"/>
  <c r="T2111" i="2"/>
  <c r="S2111" i="2"/>
  <c r="R2111" i="2"/>
  <c r="O2111" i="2"/>
  <c r="A2111" i="2"/>
  <c r="V2110" i="2"/>
  <c r="U2110" i="2"/>
  <c r="T2110" i="2"/>
  <c r="S2110" i="2"/>
  <c r="R2110" i="2"/>
  <c r="O2110" i="2"/>
  <c r="A2110" i="2"/>
  <c r="V2109" i="2"/>
  <c r="U2109" i="2"/>
  <c r="T2109" i="2"/>
  <c r="S2109" i="2"/>
  <c r="R2109" i="2"/>
  <c r="O2109" i="2"/>
  <c r="A2109" i="2"/>
  <c r="V2108" i="2"/>
  <c r="U2108" i="2"/>
  <c r="T2108" i="2"/>
  <c r="S2108" i="2"/>
  <c r="R2108" i="2"/>
  <c r="O2108" i="2"/>
  <c r="A2108" i="2"/>
  <c r="V2107" i="2"/>
  <c r="U2107" i="2"/>
  <c r="T2107" i="2"/>
  <c r="S2107" i="2"/>
  <c r="R2107" i="2"/>
  <c r="O2107" i="2"/>
  <c r="A2107" i="2"/>
  <c r="V2106" i="2"/>
  <c r="U2106" i="2"/>
  <c r="T2106" i="2"/>
  <c r="S2106" i="2"/>
  <c r="R2106" i="2"/>
  <c r="O2106" i="2"/>
  <c r="A2106" i="2"/>
  <c r="V2105" i="2"/>
  <c r="U2105" i="2"/>
  <c r="T2105" i="2"/>
  <c r="S2105" i="2"/>
  <c r="R2105" i="2"/>
  <c r="O2105" i="2"/>
  <c r="A2105" i="2"/>
  <c r="V2104" i="2"/>
  <c r="U2104" i="2"/>
  <c r="T2104" i="2"/>
  <c r="S2104" i="2"/>
  <c r="R2104" i="2"/>
  <c r="O2104" i="2"/>
  <c r="A2104" i="2"/>
  <c r="V2103" i="2"/>
  <c r="U2103" i="2"/>
  <c r="T2103" i="2"/>
  <c r="S2103" i="2"/>
  <c r="R2103" i="2"/>
  <c r="O2103" i="2"/>
  <c r="A2103" i="2"/>
  <c r="V2102" i="2"/>
  <c r="U2102" i="2"/>
  <c r="T2102" i="2"/>
  <c r="S2102" i="2"/>
  <c r="R2102" i="2"/>
  <c r="O2102" i="2"/>
  <c r="A2102" i="2"/>
  <c r="V2101" i="2"/>
  <c r="U2101" i="2"/>
  <c r="T2101" i="2"/>
  <c r="S2101" i="2"/>
  <c r="R2101" i="2"/>
  <c r="O2101" i="2"/>
  <c r="A2101" i="2"/>
  <c r="V2100" i="2"/>
  <c r="U2100" i="2"/>
  <c r="T2100" i="2"/>
  <c r="S2100" i="2"/>
  <c r="R2100" i="2"/>
  <c r="O2100" i="2"/>
  <c r="A2100" i="2"/>
  <c r="V2099" i="2"/>
  <c r="U2099" i="2"/>
  <c r="T2099" i="2"/>
  <c r="S2099" i="2"/>
  <c r="R2099" i="2"/>
  <c r="O2099" i="2"/>
  <c r="A2099" i="2"/>
  <c r="V2098" i="2"/>
  <c r="U2098" i="2"/>
  <c r="T2098" i="2"/>
  <c r="S2098" i="2"/>
  <c r="R2098" i="2"/>
  <c r="O2098" i="2"/>
  <c r="A2098" i="2"/>
  <c r="V2097" i="2"/>
  <c r="U2097" i="2"/>
  <c r="T2097" i="2"/>
  <c r="S2097" i="2"/>
  <c r="R2097" i="2"/>
  <c r="O2097" i="2"/>
  <c r="A2097" i="2"/>
  <c r="V2096" i="2"/>
  <c r="U2096" i="2"/>
  <c r="T2096" i="2"/>
  <c r="S2096" i="2"/>
  <c r="R2096" i="2"/>
  <c r="O2096" i="2"/>
  <c r="A2096" i="2"/>
  <c r="V2095" i="2"/>
  <c r="U2095" i="2"/>
  <c r="T2095" i="2"/>
  <c r="S2095" i="2"/>
  <c r="R2095" i="2"/>
  <c r="O2095" i="2"/>
  <c r="A2095" i="2"/>
  <c r="V2094" i="2"/>
  <c r="U2094" i="2"/>
  <c r="T2094" i="2"/>
  <c r="S2094" i="2"/>
  <c r="R2094" i="2"/>
  <c r="O2094" i="2"/>
  <c r="A2094" i="2"/>
  <c r="V2093" i="2"/>
  <c r="U2093" i="2"/>
  <c r="T2093" i="2"/>
  <c r="S2093" i="2"/>
  <c r="R2093" i="2"/>
  <c r="O2093" i="2"/>
  <c r="A2093" i="2"/>
  <c r="V2092" i="2"/>
  <c r="U2092" i="2"/>
  <c r="T2092" i="2"/>
  <c r="S2092" i="2"/>
  <c r="R2092" i="2"/>
  <c r="O2092" i="2"/>
  <c r="A2092" i="2"/>
  <c r="V2091" i="2"/>
  <c r="U2091" i="2"/>
  <c r="T2091" i="2"/>
  <c r="S2091" i="2"/>
  <c r="R2091" i="2"/>
  <c r="O2091" i="2"/>
  <c r="A2091" i="2"/>
  <c r="V2090" i="2"/>
  <c r="U2090" i="2"/>
  <c r="T2090" i="2"/>
  <c r="S2090" i="2"/>
  <c r="R2090" i="2"/>
  <c r="O2090" i="2"/>
  <c r="A2090" i="2"/>
  <c r="V2089" i="2"/>
  <c r="U2089" i="2"/>
  <c r="T2089" i="2"/>
  <c r="S2089" i="2"/>
  <c r="R2089" i="2"/>
  <c r="O2089" i="2"/>
  <c r="A2089" i="2"/>
  <c r="V2088" i="2"/>
  <c r="U2088" i="2"/>
  <c r="T2088" i="2"/>
  <c r="S2088" i="2"/>
  <c r="R2088" i="2"/>
  <c r="O2088" i="2"/>
  <c r="A2088" i="2"/>
  <c r="V2087" i="2"/>
  <c r="U2087" i="2"/>
  <c r="T2087" i="2"/>
  <c r="S2087" i="2"/>
  <c r="R2087" i="2"/>
  <c r="O2087" i="2"/>
  <c r="A2087" i="2"/>
  <c r="V2086" i="2"/>
  <c r="U2086" i="2"/>
  <c r="T2086" i="2"/>
  <c r="S2086" i="2"/>
  <c r="R2086" i="2"/>
  <c r="O2086" i="2"/>
  <c r="A2086" i="2"/>
  <c r="V2085" i="2"/>
  <c r="U2085" i="2"/>
  <c r="T2085" i="2"/>
  <c r="S2085" i="2"/>
  <c r="R2085" i="2"/>
  <c r="O2085" i="2"/>
  <c r="A2085" i="2"/>
  <c r="V2084" i="2"/>
  <c r="U2084" i="2"/>
  <c r="T2084" i="2"/>
  <c r="S2084" i="2"/>
  <c r="R2084" i="2"/>
  <c r="O2084" i="2"/>
  <c r="A2084" i="2"/>
  <c r="V2083" i="2"/>
  <c r="U2083" i="2"/>
  <c r="T2083" i="2"/>
  <c r="S2083" i="2"/>
  <c r="R2083" i="2"/>
  <c r="O2083" i="2"/>
  <c r="A2083" i="2"/>
  <c r="V2082" i="2"/>
  <c r="U2082" i="2"/>
  <c r="T2082" i="2"/>
  <c r="S2082" i="2"/>
  <c r="R2082" i="2"/>
  <c r="O2082" i="2"/>
  <c r="A2082" i="2"/>
  <c r="V2081" i="2"/>
  <c r="U2081" i="2"/>
  <c r="T2081" i="2"/>
  <c r="S2081" i="2"/>
  <c r="R2081" i="2"/>
  <c r="O2081" i="2"/>
  <c r="A2081" i="2"/>
  <c r="V2080" i="2"/>
  <c r="U2080" i="2"/>
  <c r="T2080" i="2"/>
  <c r="S2080" i="2"/>
  <c r="R2080" i="2"/>
  <c r="O2080" i="2"/>
  <c r="A2080" i="2"/>
  <c r="V2079" i="2"/>
  <c r="U2079" i="2"/>
  <c r="T2079" i="2"/>
  <c r="S2079" i="2"/>
  <c r="R2079" i="2"/>
  <c r="O2079" i="2"/>
  <c r="A2079" i="2"/>
  <c r="V2078" i="2"/>
  <c r="U2078" i="2"/>
  <c r="T2078" i="2"/>
  <c r="S2078" i="2"/>
  <c r="R2078" i="2"/>
  <c r="O2078" i="2"/>
  <c r="A2078" i="2"/>
  <c r="V2077" i="2"/>
  <c r="U2077" i="2"/>
  <c r="T2077" i="2"/>
  <c r="S2077" i="2"/>
  <c r="R2077" i="2"/>
  <c r="O2077" i="2"/>
  <c r="A2077" i="2"/>
  <c r="V2076" i="2"/>
  <c r="U2076" i="2"/>
  <c r="T2076" i="2"/>
  <c r="S2076" i="2"/>
  <c r="R2076" i="2"/>
  <c r="O2076" i="2"/>
  <c r="A2076" i="2"/>
  <c r="V2075" i="2"/>
  <c r="U2075" i="2"/>
  <c r="T2075" i="2"/>
  <c r="S2075" i="2"/>
  <c r="R2075" i="2"/>
  <c r="O2075" i="2"/>
  <c r="A2075" i="2"/>
  <c r="V2074" i="2"/>
  <c r="U2074" i="2"/>
  <c r="T2074" i="2"/>
  <c r="S2074" i="2"/>
  <c r="R2074" i="2"/>
  <c r="O2074" i="2"/>
  <c r="A2074" i="2"/>
  <c r="V2073" i="2"/>
  <c r="U2073" i="2"/>
  <c r="T2073" i="2"/>
  <c r="S2073" i="2"/>
  <c r="R2073" i="2"/>
  <c r="O2073" i="2"/>
  <c r="A2073" i="2"/>
  <c r="V2072" i="2"/>
  <c r="U2072" i="2"/>
  <c r="T2072" i="2"/>
  <c r="S2072" i="2"/>
  <c r="R2072" i="2"/>
  <c r="O2072" i="2"/>
  <c r="A2072" i="2"/>
  <c r="V2071" i="2"/>
  <c r="U2071" i="2"/>
  <c r="T2071" i="2"/>
  <c r="S2071" i="2"/>
  <c r="R2071" i="2"/>
  <c r="O2071" i="2"/>
  <c r="A2071" i="2"/>
  <c r="V2070" i="2"/>
  <c r="U2070" i="2"/>
  <c r="T2070" i="2"/>
  <c r="S2070" i="2"/>
  <c r="R2070" i="2"/>
  <c r="O2070" i="2"/>
  <c r="A2070" i="2"/>
  <c r="V2069" i="2"/>
  <c r="U2069" i="2"/>
  <c r="T2069" i="2"/>
  <c r="S2069" i="2"/>
  <c r="R2069" i="2"/>
  <c r="O2069" i="2"/>
  <c r="A2069" i="2"/>
  <c r="V2068" i="2"/>
  <c r="U2068" i="2"/>
  <c r="T2068" i="2"/>
  <c r="S2068" i="2"/>
  <c r="R2068" i="2"/>
  <c r="O2068" i="2"/>
  <c r="A2068" i="2"/>
  <c r="V2067" i="2"/>
  <c r="U2067" i="2"/>
  <c r="T2067" i="2"/>
  <c r="S2067" i="2"/>
  <c r="R2067" i="2"/>
  <c r="O2067" i="2"/>
  <c r="A2067" i="2"/>
  <c r="V2066" i="2"/>
  <c r="U2066" i="2"/>
  <c r="T2066" i="2"/>
  <c r="S2066" i="2"/>
  <c r="R2066" i="2"/>
  <c r="O2066" i="2"/>
  <c r="A2066" i="2"/>
  <c r="V2065" i="2"/>
  <c r="U2065" i="2"/>
  <c r="T2065" i="2"/>
  <c r="S2065" i="2"/>
  <c r="R2065" i="2"/>
  <c r="O2065" i="2"/>
  <c r="A2065" i="2"/>
  <c r="V2064" i="2"/>
  <c r="U2064" i="2"/>
  <c r="T2064" i="2"/>
  <c r="S2064" i="2"/>
  <c r="R2064" i="2"/>
  <c r="O2064" i="2"/>
  <c r="A2064" i="2"/>
  <c r="V2063" i="2"/>
  <c r="U2063" i="2"/>
  <c r="T2063" i="2"/>
  <c r="S2063" i="2"/>
  <c r="R2063" i="2"/>
  <c r="O2063" i="2"/>
  <c r="A2063" i="2"/>
  <c r="V2062" i="2"/>
  <c r="U2062" i="2"/>
  <c r="T2062" i="2"/>
  <c r="S2062" i="2"/>
  <c r="R2062" i="2"/>
  <c r="O2062" i="2"/>
  <c r="A2062" i="2"/>
  <c r="V2061" i="2"/>
  <c r="U2061" i="2"/>
  <c r="T2061" i="2"/>
  <c r="S2061" i="2"/>
  <c r="R2061" i="2"/>
  <c r="O2061" i="2"/>
  <c r="A2061" i="2"/>
  <c r="V2060" i="2"/>
  <c r="U2060" i="2"/>
  <c r="T2060" i="2"/>
  <c r="S2060" i="2"/>
  <c r="R2060" i="2"/>
  <c r="O2060" i="2"/>
  <c r="A2060" i="2"/>
  <c r="V2059" i="2"/>
  <c r="U2059" i="2"/>
  <c r="T2059" i="2"/>
  <c r="S2059" i="2"/>
  <c r="R2059" i="2"/>
  <c r="O2059" i="2"/>
  <c r="A2059" i="2"/>
  <c r="V2058" i="2"/>
  <c r="U2058" i="2"/>
  <c r="T2058" i="2"/>
  <c r="S2058" i="2"/>
  <c r="R2058" i="2"/>
  <c r="O2058" i="2"/>
  <c r="A2058" i="2"/>
  <c r="V2057" i="2"/>
  <c r="U2057" i="2"/>
  <c r="T2057" i="2"/>
  <c r="S2057" i="2"/>
  <c r="R2057" i="2"/>
  <c r="O2057" i="2"/>
  <c r="A2057" i="2"/>
  <c r="V2056" i="2"/>
  <c r="U2056" i="2"/>
  <c r="T2056" i="2"/>
  <c r="S2056" i="2"/>
  <c r="R2056" i="2"/>
  <c r="O2056" i="2"/>
  <c r="A2056" i="2"/>
  <c r="V2055" i="2"/>
  <c r="U2055" i="2"/>
  <c r="T2055" i="2"/>
  <c r="S2055" i="2"/>
  <c r="R2055" i="2"/>
  <c r="O2055" i="2"/>
  <c r="A2055" i="2"/>
  <c r="V2054" i="2"/>
  <c r="U2054" i="2"/>
  <c r="T2054" i="2"/>
  <c r="S2054" i="2"/>
  <c r="R2054" i="2"/>
  <c r="O2054" i="2"/>
  <c r="A2054" i="2"/>
  <c r="V2053" i="2"/>
  <c r="U2053" i="2"/>
  <c r="T2053" i="2"/>
  <c r="S2053" i="2"/>
  <c r="R2053" i="2"/>
  <c r="O2053" i="2"/>
  <c r="A2053" i="2"/>
  <c r="V2052" i="2"/>
  <c r="U2052" i="2"/>
  <c r="T2052" i="2"/>
  <c r="S2052" i="2"/>
  <c r="R2052" i="2"/>
  <c r="O2052" i="2"/>
  <c r="A2052" i="2"/>
  <c r="V2051" i="2"/>
  <c r="U2051" i="2"/>
  <c r="T2051" i="2"/>
  <c r="S2051" i="2"/>
  <c r="R2051" i="2"/>
  <c r="O2051" i="2"/>
  <c r="A2051" i="2"/>
  <c r="V2050" i="2"/>
  <c r="U2050" i="2"/>
  <c r="T2050" i="2"/>
  <c r="S2050" i="2"/>
  <c r="R2050" i="2"/>
  <c r="O2050" i="2"/>
  <c r="A2050" i="2"/>
  <c r="V2049" i="2"/>
  <c r="U2049" i="2"/>
  <c r="T2049" i="2"/>
  <c r="S2049" i="2"/>
  <c r="R2049" i="2"/>
  <c r="O2049" i="2"/>
  <c r="A2049" i="2"/>
  <c r="V2048" i="2"/>
  <c r="U2048" i="2"/>
  <c r="T2048" i="2"/>
  <c r="S2048" i="2"/>
  <c r="R2048" i="2"/>
  <c r="O2048" i="2"/>
  <c r="A2048" i="2"/>
  <c r="V2047" i="2"/>
  <c r="U2047" i="2"/>
  <c r="T2047" i="2"/>
  <c r="S2047" i="2"/>
  <c r="R2047" i="2"/>
  <c r="O2047" i="2"/>
  <c r="A2047" i="2"/>
  <c r="V2046" i="2"/>
  <c r="U2046" i="2"/>
  <c r="T2046" i="2"/>
  <c r="S2046" i="2"/>
  <c r="R2046" i="2"/>
  <c r="O2046" i="2"/>
  <c r="A2046" i="2"/>
  <c r="V2045" i="2"/>
  <c r="U2045" i="2"/>
  <c r="T2045" i="2"/>
  <c r="S2045" i="2"/>
  <c r="R2045" i="2"/>
  <c r="O2045" i="2"/>
  <c r="A2045" i="2"/>
  <c r="V2044" i="2"/>
  <c r="U2044" i="2"/>
  <c r="T2044" i="2"/>
  <c r="S2044" i="2"/>
  <c r="R2044" i="2"/>
  <c r="O2044" i="2"/>
  <c r="A2044" i="2"/>
  <c r="V2043" i="2"/>
  <c r="U2043" i="2"/>
  <c r="T2043" i="2"/>
  <c r="S2043" i="2"/>
  <c r="R2043" i="2"/>
  <c r="O2043" i="2"/>
  <c r="A2043" i="2"/>
  <c r="V2042" i="2"/>
  <c r="U2042" i="2"/>
  <c r="T2042" i="2"/>
  <c r="S2042" i="2"/>
  <c r="R2042" i="2"/>
  <c r="O2042" i="2"/>
  <c r="A2042" i="2"/>
  <c r="V2041" i="2"/>
  <c r="U2041" i="2"/>
  <c r="T2041" i="2"/>
  <c r="S2041" i="2"/>
  <c r="R2041" i="2"/>
  <c r="O2041" i="2"/>
  <c r="A2041" i="2"/>
  <c r="V2040" i="2"/>
  <c r="U2040" i="2"/>
  <c r="T2040" i="2"/>
  <c r="S2040" i="2"/>
  <c r="R2040" i="2"/>
  <c r="O2040" i="2"/>
  <c r="A2040" i="2"/>
  <c r="V2039" i="2"/>
  <c r="U2039" i="2"/>
  <c r="T2039" i="2"/>
  <c r="S2039" i="2"/>
  <c r="R2039" i="2"/>
  <c r="O2039" i="2"/>
  <c r="A2039" i="2"/>
  <c r="V2038" i="2"/>
  <c r="U2038" i="2"/>
  <c r="T2038" i="2"/>
  <c r="S2038" i="2"/>
  <c r="R2038" i="2"/>
  <c r="O2038" i="2"/>
  <c r="A2038" i="2"/>
  <c r="V2037" i="2"/>
  <c r="U2037" i="2"/>
  <c r="T2037" i="2"/>
  <c r="S2037" i="2"/>
  <c r="R2037" i="2"/>
  <c r="O2037" i="2"/>
  <c r="A2037" i="2"/>
  <c r="V2036" i="2"/>
  <c r="U2036" i="2"/>
  <c r="T2036" i="2"/>
  <c r="S2036" i="2"/>
  <c r="R2036" i="2"/>
  <c r="O2036" i="2"/>
  <c r="A2036" i="2"/>
  <c r="V2035" i="2"/>
  <c r="U2035" i="2"/>
  <c r="T2035" i="2"/>
  <c r="S2035" i="2"/>
  <c r="R2035" i="2"/>
  <c r="O2035" i="2"/>
  <c r="A2035" i="2"/>
  <c r="V2034" i="2"/>
  <c r="U2034" i="2"/>
  <c r="T2034" i="2"/>
  <c r="S2034" i="2"/>
  <c r="R2034" i="2"/>
  <c r="O2034" i="2"/>
  <c r="A2034" i="2"/>
  <c r="V2033" i="2"/>
  <c r="U2033" i="2"/>
  <c r="T2033" i="2"/>
  <c r="S2033" i="2"/>
  <c r="R2033" i="2"/>
  <c r="O2033" i="2"/>
  <c r="A2033" i="2"/>
  <c r="V2032" i="2"/>
  <c r="U2032" i="2"/>
  <c r="T2032" i="2"/>
  <c r="S2032" i="2"/>
  <c r="R2032" i="2"/>
  <c r="O2032" i="2"/>
  <c r="A2032" i="2"/>
  <c r="V2031" i="2"/>
  <c r="U2031" i="2"/>
  <c r="T2031" i="2"/>
  <c r="S2031" i="2"/>
  <c r="R2031" i="2"/>
  <c r="O2031" i="2"/>
  <c r="A2031" i="2"/>
  <c r="V2030" i="2"/>
  <c r="U2030" i="2"/>
  <c r="T2030" i="2"/>
  <c r="S2030" i="2"/>
  <c r="R2030" i="2"/>
  <c r="O2030" i="2"/>
  <c r="A2030" i="2"/>
  <c r="V2029" i="2"/>
  <c r="U2029" i="2"/>
  <c r="T2029" i="2"/>
  <c r="S2029" i="2"/>
  <c r="R2029" i="2"/>
  <c r="O2029" i="2"/>
  <c r="A2029" i="2"/>
  <c r="V2028" i="2"/>
  <c r="U2028" i="2"/>
  <c r="T2028" i="2"/>
  <c r="S2028" i="2"/>
  <c r="R2028" i="2"/>
  <c r="O2028" i="2"/>
  <c r="A2028" i="2"/>
  <c r="V2027" i="2"/>
  <c r="U2027" i="2"/>
  <c r="T2027" i="2"/>
  <c r="S2027" i="2"/>
  <c r="R2027" i="2"/>
  <c r="O2027" i="2"/>
  <c r="A2027" i="2"/>
  <c r="V2026" i="2"/>
  <c r="U2026" i="2"/>
  <c r="T2026" i="2"/>
  <c r="S2026" i="2"/>
  <c r="R2026" i="2"/>
  <c r="O2026" i="2"/>
  <c r="A2026" i="2"/>
  <c r="V2025" i="2"/>
  <c r="U2025" i="2"/>
  <c r="T2025" i="2"/>
  <c r="S2025" i="2"/>
  <c r="R2025" i="2"/>
  <c r="O2025" i="2"/>
  <c r="A2025" i="2"/>
  <c r="V2024" i="2"/>
  <c r="U2024" i="2"/>
  <c r="T2024" i="2"/>
  <c r="S2024" i="2"/>
  <c r="R2024" i="2"/>
  <c r="O2024" i="2"/>
  <c r="A2024" i="2"/>
  <c r="V2023" i="2"/>
  <c r="U2023" i="2"/>
  <c r="T2023" i="2"/>
  <c r="S2023" i="2"/>
  <c r="R2023" i="2"/>
  <c r="O2023" i="2"/>
  <c r="A2023" i="2"/>
  <c r="V2022" i="2"/>
  <c r="U2022" i="2"/>
  <c r="T2022" i="2"/>
  <c r="S2022" i="2"/>
  <c r="R2022" i="2"/>
  <c r="O2022" i="2"/>
  <c r="A2022" i="2"/>
  <c r="V2021" i="2"/>
  <c r="U2021" i="2"/>
  <c r="T2021" i="2"/>
  <c r="S2021" i="2"/>
  <c r="R2021" i="2"/>
  <c r="O2021" i="2"/>
  <c r="A2021" i="2"/>
  <c r="V2020" i="2"/>
  <c r="U2020" i="2"/>
  <c r="T2020" i="2"/>
  <c r="S2020" i="2"/>
  <c r="R2020" i="2"/>
  <c r="O2020" i="2"/>
  <c r="A2020" i="2"/>
  <c r="V2019" i="2"/>
  <c r="U2019" i="2"/>
  <c r="T2019" i="2"/>
  <c r="S2019" i="2"/>
  <c r="R2019" i="2"/>
  <c r="O2019" i="2"/>
  <c r="A2019" i="2"/>
  <c r="V2018" i="2"/>
  <c r="U2018" i="2"/>
  <c r="T2018" i="2"/>
  <c r="S2018" i="2"/>
  <c r="R2018" i="2"/>
  <c r="O2018" i="2"/>
  <c r="A2018" i="2"/>
  <c r="V2017" i="2"/>
  <c r="U2017" i="2"/>
  <c r="T2017" i="2"/>
  <c r="S2017" i="2"/>
  <c r="R2017" i="2"/>
  <c r="O2017" i="2"/>
  <c r="A2017" i="2"/>
  <c r="V2016" i="2"/>
  <c r="U2016" i="2"/>
  <c r="T2016" i="2"/>
  <c r="S2016" i="2"/>
  <c r="R2016" i="2"/>
  <c r="O2016" i="2"/>
  <c r="A2016" i="2"/>
  <c r="V2015" i="2"/>
  <c r="U2015" i="2"/>
  <c r="T2015" i="2"/>
  <c r="S2015" i="2"/>
  <c r="R2015" i="2"/>
  <c r="O2015" i="2"/>
  <c r="A2015" i="2"/>
  <c r="V2014" i="2"/>
  <c r="U2014" i="2"/>
  <c r="T2014" i="2"/>
  <c r="S2014" i="2"/>
  <c r="R2014" i="2"/>
  <c r="O2014" i="2"/>
  <c r="A2014" i="2"/>
  <c r="V2013" i="2"/>
  <c r="U2013" i="2"/>
  <c r="T2013" i="2"/>
  <c r="S2013" i="2"/>
  <c r="R2013" i="2"/>
  <c r="O2013" i="2"/>
  <c r="A2013" i="2"/>
  <c r="V2012" i="2"/>
  <c r="U2012" i="2"/>
  <c r="T2012" i="2"/>
  <c r="S2012" i="2"/>
  <c r="R2012" i="2"/>
  <c r="O2012" i="2"/>
  <c r="A2012" i="2"/>
  <c r="V2011" i="2"/>
  <c r="U2011" i="2"/>
  <c r="T2011" i="2"/>
  <c r="S2011" i="2"/>
  <c r="R2011" i="2"/>
  <c r="O2011" i="2"/>
  <c r="A2011" i="2"/>
  <c r="V2010" i="2"/>
  <c r="U2010" i="2"/>
  <c r="T2010" i="2"/>
  <c r="S2010" i="2"/>
  <c r="R2010" i="2"/>
  <c r="O2010" i="2"/>
  <c r="A2010" i="2"/>
  <c r="V2009" i="2"/>
  <c r="U2009" i="2"/>
  <c r="T2009" i="2"/>
  <c r="S2009" i="2"/>
  <c r="R2009" i="2"/>
  <c r="O2009" i="2"/>
  <c r="A2009" i="2"/>
  <c r="V2008" i="2"/>
  <c r="U2008" i="2"/>
  <c r="T2008" i="2"/>
  <c r="S2008" i="2"/>
  <c r="R2008" i="2"/>
  <c r="O2008" i="2"/>
  <c r="A2008" i="2"/>
  <c r="V2007" i="2"/>
  <c r="U2007" i="2"/>
  <c r="T2007" i="2"/>
  <c r="S2007" i="2"/>
  <c r="R2007" i="2"/>
  <c r="O2007" i="2"/>
  <c r="A2007" i="2"/>
  <c r="V2006" i="2"/>
  <c r="U2006" i="2"/>
  <c r="T2006" i="2"/>
  <c r="S2006" i="2"/>
  <c r="R2006" i="2"/>
  <c r="O2006" i="2"/>
  <c r="A2006" i="2"/>
  <c r="V2005" i="2"/>
  <c r="U2005" i="2"/>
  <c r="T2005" i="2"/>
  <c r="S2005" i="2"/>
  <c r="R2005" i="2"/>
  <c r="O2005" i="2"/>
  <c r="A2005" i="2"/>
  <c r="V2004" i="2"/>
  <c r="U2004" i="2"/>
  <c r="T2004" i="2"/>
  <c r="S2004" i="2"/>
  <c r="R2004" i="2"/>
  <c r="O2004" i="2"/>
  <c r="A2004" i="2"/>
  <c r="V2003" i="2"/>
  <c r="U2003" i="2"/>
  <c r="T2003" i="2"/>
  <c r="S2003" i="2"/>
  <c r="R2003" i="2"/>
  <c r="O2003" i="2"/>
  <c r="A2003" i="2"/>
  <c r="V2002" i="2"/>
  <c r="U2002" i="2"/>
  <c r="T2002" i="2"/>
  <c r="S2002" i="2"/>
  <c r="R2002" i="2"/>
  <c r="O2002" i="2"/>
  <c r="A2002" i="2"/>
  <c r="V2001" i="2"/>
  <c r="U2001" i="2"/>
  <c r="T2001" i="2"/>
  <c r="S2001" i="2"/>
  <c r="R2001" i="2"/>
  <c r="O2001" i="2"/>
  <c r="A2001" i="2"/>
  <c r="V2000" i="2"/>
  <c r="U2000" i="2"/>
  <c r="T2000" i="2"/>
  <c r="S2000" i="2"/>
  <c r="R2000" i="2"/>
  <c r="O2000" i="2"/>
  <c r="A2000" i="2"/>
  <c r="V1999" i="2"/>
  <c r="U1999" i="2"/>
  <c r="T1999" i="2"/>
  <c r="S1999" i="2"/>
  <c r="R1999" i="2"/>
  <c r="O1999" i="2"/>
  <c r="A1999" i="2"/>
  <c r="V1998" i="2"/>
  <c r="U1998" i="2"/>
  <c r="T1998" i="2"/>
  <c r="S1998" i="2"/>
  <c r="R1998" i="2"/>
  <c r="O1998" i="2"/>
  <c r="A1998" i="2"/>
  <c r="V1997" i="2"/>
  <c r="U1997" i="2"/>
  <c r="T1997" i="2"/>
  <c r="S1997" i="2"/>
  <c r="R1997" i="2"/>
  <c r="O1997" i="2"/>
  <c r="A1997" i="2"/>
  <c r="V1996" i="2"/>
  <c r="U1996" i="2"/>
  <c r="T1996" i="2"/>
  <c r="S1996" i="2"/>
  <c r="R1996" i="2"/>
  <c r="O1996" i="2"/>
  <c r="A1996" i="2"/>
  <c r="V1995" i="2"/>
  <c r="U1995" i="2"/>
  <c r="T1995" i="2"/>
  <c r="S1995" i="2"/>
  <c r="R1995" i="2"/>
  <c r="O1995" i="2"/>
  <c r="A1995" i="2"/>
  <c r="V1994" i="2"/>
  <c r="U1994" i="2"/>
  <c r="T1994" i="2"/>
  <c r="S1994" i="2"/>
  <c r="R1994" i="2"/>
  <c r="O1994" i="2"/>
  <c r="A1994" i="2"/>
  <c r="V1993" i="2"/>
  <c r="U1993" i="2"/>
  <c r="T1993" i="2"/>
  <c r="S1993" i="2"/>
  <c r="R1993" i="2"/>
  <c r="O1993" i="2"/>
  <c r="A1993" i="2"/>
  <c r="V1992" i="2"/>
  <c r="U1992" i="2"/>
  <c r="T1992" i="2"/>
  <c r="S1992" i="2"/>
  <c r="R1992" i="2"/>
  <c r="O1992" i="2"/>
  <c r="A1992" i="2"/>
  <c r="V1991" i="2"/>
  <c r="U1991" i="2"/>
  <c r="T1991" i="2"/>
  <c r="S1991" i="2"/>
  <c r="R1991" i="2"/>
  <c r="O1991" i="2"/>
  <c r="A1991" i="2"/>
  <c r="V1990" i="2"/>
  <c r="U1990" i="2"/>
  <c r="T1990" i="2"/>
  <c r="S1990" i="2"/>
  <c r="R1990" i="2"/>
  <c r="O1990" i="2"/>
  <c r="A1990" i="2"/>
  <c r="V1989" i="2"/>
  <c r="U1989" i="2"/>
  <c r="T1989" i="2"/>
  <c r="S1989" i="2"/>
  <c r="R1989" i="2"/>
  <c r="O1989" i="2"/>
  <c r="A1989" i="2"/>
  <c r="V1988" i="2"/>
  <c r="U1988" i="2"/>
  <c r="T1988" i="2"/>
  <c r="S1988" i="2"/>
  <c r="R1988" i="2"/>
  <c r="O1988" i="2"/>
  <c r="A1988" i="2"/>
  <c r="V1987" i="2"/>
  <c r="U1987" i="2"/>
  <c r="T1987" i="2"/>
  <c r="S1987" i="2"/>
  <c r="R1987" i="2"/>
  <c r="O1987" i="2"/>
  <c r="A1987" i="2"/>
  <c r="V1986" i="2"/>
  <c r="U1986" i="2"/>
  <c r="T1986" i="2"/>
  <c r="S1986" i="2"/>
  <c r="R1986" i="2"/>
  <c r="O1986" i="2"/>
  <c r="A1986" i="2"/>
  <c r="V1985" i="2"/>
  <c r="U1985" i="2"/>
  <c r="T1985" i="2"/>
  <c r="S1985" i="2"/>
  <c r="R1985" i="2"/>
  <c r="O1985" i="2"/>
  <c r="A1985" i="2"/>
  <c r="V1984" i="2"/>
  <c r="U1984" i="2"/>
  <c r="T1984" i="2"/>
  <c r="S1984" i="2"/>
  <c r="R1984" i="2"/>
  <c r="O1984" i="2"/>
  <c r="A1984" i="2"/>
  <c r="V1983" i="2"/>
  <c r="U1983" i="2"/>
  <c r="T1983" i="2"/>
  <c r="S1983" i="2"/>
  <c r="R1983" i="2"/>
  <c r="O1983" i="2"/>
  <c r="A1983" i="2"/>
  <c r="V1982" i="2"/>
  <c r="U1982" i="2"/>
  <c r="T1982" i="2"/>
  <c r="S1982" i="2"/>
  <c r="R1982" i="2"/>
  <c r="O1982" i="2"/>
  <c r="A1982" i="2"/>
  <c r="V1981" i="2"/>
  <c r="U1981" i="2"/>
  <c r="T1981" i="2"/>
  <c r="S1981" i="2"/>
  <c r="R1981" i="2"/>
  <c r="O1981" i="2"/>
  <c r="A1981" i="2"/>
  <c r="V1980" i="2"/>
  <c r="U1980" i="2"/>
  <c r="T1980" i="2"/>
  <c r="S1980" i="2"/>
  <c r="R1980" i="2"/>
  <c r="O1980" i="2"/>
  <c r="A1980" i="2"/>
  <c r="V1979" i="2"/>
  <c r="U1979" i="2"/>
  <c r="T1979" i="2"/>
  <c r="S1979" i="2"/>
  <c r="R1979" i="2"/>
  <c r="O1979" i="2"/>
  <c r="A1979" i="2"/>
  <c r="V1978" i="2"/>
  <c r="U1978" i="2"/>
  <c r="T1978" i="2"/>
  <c r="S1978" i="2"/>
  <c r="R1978" i="2"/>
  <c r="O1978" i="2"/>
  <c r="A1978" i="2"/>
  <c r="V1977" i="2"/>
  <c r="U1977" i="2"/>
  <c r="T1977" i="2"/>
  <c r="S1977" i="2"/>
  <c r="R1977" i="2"/>
  <c r="O1977" i="2"/>
  <c r="A1977" i="2"/>
  <c r="V1976" i="2"/>
  <c r="U1976" i="2"/>
  <c r="T1976" i="2"/>
  <c r="S1976" i="2"/>
  <c r="R1976" i="2"/>
  <c r="O1976" i="2"/>
  <c r="A1976" i="2"/>
  <c r="V1975" i="2"/>
  <c r="U1975" i="2"/>
  <c r="T1975" i="2"/>
  <c r="S1975" i="2"/>
  <c r="R1975" i="2"/>
  <c r="O1975" i="2"/>
  <c r="A1975" i="2"/>
  <c r="V1974" i="2"/>
  <c r="U1974" i="2"/>
  <c r="T1974" i="2"/>
  <c r="S1974" i="2"/>
  <c r="R1974" i="2"/>
  <c r="O1974" i="2"/>
  <c r="A1974" i="2"/>
  <c r="V1973" i="2"/>
  <c r="U1973" i="2"/>
  <c r="T1973" i="2"/>
  <c r="S1973" i="2"/>
  <c r="R1973" i="2"/>
  <c r="O1973" i="2"/>
  <c r="A1973" i="2"/>
  <c r="V1972" i="2"/>
  <c r="U1972" i="2"/>
  <c r="T1972" i="2"/>
  <c r="S1972" i="2"/>
  <c r="R1972" i="2"/>
  <c r="O1972" i="2"/>
  <c r="A1972" i="2"/>
  <c r="V1971" i="2"/>
  <c r="U1971" i="2"/>
  <c r="T1971" i="2"/>
  <c r="S1971" i="2"/>
  <c r="R1971" i="2"/>
  <c r="O1971" i="2"/>
  <c r="A1971" i="2"/>
  <c r="V1970" i="2"/>
  <c r="U1970" i="2"/>
  <c r="T1970" i="2"/>
  <c r="S1970" i="2"/>
  <c r="R1970" i="2"/>
  <c r="O1970" i="2"/>
  <c r="A1970" i="2"/>
  <c r="V1969" i="2"/>
  <c r="U1969" i="2"/>
  <c r="T1969" i="2"/>
  <c r="S1969" i="2"/>
  <c r="R1969" i="2"/>
  <c r="O1969" i="2"/>
  <c r="A1969" i="2"/>
  <c r="V1968" i="2"/>
  <c r="U1968" i="2"/>
  <c r="T1968" i="2"/>
  <c r="S1968" i="2"/>
  <c r="R1968" i="2"/>
  <c r="O1968" i="2"/>
  <c r="A1968" i="2"/>
  <c r="V1967" i="2"/>
  <c r="U1967" i="2"/>
  <c r="T1967" i="2"/>
  <c r="S1967" i="2"/>
  <c r="R1967" i="2"/>
  <c r="O1967" i="2"/>
  <c r="A1967" i="2"/>
  <c r="V1966" i="2"/>
  <c r="U1966" i="2"/>
  <c r="T1966" i="2"/>
  <c r="S1966" i="2"/>
  <c r="R1966" i="2"/>
  <c r="O1966" i="2"/>
  <c r="A1966" i="2"/>
  <c r="V1965" i="2"/>
  <c r="U1965" i="2"/>
  <c r="T1965" i="2"/>
  <c r="S1965" i="2"/>
  <c r="R1965" i="2"/>
  <c r="O1965" i="2"/>
  <c r="A1965" i="2"/>
  <c r="V1964" i="2"/>
  <c r="U1964" i="2"/>
  <c r="T1964" i="2"/>
  <c r="S1964" i="2"/>
  <c r="R1964" i="2"/>
  <c r="O1964" i="2"/>
  <c r="A1964" i="2"/>
  <c r="V1963" i="2"/>
  <c r="U1963" i="2"/>
  <c r="T1963" i="2"/>
  <c r="S1963" i="2"/>
  <c r="R1963" i="2"/>
  <c r="O1963" i="2"/>
  <c r="A1963" i="2"/>
  <c r="V1962" i="2"/>
  <c r="U1962" i="2"/>
  <c r="T1962" i="2"/>
  <c r="S1962" i="2"/>
  <c r="R1962" i="2"/>
  <c r="O1962" i="2"/>
  <c r="A1962" i="2"/>
  <c r="V1961" i="2"/>
  <c r="U1961" i="2"/>
  <c r="T1961" i="2"/>
  <c r="S1961" i="2"/>
  <c r="R1961" i="2"/>
  <c r="O1961" i="2"/>
  <c r="A1961" i="2"/>
  <c r="V1960" i="2"/>
  <c r="U1960" i="2"/>
  <c r="T1960" i="2"/>
  <c r="S1960" i="2"/>
  <c r="R1960" i="2"/>
  <c r="O1960" i="2"/>
  <c r="A1960" i="2"/>
  <c r="V1959" i="2"/>
  <c r="U1959" i="2"/>
  <c r="T1959" i="2"/>
  <c r="S1959" i="2"/>
  <c r="R1959" i="2"/>
  <c r="O1959" i="2"/>
  <c r="A1959" i="2"/>
  <c r="V1958" i="2"/>
  <c r="U1958" i="2"/>
  <c r="T1958" i="2"/>
  <c r="S1958" i="2"/>
  <c r="R1958" i="2"/>
  <c r="O1958" i="2"/>
  <c r="A1958" i="2"/>
  <c r="V1957" i="2"/>
  <c r="U1957" i="2"/>
  <c r="T1957" i="2"/>
  <c r="S1957" i="2"/>
  <c r="R1957" i="2"/>
  <c r="O1957" i="2"/>
  <c r="A1957" i="2"/>
  <c r="V1956" i="2"/>
  <c r="U1956" i="2"/>
  <c r="T1956" i="2"/>
  <c r="S1956" i="2"/>
  <c r="R1956" i="2"/>
  <c r="O1956" i="2"/>
  <c r="A1956" i="2"/>
  <c r="V1955" i="2"/>
  <c r="U1955" i="2"/>
  <c r="T1955" i="2"/>
  <c r="S1955" i="2"/>
  <c r="R1955" i="2"/>
  <c r="O1955" i="2"/>
  <c r="A1955" i="2"/>
  <c r="V1954" i="2"/>
  <c r="U1954" i="2"/>
  <c r="T1954" i="2"/>
  <c r="S1954" i="2"/>
  <c r="R1954" i="2"/>
  <c r="O1954" i="2"/>
  <c r="A1954" i="2"/>
  <c r="V1953" i="2"/>
  <c r="U1953" i="2"/>
  <c r="T1953" i="2"/>
  <c r="S1953" i="2"/>
  <c r="R1953" i="2"/>
  <c r="O1953" i="2"/>
  <c r="A1953" i="2"/>
  <c r="V1952" i="2"/>
  <c r="U1952" i="2"/>
  <c r="T1952" i="2"/>
  <c r="S1952" i="2"/>
  <c r="R1952" i="2"/>
  <c r="O1952" i="2"/>
  <c r="A1952" i="2"/>
  <c r="V1951" i="2"/>
  <c r="U1951" i="2"/>
  <c r="T1951" i="2"/>
  <c r="S1951" i="2"/>
  <c r="R1951" i="2"/>
  <c r="O1951" i="2"/>
  <c r="A1951" i="2"/>
  <c r="V1950" i="2"/>
  <c r="U1950" i="2"/>
  <c r="T1950" i="2"/>
  <c r="S1950" i="2"/>
  <c r="R1950" i="2"/>
  <c r="O1950" i="2"/>
  <c r="A1950" i="2"/>
  <c r="V1949" i="2"/>
  <c r="U1949" i="2"/>
  <c r="T1949" i="2"/>
  <c r="S1949" i="2"/>
  <c r="R1949" i="2"/>
  <c r="O1949" i="2"/>
  <c r="A1949" i="2"/>
  <c r="V1948" i="2"/>
  <c r="U1948" i="2"/>
  <c r="T1948" i="2"/>
  <c r="S1948" i="2"/>
  <c r="R1948" i="2"/>
  <c r="O1948" i="2"/>
  <c r="A1948" i="2"/>
  <c r="V1947" i="2"/>
  <c r="U1947" i="2"/>
  <c r="T1947" i="2"/>
  <c r="S1947" i="2"/>
  <c r="R1947" i="2"/>
  <c r="O1947" i="2"/>
  <c r="A1947" i="2"/>
  <c r="V1946" i="2"/>
  <c r="U1946" i="2"/>
  <c r="T1946" i="2"/>
  <c r="S1946" i="2"/>
  <c r="R1946" i="2"/>
  <c r="O1946" i="2"/>
  <c r="A1946" i="2"/>
  <c r="V1945" i="2"/>
  <c r="U1945" i="2"/>
  <c r="T1945" i="2"/>
  <c r="S1945" i="2"/>
  <c r="R1945" i="2"/>
  <c r="O1945" i="2"/>
  <c r="A1945" i="2"/>
  <c r="V1944" i="2"/>
  <c r="U1944" i="2"/>
  <c r="T1944" i="2"/>
  <c r="S1944" i="2"/>
  <c r="R1944" i="2"/>
  <c r="O1944" i="2"/>
  <c r="A1944" i="2"/>
  <c r="V1943" i="2"/>
  <c r="U1943" i="2"/>
  <c r="T1943" i="2"/>
  <c r="S1943" i="2"/>
  <c r="R1943" i="2"/>
  <c r="O1943" i="2"/>
  <c r="A1943" i="2"/>
  <c r="V1942" i="2"/>
  <c r="U1942" i="2"/>
  <c r="T1942" i="2"/>
  <c r="S1942" i="2"/>
  <c r="R1942" i="2"/>
  <c r="O1942" i="2"/>
  <c r="A1942" i="2"/>
  <c r="V1941" i="2"/>
  <c r="U1941" i="2"/>
  <c r="T1941" i="2"/>
  <c r="S1941" i="2"/>
  <c r="R1941" i="2"/>
  <c r="O1941" i="2"/>
  <c r="A1941" i="2"/>
  <c r="V1940" i="2"/>
  <c r="U1940" i="2"/>
  <c r="T1940" i="2"/>
  <c r="S1940" i="2"/>
  <c r="R1940" i="2"/>
  <c r="O1940" i="2"/>
  <c r="A1940" i="2"/>
  <c r="V1939" i="2"/>
  <c r="U1939" i="2"/>
  <c r="T1939" i="2"/>
  <c r="S1939" i="2"/>
  <c r="R1939" i="2"/>
  <c r="O1939" i="2"/>
  <c r="A1939" i="2"/>
  <c r="V1938" i="2"/>
  <c r="U1938" i="2"/>
  <c r="T1938" i="2"/>
  <c r="S1938" i="2"/>
  <c r="R1938" i="2"/>
  <c r="O1938" i="2"/>
  <c r="A1938" i="2"/>
  <c r="V1937" i="2"/>
  <c r="U1937" i="2"/>
  <c r="T1937" i="2"/>
  <c r="S1937" i="2"/>
  <c r="R1937" i="2"/>
  <c r="O1937" i="2"/>
  <c r="A1937" i="2"/>
  <c r="V1936" i="2"/>
  <c r="U1936" i="2"/>
  <c r="T1936" i="2"/>
  <c r="S1936" i="2"/>
  <c r="R1936" i="2"/>
  <c r="O1936" i="2"/>
  <c r="A1936" i="2"/>
  <c r="V1935" i="2"/>
  <c r="U1935" i="2"/>
  <c r="T1935" i="2"/>
  <c r="S1935" i="2"/>
  <c r="R1935" i="2"/>
  <c r="O1935" i="2"/>
  <c r="A1935" i="2"/>
  <c r="V1934" i="2"/>
  <c r="U1934" i="2"/>
  <c r="T1934" i="2"/>
  <c r="S1934" i="2"/>
  <c r="R1934" i="2"/>
  <c r="O1934" i="2"/>
  <c r="A1934" i="2"/>
  <c r="V1933" i="2"/>
  <c r="U1933" i="2"/>
  <c r="T1933" i="2"/>
  <c r="S1933" i="2"/>
  <c r="R1933" i="2"/>
  <c r="O1933" i="2"/>
  <c r="A1933" i="2"/>
  <c r="V1932" i="2"/>
  <c r="U1932" i="2"/>
  <c r="T1932" i="2"/>
  <c r="S1932" i="2"/>
  <c r="R1932" i="2"/>
  <c r="O1932" i="2"/>
  <c r="A1932" i="2"/>
  <c r="V1931" i="2"/>
  <c r="U1931" i="2"/>
  <c r="T1931" i="2"/>
  <c r="S1931" i="2"/>
  <c r="R1931" i="2"/>
  <c r="O1931" i="2"/>
  <c r="A1931" i="2"/>
  <c r="V1930" i="2"/>
  <c r="U1930" i="2"/>
  <c r="T1930" i="2"/>
  <c r="S1930" i="2"/>
  <c r="R1930" i="2"/>
  <c r="O1930" i="2"/>
  <c r="A1930" i="2"/>
  <c r="V1929" i="2"/>
  <c r="U1929" i="2"/>
  <c r="T1929" i="2"/>
  <c r="S1929" i="2"/>
  <c r="R1929" i="2"/>
  <c r="O1929" i="2"/>
  <c r="A1929" i="2"/>
  <c r="V1928" i="2"/>
  <c r="U1928" i="2"/>
  <c r="T1928" i="2"/>
  <c r="S1928" i="2"/>
  <c r="R1928" i="2"/>
  <c r="O1928" i="2"/>
  <c r="A1928" i="2"/>
  <c r="V1927" i="2"/>
  <c r="U1927" i="2"/>
  <c r="T1927" i="2"/>
  <c r="S1927" i="2"/>
  <c r="R1927" i="2"/>
  <c r="O1927" i="2"/>
  <c r="A1927" i="2"/>
  <c r="V1926" i="2"/>
  <c r="U1926" i="2"/>
  <c r="T1926" i="2"/>
  <c r="S1926" i="2"/>
  <c r="R1926" i="2"/>
  <c r="O1926" i="2"/>
  <c r="A1926" i="2"/>
  <c r="V1925" i="2"/>
  <c r="U1925" i="2"/>
  <c r="T1925" i="2"/>
  <c r="S1925" i="2"/>
  <c r="R1925" i="2"/>
  <c r="O1925" i="2"/>
  <c r="A1925" i="2"/>
  <c r="V1924" i="2"/>
  <c r="U1924" i="2"/>
  <c r="T1924" i="2"/>
  <c r="S1924" i="2"/>
  <c r="R1924" i="2"/>
  <c r="O1924" i="2"/>
  <c r="A1924" i="2"/>
  <c r="V1923" i="2"/>
  <c r="U1923" i="2"/>
  <c r="T1923" i="2"/>
  <c r="S1923" i="2"/>
  <c r="R1923" i="2"/>
  <c r="O1923" i="2"/>
  <c r="A1923" i="2"/>
  <c r="V1922" i="2"/>
  <c r="U1922" i="2"/>
  <c r="T1922" i="2"/>
  <c r="S1922" i="2"/>
  <c r="R1922" i="2"/>
  <c r="O1922" i="2"/>
  <c r="A1922" i="2"/>
  <c r="V1921" i="2"/>
  <c r="U1921" i="2"/>
  <c r="T1921" i="2"/>
  <c r="S1921" i="2"/>
  <c r="R1921" i="2"/>
  <c r="O1921" i="2"/>
  <c r="A1921" i="2"/>
  <c r="V1920" i="2"/>
  <c r="U1920" i="2"/>
  <c r="T1920" i="2"/>
  <c r="S1920" i="2"/>
  <c r="R1920" i="2"/>
  <c r="O1920" i="2"/>
  <c r="A1920" i="2"/>
  <c r="V1919" i="2"/>
  <c r="U1919" i="2"/>
  <c r="T1919" i="2"/>
  <c r="S1919" i="2"/>
  <c r="R1919" i="2"/>
  <c r="O1919" i="2"/>
  <c r="A1919" i="2"/>
  <c r="V1918" i="2"/>
  <c r="U1918" i="2"/>
  <c r="T1918" i="2"/>
  <c r="S1918" i="2"/>
  <c r="R1918" i="2"/>
  <c r="O1918" i="2"/>
  <c r="A1918" i="2"/>
  <c r="V1917" i="2"/>
  <c r="U1917" i="2"/>
  <c r="T1917" i="2"/>
  <c r="S1917" i="2"/>
  <c r="R1917" i="2"/>
  <c r="O1917" i="2"/>
  <c r="A1917" i="2"/>
  <c r="V1916" i="2"/>
  <c r="U1916" i="2"/>
  <c r="T1916" i="2"/>
  <c r="S1916" i="2"/>
  <c r="R1916" i="2"/>
  <c r="O1916" i="2"/>
  <c r="A1916" i="2"/>
  <c r="V1915" i="2"/>
  <c r="U1915" i="2"/>
  <c r="T1915" i="2"/>
  <c r="S1915" i="2"/>
  <c r="R1915" i="2"/>
  <c r="O1915" i="2"/>
  <c r="A1915" i="2"/>
  <c r="V1914" i="2"/>
  <c r="U1914" i="2"/>
  <c r="T1914" i="2"/>
  <c r="S1914" i="2"/>
  <c r="R1914" i="2"/>
  <c r="O1914" i="2"/>
  <c r="A1914" i="2"/>
  <c r="V1913" i="2"/>
  <c r="U1913" i="2"/>
  <c r="T1913" i="2"/>
  <c r="S1913" i="2"/>
  <c r="R1913" i="2"/>
  <c r="O1913" i="2"/>
  <c r="A1913" i="2"/>
  <c r="V1912" i="2"/>
  <c r="U1912" i="2"/>
  <c r="T1912" i="2"/>
  <c r="S1912" i="2"/>
  <c r="R1912" i="2"/>
  <c r="O1912" i="2"/>
  <c r="A1912" i="2"/>
  <c r="V1911" i="2"/>
  <c r="U1911" i="2"/>
  <c r="T1911" i="2"/>
  <c r="S1911" i="2"/>
  <c r="R1911" i="2"/>
  <c r="O1911" i="2"/>
  <c r="A1911" i="2"/>
  <c r="V1910" i="2"/>
  <c r="U1910" i="2"/>
  <c r="T1910" i="2"/>
  <c r="S1910" i="2"/>
  <c r="R1910" i="2"/>
  <c r="O1910" i="2"/>
  <c r="A1910" i="2"/>
  <c r="V1909" i="2"/>
  <c r="U1909" i="2"/>
  <c r="T1909" i="2"/>
  <c r="S1909" i="2"/>
  <c r="R1909" i="2"/>
  <c r="O1909" i="2"/>
  <c r="A1909" i="2"/>
  <c r="V1908" i="2"/>
  <c r="U1908" i="2"/>
  <c r="T1908" i="2"/>
  <c r="S1908" i="2"/>
  <c r="R1908" i="2"/>
  <c r="O1908" i="2"/>
  <c r="A1908" i="2"/>
  <c r="V1907" i="2"/>
  <c r="U1907" i="2"/>
  <c r="T1907" i="2"/>
  <c r="S1907" i="2"/>
  <c r="R1907" i="2"/>
  <c r="O1907" i="2"/>
  <c r="A1907" i="2"/>
  <c r="V1906" i="2"/>
  <c r="U1906" i="2"/>
  <c r="T1906" i="2"/>
  <c r="S1906" i="2"/>
  <c r="R1906" i="2"/>
  <c r="O1906" i="2"/>
  <c r="A1906" i="2"/>
  <c r="V1905" i="2"/>
  <c r="U1905" i="2"/>
  <c r="T1905" i="2"/>
  <c r="S1905" i="2"/>
  <c r="R1905" i="2"/>
  <c r="O1905" i="2"/>
  <c r="A1905" i="2"/>
  <c r="V1904" i="2"/>
  <c r="U1904" i="2"/>
  <c r="T1904" i="2"/>
  <c r="S1904" i="2"/>
  <c r="R1904" i="2"/>
  <c r="O1904" i="2"/>
  <c r="A1904" i="2"/>
  <c r="V1903" i="2"/>
  <c r="U1903" i="2"/>
  <c r="T1903" i="2"/>
  <c r="S1903" i="2"/>
  <c r="R1903" i="2"/>
  <c r="O1903" i="2"/>
  <c r="A1903" i="2"/>
  <c r="V1902" i="2"/>
  <c r="U1902" i="2"/>
  <c r="T1902" i="2"/>
  <c r="S1902" i="2"/>
  <c r="R1902" i="2"/>
  <c r="O1902" i="2"/>
  <c r="A1902" i="2"/>
  <c r="V1901" i="2"/>
  <c r="U1901" i="2"/>
  <c r="T1901" i="2"/>
  <c r="S1901" i="2"/>
  <c r="R1901" i="2"/>
  <c r="O1901" i="2"/>
  <c r="A1901" i="2"/>
  <c r="V1900" i="2"/>
  <c r="U1900" i="2"/>
  <c r="T1900" i="2"/>
  <c r="S1900" i="2"/>
  <c r="R1900" i="2"/>
  <c r="O1900" i="2"/>
  <c r="A1900" i="2"/>
  <c r="V1899" i="2"/>
  <c r="U1899" i="2"/>
  <c r="T1899" i="2"/>
  <c r="S1899" i="2"/>
  <c r="R1899" i="2"/>
  <c r="O1899" i="2"/>
  <c r="A1899" i="2"/>
  <c r="V1898" i="2"/>
  <c r="U1898" i="2"/>
  <c r="T1898" i="2"/>
  <c r="S1898" i="2"/>
  <c r="R1898" i="2"/>
  <c r="O1898" i="2"/>
  <c r="A1898" i="2"/>
  <c r="V1897" i="2"/>
  <c r="U1897" i="2"/>
  <c r="T1897" i="2"/>
  <c r="S1897" i="2"/>
  <c r="R1897" i="2"/>
  <c r="O1897" i="2"/>
  <c r="A1897" i="2"/>
  <c r="V1896" i="2"/>
  <c r="U1896" i="2"/>
  <c r="T1896" i="2"/>
  <c r="S1896" i="2"/>
  <c r="R1896" i="2"/>
  <c r="O1896" i="2"/>
  <c r="A1896" i="2"/>
  <c r="V1895" i="2"/>
  <c r="U1895" i="2"/>
  <c r="T1895" i="2"/>
  <c r="S1895" i="2"/>
  <c r="R1895" i="2"/>
  <c r="O1895" i="2"/>
  <c r="A1895" i="2"/>
  <c r="V1894" i="2"/>
  <c r="U1894" i="2"/>
  <c r="T1894" i="2"/>
  <c r="S1894" i="2"/>
  <c r="R1894" i="2"/>
  <c r="O1894" i="2"/>
  <c r="A1894" i="2"/>
  <c r="V1893" i="2"/>
  <c r="U1893" i="2"/>
  <c r="T1893" i="2"/>
  <c r="S1893" i="2"/>
  <c r="R1893" i="2"/>
  <c r="O1893" i="2"/>
  <c r="A1893" i="2"/>
  <c r="V1892" i="2"/>
  <c r="U1892" i="2"/>
  <c r="T1892" i="2"/>
  <c r="S1892" i="2"/>
  <c r="R1892" i="2"/>
  <c r="O1892" i="2"/>
  <c r="A1892" i="2"/>
  <c r="V1891" i="2"/>
  <c r="U1891" i="2"/>
  <c r="T1891" i="2"/>
  <c r="S1891" i="2"/>
  <c r="R1891" i="2"/>
  <c r="O1891" i="2"/>
  <c r="A1891" i="2"/>
  <c r="V1890" i="2"/>
  <c r="U1890" i="2"/>
  <c r="T1890" i="2"/>
  <c r="S1890" i="2"/>
  <c r="R1890" i="2"/>
  <c r="O1890" i="2"/>
  <c r="A1890" i="2"/>
  <c r="V1889" i="2"/>
  <c r="U1889" i="2"/>
  <c r="T1889" i="2"/>
  <c r="S1889" i="2"/>
  <c r="R1889" i="2"/>
  <c r="O1889" i="2"/>
  <c r="A1889" i="2"/>
  <c r="V1888" i="2"/>
  <c r="U1888" i="2"/>
  <c r="T1888" i="2"/>
  <c r="S1888" i="2"/>
  <c r="R1888" i="2"/>
  <c r="O1888" i="2"/>
  <c r="A1888" i="2"/>
  <c r="V1887" i="2"/>
  <c r="U1887" i="2"/>
  <c r="T1887" i="2"/>
  <c r="S1887" i="2"/>
  <c r="R1887" i="2"/>
  <c r="O1887" i="2"/>
  <c r="A1887" i="2"/>
  <c r="V1886" i="2"/>
  <c r="U1886" i="2"/>
  <c r="T1886" i="2"/>
  <c r="S1886" i="2"/>
  <c r="R1886" i="2"/>
  <c r="O1886" i="2"/>
  <c r="A1886" i="2"/>
  <c r="V1885" i="2"/>
  <c r="U1885" i="2"/>
  <c r="T1885" i="2"/>
  <c r="S1885" i="2"/>
  <c r="R1885" i="2"/>
  <c r="O1885" i="2"/>
  <c r="A1885" i="2"/>
  <c r="V1884" i="2"/>
  <c r="U1884" i="2"/>
  <c r="T1884" i="2"/>
  <c r="S1884" i="2"/>
  <c r="R1884" i="2"/>
  <c r="O1884" i="2"/>
  <c r="A1884" i="2"/>
  <c r="V1883" i="2"/>
  <c r="U1883" i="2"/>
  <c r="T1883" i="2"/>
  <c r="S1883" i="2"/>
  <c r="R1883" i="2"/>
  <c r="O1883" i="2"/>
  <c r="A1883" i="2"/>
  <c r="V1882" i="2"/>
  <c r="U1882" i="2"/>
  <c r="T1882" i="2"/>
  <c r="S1882" i="2"/>
  <c r="R1882" i="2"/>
  <c r="O1882" i="2"/>
  <c r="A1882" i="2"/>
  <c r="V1881" i="2"/>
  <c r="U1881" i="2"/>
  <c r="T1881" i="2"/>
  <c r="S1881" i="2"/>
  <c r="R1881" i="2"/>
  <c r="O1881" i="2"/>
  <c r="A1881" i="2"/>
  <c r="V1880" i="2"/>
  <c r="U1880" i="2"/>
  <c r="T1880" i="2"/>
  <c r="S1880" i="2"/>
  <c r="R1880" i="2"/>
  <c r="O1880" i="2"/>
  <c r="A1880" i="2"/>
  <c r="V1879" i="2"/>
  <c r="U1879" i="2"/>
  <c r="T1879" i="2"/>
  <c r="S1879" i="2"/>
  <c r="R1879" i="2"/>
  <c r="O1879" i="2"/>
  <c r="A1879" i="2"/>
  <c r="V1878" i="2"/>
  <c r="U1878" i="2"/>
  <c r="T1878" i="2"/>
  <c r="S1878" i="2"/>
  <c r="R1878" i="2"/>
  <c r="O1878" i="2"/>
  <c r="A1878" i="2"/>
  <c r="V1877" i="2"/>
  <c r="U1877" i="2"/>
  <c r="T1877" i="2"/>
  <c r="S1877" i="2"/>
  <c r="R1877" i="2"/>
  <c r="O1877" i="2"/>
  <c r="A1877" i="2"/>
  <c r="V1876" i="2"/>
  <c r="U1876" i="2"/>
  <c r="T1876" i="2"/>
  <c r="S1876" i="2"/>
  <c r="R1876" i="2"/>
  <c r="O1876" i="2"/>
  <c r="A1876" i="2"/>
  <c r="V1875" i="2"/>
  <c r="U1875" i="2"/>
  <c r="T1875" i="2"/>
  <c r="S1875" i="2"/>
  <c r="R1875" i="2"/>
  <c r="O1875" i="2"/>
  <c r="A1875" i="2"/>
  <c r="V1874" i="2"/>
  <c r="U1874" i="2"/>
  <c r="T1874" i="2"/>
  <c r="S1874" i="2"/>
  <c r="R1874" i="2"/>
  <c r="O1874" i="2"/>
  <c r="A1874" i="2"/>
  <c r="V1873" i="2"/>
  <c r="U1873" i="2"/>
  <c r="T1873" i="2"/>
  <c r="S1873" i="2"/>
  <c r="R1873" i="2"/>
  <c r="O1873" i="2"/>
  <c r="A1873" i="2"/>
  <c r="V1872" i="2"/>
  <c r="U1872" i="2"/>
  <c r="T1872" i="2"/>
  <c r="S1872" i="2"/>
  <c r="R1872" i="2"/>
  <c r="O1872" i="2"/>
  <c r="A1872" i="2"/>
  <c r="V1871" i="2"/>
  <c r="U1871" i="2"/>
  <c r="T1871" i="2"/>
  <c r="S1871" i="2"/>
  <c r="R1871" i="2"/>
  <c r="O1871" i="2"/>
  <c r="A1871" i="2"/>
  <c r="V1870" i="2"/>
  <c r="U1870" i="2"/>
  <c r="T1870" i="2"/>
  <c r="S1870" i="2"/>
  <c r="R1870" i="2"/>
  <c r="O1870" i="2"/>
  <c r="A1870" i="2"/>
  <c r="V1869" i="2"/>
  <c r="U1869" i="2"/>
  <c r="T1869" i="2"/>
  <c r="S1869" i="2"/>
  <c r="R1869" i="2"/>
  <c r="O1869" i="2"/>
  <c r="A1869" i="2"/>
  <c r="V1868" i="2"/>
  <c r="U1868" i="2"/>
  <c r="T1868" i="2"/>
  <c r="S1868" i="2"/>
  <c r="R1868" i="2"/>
  <c r="O1868" i="2"/>
  <c r="A1868" i="2"/>
  <c r="V1867" i="2"/>
  <c r="U1867" i="2"/>
  <c r="T1867" i="2"/>
  <c r="S1867" i="2"/>
  <c r="R1867" i="2"/>
  <c r="O1867" i="2"/>
  <c r="A1867" i="2"/>
  <c r="V1866" i="2"/>
  <c r="U1866" i="2"/>
  <c r="T1866" i="2"/>
  <c r="S1866" i="2"/>
  <c r="R1866" i="2"/>
  <c r="O1866" i="2"/>
  <c r="A1866" i="2"/>
  <c r="V1865" i="2"/>
  <c r="U1865" i="2"/>
  <c r="T1865" i="2"/>
  <c r="S1865" i="2"/>
  <c r="R1865" i="2"/>
  <c r="O1865" i="2"/>
  <c r="A1865" i="2"/>
  <c r="V1864" i="2"/>
  <c r="U1864" i="2"/>
  <c r="T1864" i="2"/>
  <c r="S1864" i="2"/>
  <c r="R1864" i="2"/>
  <c r="O1864" i="2"/>
  <c r="A1864" i="2"/>
  <c r="V1863" i="2"/>
  <c r="U1863" i="2"/>
  <c r="T1863" i="2"/>
  <c r="S1863" i="2"/>
  <c r="R1863" i="2"/>
  <c r="O1863" i="2"/>
  <c r="A1863" i="2"/>
  <c r="V1862" i="2"/>
  <c r="U1862" i="2"/>
  <c r="T1862" i="2"/>
  <c r="S1862" i="2"/>
  <c r="R1862" i="2"/>
  <c r="O1862" i="2"/>
  <c r="A1862" i="2"/>
  <c r="V1861" i="2"/>
  <c r="U1861" i="2"/>
  <c r="T1861" i="2"/>
  <c r="S1861" i="2"/>
  <c r="R1861" i="2"/>
  <c r="O1861" i="2"/>
  <c r="A1861" i="2"/>
  <c r="V1860" i="2"/>
  <c r="U1860" i="2"/>
  <c r="T1860" i="2"/>
  <c r="S1860" i="2"/>
  <c r="R1860" i="2"/>
  <c r="O1860" i="2"/>
  <c r="A1860" i="2"/>
  <c r="V1859" i="2"/>
  <c r="U1859" i="2"/>
  <c r="T1859" i="2"/>
  <c r="S1859" i="2"/>
  <c r="R1859" i="2"/>
  <c r="O1859" i="2"/>
  <c r="A1859" i="2"/>
  <c r="V1858" i="2"/>
  <c r="U1858" i="2"/>
  <c r="T1858" i="2"/>
  <c r="S1858" i="2"/>
  <c r="R1858" i="2"/>
  <c r="O1858" i="2"/>
  <c r="A1858" i="2"/>
  <c r="V1857" i="2"/>
  <c r="U1857" i="2"/>
  <c r="T1857" i="2"/>
  <c r="S1857" i="2"/>
  <c r="R1857" i="2"/>
  <c r="O1857" i="2"/>
  <c r="A1857" i="2"/>
  <c r="V1856" i="2"/>
  <c r="U1856" i="2"/>
  <c r="T1856" i="2"/>
  <c r="S1856" i="2"/>
  <c r="R1856" i="2"/>
  <c r="O1856" i="2"/>
  <c r="A1856" i="2"/>
  <c r="V1855" i="2"/>
  <c r="U1855" i="2"/>
  <c r="T1855" i="2"/>
  <c r="S1855" i="2"/>
  <c r="R1855" i="2"/>
  <c r="O1855" i="2"/>
  <c r="A1855" i="2"/>
  <c r="V1854" i="2"/>
  <c r="U1854" i="2"/>
  <c r="T1854" i="2"/>
  <c r="S1854" i="2"/>
  <c r="R1854" i="2"/>
  <c r="O1854" i="2"/>
  <c r="A1854" i="2"/>
  <c r="V1853" i="2"/>
  <c r="U1853" i="2"/>
  <c r="T1853" i="2"/>
  <c r="S1853" i="2"/>
  <c r="R1853" i="2"/>
  <c r="O1853" i="2"/>
  <c r="A1853" i="2"/>
  <c r="V1852" i="2"/>
  <c r="U1852" i="2"/>
  <c r="T1852" i="2"/>
  <c r="S1852" i="2"/>
  <c r="R1852" i="2"/>
  <c r="O1852" i="2"/>
  <c r="A1852" i="2"/>
  <c r="V1851" i="2"/>
  <c r="U1851" i="2"/>
  <c r="T1851" i="2"/>
  <c r="S1851" i="2"/>
  <c r="R1851" i="2"/>
  <c r="O1851" i="2"/>
  <c r="A1851" i="2"/>
  <c r="V1850" i="2"/>
  <c r="U1850" i="2"/>
  <c r="T1850" i="2"/>
  <c r="S1850" i="2"/>
  <c r="R1850" i="2"/>
  <c r="O1850" i="2"/>
  <c r="A1850" i="2"/>
  <c r="V1849" i="2"/>
  <c r="U1849" i="2"/>
  <c r="T1849" i="2"/>
  <c r="S1849" i="2"/>
  <c r="R1849" i="2"/>
  <c r="O1849" i="2"/>
  <c r="A1849" i="2"/>
  <c r="V1848" i="2"/>
  <c r="U1848" i="2"/>
  <c r="T1848" i="2"/>
  <c r="S1848" i="2"/>
  <c r="R1848" i="2"/>
  <c r="O1848" i="2"/>
  <c r="A1848" i="2"/>
  <c r="V1847" i="2"/>
  <c r="U1847" i="2"/>
  <c r="T1847" i="2"/>
  <c r="S1847" i="2"/>
  <c r="R1847" i="2"/>
  <c r="O1847" i="2"/>
  <c r="A1847" i="2"/>
  <c r="V1846" i="2"/>
  <c r="U1846" i="2"/>
  <c r="T1846" i="2"/>
  <c r="S1846" i="2"/>
  <c r="R1846" i="2"/>
  <c r="O1846" i="2"/>
  <c r="A1846" i="2"/>
  <c r="V1845" i="2"/>
  <c r="U1845" i="2"/>
  <c r="T1845" i="2"/>
  <c r="S1845" i="2"/>
  <c r="R1845" i="2"/>
  <c r="O1845" i="2"/>
  <c r="A1845" i="2"/>
  <c r="V1844" i="2"/>
  <c r="U1844" i="2"/>
  <c r="T1844" i="2"/>
  <c r="S1844" i="2"/>
  <c r="R1844" i="2"/>
  <c r="O1844" i="2"/>
  <c r="A1844" i="2"/>
  <c r="V1843" i="2"/>
  <c r="U1843" i="2"/>
  <c r="T1843" i="2"/>
  <c r="S1843" i="2"/>
  <c r="R1843" i="2"/>
  <c r="O1843" i="2"/>
  <c r="A1843" i="2"/>
  <c r="V1842" i="2"/>
  <c r="U1842" i="2"/>
  <c r="T1842" i="2"/>
  <c r="S1842" i="2"/>
  <c r="R1842" i="2"/>
  <c r="O1842" i="2"/>
  <c r="A1842" i="2"/>
  <c r="V1841" i="2"/>
  <c r="U1841" i="2"/>
  <c r="T1841" i="2"/>
  <c r="S1841" i="2"/>
  <c r="R1841" i="2"/>
  <c r="O1841" i="2"/>
  <c r="A1841" i="2"/>
  <c r="V1840" i="2"/>
  <c r="U1840" i="2"/>
  <c r="T1840" i="2"/>
  <c r="S1840" i="2"/>
  <c r="R1840" i="2"/>
  <c r="O1840" i="2"/>
  <c r="A1840" i="2"/>
  <c r="V1839" i="2"/>
  <c r="U1839" i="2"/>
  <c r="T1839" i="2"/>
  <c r="S1839" i="2"/>
  <c r="R1839" i="2"/>
  <c r="O1839" i="2"/>
  <c r="A1839" i="2"/>
  <c r="V1838" i="2"/>
  <c r="U1838" i="2"/>
  <c r="T1838" i="2"/>
  <c r="S1838" i="2"/>
  <c r="R1838" i="2"/>
  <c r="O1838" i="2"/>
  <c r="A1838" i="2"/>
  <c r="V1837" i="2"/>
  <c r="U1837" i="2"/>
  <c r="T1837" i="2"/>
  <c r="S1837" i="2"/>
  <c r="R1837" i="2"/>
  <c r="O1837" i="2"/>
  <c r="A1837" i="2"/>
  <c r="V1836" i="2"/>
  <c r="U1836" i="2"/>
  <c r="T1836" i="2"/>
  <c r="S1836" i="2"/>
  <c r="R1836" i="2"/>
  <c r="O1836" i="2"/>
  <c r="A1836" i="2"/>
  <c r="V1835" i="2"/>
  <c r="U1835" i="2"/>
  <c r="T1835" i="2"/>
  <c r="S1835" i="2"/>
  <c r="R1835" i="2"/>
  <c r="O1835" i="2"/>
  <c r="A1835" i="2"/>
  <c r="V1834" i="2"/>
  <c r="U1834" i="2"/>
  <c r="T1834" i="2"/>
  <c r="S1834" i="2"/>
  <c r="R1834" i="2"/>
  <c r="O1834" i="2"/>
  <c r="A1834" i="2"/>
  <c r="V1833" i="2"/>
  <c r="U1833" i="2"/>
  <c r="T1833" i="2"/>
  <c r="S1833" i="2"/>
  <c r="R1833" i="2"/>
  <c r="O1833" i="2"/>
  <c r="A1833" i="2"/>
  <c r="V1832" i="2"/>
  <c r="U1832" i="2"/>
  <c r="T1832" i="2"/>
  <c r="S1832" i="2"/>
  <c r="R1832" i="2"/>
  <c r="O1832" i="2"/>
  <c r="A1832" i="2"/>
  <c r="V1831" i="2"/>
  <c r="U1831" i="2"/>
  <c r="T1831" i="2"/>
  <c r="S1831" i="2"/>
  <c r="R1831" i="2"/>
  <c r="O1831" i="2"/>
  <c r="A1831" i="2"/>
  <c r="V1830" i="2"/>
  <c r="U1830" i="2"/>
  <c r="T1830" i="2"/>
  <c r="S1830" i="2"/>
  <c r="R1830" i="2"/>
  <c r="O1830" i="2"/>
  <c r="A1830" i="2"/>
  <c r="V1829" i="2"/>
  <c r="U1829" i="2"/>
  <c r="T1829" i="2"/>
  <c r="S1829" i="2"/>
  <c r="R1829" i="2"/>
  <c r="O1829" i="2"/>
  <c r="A1829" i="2"/>
  <c r="V1828" i="2"/>
  <c r="U1828" i="2"/>
  <c r="T1828" i="2"/>
  <c r="S1828" i="2"/>
  <c r="R1828" i="2"/>
  <c r="O1828" i="2"/>
  <c r="A1828" i="2"/>
  <c r="V1827" i="2"/>
  <c r="U1827" i="2"/>
  <c r="T1827" i="2"/>
  <c r="S1827" i="2"/>
  <c r="R1827" i="2"/>
  <c r="O1827" i="2"/>
  <c r="A1827" i="2"/>
  <c r="V1826" i="2"/>
  <c r="U1826" i="2"/>
  <c r="T1826" i="2"/>
  <c r="S1826" i="2"/>
  <c r="R1826" i="2"/>
  <c r="O1826" i="2"/>
  <c r="A1826" i="2"/>
  <c r="V1825" i="2"/>
  <c r="U1825" i="2"/>
  <c r="T1825" i="2"/>
  <c r="S1825" i="2"/>
  <c r="R1825" i="2"/>
  <c r="O1825" i="2"/>
  <c r="A1825" i="2"/>
  <c r="V1824" i="2"/>
  <c r="U1824" i="2"/>
  <c r="T1824" i="2"/>
  <c r="S1824" i="2"/>
  <c r="R1824" i="2"/>
  <c r="O1824" i="2"/>
  <c r="A1824" i="2"/>
  <c r="V1823" i="2"/>
  <c r="U1823" i="2"/>
  <c r="T1823" i="2"/>
  <c r="S1823" i="2"/>
  <c r="R1823" i="2"/>
  <c r="O1823" i="2"/>
  <c r="A1823" i="2"/>
  <c r="V1822" i="2"/>
  <c r="U1822" i="2"/>
  <c r="T1822" i="2"/>
  <c r="S1822" i="2"/>
  <c r="R1822" i="2"/>
  <c r="O1822" i="2"/>
  <c r="A1822" i="2"/>
  <c r="V1821" i="2"/>
  <c r="U1821" i="2"/>
  <c r="T1821" i="2"/>
  <c r="S1821" i="2"/>
  <c r="R1821" i="2"/>
  <c r="O1821" i="2"/>
  <c r="A1821" i="2"/>
  <c r="V1820" i="2"/>
  <c r="U1820" i="2"/>
  <c r="T1820" i="2"/>
  <c r="S1820" i="2"/>
  <c r="R1820" i="2"/>
  <c r="O1820" i="2"/>
  <c r="A1820" i="2"/>
  <c r="V1819" i="2"/>
  <c r="U1819" i="2"/>
  <c r="T1819" i="2"/>
  <c r="S1819" i="2"/>
  <c r="R1819" i="2"/>
  <c r="O1819" i="2"/>
  <c r="A1819" i="2"/>
  <c r="V1818" i="2"/>
  <c r="U1818" i="2"/>
  <c r="T1818" i="2"/>
  <c r="S1818" i="2"/>
  <c r="R1818" i="2"/>
  <c r="O1818" i="2"/>
  <c r="A1818" i="2"/>
  <c r="V1817" i="2"/>
  <c r="U1817" i="2"/>
  <c r="T1817" i="2"/>
  <c r="S1817" i="2"/>
  <c r="R1817" i="2"/>
  <c r="O1817" i="2"/>
  <c r="A1817" i="2"/>
  <c r="V1816" i="2"/>
  <c r="U1816" i="2"/>
  <c r="T1816" i="2"/>
  <c r="S1816" i="2"/>
  <c r="R1816" i="2"/>
  <c r="O1816" i="2"/>
  <c r="A1816" i="2"/>
  <c r="V1815" i="2"/>
  <c r="U1815" i="2"/>
  <c r="T1815" i="2"/>
  <c r="S1815" i="2"/>
  <c r="R1815" i="2"/>
  <c r="O1815" i="2"/>
  <c r="A1815" i="2"/>
  <c r="V1814" i="2"/>
  <c r="U1814" i="2"/>
  <c r="T1814" i="2"/>
  <c r="S1814" i="2"/>
  <c r="R1814" i="2"/>
  <c r="O1814" i="2"/>
  <c r="A1814" i="2"/>
  <c r="V1813" i="2"/>
  <c r="U1813" i="2"/>
  <c r="T1813" i="2"/>
  <c r="S1813" i="2"/>
  <c r="R1813" i="2"/>
  <c r="O1813" i="2"/>
  <c r="A1813" i="2"/>
  <c r="V1812" i="2"/>
  <c r="U1812" i="2"/>
  <c r="T1812" i="2"/>
  <c r="S1812" i="2"/>
  <c r="R1812" i="2"/>
  <c r="O1812" i="2"/>
  <c r="A1812" i="2"/>
  <c r="V1811" i="2"/>
  <c r="U1811" i="2"/>
  <c r="T1811" i="2"/>
  <c r="S1811" i="2"/>
  <c r="R1811" i="2"/>
  <c r="O1811" i="2"/>
  <c r="A1811" i="2"/>
  <c r="V1810" i="2"/>
  <c r="U1810" i="2"/>
  <c r="T1810" i="2"/>
  <c r="S1810" i="2"/>
  <c r="R1810" i="2"/>
  <c r="O1810" i="2"/>
  <c r="A1810" i="2"/>
  <c r="V1809" i="2"/>
  <c r="U1809" i="2"/>
  <c r="T1809" i="2"/>
  <c r="S1809" i="2"/>
  <c r="R1809" i="2"/>
  <c r="O1809" i="2"/>
  <c r="A1809" i="2"/>
  <c r="V1808" i="2"/>
  <c r="U1808" i="2"/>
  <c r="T1808" i="2"/>
  <c r="S1808" i="2"/>
  <c r="R1808" i="2"/>
  <c r="O1808" i="2"/>
  <c r="A1808" i="2"/>
  <c r="V1807" i="2"/>
  <c r="U1807" i="2"/>
  <c r="T1807" i="2"/>
  <c r="S1807" i="2"/>
  <c r="R1807" i="2"/>
  <c r="O1807" i="2"/>
  <c r="A1807" i="2"/>
  <c r="V1806" i="2"/>
  <c r="U1806" i="2"/>
  <c r="T1806" i="2"/>
  <c r="S1806" i="2"/>
  <c r="R1806" i="2"/>
  <c r="O1806" i="2"/>
  <c r="A1806" i="2"/>
  <c r="V1805" i="2"/>
  <c r="U1805" i="2"/>
  <c r="T1805" i="2"/>
  <c r="S1805" i="2"/>
  <c r="R1805" i="2"/>
  <c r="O1805" i="2"/>
  <c r="A1805" i="2"/>
  <c r="V1804" i="2"/>
  <c r="U1804" i="2"/>
  <c r="T1804" i="2"/>
  <c r="S1804" i="2"/>
  <c r="R1804" i="2"/>
  <c r="O1804" i="2"/>
  <c r="A1804" i="2"/>
  <c r="V1803" i="2"/>
  <c r="U1803" i="2"/>
  <c r="T1803" i="2"/>
  <c r="S1803" i="2"/>
  <c r="R1803" i="2"/>
  <c r="O1803" i="2"/>
  <c r="A1803" i="2"/>
  <c r="V1802" i="2"/>
  <c r="U1802" i="2"/>
  <c r="T1802" i="2"/>
  <c r="S1802" i="2"/>
  <c r="R1802" i="2"/>
  <c r="O1802" i="2"/>
  <c r="A1802" i="2"/>
  <c r="V1801" i="2"/>
  <c r="U1801" i="2"/>
  <c r="T1801" i="2"/>
  <c r="S1801" i="2"/>
  <c r="R1801" i="2"/>
  <c r="O1801" i="2"/>
  <c r="A1801" i="2"/>
  <c r="V1800" i="2"/>
  <c r="U1800" i="2"/>
  <c r="T1800" i="2"/>
  <c r="S1800" i="2"/>
  <c r="R1800" i="2"/>
  <c r="O1800" i="2"/>
  <c r="A1800" i="2"/>
  <c r="V1799" i="2"/>
  <c r="U1799" i="2"/>
  <c r="T1799" i="2"/>
  <c r="S1799" i="2"/>
  <c r="R1799" i="2"/>
  <c r="O1799" i="2"/>
  <c r="A1799" i="2"/>
  <c r="V1798" i="2"/>
  <c r="U1798" i="2"/>
  <c r="T1798" i="2"/>
  <c r="S1798" i="2"/>
  <c r="R1798" i="2"/>
  <c r="O1798" i="2"/>
  <c r="A1798" i="2"/>
  <c r="V1797" i="2"/>
  <c r="U1797" i="2"/>
  <c r="T1797" i="2"/>
  <c r="S1797" i="2"/>
  <c r="R1797" i="2"/>
  <c r="O1797" i="2"/>
  <c r="A1797" i="2"/>
  <c r="V1796" i="2"/>
  <c r="U1796" i="2"/>
  <c r="T1796" i="2"/>
  <c r="S1796" i="2"/>
  <c r="R1796" i="2"/>
  <c r="O1796" i="2"/>
  <c r="A1796" i="2"/>
  <c r="V1795" i="2"/>
  <c r="U1795" i="2"/>
  <c r="T1795" i="2"/>
  <c r="S1795" i="2"/>
  <c r="R1795" i="2"/>
  <c r="O1795" i="2"/>
  <c r="A1795" i="2"/>
  <c r="V1794" i="2"/>
  <c r="U1794" i="2"/>
  <c r="T1794" i="2"/>
  <c r="S1794" i="2"/>
  <c r="R1794" i="2"/>
  <c r="O1794" i="2"/>
  <c r="A1794" i="2"/>
  <c r="V1793" i="2"/>
  <c r="U1793" i="2"/>
  <c r="T1793" i="2"/>
  <c r="S1793" i="2"/>
  <c r="R1793" i="2"/>
  <c r="O1793" i="2"/>
  <c r="A1793" i="2"/>
  <c r="V1792" i="2"/>
  <c r="U1792" i="2"/>
  <c r="T1792" i="2"/>
  <c r="S1792" i="2"/>
  <c r="R1792" i="2"/>
  <c r="O1792" i="2"/>
  <c r="A1792" i="2"/>
  <c r="V1791" i="2"/>
  <c r="U1791" i="2"/>
  <c r="T1791" i="2"/>
  <c r="S1791" i="2"/>
  <c r="R1791" i="2"/>
  <c r="O1791" i="2"/>
  <c r="A1791" i="2"/>
  <c r="V1790" i="2"/>
  <c r="U1790" i="2"/>
  <c r="T1790" i="2"/>
  <c r="S1790" i="2"/>
  <c r="R1790" i="2"/>
  <c r="O1790" i="2"/>
  <c r="A1790" i="2"/>
  <c r="V1789" i="2"/>
  <c r="U1789" i="2"/>
  <c r="T1789" i="2"/>
  <c r="S1789" i="2"/>
  <c r="R1789" i="2"/>
  <c r="O1789" i="2"/>
  <c r="A1789" i="2"/>
  <c r="V1788" i="2"/>
  <c r="U1788" i="2"/>
  <c r="T1788" i="2"/>
  <c r="S1788" i="2"/>
  <c r="R1788" i="2"/>
  <c r="O1788" i="2"/>
  <c r="A1788" i="2"/>
  <c r="V1787" i="2"/>
  <c r="U1787" i="2"/>
  <c r="T1787" i="2"/>
  <c r="S1787" i="2"/>
  <c r="R1787" i="2"/>
  <c r="O1787" i="2"/>
  <c r="A1787" i="2"/>
  <c r="V1786" i="2"/>
  <c r="U1786" i="2"/>
  <c r="T1786" i="2"/>
  <c r="S1786" i="2"/>
  <c r="R1786" i="2"/>
  <c r="O1786" i="2"/>
  <c r="A1786" i="2"/>
  <c r="V1785" i="2"/>
  <c r="U1785" i="2"/>
  <c r="T1785" i="2"/>
  <c r="S1785" i="2"/>
  <c r="R1785" i="2"/>
  <c r="O1785" i="2"/>
  <c r="A1785" i="2"/>
  <c r="V1784" i="2"/>
  <c r="U1784" i="2"/>
  <c r="T1784" i="2"/>
  <c r="S1784" i="2"/>
  <c r="R1784" i="2"/>
  <c r="O1784" i="2"/>
  <c r="A1784" i="2"/>
  <c r="V1783" i="2"/>
  <c r="U1783" i="2"/>
  <c r="T1783" i="2"/>
  <c r="S1783" i="2"/>
  <c r="R1783" i="2"/>
  <c r="O1783" i="2"/>
  <c r="A1783" i="2"/>
  <c r="V1782" i="2"/>
  <c r="U1782" i="2"/>
  <c r="T1782" i="2"/>
  <c r="S1782" i="2"/>
  <c r="R1782" i="2"/>
  <c r="O1782" i="2"/>
  <c r="A1782" i="2"/>
  <c r="V1781" i="2"/>
  <c r="U1781" i="2"/>
  <c r="T1781" i="2"/>
  <c r="S1781" i="2"/>
  <c r="R1781" i="2"/>
  <c r="O1781" i="2"/>
  <c r="A1781" i="2"/>
  <c r="V1780" i="2"/>
  <c r="U1780" i="2"/>
  <c r="T1780" i="2"/>
  <c r="S1780" i="2"/>
  <c r="R1780" i="2"/>
  <c r="O1780" i="2"/>
  <c r="A1780" i="2"/>
  <c r="V1779" i="2"/>
  <c r="U1779" i="2"/>
  <c r="T1779" i="2"/>
  <c r="S1779" i="2"/>
  <c r="R1779" i="2"/>
  <c r="O1779" i="2"/>
  <c r="A1779" i="2"/>
  <c r="V1778" i="2"/>
  <c r="U1778" i="2"/>
  <c r="T1778" i="2"/>
  <c r="S1778" i="2"/>
  <c r="R1778" i="2"/>
  <c r="O1778" i="2"/>
  <c r="A1778" i="2"/>
  <c r="V1777" i="2"/>
  <c r="U1777" i="2"/>
  <c r="T1777" i="2"/>
  <c r="S1777" i="2"/>
  <c r="R1777" i="2"/>
  <c r="O1777" i="2"/>
  <c r="A1777" i="2"/>
  <c r="V1776" i="2"/>
  <c r="U1776" i="2"/>
  <c r="T1776" i="2"/>
  <c r="S1776" i="2"/>
  <c r="R1776" i="2"/>
  <c r="O1776" i="2"/>
  <c r="A1776" i="2"/>
  <c r="V1775" i="2"/>
  <c r="U1775" i="2"/>
  <c r="T1775" i="2"/>
  <c r="S1775" i="2"/>
  <c r="R1775" i="2"/>
  <c r="O1775" i="2"/>
  <c r="A1775" i="2"/>
  <c r="V1774" i="2"/>
  <c r="U1774" i="2"/>
  <c r="T1774" i="2"/>
  <c r="S1774" i="2"/>
  <c r="R1774" i="2"/>
  <c r="O1774" i="2"/>
  <c r="A1774" i="2"/>
  <c r="V1773" i="2"/>
  <c r="U1773" i="2"/>
  <c r="T1773" i="2"/>
  <c r="S1773" i="2"/>
  <c r="R1773" i="2"/>
  <c r="O1773" i="2"/>
  <c r="A1773" i="2"/>
  <c r="V1772" i="2"/>
  <c r="U1772" i="2"/>
  <c r="T1772" i="2"/>
  <c r="S1772" i="2"/>
  <c r="R1772" i="2"/>
  <c r="O1772" i="2"/>
  <c r="A1772" i="2"/>
  <c r="V1771" i="2"/>
  <c r="U1771" i="2"/>
  <c r="T1771" i="2"/>
  <c r="S1771" i="2"/>
  <c r="R1771" i="2"/>
  <c r="O1771" i="2"/>
  <c r="A1771" i="2"/>
  <c r="V1770" i="2"/>
  <c r="U1770" i="2"/>
  <c r="T1770" i="2"/>
  <c r="S1770" i="2"/>
  <c r="R1770" i="2"/>
  <c r="O1770" i="2"/>
  <c r="A1770" i="2"/>
  <c r="V1769" i="2"/>
  <c r="U1769" i="2"/>
  <c r="T1769" i="2"/>
  <c r="S1769" i="2"/>
  <c r="R1769" i="2"/>
  <c r="O1769" i="2"/>
  <c r="A1769" i="2"/>
  <c r="V1768" i="2"/>
  <c r="U1768" i="2"/>
  <c r="T1768" i="2"/>
  <c r="S1768" i="2"/>
  <c r="R1768" i="2"/>
  <c r="O1768" i="2"/>
  <c r="A1768" i="2"/>
  <c r="V1767" i="2"/>
  <c r="U1767" i="2"/>
  <c r="T1767" i="2"/>
  <c r="S1767" i="2"/>
  <c r="R1767" i="2"/>
  <c r="O1767" i="2"/>
  <c r="A1767" i="2"/>
  <c r="V1766" i="2"/>
  <c r="U1766" i="2"/>
  <c r="T1766" i="2"/>
  <c r="S1766" i="2"/>
  <c r="R1766" i="2"/>
  <c r="O1766" i="2"/>
  <c r="A1766" i="2"/>
  <c r="V1765" i="2"/>
  <c r="U1765" i="2"/>
  <c r="T1765" i="2"/>
  <c r="S1765" i="2"/>
  <c r="R1765" i="2"/>
  <c r="O1765" i="2"/>
  <c r="A1765" i="2"/>
  <c r="V1764" i="2"/>
  <c r="U1764" i="2"/>
  <c r="T1764" i="2"/>
  <c r="S1764" i="2"/>
  <c r="R1764" i="2"/>
  <c r="O1764" i="2"/>
  <c r="A1764" i="2"/>
  <c r="V1763" i="2"/>
  <c r="U1763" i="2"/>
  <c r="T1763" i="2"/>
  <c r="S1763" i="2"/>
  <c r="R1763" i="2"/>
  <c r="O1763" i="2"/>
  <c r="A1763" i="2"/>
  <c r="V1762" i="2"/>
  <c r="U1762" i="2"/>
  <c r="T1762" i="2"/>
  <c r="S1762" i="2"/>
  <c r="R1762" i="2"/>
  <c r="O1762" i="2"/>
  <c r="A1762" i="2"/>
  <c r="V1761" i="2"/>
  <c r="U1761" i="2"/>
  <c r="T1761" i="2"/>
  <c r="S1761" i="2"/>
  <c r="R1761" i="2"/>
  <c r="O1761" i="2"/>
  <c r="A1761" i="2"/>
  <c r="V1760" i="2"/>
  <c r="U1760" i="2"/>
  <c r="T1760" i="2"/>
  <c r="S1760" i="2"/>
  <c r="R1760" i="2"/>
  <c r="O1760" i="2"/>
  <c r="A1760" i="2"/>
  <c r="V1759" i="2"/>
  <c r="U1759" i="2"/>
  <c r="T1759" i="2"/>
  <c r="S1759" i="2"/>
  <c r="R1759" i="2"/>
  <c r="O1759" i="2"/>
  <c r="A1759" i="2"/>
  <c r="V1758" i="2"/>
  <c r="U1758" i="2"/>
  <c r="T1758" i="2"/>
  <c r="S1758" i="2"/>
  <c r="R1758" i="2"/>
  <c r="O1758" i="2"/>
  <c r="A1758" i="2"/>
  <c r="V1757" i="2"/>
  <c r="U1757" i="2"/>
  <c r="T1757" i="2"/>
  <c r="S1757" i="2"/>
  <c r="R1757" i="2"/>
  <c r="O1757" i="2"/>
  <c r="A1757" i="2"/>
  <c r="V1756" i="2"/>
  <c r="U1756" i="2"/>
  <c r="T1756" i="2"/>
  <c r="S1756" i="2"/>
  <c r="R1756" i="2"/>
  <c r="O1756" i="2"/>
  <c r="A1756" i="2"/>
  <c r="V1755" i="2"/>
  <c r="U1755" i="2"/>
  <c r="T1755" i="2"/>
  <c r="S1755" i="2"/>
  <c r="R1755" i="2"/>
  <c r="O1755" i="2"/>
  <c r="A1755" i="2"/>
  <c r="V1754" i="2"/>
  <c r="U1754" i="2"/>
  <c r="T1754" i="2"/>
  <c r="S1754" i="2"/>
  <c r="R1754" i="2"/>
  <c r="O1754" i="2"/>
  <c r="A1754" i="2"/>
  <c r="V1753" i="2"/>
  <c r="U1753" i="2"/>
  <c r="T1753" i="2"/>
  <c r="S1753" i="2"/>
  <c r="R1753" i="2"/>
  <c r="O1753" i="2"/>
  <c r="A1753" i="2"/>
  <c r="V1752" i="2"/>
  <c r="U1752" i="2"/>
  <c r="T1752" i="2"/>
  <c r="S1752" i="2"/>
  <c r="R1752" i="2"/>
  <c r="O1752" i="2"/>
  <c r="A1752" i="2"/>
  <c r="V1751" i="2"/>
  <c r="U1751" i="2"/>
  <c r="T1751" i="2"/>
  <c r="S1751" i="2"/>
  <c r="R1751" i="2"/>
  <c r="O1751" i="2"/>
  <c r="A1751" i="2"/>
  <c r="V1750" i="2"/>
  <c r="U1750" i="2"/>
  <c r="T1750" i="2"/>
  <c r="S1750" i="2"/>
  <c r="R1750" i="2"/>
  <c r="O1750" i="2"/>
  <c r="A1750" i="2"/>
  <c r="V1749" i="2"/>
  <c r="U1749" i="2"/>
  <c r="T1749" i="2"/>
  <c r="S1749" i="2"/>
  <c r="R1749" i="2"/>
  <c r="O1749" i="2"/>
  <c r="A1749" i="2"/>
  <c r="V1748" i="2"/>
  <c r="U1748" i="2"/>
  <c r="T1748" i="2"/>
  <c r="S1748" i="2"/>
  <c r="R1748" i="2"/>
  <c r="O1748" i="2"/>
  <c r="A1748" i="2"/>
  <c r="V1747" i="2"/>
  <c r="U1747" i="2"/>
  <c r="T1747" i="2"/>
  <c r="S1747" i="2"/>
  <c r="R1747" i="2"/>
  <c r="O1747" i="2"/>
  <c r="A1747" i="2"/>
  <c r="V1746" i="2"/>
  <c r="U1746" i="2"/>
  <c r="T1746" i="2"/>
  <c r="S1746" i="2"/>
  <c r="R1746" i="2"/>
  <c r="O1746" i="2"/>
  <c r="A1746" i="2"/>
  <c r="V1745" i="2"/>
  <c r="U1745" i="2"/>
  <c r="T1745" i="2"/>
  <c r="S1745" i="2"/>
  <c r="R1745" i="2"/>
  <c r="O1745" i="2"/>
  <c r="A1745" i="2"/>
  <c r="V1744" i="2"/>
  <c r="U1744" i="2"/>
  <c r="T1744" i="2"/>
  <c r="S1744" i="2"/>
  <c r="R1744" i="2"/>
  <c r="O1744" i="2"/>
  <c r="A1744" i="2"/>
  <c r="V1743" i="2"/>
  <c r="U1743" i="2"/>
  <c r="T1743" i="2"/>
  <c r="S1743" i="2"/>
  <c r="R1743" i="2"/>
  <c r="O1743" i="2"/>
  <c r="A1743" i="2"/>
  <c r="V1742" i="2"/>
  <c r="U1742" i="2"/>
  <c r="T1742" i="2"/>
  <c r="S1742" i="2"/>
  <c r="R1742" i="2"/>
  <c r="O1742" i="2"/>
  <c r="A1742" i="2"/>
  <c r="V1741" i="2"/>
  <c r="U1741" i="2"/>
  <c r="T1741" i="2"/>
  <c r="S1741" i="2"/>
  <c r="R1741" i="2"/>
  <c r="O1741" i="2"/>
  <c r="A1741" i="2"/>
  <c r="V1740" i="2"/>
  <c r="U1740" i="2"/>
  <c r="T1740" i="2"/>
  <c r="S1740" i="2"/>
  <c r="R1740" i="2"/>
  <c r="O1740" i="2"/>
  <c r="A1740" i="2"/>
  <c r="V1739" i="2"/>
  <c r="U1739" i="2"/>
  <c r="T1739" i="2"/>
  <c r="S1739" i="2"/>
  <c r="R1739" i="2"/>
  <c r="O1739" i="2"/>
  <c r="A1739" i="2"/>
  <c r="V1738" i="2"/>
  <c r="U1738" i="2"/>
  <c r="T1738" i="2"/>
  <c r="S1738" i="2"/>
  <c r="R1738" i="2"/>
  <c r="O1738" i="2"/>
  <c r="A1738" i="2"/>
  <c r="V1737" i="2"/>
  <c r="U1737" i="2"/>
  <c r="T1737" i="2"/>
  <c r="S1737" i="2"/>
  <c r="R1737" i="2"/>
  <c r="O1737" i="2"/>
  <c r="A1737" i="2"/>
  <c r="V1736" i="2"/>
  <c r="U1736" i="2"/>
  <c r="T1736" i="2"/>
  <c r="S1736" i="2"/>
  <c r="R1736" i="2"/>
  <c r="O1736" i="2"/>
  <c r="A1736" i="2"/>
  <c r="V1735" i="2"/>
  <c r="U1735" i="2"/>
  <c r="T1735" i="2"/>
  <c r="S1735" i="2"/>
  <c r="R1735" i="2"/>
  <c r="O1735" i="2"/>
  <c r="A1735" i="2"/>
  <c r="V1734" i="2"/>
  <c r="U1734" i="2"/>
  <c r="T1734" i="2"/>
  <c r="S1734" i="2"/>
  <c r="R1734" i="2"/>
  <c r="O1734" i="2"/>
  <c r="A1734" i="2"/>
  <c r="V1733" i="2"/>
  <c r="U1733" i="2"/>
  <c r="T1733" i="2"/>
  <c r="S1733" i="2"/>
  <c r="R1733" i="2"/>
  <c r="O1733" i="2"/>
  <c r="A1733" i="2"/>
  <c r="V1732" i="2"/>
  <c r="U1732" i="2"/>
  <c r="T1732" i="2"/>
  <c r="S1732" i="2"/>
  <c r="R1732" i="2"/>
  <c r="O1732" i="2"/>
  <c r="A1732" i="2"/>
  <c r="V1731" i="2"/>
  <c r="U1731" i="2"/>
  <c r="T1731" i="2"/>
  <c r="S1731" i="2"/>
  <c r="R1731" i="2"/>
  <c r="O1731" i="2"/>
  <c r="A1731" i="2"/>
  <c r="V1730" i="2"/>
  <c r="U1730" i="2"/>
  <c r="T1730" i="2"/>
  <c r="S1730" i="2"/>
  <c r="R1730" i="2"/>
  <c r="O1730" i="2"/>
  <c r="A1730" i="2"/>
  <c r="V1729" i="2"/>
  <c r="U1729" i="2"/>
  <c r="T1729" i="2"/>
  <c r="S1729" i="2"/>
  <c r="R1729" i="2"/>
  <c r="O1729" i="2"/>
  <c r="A1729" i="2"/>
  <c r="V1728" i="2"/>
  <c r="U1728" i="2"/>
  <c r="T1728" i="2"/>
  <c r="S1728" i="2"/>
  <c r="R1728" i="2"/>
  <c r="O1728" i="2"/>
  <c r="A1728" i="2"/>
  <c r="V1727" i="2"/>
  <c r="U1727" i="2"/>
  <c r="T1727" i="2"/>
  <c r="S1727" i="2"/>
  <c r="R1727" i="2"/>
  <c r="O1727" i="2"/>
  <c r="A1727" i="2"/>
  <c r="V1726" i="2"/>
  <c r="U1726" i="2"/>
  <c r="T1726" i="2"/>
  <c r="S1726" i="2"/>
  <c r="R1726" i="2"/>
  <c r="O1726" i="2"/>
  <c r="A1726" i="2"/>
  <c r="V1725" i="2"/>
  <c r="U1725" i="2"/>
  <c r="T1725" i="2"/>
  <c r="S1725" i="2"/>
  <c r="R1725" i="2"/>
  <c r="O1725" i="2"/>
  <c r="A1725" i="2"/>
  <c r="V1724" i="2"/>
  <c r="U1724" i="2"/>
  <c r="T1724" i="2"/>
  <c r="S1724" i="2"/>
  <c r="R1724" i="2"/>
  <c r="O1724" i="2"/>
  <c r="A1724" i="2"/>
  <c r="V1723" i="2"/>
  <c r="U1723" i="2"/>
  <c r="T1723" i="2"/>
  <c r="S1723" i="2"/>
  <c r="R1723" i="2"/>
  <c r="O1723" i="2"/>
  <c r="A1723" i="2"/>
  <c r="V1722" i="2"/>
  <c r="U1722" i="2"/>
  <c r="T1722" i="2"/>
  <c r="S1722" i="2"/>
  <c r="R1722" i="2"/>
  <c r="O1722" i="2"/>
  <c r="A1722" i="2"/>
  <c r="V1721" i="2"/>
  <c r="U1721" i="2"/>
  <c r="T1721" i="2"/>
  <c r="S1721" i="2"/>
  <c r="R1721" i="2"/>
  <c r="O1721" i="2"/>
  <c r="A1721" i="2"/>
  <c r="V1720" i="2"/>
  <c r="U1720" i="2"/>
  <c r="T1720" i="2"/>
  <c r="S1720" i="2"/>
  <c r="R1720" i="2"/>
  <c r="O1720" i="2"/>
  <c r="A1720" i="2"/>
  <c r="V1719" i="2"/>
  <c r="U1719" i="2"/>
  <c r="T1719" i="2"/>
  <c r="S1719" i="2"/>
  <c r="R1719" i="2"/>
  <c r="O1719" i="2"/>
  <c r="A1719" i="2"/>
  <c r="V1718" i="2"/>
  <c r="U1718" i="2"/>
  <c r="T1718" i="2"/>
  <c r="S1718" i="2"/>
  <c r="R1718" i="2"/>
  <c r="O1718" i="2"/>
  <c r="A1718" i="2"/>
  <c r="V1717" i="2"/>
  <c r="U1717" i="2"/>
  <c r="T1717" i="2"/>
  <c r="S1717" i="2"/>
  <c r="R1717" i="2"/>
  <c r="O1717" i="2"/>
  <c r="A1717" i="2"/>
  <c r="V1716" i="2"/>
  <c r="U1716" i="2"/>
  <c r="T1716" i="2"/>
  <c r="S1716" i="2"/>
  <c r="R1716" i="2"/>
  <c r="O1716" i="2"/>
  <c r="A1716" i="2"/>
  <c r="V1715" i="2"/>
  <c r="U1715" i="2"/>
  <c r="T1715" i="2"/>
  <c r="S1715" i="2"/>
  <c r="R1715" i="2"/>
  <c r="O1715" i="2"/>
  <c r="A1715" i="2"/>
  <c r="V1714" i="2"/>
  <c r="U1714" i="2"/>
  <c r="T1714" i="2"/>
  <c r="S1714" i="2"/>
  <c r="R1714" i="2"/>
  <c r="O1714" i="2"/>
  <c r="A1714" i="2"/>
  <c r="V1713" i="2"/>
  <c r="U1713" i="2"/>
  <c r="T1713" i="2"/>
  <c r="S1713" i="2"/>
  <c r="R1713" i="2"/>
  <c r="O1713" i="2"/>
  <c r="A1713" i="2"/>
  <c r="V1712" i="2"/>
  <c r="U1712" i="2"/>
  <c r="T1712" i="2"/>
  <c r="S1712" i="2"/>
  <c r="R1712" i="2"/>
  <c r="O1712" i="2"/>
  <c r="A1712" i="2"/>
  <c r="V1711" i="2"/>
  <c r="U1711" i="2"/>
  <c r="T1711" i="2"/>
  <c r="S1711" i="2"/>
  <c r="R1711" i="2"/>
  <c r="O1711" i="2"/>
  <c r="A1711" i="2"/>
  <c r="V1710" i="2"/>
  <c r="U1710" i="2"/>
  <c r="T1710" i="2"/>
  <c r="S1710" i="2"/>
  <c r="R1710" i="2"/>
  <c r="O1710" i="2"/>
  <c r="A1710" i="2"/>
  <c r="V1709" i="2"/>
  <c r="U1709" i="2"/>
  <c r="T1709" i="2"/>
  <c r="S1709" i="2"/>
  <c r="R1709" i="2"/>
  <c r="O1709" i="2"/>
  <c r="A1709" i="2"/>
  <c r="V1708" i="2"/>
  <c r="U1708" i="2"/>
  <c r="T1708" i="2"/>
  <c r="S1708" i="2"/>
  <c r="R1708" i="2"/>
  <c r="O1708" i="2"/>
  <c r="A1708" i="2"/>
  <c r="V1707" i="2"/>
  <c r="U1707" i="2"/>
  <c r="T1707" i="2"/>
  <c r="S1707" i="2"/>
  <c r="R1707" i="2"/>
  <c r="O1707" i="2"/>
  <c r="A1707" i="2"/>
  <c r="V1706" i="2"/>
  <c r="U1706" i="2"/>
  <c r="T1706" i="2"/>
  <c r="S1706" i="2"/>
  <c r="R1706" i="2"/>
  <c r="O1706" i="2"/>
  <c r="A1706" i="2"/>
  <c r="V1705" i="2"/>
  <c r="U1705" i="2"/>
  <c r="T1705" i="2"/>
  <c r="S1705" i="2"/>
  <c r="R1705" i="2"/>
  <c r="O1705" i="2"/>
  <c r="A1705" i="2"/>
  <c r="V1704" i="2"/>
  <c r="U1704" i="2"/>
  <c r="T1704" i="2"/>
  <c r="S1704" i="2"/>
  <c r="R1704" i="2"/>
  <c r="O1704" i="2"/>
  <c r="A1704" i="2"/>
  <c r="V1703" i="2"/>
  <c r="U1703" i="2"/>
  <c r="T1703" i="2"/>
  <c r="S1703" i="2"/>
  <c r="R1703" i="2"/>
  <c r="O1703" i="2"/>
  <c r="A1703" i="2"/>
  <c r="V1702" i="2"/>
  <c r="U1702" i="2"/>
  <c r="T1702" i="2"/>
  <c r="S1702" i="2"/>
  <c r="R1702" i="2"/>
  <c r="O1702" i="2"/>
  <c r="A1702" i="2"/>
  <c r="V1701" i="2"/>
  <c r="U1701" i="2"/>
  <c r="T1701" i="2"/>
  <c r="S1701" i="2"/>
  <c r="R1701" i="2"/>
  <c r="O1701" i="2"/>
  <c r="A1701" i="2"/>
  <c r="V1700" i="2"/>
  <c r="U1700" i="2"/>
  <c r="T1700" i="2"/>
  <c r="S1700" i="2"/>
  <c r="R1700" i="2"/>
  <c r="O1700" i="2"/>
  <c r="A1700" i="2"/>
  <c r="V1699" i="2"/>
  <c r="U1699" i="2"/>
  <c r="T1699" i="2"/>
  <c r="S1699" i="2"/>
  <c r="R1699" i="2"/>
  <c r="O1699" i="2"/>
  <c r="A1699" i="2"/>
  <c r="V1698" i="2"/>
  <c r="U1698" i="2"/>
  <c r="T1698" i="2"/>
  <c r="S1698" i="2"/>
  <c r="R1698" i="2"/>
  <c r="O1698" i="2"/>
  <c r="A1698" i="2"/>
  <c r="V1697" i="2"/>
  <c r="U1697" i="2"/>
  <c r="T1697" i="2"/>
  <c r="S1697" i="2"/>
  <c r="R1697" i="2"/>
  <c r="O1697" i="2"/>
  <c r="A1697" i="2"/>
  <c r="V1696" i="2"/>
  <c r="U1696" i="2"/>
  <c r="T1696" i="2"/>
  <c r="S1696" i="2"/>
  <c r="R1696" i="2"/>
  <c r="O1696" i="2"/>
  <c r="A1696" i="2"/>
  <c r="V1695" i="2"/>
  <c r="U1695" i="2"/>
  <c r="T1695" i="2"/>
  <c r="S1695" i="2"/>
  <c r="R1695" i="2"/>
  <c r="O1695" i="2"/>
  <c r="A1695" i="2"/>
  <c r="V1694" i="2"/>
  <c r="U1694" i="2"/>
  <c r="T1694" i="2"/>
  <c r="S1694" i="2"/>
  <c r="R1694" i="2"/>
  <c r="O1694" i="2"/>
  <c r="A1694" i="2"/>
  <c r="V1693" i="2"/>
  <c r="U1693" i="2"/>
  <c r="T1693" i="2"/>
  <c r="S1693" i="2"/>
  <c r="R1693" i="2"/>
  <c r="O1693" i="2"/>
  <c r="A1693" i="2"/>
  <c r="V1692" i="2"/>
  <c r="U1692" i="2"/>
  <c r="T1692" i="2"/>
  <c r="S1692" i="2"/>
  <c r="R1692" i="2"/>
  <c r="O1692" i="2"/>
  <c r="A1692" i="2"/>
  <c r="V1691" i="2"/>
  <c r="U1691" i="2"/>
  <c r="T1691" i="2"/>
  <c r="S1691" i="2"/>
  <c r="R1691" i="2"/>
  <c r="O1691" i="2"/>
  <c r="A1691" i="2"/>
  <c r="V1690" i="2"/>
  <c r="U1690" i="2"/>
  <c r="T1690" i="2"/>
  <c r="S1690" i="2"/>
  <c r="R1690" i="2"/>
  <c r="O1690" i="2"/>
  <c r="A1690" i="2"/>
  <c r="V1689" i="2"/>
  <c r="U1689" i="2"/>
  <c r="T1689" i="2"/>
  <c r="S1689" i="2"/>
  <c r="R1689" i="2"/>
  <c r="O1689" i="2"/>
  <c r="A1689" i="2"/>
  <c r="V1688" i="2"/>
  <c r="U1688" i="2"/>
  <c r="T1688" i="2"/>
  <c r="S1688" i="2"/>
  <c r="R1688" i="2"/>
  <c r="O1688" i="2"/>
  <c r="A1688" i="2"/>
  <c r="V1687" i="2"/>
  <c r="U1687" i="2"/>
  <c r="T1687" i="2"/>
  <c r="S1687" i="2"/>
  <c r="R1687" i="2"/>
  <c r="O1687" i="2"/>
  <c r="A1687" i="2"/>
  <c r="V1686" i="2"/>
  <c r="U1686" i="2"/>
  <c r="T1686" i="2"/>
  <c r="S1686" i="2"/>
  <c r="R1686" i="2"/>
  <c r="O1686" i="2"/>
  <c r="A1686" i="2"/>
  <c r="V1685" i="2"/>
  <c r="U1685" i="2"/>
  <c r="T1685" i="2"/>
  <c r="S1685" i="2"/>
  <c r="R1685" i="2"/>
  <c r="O1685" i="2"/>
  <c r="A1685" i="2"/>
  <c r="V1684" i="2"/>
  <c r="U1684" i="2"/>
  <c r="T1684" i="2"/>
  <c r="S1684" i="2"/>
  <c r="R1684" i="2"/>
  <c r="O1684" i="2"/>
  <c r="A1684" i="2"/>
  <c r="V1683" i="2"/>
  <c r="U1683" i="2"/>
  <c r="T1683" i="2"/>
  <c r="S1683" i="2"/>
  <c r="R1683" i="2"/>
  <c r="O1683" i="2"/>
  <c r="A1683" i="2"/>
  <c r="V1682" i="2"/>
  <c r="U1682" i="2"/>
  <c r="T1682" i="2"/>
  <c r="S1682" i="2"/>
  <c r="R1682" i="2"/>
  <c r="O1682" i="2"/>
  <c r="A1682" i="2"/>
  <c r="V1681" i="2"/>
  <c r="U1681" i="2"/>
  <c r="T1681" i="2"/>
  <c r="S1681" i="2"/>
  <c r="R1681" i="2"/>
  <c r="O1681" i="2"/>
  <c r="A1681" i="2"/>
  <c r="V1680" i="2"/>
  <c r="U1680" i="2"/>
  <c r="T1680" i="2"/>
  <c r="S1680" i="2"/>
  <c r="R1680" i="2"/>
  <c r="O1680" i="2"/>
  <c r="A1680" i="2"/>
  <c r="V1679" i="2"/>
  <c r="U1679" i="2"/>
  <c r="T1679" i="2"/>
  <c r="S1679" i="2"/>
  <c r="R1679" i="2"/>
  <c r="O1679" i="2"/>
  <c r="A1679" i="2"/>
  <c r="V1678" i="2"/>
  <c r="U1678" i="2"/>
  <c r="T1678" i="2"/>
  <c r="S1678" i="2"/>
  <c r="R1678" i="2"/>
  <c r="O1678" i="2"/>
  <c r="A1678" i="2"/>
  <c r="V1677" i="2"/>
  <c r="U1677" i="2"/>
  <c r="T1677" i="2"/>
  <c r="S1677" i="2"/>
  <c r="R1677" i="2"/>
  <c r="O1677" i="2"/>
  <c r="A1677" i="2"/>
  <c r="V1676" i="2"/>
  <c r="U1676" i="2"/>
  <c r="T1676" i="2"/>
  <c r="S1676" i="2"/>
  <c r="R1676" i="2"/>
  <c r="O1676" i="2"/>
  <c r="A1676" i="2"/>
  <c r="V1675" i="2"/>
  <c r="U1675" i="2"/>
  <c r="T1675" i="2"/>
  <c r="S1675" i="2"/>
  <c r="R1675" i="2"/>
  <c r="O1675" i="2"/>
  <c r="A1675" i="2"/>
  <c r="V1674" i="2"/>
  <c r="U1674" i="2"/>
  <c r="T1674" i="2"/>
  <c r="S1674" i="2"/>
  <c r="R1674" i="2"/>
  <c r="O1674" i="2"/>
  <c r="A1674" i="2"/>
  <c r="V1673" i="2"/>
  <c r="U1673" i="2"/>
  <c r="T1673" i="2"/>
  <c r="S1673" i="2"/>
  <c r="R1673" i="2"/>
  <c r="O1673" i="2"/>
  <c r="A1673" i="2"/>
  <c r="V1672" i="2"/>
  <c r="U1672" i="2"/>
  <c r="T1672" i="2"/>
  <c r="S1672" i="2"/>
  <c r="R1672" i="2"/>
  <c r="O1672" i="2"/>
  <c r="A1672" i="2"/>
  <c r="V1671" i="2"/>
  <c r="U1671" i="2"/>
  <c r="T1671" i="2"/>
  <c r="S1671" i="2"/>
  <c r="R1671" i="2"/>
  <c r="O1671" i="2"/>
  <c r="A1671" i="2"/>
  <c r="V1670" i="2"/>
  <c r="U1670" i="2"/>
  <c r="T1670" i="2"/>
  <c r="S1670" i="2"/>
  <c r="R1670" i="2"/>
  <c r="O1670" i="2"/>
  <c r="A1670" i="2"/>
  <c r="V1669" i="2"/>
  <c r="U1669" i="2"/>
  <c r="T1669" i="2"/>
  <c r="S1669" i="2"/>
  <c r="R1669" i="2"/>
  <c r="O1669" i="2"/>
  <c r="A1669" i="2"/>
  <c r="V1668" i="2"/>
  <c r="U1668" i="2"/>
  <c r="T1668" i="2"/>
  <c r="S1668" i="2"/>
  <c r="R1668" i="2"/>
  <c r="O1668" i="2"/>
  <c r="A1668" i="2"/>
  <c r="V1667" i="2"/>
  <c r="U1667" i="2"/>
  <c r="T1667" i="2"/>
  <c r="S1667" i="2"/>
  <c r="R1667" i="2"/>
  <c r="O1667" i="2"/>
  <c r="A1667" i="2"/>
  <c r="V1666" i="2"/>
  <c r="U1666" i="2"/>
  <c r="T1666" i="2"/>
  <c r="S1666" i="2"/>
  <c r="R1666" i="2"/>
  <c r="O1666" i="2"/>
  <c r="A1666" i="2"/>
  <c r="V1665" i="2"/>
  <c r="U1665" i="2"/>
  <c r="T1665" i="2"/>
  <c r="S1665" i="2"/>
  <c r="R1665" i="2"/>
  <c r="O1665" i="2"/>
  <c r="A1665" i="2"/>
  <c r="V1664" i="2"/>
  <c r="U1664" i="2"/>
  <c r="T1664" i="2"/>
  <c r="S1664" i="2"/>
  <c r="R1664" i="2"/>
  <c r="O1664" i="2"/>
  <c r="A1664" i="2"/>
  <c r="V1663" i="2"/>
  <c r="U1663" i="2"/>
  <c r="T1663" i="2"/>
  <c r="S1663" i="2"/>
  <c r="R1663" i="2"/>
  <c r="O1663" i="2"/>
  <c r="A1663" i="2"/>
  <c r="V1662" i="2"/>
  <c r="U1662" i="2"/>
  <c r="T1662" i="2"/>
  <c r="S1662" i="2"/>
  <c r="R1662" i="2"/>
  <c r="O1662" i="2"/>
  <c r="A1662" i="2"/>
  <c r="V1661" i="2"/>
  <c r="U1661" i="2"/>
  <c r="T1661" i="2"/>
  <c r="S1661" i="2"/>
  <c r="R1661" i="2"/>
  <c r="O1661" i="2"/>
  <c r="A1661" i="2"/>
  <c r="V1660" i="2"/>
  <c r="U1660" i="2"/>
  <c r="T1660" i="2"/>
  <c r="S1660" i="2"/>
  <c r="R1660" i="2"/>
  <c r="O1660" i="2"/>
  <c r="A1660" i="2"/>
  <c r="V1659" i="2"/>
  <c r="U1659" i="2"/>
  <c r="T1659" i="2"/>
  <c r="S1659" i="2"/>
  <c r="R1659" i="2"/>
  <c r="O1659" i="2"/>
  <c r="A1659" i="2"/>
  <c r="V1658" i="2"/>
  <c r="U1658" i="2"/>
  <c r="T1658" i="2"/>
  <c r="S1658" i="2"/>
  <c r="R1658" i="2"/>
  <c r="O1658" i="2"/>
  <c r="A1658" i="2"/>
  <c r="V1657" i="2"/>
  <c r="U1657" i="2"/>
  <c r="T1657" i="2"/>
  <c r="S1657" i="2"/>
  <c r="R1657" i="2"/>
  <c r="O1657" i="2"/>
  <c r="A1657" i="2"/>
  <c r="V1656" i="2"/>
  <c r="U1656" i="2"/>
  <c r="T1656" i="2"/>
  <c r="S1656" i="2"/>
  <c r="R1656" i="2"/>
  <c r="O1656" i="2"/>
  <c r="A1656" i="2"/>
  <c r="V1655" i="2"/>
  <c r="U1655" i="2"/>
  <c r="T1655" i="2"/>
  <c r="S1655" i="2"/>
  <c r="R1655" i="2"/>
  <c r="O1655" i="2"/>
  <c r="A1655" i="2"/>
  <c r="V1654" i="2"/>
  <c r="U1654" i="2"/>
  <c r="T1654" i="2"/>
  <c r="S1654" i="2"/>
  <c r="R1654" i="2"/>
  <c r="O1654" i="2"/>
  <c r="A1654" i="2"/>
  <c r="V1653" i="2"/>
  <c r="U1653" i="2"/>
  <c r="T1653" i="2"/>
  <c r="S1653" i="2"/>
  <c r="R1653" i="2"/>
  <c r="O1653" i="2"/>
  <c r="A1653" i="2"/>
  <c r="V1652" i="2"/>
  <c r="U1652" i="2"/>
  <c r="T1652" i="2"/>
  <c r="S1652" i="2"/>
  <c r="R1652" i="2"/>
  <c r="O1652" i="2"/>
  <c r="A1652" i="2"/>
  <c r="V1651" i="2"/>
  <c r="U1651" i="2"/>
  <c r="T1651" i="2"/>
  <c r="S1651" i="2"/>
  <c r="R1651" i="2"/>
  <c r="O1651" i="2"/>
  <c r="A1651" i="2"/>
  <c r="V1650" i="2"/>
  <c r="U1650" i="2"/>
  <c r="T1650" i="2"/>
  <c r="S1650" i="2"/>
  <c r="R1650" i="2"/>
  <c r="O1650" i="2"/>
  <c r="A1650" i="2"/>
  <c r="V1649" i="2"/>
  <c r="U1649" i="2"/>
  <c r="T1649" i="2"/>
  <c r="S1649" i="2"/>
  <c r="R1649" i="2"/>
  <c r="O1649" i="2"/>
  <c r="A1649" i="2"/>
  <c r="V1648" i="2"/>
  <c r="U1648" i="2"/>
  <c r="T1648" i="2"/>
  <c r="S1648" i="2"/>
  <c r="R1648" i="2"/>
  <c r="O1648" i="2"/>
  <c r="A1648" i="2"/>
  <c r="V1647" i="2"/>
  <c r="U1647" i="2"/>
  <c r="T1647" i="2"/>
  <c r="S1647" i="2"/>
  <c r="R1647" i="2"/>
  <c r="O1647" i="2"/>
  <c r="A1647" i="2"/>
  <c r="V1646" i="2"/>
  <c r="U1646" i="2"/>
  <c r="T1646" i="2"/>
  <c r="S1646" i="2"/>
  <c r="R1646" i="2"/>
  <c r="O1646" i="2"/>
  <c r="A1646" i="2"/>
  <c r="V1645" i="2"/>
  <c r="U1645" i="2"/>
  <c r="T1645" i="2"/>
  <c r="S1645" i="2"/>
  <c r="R1645" i="2"/>
  <c r="O1645" i="2"/>
  <c r="A1645" i="2"/>
  <c r="V1644" i="2"/>
  <c r="U1644" i="2"/>
  <c r="T1644" i="2"/>
  <c r="S1644" i="2"/>
  <c r="R1644" i="2"/>
  <c r="O1644" i="2"/>
  <c r="A1644" i="2"/>
  <c r="V1643" i="2"/>
  <c r="U1643" i="2"/>
  <c r="T1643" i="2"/>
  <c r="S1643" i="2"/>
  <c r="R1643" i="2"/>
  <c r="O1643" i="2"/>
  <c r="A1643" i="2"/>
  <c r="V1642" i="2"/>
  <c r="U1642" i="2"/>
  <c r="T1642" i="2"/>
  <c r="S1642" i="2"/>
  <c r="R1642" i="2"/>
  <c r="O1642" i="2"/>
  <c r="A1642" i="2"/>
  <c r="V1641" i="2"/>
  <c r="U1641" i="2"/>
  <c r="T1641" i="2"/>
  <c r="S1641" i="2"/>
  <c r="R1641" i="2"/>
  <c r="O1641" i="2"/>
  <c r="A1641" i="2"/>
  <c r="V1640" i="2"/>
  <c r="U1640" i="2"/>
  <c r="T1640" i="2"/>
  <c r="S1640" i="2"/>
  <c r="R1640" i="2"/>
  <c r="O1640" i="2"/>
  <c r="A1640" i="2"/>
  <c r="V1639" i="2"/>
  <c r="U1639" i="2"/>
  <c r="T1639" i="2"/>
  <c r="S1639" i="2"/>
  <c r="R1639" i="2"/>
  <c r="O1639" i="2"/>
  <c r="A1639" i="2"/>
  <c r="V1638" i="2"/>
  <c r="U1638" i="2"/>
  <c r="T1638" i="2"/>
  <c r="S1638" i="2"/>
  <c r="R1638" i="2"/>
  <c r="O1638" i="2"/>
  <c r="A1638" i="2"/>
  <c r="V1637" i="2"/>
  <c r="U1637" i="2"/>
  <c r="T1637" i="2"/>
  <c r="S1637" i="2"/>
  <c r="R1637" i="2"/>
  <c r="O1637" i="2"/>
  <c r="A1637" i="2"/>
  <c r="V1636" i="2"/>
  <c r="U1636" i="2"/>
  <c r="T1636" i="2"/>
  <c r="S1636" i="2"/>
  <c r="R1636" i="2"/>
  <c r="O1636" i="2"/>
  <c r="A1636" i="2"/>
  <c r="V1635" i="2"/>
  <c r="U1635" i="2"/>
  <c r="T1635" i="2"/>
  <c r="S1635" i="2"/>
  <c r="R1635" i="2"/>
  <c r="O1635" i="2"/>
  <c r="A1635" i="2"/>
  <c r="V1634" i="2"/>
  <c r="U1634" i="2"/>
  <c r="T1634" i="2"/>
  <c r="S1634" i="2"/>
  <c r="R1634" i="2"/>
  <c r="O1634" i="2"/>
  <c r="A1634" i="2"/>
  <c r="V1633" i="2"/>
  <c r="U1633" i="2"/>
  <c r="T1633" i="2"/>
  <c r="S1633" i="2"/>
  <c r="R1633" i="2"/>
  <c r="O1633" i="2"/>
  <c r="A1633" i="2"/>
  <c r="V1632" i="2"/>
  <c r="U1632" i="2"/>
  <c r="T1632" i="2"/>
  <c r="S1632" i="2"/>
  <c r="R1632" i="2"/>
  <c r="O1632" i="2"/>
  <c r="A1632" i="2"/>
  <c r="V1631" i="2"/>
  <c r="U1631" i="2"/>
  <c r="T1631" i="2"/>
  <c r="S1631" i="2"/>
  <c r="R1631" i="2"/>
  <c r="O1631" i="2"/>
  <c r="A1631" i="2"/>
  <c r="V1630" i="2"/>
  <c r="U1630" i="2"/>
  <c r="T1630" i="2"/>
  <c r="S1630" i="2"/>
  <c r="R1630" i="2"/>
  <c r="O1630" i="2"/>
  <c r="A1630" i="2"/>
  <c r="V1629" i="2"/>
  <c r="U1629" i="2"/>
  <c r="T1629" i="2"/>
  <c r="S1629" i="2"/>
  <c r="R1629" i="2"/>
  <c r="O1629" i="2"/>
  <c r="A1629" i="2"/>
  <c r="V1628" i="2"/>
  <c r="U1628" i="2"/>
  <c r="T1628" i="2"/>
  <c r="S1628" i="2"/>
  <c r="R1628" i="2"/>
  <c r="O1628" i="2"/>
  <c r="A1628" i="2"/>
  <c r="V1627" i="2"/>
  <c r="U1627" i="2"/>
  <c r="T1627" i="2"/>
  <c r="S1627" i="2"/>
  <c r="R1627" i="2"/>
  <c r="O1627" i="2"/>
  <c r="A1627" i="2"/>
  <c r="V1626" i="2"/>
  <c r="U1626" i="2"/>
  <c r="T1626" i="2"/>
  <c r="S1626" i="2"/>
  <c r="R1626" i="2"/>
  <c r="O1626" i="2"/>
  <c r="A1626" i="2"/>
  <c r="V1625" i="2"/>
  <c r="U1625" i="2"/>
  <c r="T1625" i="2"/>
  <c r="S1625" i="2"/>
  <c r="R1625" i="2"/>
  <c r="O1625" i="2"/>
  <c r="A1625" i="2"/>
  <c r="V1624" i="2"/>
  <c r="U1624" i="2"/>
  <c r="T1624" i="2"/>
  <c r="S1624" i="2"/>
  <c r="R1624" i="2"/>
  <c r="O1624" i="2"/>
  <c r="A1624" i="2"/>
  <c r="V1623" i="2"/>
  <c r="U1623" i="2"/>
  <c r="T1623" i="2"/>
  <c r="S1623" i="2"/>
  <c r="R1623" i="2"/>
  <c r="O1623" i="2"/>
  <c r="A1623" i="2"/>
  <c r="V1622" i="2"/>
  <c r="U1622" i="2"/>
  <c r="T1622" i="2"/>
  <c r="S1622" i="2"/>
  <c r="R1622" i="2"/>
  <c r="O1622" i="2"/>
  <c r="A1622" i="2"/>
  <c r="V1621" i="2"/>
  <c r="U1621" i="2"/>
  <c r="T1621" i="2"/>
  <c r="S1621" i="2"/>
  <c r="R1621" i="2"/>
  <c r="O1621" i="2"/>
  <c r="A1621" i="2"/>
  <c r="V1620" i="2"/>
  <c r="U1620" i="2"/>
  <c r="T1620" i="2"/>
  <c r="S1620" i="2"/>
  <c r="R1620" i="2"/>
  <c r="O1620" i="2"/>
  <c r="A1620" i="2"/>
  <c r="V1619" i="2"/>
  <c r="U1619" i="2"/>
  <c r="T1619" i="2"/>
  <c r="S1619" i="2"/>
  <c r="R1619" i="2"/>
  <c r="O1619" i="2"/>
  <c r="A1619" i="2"/>
  <c r="V1618" i="2"/>
  <c r="U1618" i="2"/>
  <c r="T1618" i="2"/>
  <c r="S1618" i="2"/>
  <c r="R1618" i="2"/>
  <c r="O1618" i="2"/>
  <c r="A1618" i="2"/>
  <c r="V1617" i="2"/>
  <c r="U1617" i="2"/>
  <c r="T1617" i="2"/>
  <c r="S1617" i="2"/>
  <c r="R1617" i="2"/>
  <c r="O1617" i="2"/>
  <c r="A1617" i="2"/>
  <c r="V1616" i="2"/>
  <c r="U1616" i="2"/>
  <c r="T1616" i="2"/>
  <c r="S1616" i="2"/>
  <c r="R1616" i="2"/>
  <c r="O1616" i="2"/>
  <c r="A1616" i="2"/>
  <c r="V1615" i="2"/>
  <c r="U1615" i="2"/>
  <c r="T1615" i="2"/>
  <c r="S1615" i="2"/>
  <c r="R1615" i="2"/>
  <c r="O1615" i="2"/>
  <c r="A1615" i="2"/>
  <c r="V1614" i="2"/>
  <c r="U1614" i="2"/>
  <c r="T1614" i="2"/>
  <c r="S1614" i="2"/>
  <c r="R1614" i="2"/>
  <c r="O1614" i="2"/>
  <c r="A1614" i="2"/>
  <c r="V1613" i="2"/>
  <c r="U1613" i="2"/>
  <c r="T1613" i="2"/>
  <c r="S1613" i="2"/>
  <c r="R1613" i="2"/>
  <c r="O1613" i="2"/>
  <c r="A1613" i="2"/>
  <c r="V1612" i="2"/>
  <c r="U1612" i="2"/>
  <c r="T1612" i="2"/>
  <c r="S1612" i="2"/>
  <c r="R1612" i="2"/>
  <c r="O1612" i="2"/>
  <c r="A1612" i="2"/>
  <c r="V1611" i="2"/>
  <c r="U1611" i="2"/>
  <c r="T1611" i="2"/>
  <c r="S1611" i="2"/>
  <c r="R1611" i="2"/>
  <c r="O1611" i="2"/>
  <c r="A1611" i="2"/>
  <c r="V1610" i="2"/>
  <c r="U1610" i="2"/>
  <c r="T1610" i="2"/>
  <c r="S1610" i="2"/>
  <c r="R1610" i="2"/>
  <c r="O1610" i="2"/>
  <c r="A1610" i="2"/>
  <c r="V1609" i="2"/>
  <c r="U1609" i="2"/>
  <c r="T1609" i="2"/>
  <c r="S1609" i="2"/>
  <c r="R1609" i="2"/>
  <c r="O1609" i="2"/>
  <c r="A1609" i="2"/>
  <c r="V1608" i="2"/>
  <c r="U1608" i="2"/>
  <c r="T1608" i="2"/>
  <c r="S1608" i="2"/>
  <c r="R1608" i="2"/>
  <c r="O1608" i="2"/>
  <c r="A1608" i="2"/>
  <c r="V1607" i="2"/>
  <c r="U1607" i="2"/>
  <c r="T1607" i="2"/>
  <c r="S1607" i="2"/>
  <c r="R1607" i="2"/>
  <c r="O1607" i="2"/>
  <c r="A1607" i="2"/>
  <c r="V1606" i="2"/>
  <c r="U1606" i="2"/>
  <c r="T1606" i="2"/>
  <c r="S1606" i="2"/>
  <c r="R1606" i="2"/>
  <c r="O1606" i="2"/>
  <c r="A1606" i="2"/>
  <c r="V1605" i="2"/>
  <c r="U1605" i="2"/>
  <c r="T1605" i="2"/>
  <c r="S1605" i="2"/>
  <c r="R1605" i="2"/>
  <c r="O1605" i="2"/>
  <c r="A1605" i="2"/>
  <c r="V1604" i="2"/>
  <c r="U1604" i="2"/>
  <c r="T1604" i="2"/>
  <c r="S1604" i="2"/>
  <c r="R1604" i="2"/>
  <c r="O1604" i="2"/>
  <c r="A1604" i="2"/>
  <c r="V1603" i="2"/>
  <c r="U1603" i="2"/>
  <c r="T1603" i="2"/>
  <c r="S1603" i="2"/>
  <c r="R1603" i="2"/>
  <c r="O1603" i="2"/>
  <c r="A1603" i="2"/>
  <c r="V1602" i="2"/>
  <c r="U1602" i="2"/>
  <c r="T1602" i="2"/>
  <c r="S1602" i="2"/>
  <c r="R1602" i="2"/>
  <c r="O1602" i="2"/>
  <c r="A1602" i="2"/>
  <c r="V1601" i="2"/>
  <c r="U1601" i="2"/>
  <c r="T1601" i="2"/>
  <c r="S1601" i="2"/>
  <c r="R1601" i="2"/>
  <c r="O1601" i="2"/>
  <c r="A1601" i="2"/>
  <c r="V1600" i="2"/>
  <c r="U1600" i="2"/>
  <c r="T1600" i="2"/>
  <c r="S1600" i="2"/>
  <c r="R1600" i="2"/>
  <c r="O1600" i="2"/>
  <c r="A1600" i="2"/>
  <c r="V1599" i="2"/>
  <c r="U1599" i="2"/>
  <c r="T1599" i="2"/>
  <c r="S1599" i="2"/>
  <c r="R1599" i="2"/>
  <c r="O1599" i="2"/>
  <c r="A1599" i="2"/>
  <c r="V1598" i="2"/>
  <c r="U1598" i="2"/>
  <c r="T1598" i="2"/>
  <c r="S1598" i="2"/>
  <c r="R1598" i="2"/>
  <c r="O1598" i="2"/>
  <c r="A1598" i="2"/>
  <c r="V1597" i="2"/>
  <c r="U1597" i="2"/>
  <c r="T1597" i="2"/>
  <c r="S1597" i="2"/>
  <c r="R1597" i="2"/>
  <c r="O1597" i="2"/>
  <c r="A1597" i="2"/>
  <c r="V1596" i="2"/>
  <c r="U1596" i="2"/>
  <c r="T1596" i="2"/>
  <c r="S1596" i="2"/>
  <c r="R1596" i="2"/>
  <c r="O1596" i="2"/>
  <c r="A1596" i="2"/>
  <c r="V1595" i="2"/>
  <c r="U1595" i="2"/>
  <c r="T1595" i="2"/>
  <c r="S1595" i="2"/>
  <c r="R1595" i="2"/>
  <c r="O1595" i="2"/>
  <c r="A1595" i="2"/>
  <c r="V1594" i="2"/>
  <c r="U1594" i="2"/>
  <c r="T1594" i="2"/>
  <c r="S1594" i="2"/>
  <c r="R1594" i="2"/>
  <c r="O1594" i="2"/>
  <c r="A1594" i="2"/>
  <c r="V1593" i="2"/>
  <c r="U1593" i="2"/>
  <c r="T1593" i="2"/>
  <c r="S1593" i="2"/>
  <c r="R1593" i="2"/>
  <c r="O1593" i="2"/>
  <c r="A1593" i="2"/>
  <c r="V1592" i="2"/>
  <c r="U1592" i="2"/>
  <c r="T1592" i="2"/>
  <c r="S1592" i="2"/>
  <c r="R1592" i="2"/>
  <c r="O1592" i="2"/>
  <c r="A1592" i="2"/>
  <c r="V1591" i="2"/>
  <c r="U1591" i="2"/>
  <c r="T1591" i="2"/>
  <c r="S1591" i="2"/>
  <c r="R1591" i="2"/>
  <c r="O1591" i="2"/>
  <c r="A1591" i="2"/>
  <c r="V1590" i="2"/>
  <c r="U1590" i="2"/>
  <c r="T1590" i="2"/>
  <c r="S1590" i="2"/>
  <c r="R1590" i="2"/>
  <c r="O1590" i="2"/>
  <c r="A1590" i="2"/>
  <c r="V1589" i="2"/>
  <c r="U1589" i="2"/>
  <c r="T1589" i="2"/>
  <c r="S1589" i="2"/>
  <c r="R1589" i="2"/>
  <c r="O1589" i="2"/>
  <c r="A1589" i="2"/>
  <c r="V1588" i="2"/>
  <c r="U1588" i="2"/>
  <c r="T1588" i="2"/>
  <c r="S1588" i="2"/>
  <c r="R1588" i="2"/>
  <c r="O1588" i="2"/>
  <c r="A1588" i="2"/>
  <c r="V1587" i="2"/>
  <c r="U1587" i="2"/>
  <c r="T1587" i="2"/>
  <c r="S1587" i="2"/>
  <c r="R1587" i="2"/>
  <c r="O1587" i="2"/>
  <c r="A1587" i="2"/>
  <c r="V1586" i="2"/>
  <c r="U1586" i="2"/>
  <c r="T1586" i="2"/>
  <c r="S1586" i="2"/>
  <c r="R1586" i="2"/>
  <c r="O1586" i="2"/>
  <c r="A1586" i="2"/>
  <c r="V1585" i="2"/>
  <c r="U1585" i="2"/>
  <c r="T1585" i="2"/>
  <c r="S1585" i="2"/>
  <c r="R1585" i="2"/>
  <c r="O1585" i="2"/>
  <c r="A1585" i="2"/>
  <c r="V1584" i="2"/>
  <c r="U1584" i="2"/>
  <c r="T1584" i="2"/>
  <c r="S1584" i="2"/>
  <c r="R1584" i="2"/>
  <c r="O1584" i="2"/>
  <c r="A1584" i="2"/>
  <c r="V1583" i="2"/>
  <c r="U1583" i="2"/>
  <c r="T1583" i="2"/>
  <c r="S1583" i="2"/>
  <c r="R1583" i="2"/>
  <c r="O1583" i="2"/>
  <c r="A1583" i="2"/>
  <c r="V1582" i="2"/>
  <c r="U1582" i="2"/>
  <c r="T1582" i="2"/>
  <c r="S1582" i="2"/>
  <c r="R1582" i="2"/>
  <c r="O1582" i="2"/>
  <c r="A1582" i="2"/>
  <c r="V1581" i="2"/>
  <c r="U1581" i="2"/>
  <c r="T1581" i="2"/>
  <c r="S1581" i="2"/>
  <c r="R1581" i="2"/>
  <c r="O1581" i="2"/>
  <c r="A1581" i="2"/>
  <c r="V1580" i="2"/>
  <c r="U1580" i="2"/>
  <c r="T1580" i="2"/>
  <c r="S1580" i="2"/>
  <c r="R1580" i="2"/>
  <c r="O1580" i="2"/>
  <c r="A1580" i="2"/>
  <c r="V1579" i="2"/>
  <c r="U1579" i="2"/>
  <c r="T1579" i="2"/>
  <c r="S1579" i="2"/>
  <c r="R1579" i="2"/>
  <c r="O1579" i="2"/>
  <c r="A1579" i="2"/>
  <c r="V1578" i="2"/>
  <c r="U1578" i="2"/>
  <c r="T1578" i="2"/>
  <c r="S1578" i="2"/>
  <c r="R1578" i="2"/>
  <c r="O1578" i="2"/>
  <c r="A1578" i="2"/>
  <c r="V1577" i="2"/>
  <c r="U1577" i="2"/>
  <c r="T1577" i="2"/>
  <c r="S1577" i="2"/>
  <c r="R1577" i="2"/>
  <c r="O1577" i="2"/>
  <c r="A1577" i="2"/>
  <c r="V1576" i="2"/>
  <c r="U1576" i="2"/>
  <c r="T1576" i="2"/>
  <c r="S1576" i="2"/>
  <c r="R1576" i="2"/>
  <c r="O1576" i="2"/>
  <c r="A1576" i="2"/>
  <c r="V1575" i="2"/>
  <c r="U1575" i="2"/>
  <c r="T1575" i="2"/>
  <c r="S1575" i="2"/>
  <c r="R1575" i="2"/>
  <c r="O1575" i="2"/>
  <c r="A1575" i="2"/>
  <c r="V1574" i="2"/>
  <c r="U1574" i="2"/>
  <c r="T1574" i="2"/>
  <c r="S1574" i="2"/>
  <c r="R1574" i="2"/>
  <c r="O1574" i="2"/>
  <c r="A1574" i="2"/>
  <c r="V1573" i="2"/>
  <c r="U1573" i="2"/>
  <c r="T1573" i="2"/>
  <c r="S1573" i="2"/>
  <c r="R1573" i="2"/>
  <c r="O1573" i="2"/>
  <c r="A1573" i="2"/>
  <c r="V1572" i="2"/>
  <c r="U1572" i="2"/>
  <c r="T1572" i="2"/>
  <c r="S1572" i="2"/>
  <c r="R1572" i="2"/>
  <c r="O1572" i="2"/>
  <c r="A1572" i="2"/>
  <c r="V1571" i="2"/>
  <c r="U1571" i="2"/>
  <c r="T1571" i="2"/>
  <c r="S1571" i="2"/>
  <c r="R1571" i="2"/>
  <c r="O1571" i="2"/>
  <c r="A1571" i="2"/>
  <c r="V1570" i="2"/>
  <c r="U1570" i="2"/>
  <c r="T1570" i="2"/>
  <c r="S1570" i="2"/>
  <c r="R1570" i="2"/>
  <c r="O1570" i="2"/>
  <c r="A1570" i="2"/>
  <c r="V1569" i="2"/>
  <c r="U1569" i="2"/>
  <c r="T1569" i="2"/>
  <c r="S1569" i="2"/>
  <c r="R1569" i="2"/>
  <c r="O1569" i="2"/>
  <c r="A1569" i="2"/>
  <c r="V1568" i="2"/>
  <c r="U1568" i="2"/>
  <c r="T1568" i="2"/>
  <c r="S1568" i="2"/>
  <c r="R1568" i="2"/>
  <c r="O1568" i="2"/>
  <c r="A1568" i="2"/>
  <c r="V1567" i="2"/>
  <c r="U1567" i="2"/>
  <c r="T1567" i="2"/>
  <c r="S1567" i="2"/>
  <c r="R1567" i="2"/>
  <c r="O1567" i="2"/>
  <c r="A1567" i="2"/>
  <c r="V1566" i="2"/>
  <c r="U1566" i="2"/>
  <c r="T1566" i="2"/>
  <c r="S1566" i="2"/>
  <c r="R1566" i="2"/>
  <c r="O1566" i="2"/>
  <c r="A1566" i="2"/>
  <c r="V1565" i="2"/>
  <c r="U1565" i="2"/>
  <c r="T1565" i="2"/>
  <c r="S1565" i="2"/>
  <c r="R1565" i="2"/>
  <c r="O1565" i="2"/>
  <c r="A1565" i="2"/>
  <c r="V1564" i="2"/>
  <c r="U1564" i="2"/>
  <c r="T1564" i="2"/>
  <c r="S1564" i="2"/>
  <c r="R1564" i="2"/>
  <c r="O1564" i="2"/>
  <c r="A1564" i="2"/>
  <c r="V1563" i="2"/>
  <c r="U1563" i="2"/>
  <c r="T1563" i="2"/>
  <c r="S1563" i="2"/>
  <c r="R1563" i="2"/>
  <c r="O1563" i="2"/>
  <c r="A1563" i="2"/>
  <c r="V1562" i="2"/>
  <c r="U1562" i="2"/>
  <c r="T1562" i="2"/>
  <c r="S1562" i="2"/>
  <c r="R1562" i="2"/>
  <c r="O1562" i="2"/>
  <c r="A1562" i="2"/>
  <c r="V1561" i="2"/>
  <c r="U1561" i="2"/>
  <c r="T1561" i="2"/>
  <c r="S1561" i="2"/>
  <c r="R1561" i="2"/>
  <c r="O1561" i="2"/>
  <c r="A1561" i="2"/>
  <c r="V1560" i="2"/>
  <c r="U1560" i="2"/>
  <c r="T1560" i="2"/>
  <c r="S1560" i="2"/>
  <c r="R1560" i="2"/>
  <c r="O1560" i="2"/>
  <c r="A1560" i="2"/>
  <c r="V1559" i="2"/>
  <c r="U1559" i="2"/>
  <c r="T1559" i="2"/>
  <c r="S1559" i="2"/>
  <c r="R1559" i="2"/>
  <c r="O1559" i="2"/>
  <c r="A1559" i="2"/>
  <c r="V1558" i="2"/>
  <c r="U1558" i="2"/>
  <c r="T1558" i="2"/>
  <c r="S1558" i="2"/>
  <c r="R1558" i="2"/>
  <c r="O1558" i="2"/>
  <c r="A1558" i="2"/>
  <c r="V1557" i="2"/>
  <c r="U1557" i="2"/>
  <c r="T1557" i="2"/>
  <c r="S1557" i="2"/>
  <c r="R1557" i="2"/>
  <c r="O1557" i="2"/>
  <c r="A1557" i="2"/>
  <c r="V1556" i="2"/>
  <c r="U1556" i="2"/>
  <c r="T1556" i="2"/>
  <c r="S1556" i="2"/>
  <c r="R1556" i="2"/>
  <c r="O1556" i="2"/>
  <c r="A1556" i="2"/>
  <c r="V1555" i="2"/>
  <c r="U1555" i="2"/>
  <c r="T1555" i="2"/>
  <c r="S1555" i="2"/>
  <c r="R1555" i="2"/>
  <c r="O1555" i="2"/>
  <c r="A1555" i="2"/>
  <c r="V1554" i="2"/>
  <c r="U1554" i="2"/>
  <c r="T1554" i="2"/>
  <c r="S1554" i="2"/>
  <c r="R1554" i="2"/>
  <c r="O1554" i="2"/>
  <c r="A1554" i="2"/>
  <c r="V1553" i="2"/>
  <c r="U1553" i="2"/>
  <c r="T1553" i="2"/>
  <c r="S1553" i="2"/>
  <c r="R1553" i="2"/>
  <c r="O1553" i="2"/>
  <c r="A1553" i="2"/>
  <c r="V1552" i="2"/>
  <c r="U1552" i="2"/>
  <c r="T1552" i="2"/>
  <c r="S1552" i="2"/>
  <c r="R1552" i="2"/>
  <c r="O1552" i="2"/>
  <c r="A1552" i="2"/>
  <c r="V1551" i="2"/>
  <c r="U1551" i="2"/>
  <c r="T1551" i="2"/>
  <c r="S1551" i="2"/>
  <c r="R1551" i="2"/>
  <c r="O1551" i="2"/>
  <c r="A1551" i="2"/>
  <c r="V1550" i="2"/>
  <c r="U1550" i="2"/>
  <c r="T1550" i="2"/>
  <c r="S1550" i="2"/>
  <c r="R1550" i="2"/>
  <c r="O1550" i="2"/>
  <c r="A1550" i="2"/>
  <c r="V1549" i="2"/>
  <c r="U1549" i="2"/>
  <c r="T1549" i="2"/>
  <c r="S1549" i="2"/>
  <c r="R1549" i="2"/>
  <c r="O1549" i="2"/>
  <c r="A1549" i="2"/>
  <c r="V1548" i="2"/>
  <c r="U1548" i="2"/>
  <c r="T1548" i="2"/>
  <c r="S1548" i="2"/>
  <c r="R1548" i="2"/>
  <c r="O1548" i="2"/>
  <c r="A1548" i="2"/>
  <c r="V1547" i="2"/>
  <c r="U1547" i="2"/>
  <c r="T1547" i="2"/>
  <c r="S1547" i="2"/>
  <c r="R1547" i="2"/>
  <c r="O1547" i="2"/>
  <c r="A1547" i="2"/>
  <c r="V1546" i="2"/>
  <c r="U1546" i="2"/>
  <c r="T1546" i="2"/>
  <c r="S1546" i="2"/>
  <c r="R1546" i="2"/>
  <c r="O1546" i="2"/>
  <c r="A1546" i="2"/>
  <c r="V1545" i="2"/>
  <c r="U1545" i="2"/>
  <c r="T1545" i="2"/>
  <c r="S1545" i="2"/>
  <c r="R1545" i="2"/>
  <c r="O1545" i="2"/>
  <c r="A1545" i="2"/>
  <c r="V1544" i="2"/>
  <c r="U1544" i="2"/>
  <c r="T1544" i="2"/>
  <c r="S1544" i="2"/>
  <c r="R1544" i="2"/>
  <c r="O1544" i="2"/>
  <c r="A1544" i="2"/>
  <c r="V1543" i="2"/>
  <c r="U1543" i="2"/>
  <c r="T1543" i="2"/>
  <c r="S1543" i="2"/>
  <c r="R1543" i="2"/>
  <c r="O1543" i="2"/>
  <c r="A1543" i="2"/>
  <c r="V1542" i="2"/>
  <c r="U1542" i="2"/>
  <c r="T1542" i="2"/>
  <c r="S1542" i="2"/>
  <c r="R1542" i="2"/>
  <c r="O1542" i="2"/>
  <c r="A1542" i="2"/>
  <c r="V1541" i="2"/>
  <c r="U1541" i="2"/>
  <c r="T1541" i="2"/>
  <c r="S1541" i="2"/>
  <c r="R1541" i="2"/>
  <c r="O1541" i="2"/>
  <c r="A1541" i="2"/>
  <c r="V1540" i="2"/>
  <c r="U1540" i="2"/>
  <c r="T1540" i="2"/>
  <c r="S1540" i="2"/>
  <c r="R1540" i="2"/>
  <c r="O1540" i="2"/>
  <c r="A1540" i="2"/>
  <c r="V1539" i="2"/>
  <c r="U1539" i="2"/>
  <c r="T1539" i="2"/>
  <c r="S1539" i="2"/>
  <c r="R1539" i="2"/>
  <c r="O1539" i="2"/>
  <c r="A1539" i="2"/>
  <c r="V1538" i="2"/>
  <c r="U1538" i="2"/>
  <c r="T1538" i="2"/>
  <c r="S1538" i="2"/>
  <c r="R1538" i="2"/>
  <c r="O1538" i="2"/>
  <c r="A1538" i="2"/>
  <c r="V1537" i="2"/>
  <c r="U1537" i="2"/>
  <c r="T1537" i="2"/>
  <c r="S1537" i="2"/>
  <c r="R1537" i="2"/>
  <c r="O1537" i="2"/>
  <c r="A1537" i="2"/>
  <c r="V1536" i="2"/>
  <c r="U1536" i="2"/>
  <c r="T1536" i="2"/>
  <c r="S1536" i="2"/>
  <c r="R1536" i="2"/>
  <c r="O1536" i="2"/>
  <c r="A1536" i="2"/>
  <c r="V1535" i="2"/>
  <c r="U1535" i="2"/>
  <c r="T1535" i="2"/>
  <c r="S1535" i="2"/>
  <c r="R1535" i="2"/>
  <c r="O1535" i="2"/>
  <c r="A1535" i="2"/>
  <c r="V1534" i="2"/>
  <c r="U1534" i="2"/>
  <c r="T1534" i="2"/>
  <c r="S1534" i="2"/>
  <c r="R1534" i="2"/>
  <c r="O1534" i="2"/>
  <c r="A1534" i="2"/>
  <c r="V1533" i="2"/>
  <c r="U1533" i="2"/>
  <c r="T1533" i="2"/>
  <c r="S1533" i="2"/>
  <c r="R1533" i="2"/>
  <c r="O1533" i="2"/>
  <c r="A1533" i="2"/>
  <c r="V1532" i="2"/>
  <c r="U1532" i="2"/>
  <c r="T1532" i="2"/>
  <c r="S1532" i="2"/>
  <c r="R1532" i="2"/>
  <c r="O1532" i="2"/>
  <c r="A1532" i="2"/>
  <c r="V1531" i="2"/>
  <c r="U1531" i="2"/>
  <c r="T1531" i="2"/>
  <c r="S1531" i="2"/>
  <c r="R1531" i="2"/>
  <c r="O1531" i="2"/>
  <c r="A1531" i="2"/>
  <c r="V1530" i="2"/>
  <c r="U1530" i="2"/>
  <c r="T1530" i="2"/>
  <c r="S1530" i="2"/>
  <c r="R1530" i="2"/>
  <c r="O1530" i="2"/>
  <c r="A1530" i="2"/>
  <c r="V1529" i="2"/>
  <c r="U1529" i="2"/>
  <c r="T1529" i="2"/>
  <c r="S1529" i="2"/>
  <c r="R1529" i="2"/>
  <c r="O1529" i="2"/>
  <c r="A1529" i="2"/>
  <c r="V1528" i="2"/>
  <c r="U1528" i="2"/>
  <c r="T1528" i="2"/>
  <c r="S1528" i="2"/>
  <c r="R1528" i="2"/>
  <c r="O1528" i="2"/>
  <c r="A1528" i="2"/>
  <c r="V1527" i="2"/>
  <c r="U1527" i="2"/>
  <c r="T1527" i="2"/>
  <c r="S1527" i="2"/>
  <c r="R1527" i="2"/>
  <c r="O1527" i="2"/>
  <c r="A1527" i="2"/>
  <c r="V1526" i="2"/>
  <c r="U1526" i="2"/>
  <c r="T1526" i="2"/>
  <c r="S1526" i="2"/>
  <c r="R1526" i="2"/>
  <c r="O1526" i="2"/>
  <c r="A1526" i="2"/>
  <c r="V1525" i="2"/>
  <c r="U1525" i="2"/>
  <c r="T1525" i="2"/>
  <c r="S1525" i="2"/>
  <c r="R1525" i="2"/>
  <c r="O1525" i="2"/>
  <c r="A1525" i="2"/>
  <c r="V1524" i="2"/>
  <c r="U1524" i="2"/>
  <c r="T1524" i="2"/>
  <c r="S1524" i="2"/>
  <c r="R1524" i="2"/>
  <c r="O1524" i="2"/>
  <c r="A1524" i="2"/>
  <c r="V1523" i="2"/>
  <c r="U1523" i="2"/>
  <c r="T1523" i="2"/>
  <c r="S1523" i="2"/>
  <c r="R1523" i="2"/>
  <c r="O1523" i="2"/>
  <c r="A1523" i="2"/>
  <c r="V1522" i="2"/>
  <c r="U1522" i="2"/>
  <c r="T1522" i="2"/>
  <c r="S1522" i="2"/>
  <c r="R1522" i="2"/>
  <c r="O1522" i="2"/>
  <c r="A1522" i="2"/>
  <c r="V1521" i="2"/>
  <c r="U1521" i="2"/>
  <c r="T1521" i="2"/>
  <c r="S1521" i="2"/>
  <c r="R1521" i="2"/>
  <c r="O1521" i="2"/>
  <c r="A1521" i="2"/>
  <c r="V1520" i="2"/>
  <c r="U1520" i="2"/>
  <c r="T1520" i="2"/>
  <c r="S1520" i="2"/>
  <c r="R1520" i="2"/>
  <c r="O1520" i="2"/>
  <c r="A1520" i="2"/>
  <c r="V1519" i="2"/>
  <c r="U1519" i="2"/>
  <c r="T1519" i="2"/>
  <c r="S1519" i="2"/>
  <c r="R1519" i="2"/>
  <c r="O1519" i="2"/>
  <c r="A1519" i="2"/>
  <c r="V1518" i="2"/>
  <c r="U1518" i="2"/>
  <c r="T1518" i="2"/>
  <c r="S1518" i="2"/>
  <c r="R1518" i="2"/>
  <c r="O1518" i="2"/>
  <c r="A1518" i="2"/>
  <c r="V1517" i="2"/>
  <c r="U1517" i="2"/>
  <c r="T1517" i="2"/>
  <c r="S1517" i="2"/>
  <c r="R1517" i="2"/>
  <c r="O1517" i="2"/>
  <c r="A1517" i="2"/>
  <c r="V1516" i="2"/>
  <c r="U1516" i="2"/>
  <c r="T1516" i="2"/>
  <c r="S1516" i="2"/>
  <c r="R1516" i="2"/>
  <c r="O1516" i="2"/>
  <c r="A1516" i="2"/>
  <c r="V1515" i="2"/>
  <c r="U1515" i="2"/>
  <c r="T1515" i="2"/>
  <c r="S1515" i="2"/>
  <c r="R1515" i="2"/>
  <c r="O1515" i="2"/>
  <c r="A1515" i="2"/>
  <c r="V1514" i="2"/>
  <c r="U1514" i="2"/>
  <c r="T1514" i="2"/>
  <c r="S1514" i="2"/>
  <c r="R1514" i="2"/>
  <c r="O1514" i="2"/>
  <c r="A1514" i="2"/>
  <c r="V1513" i="2"/>
  <c r="U1513" i="2"/>
  <c r="T1513" i="2"/>
  <c r="S1513" i="2"/>
  <c r="R1513" i="2"/>
  <c r="O1513" i="2"/>
  <c r="A1513" i="2"/>
  <c r="V1512" i="2"/>
  <c r="U1512" i="2"/>
  <c r="T1512" i="2"/>
  <c r="S1512" i="2"/>
  <c r="R1512" i="2"/>
  <c r="O1512" i="2"/>
  <c r="A1512" i="2"/>
  <c r="V1511" i="2"/>
  <c r="U1511" i="2"/>
  <c r="T1511" i="2"/>
  <c r="S1511" i="2"/>
  <c r="R1511" i="2"/>
  <c r="O1511" i="2"/>
  <c r="A1511" i="2"/>
  <c r="V1510" i="2"/>
  <c r="U1510" i="2"/>
  <c r="T1510" i="2"/>
  <c r="S1510" i="2"/>
  <c r="R1510" i="2"/>
  <c r="O1510" i="2"/>
  <c r="A1510" i="2"/>
  <c r="V1509" i="2"/>
  <c r="U1509" i="2"/>
  <c r="T1509" i="2"/>
  <c r="S1509" i="2"/>
  <c r="R1509" i="2"/>
  <c r="O1509" i="2"/>
  <c r="A1509" i="2"/>
  <c r="V1508" i="2"/>
  <c r="U1508" i="2"/>
  <c r="T1508" i="2"/>
  <c r="S1508" i="2"/>
  <c r="R1508" i="2"/>
  <c r="O1508" i="2"/>
  <c r="A1508" i="2"/>
  <c r="V1507" i="2"/>
  <c r="U1507" i="2"/>
  <c r="T1507" i="2"/>
  <c r="S1507" i="2"/>
  <c r="R1507" i="2"/>
  <c r="O1507" i="2"/>
  <c r="A1507" i="2"/>
  <c r="V1506" i="2"/>
  <c r="U1506" i="2"/>
  <c r="T1506" i="2"/>
  <c r="S1506" i="2"/>
  <c r="R1506" i="2"/>
  <c r="O1506" i="2"/>
  <c r="A1506" i="2"/>
  <c r="V1505" i="2"/>
  <c r="U1505" i="2"/>
  <c r="T1505" i="2"/>
  <c r="S1505" i="2"/>
  <c r="R1505" i="2"/>
  <c r="O1505" i="2"/>
  <c r="A1505" i="2"/>
  <c r="V1504" i="2"/>
  <c r="U1504" i="2"/>
  <c r="T1504" i="2"/>
  <c r="S1504" i="2"/>
  <c r="R1504" i="2"/>
  <c r="O1504" i="2"/>
  <c r="A1504" i="2"/>
  <c r="V1503" i="2"/>
  <c r="U1503" i="2"/>
  <c r="T1503" i="2"/>
  <c r="S1503" i="2"/>
  <c r="R1503" i="2"/>
  <c r="O1503" i="2"/>
  <c r="A1503" i="2"/>
  <c r="V1502" i="2"/>
  <c r="U1502" i="2"/>
  <c r="T1502" i="2"/>
  <c r="S1502" i="2"/>
  <c r="R1502" i="2"/>
  <c r="O1502" i="2"/>
  <c r="A1502" i="2"/>
  <c r="V1501" i="2"/>
  <c r="U1501" i="2"/>
  <c r="T1501" i="2"/>
  <c r="S1501" i="2"/>
  <c r="R1501" i="2"/>
  <c r="O1501" i="2"/>
  <c r="A1501" i="2"/>
  <c r="V1500" i="2"/>
  <c r="U1500" i="2"/>
  <c r="T1500" i="2"/>
  <c r="S1500" i="2"/>
  <c r="R1500" i="2"/>
  <c r="O1500" i="2"/>
  <c r="A1500" i="2"/>
  <c r="V1499" i="2"/>
  <c r="U1499" i="2"/>
  <c r="T1499" i="2"/>
  <c r="S1499" i="2"/>
  <c r="R1499" i="2"/>
  <c r="O1499" i="2"/>
  <c r="A1499" i="2"/>
  <c r="V1498" i="2"/>
  <c r="U1498" i="2"/>
  <c r="T1498" i="2"/>
  <c r="S1498" i="2"/>
  <c r="R1498" i="2"/>
  <c r="O1498" i="2"/>
  <c r="A1498" i="2"/>
  <c r="V1497" i="2"/>
  <c r="U1497" i="2"/>
  <c r="T1497" i="2"/>
  <c r="S1497" i="2"/>
  <c r="R1497" i="2"/>
  <c r="O1497" i="2"/>
  <c r="A1497" i="2"/>
  <c r="V1496" i="2"/>
  <c r="U1496" i="2"/>
  <c r="T1496" i="2"/>
  <c r="S1496" i="2"/>
  <c r="R1496" i="2"/>
  <c r="O1496" i="2"/>
  <c r="A1496" i="2"/>
  <c r="V1495" i="2"/>
  <c r="U1495" i="2"/>
  <c r="T1495" i="2"/>
  <c r="S1495" i="2"/>
  <c r="R1495" i="2"/>
  <c r="O1495" i="2"/>
  <c r="A1495" i="2"/>
  <c r="V1494" i="2"/>
  <c r="U1494" i="2"/>
  <c r="T1494" i="2"/>
  <c r="S1494" i="2"/>
  <c r="R1494" i="2"/>
  <c r="O1494" i="2"/>
  <c r="A1494" i="2"/>
  <c r="V1493" i="2"/>
  <c r="U1493" i="2"/>
  <c r="T1493" i="2"/>
  <c r="S1493" i="2"/>
  <c r="R1493" i="2"/>
  <c r="O1493" i="2"/>
  <c r="A1493" i="2"/>
  <c r="V1492" i="2"/>
  <c r="U1492" i="2"/>
  <c r="T1492" i="2"/>
  <c r="S1492" i="2"/>
  <c r="R1492" i="2"/>
  <c r="O1492" i="2"/>
  <c r="A1492" i="2"/>
  <c r="V1491" i="2"/>
  <c r="U1491" i="2"/>
  <c r="T1491" i="2"/>
  <c r="S1491" i="2"/>
  <c r="R1491" i="2"/>
  <c r="O1491" i="2"/>
  <c r="A1491" i="2"/>
  <c r="V1490" i="2"/>
  <c r="U1490" i="2"/>
  <c r="T1490" i="2"/>
  <c r="S1490" i="2"/>
  <c r="R1490" i="2"/>
  <c r="O1490" i="2"/>
  <c r="A1490" i="2"/>
  <c r="V1489" i="2"/>
  <c r="U1489" i="2"/>
  <c r="T1489" i="2"/>
  <c r="S1489" i="2"/>
  <c r="R1489" i="2"/>
  <c r="O1489" i="2"/>
  <c r="A1489" i="2"/>
  <c r="V1488" i="2"/>
  <c r="U1488" i="2"/>
  <c r="T1488" i="2"/>
  <c r="S1488" i="2"/>
  <c r="R1488" i="2"/>
  <c r="O1488" i="2"/>
  <c r="A1488" i="2"/>
  <c r="V1487" i="2"/>
  <c r="U1487" i="2"/>
  <c r="T1487" i="2"/>
  <c r="S1487" i="2"/>
  <c r="R1487" i="2"/>
  <c r="O1487" i="2"/>
  <c r="A1487" i="2"/>
  <c r="V1486" i="2"/>
  <c r="U1486" i="2"/>
  <c r="T1486" i="2"/>
  <c r="S1486" i="2"/>
  <c r="R1486" i="2"/>
  <c r="O1486" i="2"/>
  <c r="A1486" i="2"/>
  <c r="V1485" i="2"/>
  <c r="U1485" i="2"/>
  <c r="T1485" i="2"/>
  <c r="S1485" i="2"/>
  <c r="R1485" i="2"/>
  <c r="O1485" i="2"/>
  <c r="A1485" i="2"/>
  <c r="V1484" i="2"/>
  <c r="U1484" i="2"/>
  <c r="T1484" i="2"/>
  <c r="S1484" i="2"/>
  <c r="R1484" i="2"/>
  <c r="O1484" i="2"/>
  <c r="A1484" i="2"/>
  <c r="V1483" i="2"/>
  <c r="U1483" i="2"/>
  <c r="T1483" i="2"/>
  <c r="S1483" i="2"/>
  <c r="R1483" i="2"/>
  <c r="O1483" i="2"/>
  <c r="A1483" i="2"/>
  <c r="V1482" i="2"/>
  <c r="U1482" i="2"/>
  <c r="T1482" i="2"/>
  <c r="S1482" i="2"/>
  <c r="R1482" i="2"/>
  <c r="O1482" i="2"/>
  <c r="A1482" i="2"/>
  <c r="V1481" i="2"/>
  <c r="U1481" i="2"/>
  <c r="T1481" i="2"/>
  <c r="S1481" i="2"/>
  <c r="R1481" i="2"/>
  <c r="O1481" i="2"/>
  <c r="A1481" i="2"/>
  <c r="V1480" i="2"/>
  <c r="U1480" i="2"/>
  <c r="T1480" i="2"/>
  <c r="S1480" i="2"/>
  <c r="R1480" i="2"/>
  <c r="O1480" i="2"/>
  <c r="A1480" i="2"/>
  <c r="V1479" i="2"/>
  <c r="U1479" i="2"/>
  <c r="T1479" i="2"/>
  <c r="S1479" i="2"/>
  <c r="R1479" i="2"/>
  <c r="O1479" i="2"/>
  <c r="A1479" i="2"/>
  <c r="V1478" i="2"/>
  <c r="U1478" i="2"/>
  <c r="T1478" i="2"/>
  <c r="S1478" i="2"/>
  <c r="R1478" i="2"/>
  <c r="O1478" i="2"/>
  <c r="A1478" i="2"/>
  <c r="V1477" i="2"/>
  <c r="U1477" i="2"/>
  <c r="T1477" i="2"/>
  <c r="S1477" i="2"/>
  <c r="R1477" i="2"/>
  <c r="O1477" i="2"/>
  <c r="A1477" i="2"/>
  <c r="V1476" i="2"/>
  <c r="U1476" i="2"/>
  <c r="T1476" i="2"/>
  <c r="S1476" i="2"/>
  <c r="R1476" i="2"/>
  <c r="O1476" i="2"/>
  <c r="A1476" i="2"/>
  <c r="V1475" i="2"/>
  <c r="U1475" i="2"/>
  <c r="T1475" i="2"/>
  <c r="S1475" i="2"/>
  <c r="R1475" i="2"/>
  <c r="O1475" i="2"/>
  <c r="A1475" i="2"/>
  <c r="V1474" i="2"/>
  <c r="U1474" i="2"/>
  <c r="T1474" i="2"/>
  <c r="S1474" i="2"/>
  <c r="R1474" i="2"/>
  <c r="O1474" i="2"/>
  <c r="A1474" i="2"/>
  <c r="V1473" i="2"/>
  <c r="U1473" i="2"/>
  <c r="T1473" i="2"/>
  <c r="S1473" i="2"/>
  <c r="R1473" i="2"/>
  <c r="O1473" i="2"/>
  <c r="A1473" i="2"/>
  <c r="V1472" i="2"/>
  <c r="U1472" i="2"/>
  <c r="T1472" i="2"/>
  <c r="S1472" i="2"/>
  <c r="R1472" i="2"/>
  <c r="O1472" i="2"/>
  <c r="A1472" i="2"/>
  <c r="V1471" i="2"/>
  <c r="U1471" i="2"/>
  <c r="T1471" i="2"/>
  <c r="S1471" i="2"/>
  <c r="R1471" i="2"/>
  <c r="O1471" i="2"/>
  <c r="A1471" i="2"/>
  <c r="V1470" i="2"/>
  <c r="U1470" i="2"/>
  <c r="T1470" i="2"/>
  <c r="S1470" i="2"/>
  <c r="R1470" i="2"/>
  <c r="O1470" i="2"/>
  <c r="A1470" i="2"/>
  <c r="V1469" i="2"/>
  <c r="U1469" i="2"/>
  <c r="T1469" i="2"/>
  <c r="S1469" i="2"/>
  <c r="R1469" i="2"/>
  <c r="O1469" i="2"/>
  <c r="A1469" i="2"/>
  <c r="V1468" i="2"/>
  <c r="U1468" i="2"/>
  <c r="T1468" i="2"/>
  <c r="S1468" i="2"/>
  <c r="R1468" i="2"/>
  <c r="O1468" i="2"/>
  <c r="A1468" i="2"/>
  <c r="V1467" i="2"/>
  <c r="U1467" i="2"/>
  <c r="T1467" i="2"/>
  <c r="S1467" i="2"/>
  <c r="R1467" i="2"/>
  <c r="O1467" i="2"/>
  <c r="A1467" i="2"/>
  <c r="V1466" i="2"/>
  <c r="U1466" i="2"/>
  <c r="T1466" i="2"/>
  <c r="S1466" i="2"/>
  <c r="R1466" i="2"/>
  <c r="O1466" i="2"/>
  <c r="A1466" i="2"/>
  <c r="V1465" i="2"/>
  <c r="U1465" i="2"/>
  <c r="T1465" i="2"/>
  <c r="S1465" i="2"/>
  <c r="R1465" i="2"/>
  <c r="O1465" i="2"/>
  <c r="A1465" i="2"/>
  <c r="V1464" i="2"/>
  <c r="U1464" i="2"/>
  <c r="T1464" i="2"/>
  <c r="S1464" i="2"/>
  <c r="R1464" i="2"/>
  <c r="O1464" i="2"/>
  <c r="A1464" i="2"/>
  <c r="V1463" i="2"/>
  <c r="U1463" i="2"/>
  <c r="T1463" i="2"/>
  <c r="S1463" i="2"/>
  <c r="R1463" i="2"/>
  <c r="O1463" i="2"/>
  <c r="A1463" i="2"/>
  <c r="V1462" i="2"/>
  <c r="U1462" i="2"/>
  <c r="T1462" i="2"/>
  <c r="S1462" i="2"/>
  <c r="R1462" i="2"/>
  <c r="O1462" i="2"/>
  <c r="A1462" i="2"/>
  <c r="V1461" i="2"/>
  <c r="U1461" i="2"/>
  <c r="T1461" i="2"/>
  <c r="S1461" i="2"/>
  <c r="R1461" i="2"/>
  <c r="O1461" i="2"/>
  <c r="A1461" i="2"/>
  <c r="V1460" i="2"/>
  <c r="U1460" i="2"/>
  <c r="T1460" i="2"/>
  <c r="S1460" i="2"/>
  <c r="R1460" i="2"/>
  <c r="O1460" i="2"/>
  <c r="A1460" i="2"/>
  <c r="V1459" i="2"/>
  <c r="U1459" i="2"/>
  <c r="T1459" i="2"/>
  <c r="S1459" i="2"/>
  <c r="R1459" i="2"/>
  <c r="O1459" i="2"/>
  <c r="A1459" i="2"/>
  <c r="V1458" i="2"/>
  <c r="U1458" i="2"/>
  <c r="T1458" i="2"/>
  <c r="S1458" i="2"/>
  <c r="R1458" i="2"/>
  <c r="O1458" i="2"/>
  <c r="A1458" i="2"/>
  <c r="V1457" i="2"/>
  <c r="U1457" i="2"/>
  <c r="T1457" i="2"/>
  <c r="S1457" i="2"/>
  <c r="R1457" i="2"/>
  <c r="O1457" i="2"/>
  <c r="A1457" i="2"/>
  <c r="V1456" i="2"/>
  <c r="U1456" i="2"/>
  <c r="T1456" i="2"/>
  <c r="S1456" i="2"/>
  <c r="R1456" i="2"/>
  <c r="O1456" i="2"/>
  <c r="A1456" i="2"/>
  <c r="V1455" i="2"/>
  <c r="U1455" i="2"/>
  <c r="T1455" i="2"/>
  <c r="S1455" i="2"/>
  <c r="R1455" i="2"/>
  <c r="O1455" i="2"/>
  <c r="A1455" i="2"/>
  <c r="V1454" i="2"/>
  <c r="U1454" i="2"/>
  <c r="T1454" i="2"/>
  <c r="S1454" i="2"/>
  <c r="R1454" i="2"/>
  <c r="O1454" i="2"/>
  <c r="A1454" i="2"/>
  <c r="V1453" i="2"/>
  <c r="U1453" i="2"/>
  <c r="T1453" i="2"/>
  <c r="S1453" i="2"/>
  <c r="R1453" i="2"/>
  <c r="O1453" i="2"/>
  <c r="A1453" i="2"/>
  <c r="V1452" i="2"/>
  <c r="U1452" i="2"/>
  <c r="T1452" i="2"/>
  <c r="S1452" i="2"/>
  <c r="R1452" i="2"/>
  <c r="O1452" i="2"/>
  <c r="A1452" i="2"/>
  <c r="V1451" i="2"/>
  <c r="U1451" i="2"/>
  <c r="T1451" i="2"/>
  <c r="S1451" i="2"/>
  <c r="R1451" i="2"/>
  <c r="O1451" i="2"/>
  <c r="A1451" i="2"/>
  <c r="V1450" i="2"/>
  <c r="U1450" i="2"/>
  <c r="T1450" i="2"/>
  <c r="S1450" i="2"/>
  <c r="R1450" i="2"/>
  <c r="O1450" i="2"/>
  <c r="A1450" i="2"/>
  <c r="V1449" i="2"/>
  <c r="U1449" i="2"/>
  <c r="T1449" i="2"/>
  <c r="S1449" i="2"/>
  <c r="R1449" i="2"/>
  <c r="O1449" i="2"/>
  <c r="A1449" i="2"/>
  <c r="V1448" i="2"/>
  <c r="U1448" i="2"/>
  <c r="T1448" i="2"/>
  <c r="S1448" i="2"/>
  <c r="R1448" i="2"/>
  <c r="O1448" i="2"/>
  <c r="A1448" i="2"/>
  <c r="V1447" i="2"/>
  <c r="U1447" i="2"/>
  <c r="T1447" i="2"/>
  <c r="S1447" i="2"/>
  <c r="R1447" i="2"/>
  <c r="O1447" i="2"/>
  <c r="A1447" i="2"/>
  <c r="V1446" i="2"/>
  <c r="U1446" i="2"/>
  <c r="T1446" i="2"/>
  <c r="S1446" i="2"/>
  <c r="R1446" i="2"/>
  <c r="O1446" i="2"/>
  <c r="A1446" i="2"/>
  <c r="V1445" i="2"/>
  <c r="U1445" i="2"/>
  <c r="T1445" i="2"/>
  <c r="S1445" i="2"/>
  <c r="R1445" i="2"/>
  <c r="O1445" i="2"/>
  <c r="A1445" i="2"/>
  <c r="V1444" i="2"/>
  <c r="U1444" i="2"/>
  <c r="T1444" i="2"/>
  <c r="S1444" i="2"/>
  <c r="R1444" i="2"/>
  <c r="O1444" i="2"/>
  <c r="A1444" i="2"/>
  <c r="V1443" i="2"/>
  <c r="U1443" i="2"/>
  <c r="T1443" i="2"/>
  <c r="S1443" i="2"/>
  <c r="R1443" i="2"/>
  <c r="O1443" i="2"/>
  <c r="A1443" i="2"/>
  <c r="V1442" i="2"/>
  <c r="U1442" i="2"/>
  <c r="T1442" i="2"/>
  <c r="S1442" i="2"/>
  <c r="R1442" i="2"/>
  <c r="O1442" i="2"/>
  <c r="A1442" i="2"/>
  <c r="V1441" i="2"/>
  <c r="U1441" i="2"/>
  <c r="T1441" i="2"/>
  <c r="S1441" i="2"/>
  <c r="R1441" i="2"/>
  <c r="O1441" i="2"/>
  <c r="A1441" i="2"/>
  <c r="V1440" i="2"/>
  <c r="U1440" i="2"/>
  <c r="T1440" i="2"/>
  <c r="S1440" i="2"/>
  <c r="R1440" i="2"/>
  <c r="O1440" i="2"/>
  <c r="A1440" i="2"/>
  <c r="V1439" i="2"/>
  <c r="U1439" i="2"/>
  <c r="T1439" i="2"/>
  <c r="S1439" i="2"/>
  <c r="R1439" i="2"/>
  <c r="O1439" i="2"/>
  <c r="A1439" i="2"/>
  <c r="V1438" i="2"/>
  <c r="U1438" i="2"/>
  <c r="T1438" i="2"/>
  <c r="S1438" i="2"/>
  <c r="R1438" i="2"/>
  <c r="O1438" i="2"/>
  <c r="A1438" i="2"/>
  <c r="V1437" i="2"/>
  <c r="U1437" i="2"/>
  <c r="T1437" i="2"/>
  <c r="S1437" i="2"/>
  <c r="R1437" i="2"/>
  <c r="O1437" i="2"/>
  <c r="A1437" i="2"/>
  <c r="V1436" i="2"/>
  <c r="U1436" i="2"/>
  <c r="T1436" i="2"/>
  <c r="S1436" i="2"/>
  <c r="R1436" i="2"/>
  <c r="O1436" i="2"/>
  <c r="A1436" i="2"/>
  <c r="V1435" i="2"/>
  <c r="U1435" i="2"/>
  <c r="T1435" i="2"/>
  <c r="S1435" i="2"/>
  <c r="R1435" i="2"/>
  <c r="O1435" i="2"/>
  <c r="A1435" i="2"/>
  <c r="V1434" i="2"/>
  <c r="U1434" i="2"/>
  <c r="T1434" i="2"/>
  <c r="S1434" i="2"/>
  <c r="R1434" i="2"/>
  <c r="O1434" i="2"/>
  <c r="A1434" i="2"/>
  <c r="V1433" i="2"/>
  <c r="U1433" i="2"/>
  <c r="T1433" i="2"/>
  <c r="S1433" i="2"/>
  <c r="R1433" i="2"/>
  <c r="O1433" i="2"/>
  <c r="A1433" i="2"/>
  <c r="V1432" i="2"/>
  <c r="U1432" i="2"/>
  <c r="T1432" i="2"/>
  <c r="S1432" i="2"/>
  <c r="R1432" i="2"/>
  <c r="O1432" i="2"/>
  <c r="A1432" i="2"/>
  <c r="V1431" i="2"/>
  <c r="U1431" i="2"/>
  <c r="T1431" i="2"/>
  <c r="S1431" i="2"/>
  <c r="R1431" i="2"/>
  <c r="O1431" i="2"/>
  <c r="A1431" i="2"/>
  <c r="V1430" i="2"/>
  <c r="U1430" i="2"/>
  <c r="T1430" i="2"/>
  <c r="S1430" i="2"/>
  <c r="R1430" i="2"/>
  <c r="O1430" i="2"/>
  <c r="A1430" i="2"/>
  <c r="V1429" i="2"/>
  <c r="U1429" i="2"/>
  <c r="T1429" i="2"/>
  <c r="S1429" i="2"/>
  <c r="R1429" i="2"/>
  <c r="O1429" i="2"/>
  <c r="A1429" i="2"/>
  <c r="V1428" i="2"/>
  <c r="U1428" i="2"/>
  <c r="T1428" i="2"/>
  <c r="S1428" i="2"/>
  <c r="R1428" i="2"/>
  <c r="O1428" i="2"/>
  <c r="A1428" i="2"/>
  <c r="V1427" i="2"/>
  <c r="U1427" i="2"/>
  <c r="T1427" i="2"/>
  <c r="S1427" i="2"/>
  <c r="R1427" i="2"/>
  <c r="O1427" i="2"/>
  <c r="A1427" i="2"/>
  <c r="V1426" i="2"/>
  <c r="U1426" i="2"/>
  <c r="T1426" i="2"/>
  <c r="S1426" i="2"/>
  <c r="R1426" i="2"/>
  <c r="O1426" i="2"/>
  <c r="A1426" i="2"/>
  <c r="V1425" i="2"/>
  <c r="U1425" i="2"/>
  <c r="T1425" i="2"/>
  <c r="S1425" i="2"/>
  <c r="R1425" i="2"/>
  <c r="O1425" i="2"/>
  <c r="A1425" i="2"/>
  <c r="V1424" i="2"/>
  <c r="U1424" i="2"/>
  <c r="T1424" i="2"/>
  <c r="S1424" i="2"/>
  <c r="R1424" i="2"/>
  <c r="O1424" i="2"/>
  <c r="A1424" i="2"/>
  <c r="V1423" i="2"/>
  <c r="U1423" i="2"/>
  <c r="T1423" i="2"/>
  <c r="S1423" i="2"/>
  <c r="R1423" i="2"/>
  <c r="O1423" i="2"/>
  <c r="A1423" i="2"/>
  <c r="V1422" i="2"/>
  <c r="U1422" i="2"/>
  <c r="T1422" i="2"/>
  <c r="S1422" i="2"/>
  <c r="R1422" i="2"/>
  <c r="O1422" i="2"/>
  <c r="A1422" i="2"/>
  <c r="V1421" i="2"/>
  <c r="U1421" i="2"/>
  <c r="T1421" i="2"/>
  <c r="S1421" i="2"/>
  <c r="R1421" i="2"/>
  <c r="O1421" i="2"/>
  <c r="A1421" i="2"/>
  <c r="V1420" i="2"/>
  <c r="U1420" i="2"/>
  <c r="T1420" i="2"/>
  <c r="S1420" i="2"/>
  <c r="R1420" i="2"/>
  <c r="O1420" i="2"/>
  <c r="A1420" i="2"/>
  <c r="V1419" i="2"/>
  <c r="U1419" i="2"/>
  <c r="T1419" i="2"/>
  <c r="S1419" i="2"/>
  <c r="R1419" i="2"/>
  <c r="O1419" i="2"/>
  <c r="A1419" i="2"/>
  <c r="V1418" i="2"/>
  <c r="U1418" i="2"/>
  <c r="T1418" i="2"/>
  <c r="S1418" i="2"/>
  <c r="R1418" i="2"/>
  <c r="O1418" i="2"/>
  <c r="A1418" i="2"/>
  <c r="V1417" i="2"/>
  <c r="U1417" i="2"/>
  <c r="T1417" i="2"/>
  <c r="S1417" i="2"/>
  <c r="R1417" i="2"/>
  <c r="O1417" i="2"/>
  <c r="A1417" i="2"/>
  <c r="V1416" i="2"/>
  <c r="U1416" i="2"/>
  <c r="T1416" i="2"/>
  <c r="S1416" i="2"/>
  <c r="R1416" i="2"/>
  <c r="O1416" i="2"/>
  <c r="A1416" i="2"/>
  <c r="V1415" i="2"/>
  <c r="U1415" i="2"/>
  <c r="T1415" i="2"/>
  <c r="S1415" i="2"/>
  <c r="R1415" i="2"/>
  <c r="O1415" i="2"/>
  <c r="A1415" i="2"/>
  <c r="V1414" i="2"/>
  <c r="U1414" i="2"/>
  <c r="T1414" i="2"/>
  <c r="S1414" i="2"/>
  <c r="R1414" i="2"/>
  <c r="O1414" i="2"/>
  <c r="A1414" i="2"/>
  <c r="V1413" i="2"/>
  <c r="U1413" i="2"/>
  <c r="T1413" i="2"/>
  <c r="S1413" i="2"/>
  <c r="R1413" i="2"/>
  <c r="O1413" i="2"/>
  <c r="A1413" i="2"/>
  <c r="V1412" i="2"/>
  <c r="U1412" i="2"/>
  <c r="T1412" i="2"/>
  <c r="S1412" i="2"/>
  <c r="R1412" i="2"/>
  <c r="O1412" i="2"/>
  <c r="A1412" i="2"/>
  <c r="V1411" i="2"/>
  <c r="U1411" i="2"/>
  <c r="T1411" i="2"/>
  <c r="S1411" i="2"/>
  <c r="R1411" i="2"/>
  <c r="O1411" i="2"/>
  <c r="A1411" i="2"/>
  <c r="V1410" i="2"/>
  <c r="U1410" i="2"/>
  <c r="T1410" i="2"/>
  <c r="S1410" i="2"/>
  <c r="R1410" i="2"/>
  <c r="O1410" i="2"/>
  <c r="A1410" i="2"/>
  <c r="V1409" i="2"/>
  <c r="U1409" i="2"/>
  <c r="T1409" i="2"/>
  <c r="S1409" i="2"/>
  <c r="R1409" i="2"/>
  <c r="O1409" i="2"/>
  <c r="A1409" i="2"/>
  <c r="V1408" i="2"/>
  <c r="U1408" i="2"/>
  <c r="T1408" i="2"/>
  <c r="S1408" i="2"/>
  <c r="R1408" i="2"/>
  <c r="O1408" i="2"/>
  <c r="A1408" i="2"/>
  <c r="V1407" i="2"/>
  <c r="U1407" i="2"/>
  <c r="T1407" i="2"/>
  <c r="S1407" i="2"/>
  <c r="R1407" i="2"/>
  <c r="O1407" i="2"/>
  <c r="A1407" i="2"/>
  <c r="V1406" i="2"/>
  <c r="U1406" i="2"/>
  <c r="T1406" i="2"/>
  <c r="S1406" i="2"/>
  <c r="R1406" i="2"/>
  <c r="O1406" i="2"/>
  <c r="A1406" i="2"/>
  <c r="V1405" i="2"/>
  <c r="U1405" i="2"/>
  <c r="T1405" i="2"/>
  <c r="S1405" i="2"/>
  <c r="R1405" i="2"/>
  <c r="O1405" i="2"/>
  <c r="A1405" i="2"/>
  <c r="V1404" i="2"/>
  <c r="U1404" i="2"/>
  <c r="T1404" i="2"/>
  <c r="S1404" i="2"/>
  <c r="R1404" i="2"/>
  <c r="O1404" i="2"/>
  <c r="A1404" i="2"/>
  <c r="V1403" i="2"/>
  <c r="U1403" i="2"/>
  <c r="T1403" i="2"/>
  <c r="S1403" i="2"/>
  <c r="R1403" i="2"/>
  <c r="O1403" i="2"/>
  <c r="A1403" i="2"/>
  <c r="V1402" i="2"/>
  <c r="U1402" i="2"/>
  <c r="T1402" i="2"/>
  <c r="S1402" i="2"/>
  <c r="R1402" i="2"/>
  <c r="O1402" i="2"/>
  <c r="A1402" i="2"/>
  <c r="V1401" i="2"/>
  <c r="U1401" i="2"/>
  <c r="T1401" i="2"/>
  <c r="S1401" i="2"/>
  <c r="R1401" i="2"/>
  <c r="O1401" i="2"/>
  <c r="A1401" i="2"/>
  <c r="V1400" i="2"/>
  <c r="U1400" i="2"/>
  <c r="T1400" i="2"/>
  <c r="S1400" i="2"/>
  <c r="R1400" i="2"/>
  <c r="O1400" i="2"/>
  <c r="A1400" i="2"/>
  <c r="V1399" i="2"/>
  <c r="U1399" i="2"/>
  <c r="T1399" i="2"/>
  <c r="S1399" i="2"/>
  <c r="R1399" i="2"/>
  <c r="O1399" i="2"/>
  <c r="A1399" i="2"/>
  <c r="V1398" i="2"/>
  <c r="U1398" i="2"/>
  <c r="T1398" i="2"/>
  <c r="S1398" i="2"/>
  <c r="R1398" i="2"/>
  <c r="O1398" i="2"/>
  <c r="A1398" i="2"/>
  <c r="V1397" i="2"/>
  <c r="U1397" i="2"/>
  <c r="T1397" i="2"/>
  <c r="S1397" i="2"/>
  <c r="R1397" i="2"/>
  <c r="O1397" i="2"/>
  <c r="A1397" i="2"/>
  <c r="V1396" i="2"/>
  <c r="U1396" i="2"/>
  <c r="T1396" i="2"/>
  <c r="S1396" i="2"/>
  <c r="R1396" i="2"/>
  <c r="O1396" i="2"/>
  <c r="A1396" i="2"/>
  <c r="V1395" i="2"/>
  <c r="U1395" i="2"/>
  <c r="T1395" i="2"/>
  <c r="S1395" i="2"/>
  <c r="R1395" i="2"/>
  <c r="O1395" i="2"/>
  <c r="A1395" i="2"/>
  <c r="V1394" i="2"/>
  <c r="U1394" i="2"/>
  <c r="T1394" i="2"/>
  <c r="S1394" i="2"/>
  <c r="R1394" i="2"/>
  <c r="O1394" i="2"/>
  <c r="A1394" i="2"/>
  <c r="V1393" i="2"/>
  <c r="U1393" i="2"/>
  <c r="T1393" i="2"/>
  <c r="S1393" i="2"/>
  <c r="R1393" i="2"/>
  <c r="O1393" i="2"/>
  <c r="A1393" i="2"/>
  <c r="V1392" i="2"/>
  <c r="U1392" i="2"/>
  <c r="T1392" i="2"/>
  <c r="S1392" i="2"/>
  <c r="R1392" i="2"/>
  <c r="O1392" i="2"/>
  <c r="A1392" i="2"/>
  <c r="V1391" i="2"/>
  <c r="U1391" i="2"/>
  <c r="T1391" i="2"/>
  <c r="S1391" i="2"/>
  <c r="R1391" i="2"/>
  <c r="O1391" i="2"/>
  <c r="A1391" i="2"/>
  <c r="V1390" i="2"/>
  <c r="U1390" i="2"/>
  <c r="T1390" i="2"/>
  <c r="S1390" i="2"/>
  <c r="R1390" i="2"/>
  <c r="O1390" i="2"/>
  <c r="A1390" i="2"/>
  <c r="V1389" i="2"/>
  <c r="U1389" i="2"/>
  <c r="T1389" i="2"/>
  <c r="S1389" i="2"/>
  <c r="R1389" i="2"/>
  <c r="O1389" i="2"/>
  <c r="A1389" i="2"/>
  <c r="V1388" i="2"/>
  <c r="U1388" i="2"/>
  <c r="T1388" i="2"/>
  <c r="S1388" i="2"/>
  <c r="R1388" i="2"/>
  <c r="O1388" i="2"/>
  <c r="A1388" i="2"/>
  <c r="V1387" i="2"/>
  <c r="U1387" i="2"/>
  <c r="T1387" i="2"/>
  <c r="S1387" i="2"/>
  <c r="R1387" i="2"/>
  <c r="O1387" i="2"/>
  <c r="A1387" i="2"/>
  <c r="V1386" i="2"/>
  <c r="U1386" i="2"/>
  <c r="T1386" i="2"/>
  <c r="S1386" i="2"/>
  <c r="R1386" i="2"/>
  <c r="O1386" i="2"/>
  <c r="A1386" i="2"/>
  <c r="V1385" i="2"/>
  <c r="U1385" i="2"/>
  <c r="T1385" i="2"/>
  <c r="S1385" i="2"/>
  <c r="R1385" i="2"/>
  <c r="O1385" i="2"/>
  <c r="A1385" i="2"/>
  <c r="V1384" i="2"/>
  <c r="U1384" i="2"/>
  <c r="T1384" i="2"/>
  <c r="S1384" i="2"/>
  <c r="R1384" i="2"/>
  <c r="O1384" i="2"/>
  <c r="A1384" i="2"/>
  <c r="V1383" i="2"/>
  <c r="U1383" i="2"/>
  <c r="T1383" i="2"/>
  <c r="S1383" i="2"/>
  <c r="R1383" i="2"/>
  <c r="O1383" i="2"/>
  <c r="A1383" i="2"/>
  <c r="V1382" i="2"/>
  <c r="U1382" i="2"/>
  <c r="T1382" i="2"/>
  <c r="S1382" i="2"/>
  <c r="R1382" i="2"/>
  <c r="O1382" i="2"/>
  <c r="A1382" i="2"/>
  <c r="V1381" i="2"/>
  <c r="U1381" i="2"/>
  <c r="T1381" i="2"/>
  <c r="S1381" i="2"/>
  <c r="R1381" i="2"/>
  <c r="O1381" i="2"/>
  <c r="A1381" i="2"/>
  <c r="V1380" i="2"/>
  <c r="U1380" i="2"/>
  <c r="T1380" i="2"/>
  <c r="S1380" i="2"/>
  <c r="R1380" i="2"/>
  <c r="O1380" i="2"/>
  <c r="A1380" i="2"/>
  <c r="V1379" i="2"/>
  <c r="U1379" i="2"/>
  <c r="T1379" i="2"/>
  <c r="S1379" i="2"/>
  <c r="R1379" i="2"/>
  <c r="O1379" i="2"/>
  <c r="A1379" i="2"/>
  <c r="V1378" i="2"/>
  <c r="U1378" i="2"/>
  <c r="T1378" i="2"/>
  <c r="S1378" i="2"/>
  <c r="R1378" i="2"/>
  <c r="O1378" i="2"/>
  <c r="A1378" i="2"/>
  <c r="V1377" i="2"/>
  <c r="U1377" i="2"/>
  <c r="T1377" i="2"/>
  <c r="S1377" i="2"/>
  <c r="R1377" i="2"/>
  <c r="O1377" i="2"/>
  <c r="A1377" i="2"/>
  <c r="V1376" i="2"/>
  <c r="U1376" i="2"/>
  <c r="T1376" i="2"/>
  <c r="S1376" i="2"/>
  <c r="R1376" i="2"/>
  <c r="O1376" i="2"/>
  <c r="A1376" i="2"/>
  <c r="V1375" i="2"/>
  <c r="U1375" i="2"/>
  <c r="T1375" i="2"/>
  <c r="S1375" i="2"/>
  <c r="R1375" i="2"/>
  <c r="O1375" i="2"/>
  <c r="A1375" i="2"/>
  <c r="V1374" i="2"/>
  <c r="U1374" i="2"/>
  <c r="T1374" i="2"/>
  <c r="S1374" i="2"/>
  <c r="R1374" i="2"/>
  <c r="O1374" i="2"/>
  <c r="A1374" i="2"/>
  <c r="V1373" i="2"/>
  <c r="U1373" i="2"/>
  <c r="T1373" i="2"/>
  <c r="S1373" i="2"/>
  <c r="R1373" i="2"/>
  <c r="O1373" i="2"/>
  <c r="A1373" i="2"/>
  <c r="V1372" i="2"/>
  <c r="U1372" i="2"/>
  <c r="T1372" i="2"/>
  <c r="S1372" i="2"/>
  <c r="R1372" i="2"/>
  <c r="O1372" i="2"/>
  <c r="A1372" i="2"/>
  <c r="V1371" i="2"/>
  <c r="U1371" i="2"/>
  <c r="T1371" i="2"/>
  <c r="S1371" i="2"/>
  <c r="R1371" i="2"/>
  <c r="O1371" i="2"/>
  <c r="A1371" i="2"/>
  <c r="V1370" i="2"/>
  <c r="U1370" i="2"/>
  <c r="T1370" i="2"/>
  <c r="S1370" i="2"/>
  <c r="R1370" i="2"/>
  <c r="O1370" i="2"/>
  <c r="A1370" i="2"/>
  <c r="V1369" i="2"/>
  <c r="U1369" i="2"/>
  <c r="T1369" i="2"/>
  <c r="S1369" i="2"/>
  <c r="R1369" i="2"/>
  <c r="O1369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V6" i="2"/>
  <c r="U6" i="2"/>
  <c r="T6" i="2"/>
  <c r="S6" i="2"/>
  <c r="R6" i="2"/>
  <c r="O6" i="2"/>
  <c r="A6" i="2"/>
  <c r="V5" i="2"/>
  <c r="U5" i="2"/>
  <c r="T5" i="2"/>
  <c r="S5" i="2"/>
  <c r="R5" i="2"/>
  <c r="O5" i="2"/>
  <c r="O4" i="2"/>
  <c r="O2" i="2"/>
  <c r="A5" i="2"/>
  <c r="V4" i="2"/>
  <c r="U4" i="2"/>
  <c r="T4" i="2"/>
  <c r="S4" i="2"/>
  <c r="R4" i="2"/>
  <c r="R2" i="2"/>
  <c r="A4" i="2"/>
  <c r="Q2" i="2"/>
  <c r="P2" i="2"/>
  <c r="D2" i="2"/>
  <c r="A2" i="2"/>
</calcChain>
</file>

<file path=xl/comments1.xml><?xml version="1.0" encoding="utf-8"?>
<comments xmlns="http://schemas.openxmlformats.org/spreadsheetml/2006/main">
  <authors>
    <author>User</author>
  </authors>
  <commentList>
    <comment ref="J67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<sst xmlns="http://schemas.openxmlformats.org/spreadsheetml/2006/main" count="138" uniqueCount="50">
  <si>
    <t>CLAIM SUMMARY</t>
  </si>
  <si>
    <t>Totals:</t>
  </si>
  <si>
    <t>N</t>
  </si>
  <si>
    <t>Surname</t>
  </si>
  <si>
    <t>Other names</t>
  </si>
  <si>
    <t>Date of Birth</t>
  </si>
  <si>
    <t>Gender</t>
  </si>
  <si>
    <t>Atte  Date</t>
  </si>
  <si>
    <t>Disch Date</t>
  </si>
  <si>
    <t>Hospital Records Number</t>
  </si>
  <si>
    <t>Membership Number</t>
  </si>
  <si>
    <t>Claim Check Code (CCC)</t>
  </si>
  <si>
    <t>Procedure</t>
  </si>
  <si>
    <t>ICD10</t>
  </si>
  <si>
    <t>Diagnosis</t>
  </si>
  <si>
    <t>G-DRG</t>
  </si>
  <si>
    <t>Service</t>
  </si>
  <si>
    <t>Medicine</t>
  </si>
  <si>
    <t>Other Services</t>
  </si>
  <si>
    <t>Total Claimed</t>
  </si>
  <si>
    <t>Speciality</t>
  </si>
  <si>
    <t>Child/ Adult</t>
  </si>
  <si>
    <t>Inpatient/Outpatient</t>
  </si>
  <si>
    <t>Speciality2</t>
  </si>
  <si>
    <t>HPN</t>
  </si>
  <si>
    <t>Provider Name</t>
  </si>
  <si>
    <t>MEMBER STATUS</t>
  </si>
  <si>
    <t>CCC STATUS</t>
  </si>
  <si>
    <t>22/12/1958</t>
  </si>
  <si>
    <t>Female</t>
  </si>
  <si>
    <t>1665/12</t>
  </si>
  <si>
    <t>65403203</t>
  </si>
  <si>
    <t>0655240034374</t>
  </si>
  <si>
    <t>G58.0, M95.9, D64.9</t>
  </si>
  <si>
    <t>Intercostal neuropathy, Acquired deformity of musculoskeletal system, unspecified, Anemia, unspecifi</t>
  </si>
  <si>
    <t>OPDC06A</t>
  </si>
  <si>
    <t>ACTIVE</t>
  </si>
  <si>
    <t>INVALID</t>
  </si>
  <si>
    <t>04/10/1954</t>
  </si>
  <si>
    <t>1468/14</t>
  </si>
  <si>
    <t>11538629</t>
  </si>
  <si>
    <t>7572573630461</t>
  </si>
  <si>
    <t>K27, K29.0</t>
  </si>
  <si>
    <t>Peptic ulcer, site unspecified, Acute gastritis</t>
  </si>
  <si>
    <t>15/07/1997</t>
  </si>
  <si>
    <t>4880/14</t>
  </si>
  <si>
    <t>41970181</t>
  </si>
  <si>
    <t>5727752565433</t>
  </si>
  <si>
    <t>J00</t>
  </si>
  <si>
    <t>Acute nasopharyngitis [common cold]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</si>
</sst>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[$-409]d\-mmm\-yy;@"/>
  </numFmts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mediumGray">
        <fgColor indexed="17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0" xfId="0" applyFont="1" applyFill="1" applyProtection="1"/>
    <xf numFmtId="0" fontId="3" fillId="2" borderId="0" xfId="0" applyFont="1" applyFill="1" applyAlignment="1" applyProtection="1">
      <alignment wrapText="1"/>
    </xf>
    <xf numFmtId="164" fontId="3" fillId="2" borderId="0" xfId="0" applyNumberFormat="1" applyFont="1" applyFill="1" applyProtection="1"/>
    <xf numFmtId="0" fontId="3" fillId="2" borderId="0" xfId="0" applyNumberFormat="1" applyFont="1" applyFill="1" applyProtection="1"/>
    <xf numFmtId="49" fontId="3" fillId="2" borderId="0" xfId="0" applyNumberFormat="1" applyFont="1" applyFill="1" applyProtection="1"/>
    <xf numFmtId="1" fontId="3" fillId="2" borderId="0" xfId="0" applyNumberFormat="1" applyFont="1" applyFill="1" applyProtection="1"/>
    <xf numFmtId="0" fontId="4" fillId="2" borderId="0" xfId="0" applyFont="1" applyFill="1" applyAlignment="1" applyProtection="1"/>
    <xf numFmtId="4" fontId="3" fillId="2" borderId="0" xfId="0" applyNumberFormat="1" applyFont="1" applyFill="1" applyProtection="1"/>
    <xf numFmtId="0" fontId="3" fillId="0" borderId="0" xfId="0" applyFont="1" applyProtection="1"/>
    <xf numFmtId="0" fontId="5" fillId="2" borderId="0" xfId="0" applyFont="1" applyFill="1" applyAlignment="1" applyProtection="1"/>
    <xf numFmtId="0" fontId="5" fillId="2" borderId="0" xfId="0" applyFont="1" applyFill="1" applyAlignment="1" applyProtection="1">
      <alignment wrapText="1"/>
    </xf>
    <xf numFmtId="1" fontId="5" fillId="2" borderId="0" xfId="0" applyNumberFormat="1" applyFont="1" applyFill="1" applyProtection="1"/>
    <xf numFmtId="0" fontId="5" fillId="2" borderId="0" xfId="0" applyFont="1" applyFill="1" applyProtection="1"/>
    <xf numFmtId="164" fontId="5" fillId="2" borderId="0" xfId="0" applyNumberFormat="1" applyFont="1" applyFill="1" applyProtection="1"/>
    <xf numFmtId="0" fontId="5" fillId="2" borderId="0" xfId="0" applyNumberFormat="1" applyFont="1" applyFill="1" applyProtection="1"/>
    <xf numFmtId="49" fontId="5" fillId="2" borderId="0" xfId="0" applyNumberFormat="1" applyFont="1" applyFill="1" applyProtection="1"/>
    <xf numFmtId="0" fontId="3" fillId="2" borderId="0" xfId="0" applyFont="1" applyFill="1" applyAlignment="1" applyProtection="1">
      <alignment horizontal="center" wrapText="1"/>
    </xf>
    <xf numFmtId="4" fontId="5" fillId="2" borderId="0" xfId="0" applyNumberFormat="1" applyFont="1" applyFill="1" applyProtection="1"/>
    <xf numFmtId="0" fontId="5" fillId="3" borderId="1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164" fontId="5" fillId="2" borderId="1" xfId="0" applyNumberFormat="1" applyFont="1" applyFill="1" applyBorder="1" applyAlignment="1" applyProtection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vertical="center" wrapText="1"/>
    </xf>
    <xf numFmtId="49" fontId="5" fillId="3" borderId="1" xfId="0" applyNumberFormat="1" applyFont="1" applyFill="1" applyBorder="1" applyAlignment="1" applyProtection="1">
      <alignment horizontal="center" vertical="center" wrapText="1"/>
    </xf>
    <xf numFmtId="4" fontId="5" fillId="3" borderId="1" xfId="0" applyNumberFormat="1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3" borderId="0" xfId="0" applyFont="1" applyFill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6" fillId="0" borderId="0" xfId="0" applyFont="1" applyProtection="1">
      <protection locked="0"/>
    </xf>
    <xf numFmtId="14" fontId="6" fillId="0" borderId="0" xfId="0" applyNumberFormat="1" applyFont="1" applyProtection="1">
      <protection locked="0"/>
    </xf>
    <xf numFmtId="4" fontId="3" fillId="0" borderId="0" xfId="0" applyNumberFormat="1" applyFont="1" applyBorder="1" applyProtection="1"/>
    <xf numFmtId="4" fontId="6" fillId="0" borderId="0" xfId="0" applyNumberFormat="1" applyFont="1" applyProtection="1">
      <protection locked="0"/>
    </xf>
    <xf numFmtId="4" fontId="3" fillId="0" borderId="0" xfId="0" applyNumberFormat="1" applyFont="1" applyBorder="1" applyProtection="1">
      <protection locked="0"/>
    </xf>
    <xf numFmtId="0" fontId="3" fillId="0" borderId="0" xfId="0" applyFont="1" applyBorder="1" applyProtection="1"/>
    <xf numFmtId="0" fontId="3" fillId="0" borderId="0" xfId="0" applyFont="1" applyProtection="1">
      <protection locked="0"/>
    </xf>
    <xf numFmtId="0" fontId="7" fillId="5" borderId="0" xfId="0" applyFont="1" applyFill="1"/>
    <xf numFmtId="1" fontId="6" fillId="0" borderId="0" xfId="0" applyNumberFormat="1" applyFont="1" applyProtection="1">
      <protection locked="0"/>
    </xf>
    <xf numFmtId="0" fontId="6" fillId="0" borderId="0" xfId="0" applyFont="1" applyAlignment="1" applyProtection="1">
      <alignment wrapText="1"/>
      <protection locked="0"/>
    </xf>
    <xf numFmtId="14" fontId="6" fillId="0" borderId="0" xfId="0" applyNumberFormat="1" applyFont="1" applyAlignment="1" applyProtection="1">
      <alignment wrapText="1"/>
      <protection locked="0"/>
    </xf>
    <xf numFmtId="0" fontId="6" fillId="6" borderId="0" xfId="0" applyFont="1" applyFill="1" applyProtection="1">
      <protection locked="0"/>
    </xf>
    <xf numFmtId="4" fontId="6" fillId="6" borderId="0" xfId="0" applyNumberFormat="1" applyFont="1" applyFill="1" applyProtection="1">
      <protection locked="0"/>
    </xf>
    <xf numFmtId="0" fontId="6" fillId="0" borderId="0" xfId="0" applyNumberFormat="1" applyFont="1" applyProtection="1">
      <protection locked="0"/>
    </xf>
    <xf numFmtId="49" fontId="6" fillId="0" borderId="0" xfId="0" applyNumberFormat="1" applyFont="1" applyProtection="1">
      <protection locked="0"/>
    </xf>
    <xf numFmtId="1" fontId="6" fillId="0" borderId="0" xfId="0" applyNumberFormat="1" applyFont="1" applyAlignment="1" applyProtection="1">
      <alignment horizontal="left"/>
      <protection locked="0"/>
    </xf>
    <xf numFmtId="14" fontId="6" fillId="6" borderId="0" xfId="0" applyNumberFormat="1" applyFont="1" applyFill="1" applyProtection="1">
      <protection locked="0"/>
    </xf>
    <xf numFmtId="14" fontId="6" fillId="0" borderId="0" xfId="0" applyNumberFormat="1" applyFont="1" applyProtection="1">
      <protection locked="0"/>
    </xf>
    <xf numFmtId="0" fontId="6" fillId="0" borderId="2" xfId="0" applyFont="1" applyBorder="1" applyProtection="1">
      <protection locked="0"/>
    </xf>
    <xf numFmtId="14" fontId="6" fillId="0" borderId="2" xfId="0" applyNumberFormat="1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0" borderId="4" xfId="0" applyFont="1" applyBorder="1" applyProtection="1">
      <protection locked="0"/>
    </xf>
    <xf numFmtId="4" fontId="6" fillId="0" borderId="2" xfId="0" applyNumberFormat="1" applyFont="1" applyBorder="1" applyProtection="1">
      <protection locked="0"/>
    </xf>
    <xf numFmtId="0" fontId="6" fillId="0" borderId="0" xfId="0" applyFont="1" applyBorder="1" applyProtection="1">
      <protection locked="0"/>
    </xf>
    <xf numFmtId="14" fontId="6" fillId="0" borderId="0" xfId="0" applyNumberFormat="1" applyFont="1" applyBorder="1" applyProtection="1">
      <protection locked="0"/>
    </xf>
    <xf numFmtId="4" fontId="6" fillId="0" borderId="0" xfId="0" applyNumberFormat="1" applyFont="1" applyBorder="1" applyProtection="1">
      <protection locked="0"/>
    </xf>
    <xf numFmtId="0" fontId="6" fillId="0" borderId="0" xfId="0" applyFont="1" applyFill="1" applyProtection="1">
      <protection locked="0"/>
    </xf>
    <xf numFmtId="14" fontId="6" fillId="0" borderId="0" xfId="0" applyNumberFormat="1" applyFont="1" applyFill="1" applyProtection="1">
      <protection locked="0"/>
    </xf>
    <xf numFmtId="4" fontId="6" fillId="0" borderId="0" xfId="0" applyNumberFormat="1" applyFont="1" applyFill="1" applyProtection="1"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right"/>
      <protection locked="0"/>
    </xf>
    <xf numFmtId="164" fontId="3" fillId="0" borderId="0" xfId="0" applyNumberFormat="1" applyFont="1" applyBorder="1" applyAlignment="1" applyProtection="1">
      <alignment wrapText="1"/>
      <protection locked="0"/>
    </xf>
    <xf numFmtId="165" fontId="3" fillId="0" borderId="0" xfId="0" applyNumberFormat="1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3" fillId="0" borderId="0" xfId="0" applyNumberFormat="1" applyFont="1" applyBorder="1" applyProtection="1">
      <protection locked="0"/>
    </xf>
    <xf numFmtId="49" fontId="3" fillId="0" borderId="0" xfId="0" applyNumberFormat="1" applyFont="1" applyBorder="1" applyProtection="1">
      <protection locked="0"/>
    </xf>
    <xf numFmtId="1" fontId="3" fillId="0" borderId="0" xfId="0" applyNumberFormat="1" applyFont="1" applyBorder="1" applyProtection="1">
      <protection locked="0"/>
    </xf>
    <xf numFmtId="164" fontId="3" fillId="0" borderId="0" xfId="0" applyNumberFormat="1" applyFont="1" applyBorder="1" applyProtection="1">
      <protection locked="0"/>
    </xf>
    <xf numFmtId="0" fontId="3" fillId="0" borderId="0" xfId="0" applyFont="1" applyBorder="1" applyAlignment="1" applyProtection="1">
      <alignment wrapText="1"/>
      <protection locked="0"/>
    </xf>
    <xf numFmtId="0" fontId="3" fillId="0" borderId="0" xfId="0" applyFont="1" applyBorder="1" applyProtection="1">
      <protection locked="0"/>
    </xf>
    <xf numFmtId="0" fontId="9" fillId="0" borderId="5" xfId="0" applyFont="1" applyBorder="1" applyAlignment="1" applyProtection="1">
      <alignment wrapText="1"/>
      <protection locked="0"/>
    </xf>
    <xf numFmtId="0" fontId="9" fillId="0" borderId="5" xfId="0" applyFont="1" applyBorder="1" applyProtection="1">
      <protection locked="0"/>
    </xf>
    <xf numFmtId="14" fontId="9" fillId="0" borderId="5" xfId="0" applyNumberFormat="1" applyFont="1" applyBorder="1" applyProtection="1">
      <protection locked="0"/>
    </xf>
    <xf numFmtId="4" fontId="9" fillId="0" borderId="5" xfId="0" applyNumberFormat="1" applyFont="1" applyBorder="1" applyProtection="1">
      <protection locked="0"/>
    </xf>
    <xf numFmtId="0" fontId="3" fillId="0" borderId="0" xfId="0" applyFont="1" applyAlignment="1" applyProtection="1">
      <alignment wrapText="1"/>
      <protection locked="0"/>
    </xf>
    <xf numFmtId="164" fontId="3" fillId="0" borderId="0" xfId="0" applyNumberFormat="1" applyFont="1" applyProtection="1">
      <protection locked="0"/>
    </xf>
    <xf numFmtId="0" fontId="3" fillId="0" borderId="0" xfId="0" applyNumberFormat="1" applyFont="1" applyProtection="1">
      <protection locked="0"/>
    </xf>
    <xf numFmtId="49" fontId="3" fillId="0" borderId="0" xfId="0" applyNumberFormat="1" applyFont="1" applyProtection="1">
      <protection locked="0"/>
    </xf>
    <xf numFmtId="1" fontId="3" fillId="0" borderId="0" xfId="0" applyNumberFormat="1" applyFont="1" applyProtection="1">
      <protection locked="0"/>
    </xf>
    <xf numFmtId="4" fontId="3" fillId="0" borderId="0" xfId="0" applyNumberFormat="1" applyFont="1" applyProtection="1"/>
    <xf numFmtId="4" fontId="3" fillId="0" borderId="0" xfId="0" applyNumberFormat="1" applyFont="1" applyProtection="1">
      <protection locked="0"/>
    </xf>
  </cellXfs>
  <cellStyles count="1">
    <cellStyle name="Normal" xfId="0" builtinId="0"/>
  </cellStyles>
  <dxfs count="56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2</xdr:row>
          <xdr:rowOff>25400</xdr:rowOff>
        </xdr:from>
        <xdr:to>
          <xdr:col>12</xdr:col>
          <xdr:colOff>2501900</xdr:colOff>
          <xdr:row>2</xdr:row>
          <xdr:rowOff>596900</xdr:rowOff>
        </xdr:to>
        <xdr:sp macro="" textlink="">
          <xdr:nvSpPr>
            <xdr:cNvPr id="1025" name="Button 1" descr="Diagnosis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Diagnosis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</xdr:row>
          <xdr:rowOff>12700</xdr:rowOff>
        </xdr:from>
        <xdr:to>
          <xdr:col>11</xdr:col>
          <xdr:colOff>457200</xdr:colOff>
          <xdr:row>2</xdr:row>
          <xdr:rowOff>596900</xdr:rowOff>
        </xdr:to>
        <xdr:sp macro="" textlink="">
          <xdr:nvSpPr>
            <xdr:cNvPr id="1026" name="Button 2" descr="ICD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ICD10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1028700</xdr:colOff>
          <xdr:row>0</xdr:row>
          <xdr:rowOff>101600</xdr:rowOff>
        </xdr:from>
        <xdr:to>
          <xdr:col>18</xdr:col>
          <xdr:colOff>38100</xdr:colOff>
          <xdr:row>1</xdr:row>
          <xdr:rowOff>38100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Print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50800</xdr:colOff>
          <xdr:row>0</xdr:row>
          <xdr:rowOff>101600</xdr:rowOff>
        </xdr:from>
        <xdr:to>
          <xdr:col>20</xdr:col>
          <xdr:colOff>609600</xdr:colOff>
          <xdr:row>1</xdr:row>
          <xdr:rowOff>50800</xdr:rowOff>
        </xdr:to>
        <xdr:sp macro="" textlink="">
          <xdr:nvSpPr>
            <xdr:cNvPr id="1028" name="Button 4" descr="Transfer data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Transfer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622300</xdr:colOff>
          <xdr:row>0</xdr:row>
          <xdr:rowOff>101600</xdr:rowOff>
        </xdr:from>
        <xdr:to>
          <xdr:col>21</xdr:col>
          <xdr:colOff>1676400</xdr:colOff>
          <xdr:row>1</xdr:row>
          <xdr:rowOff>38100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Mail Copy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177800</xdr:colOff>
          <xdr:row>0</xdr:row>
          <xdr:rowOff>101600</xdr:rowOff>
        </xdr:from>
        <xdr:to>
          <xdr:col>15</xdr:col>
          <xdr:colOff>1016000</xdr:colOff>
          <xdr:row>1</xdr:row>
          <xdr:rowOff>50800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Clear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1739900</xdr:colOff>
          <xdr:row>0</xdr:row>
          <xdr:rowOff>101600</xdr:rowOff>
        </xdr:from>
        <xdr:to>
          <xdr:col>14</xdr:col>
          <xdr:colOff>177800</xdr:colOff>
          <xdr:row>1</xdr:row>
          <xdr:rowOff>38100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Add 20 rows of formulas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NHIA%20ILO%20project/Claims%20Transformation/Copy%20of%20ClmSummary_Bengali%20Hospital_Jun_2018%20Feedbac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ility"/>
      <sheetName val="Reg2"/>
      <sheetName val="ClaimData"/>
      <sheetName val="INVALID"/>
      <sheetName val="INACTIVE"/>
      <sheetName val="ACTIVE"/>
      <sheetName val="Sheet4"/>
      <sheetName val="Summary Table"/>
      <sheetName val="ICD10"/>
      <sheetName val="GDRG"/>
      <sheetName val="Copy of ClmSummary_Bengali Hosp"/>
    </sheetNames>
    <definedNames>
      <definedName name="Button20_Click"/>
      <definedName name="Button33_Click"/>
      <definedName name="Clear_data"/>
      <definedName name="Copy_Claims"/>
      <definedName name="Save_for_mail"/>
    </definedNames>
    <sheetDataSet>
      <sheetData sheetId="0" refreshError="1">
        <row r="2">
          <cell r="B2">
            <v>2018</v>
          </cell>
        </row>
        <row r="3">
          <cell r="B3" t="str">
            <v>June</v>
          </cell>
        </row>
        <row r="4">
          <cell r="B4" t="str">
            <v>GREATER ACCRA</v>
          </cell>
        </row>
        <row r="6">
          <cell r="B6" t="str">
            <v>BENGALI HOSPITAL</v>
          </cell>
        </row>
        <row r="12">
          <cell r="B12" t="str">
            <v>NO</v>
          </cell>
        </row>
        <row r="50">
          <cell r="B50" t="str">
            <v>Spec_short</v>
          </cell>
          <cell r="C50" t="str">
            <v>Speciality</v>
          </cell>
        </row>
        <row r="51">
          <cell r="B51" t="str">
            <v>ASUR</v>
          </cell>
          <cell r="C51" t="str">
            <v>ADULT SURGERY</v>
          </cell>
        </row>
        <row r="52">
          <cell r="B52" t="str">
            <v>DENT</v>
          </cell>
          <cell r="C52" t="str">
            <v>DENTAL &amp; MAXILLOFACIAL</v>
          </cell>
        </row>
        <row r="53">
          <cell r="B53" t="str">
            <v>ENTH</v>
          </cell>
          <cell r="C53" t="str">
            <v>EAR, NOSE &amp; THROAT</v>
          </cell>
        </row>
        <row r="54">
          <cell r="B54" t="str">
            <v>MEDI</v>
          </cell>
          <cell r="C54" t="str">
            <v>MEDICINE</v>
          </cell>
        </row>
        <row r="55">
          <cell r="B55" t="str">
            <v>OBGY</v>
          </cell>
          <cell r="C55" t="str">
            <v>OBST &amp; GYNAE</v>
          </cell>
        </row>
        <row r="56">
          <cell r="B56" t="str">
            <v>OPHT</v>
          </cell>
          <cell r="C56" t="str">
            <v>OPHTALMOLOGY</v>
          </cell>
        </row>
        <row r="57">
          <cell r="B57" t="str">
            <v>ORTH</v>
          </cell>
          <cell r="C57" t="str">
            <v>ORTHOPAEDICS</v>
          </cell>
        </row>
        <row r="58">
          <cell r="B58" t="str">
            <v>PAED</v>
          </cell>
          <cell r="C58" t="str">
            <v>PAEDIATRICS</v>
          </cell>
        </row>
        <row r="59">
          <cell r="B59" t="str">
            <v>PSUR</v>
          </cell>
          <cell r="C59" t="str">
            <v>PAEDIATRIC SURGERY</v>
          </cell>
        </row>
        <row r="60">
          <cell r="B60" t="str">
            <v>RSUR</v>
          </cell>
          <cell r="C60" t="str">
            <v>RECONSTRUCTIVE SURGERY</v>
          </cell>
        </row>
        <row r="61">
          <cell r="B61" t="str">
            <v>OPDC01</v>
          </cell>
          <cell r="C61" t="str">
            <v>OPD SURGERY</v>
          </cell>
        </row>
        <row r="62">
          <cell r="B62" t="str">
            <v>OPDC02</v>
          </cell>
          <cell r="C62" t="str">
            <v>ANC/PNC</v>
          </cell>
        </row>
        <row r="63">
          <cell r="B63" t="str">
            <v>OPDC03</v>
          </cell>
          <cell r="C63" t="str">
            <v>OPD DENTAL</v>
          </cell>
        </row>
        <row r="64">
          <cell r="B64" t="str">
            <v>OPDC04</v>
          </cell>
          <cell r="C64" t="str">
            <v>OPD ENT</v>
          </cell>
        </row>
        <row r="65">
          <cell r="B65" t="str">
            <v>OPDC05</v>
          </cell>
          <cell r="C65" t="str">
            <v>OPD EYE</v>
          </cell>
        </row>
        <row r="66">
          <cell r="B66" t="str">
            <v>OPDC06</v>
          </cell>
          <cell r="C66" t="str">
            <v xml:space="preserve">GENERAL OPD </v>
          </cell>
        </row>
        <row r="67">
          <cell r="B67" t="str">
            <v>OPDC07</v>
          </cell>
          <cell r="C67" t="str">
            <v>OPD MEDICINE</v>
          </cell>
        </row>
        <row r="68">
          <cell r="B68" t="str">
            <v>OPDC08</v>
          </cell>
          <cell r="C68" t="str">
            <v>OPD GYNAE</v>
          </cell>
        </row>
        <row r="69">
          <cell r="B69" t="str">
            <v>OPDC10</v>
          </cell>
          <cell r="C69" t="str">
            <v>OPD PAEDIATRICS</v>
          </cell>
        </row>
        <row r="70">
          <cell r="B70" t="str">
            <v>OPDC11</v>
          </cell>
          <cell r="C70" t="str">
            <v>UNBUNDLED CONSULTATION</v>
          </cell>
        </row>
        <row r="71">
          <cell r="B71" t="str">
            <v>OPDC14</v>
          </cell>
          <cell r="C71" t="str">
            <v>CAPITATION</v>
          </cell>
        </row>
        <row r="72">
          <cell r="B72" t="str">
            <v>ZOOM</v>
          </cell>
          <cell r="C72" t="str">
            <v>CROSS MDC</v>
          </cell>
        </row>
        <row r="73">
          <cell r="B73" t="str">
            <v>OBGY34</v>
          </cell>
          <cell r="C73" t="str">
            <v>OBST &amp; GYNAE (A to B2)</v>
          </cell>
        </row>
        <row r="74">
          <cell r="B74" t="str">
            <v>PHYS</v>
          </cell>
          <cell r="C74" t="str">
            <v>PHYSIOTHERAPY</v>
          </cell>
        </row>
        <row r="75">
          <cell r="B75" t="str">
            <v>INVE</v>
          </cell>
          <cell r="C75" t="str">
            <v>INVESTIGATIONS</v>
          </cell>
        </row>
        <row r="76">
          <cell r="B76" t="str">
            <v>PHARM</v>
          </cell>
          <cell r="C76" t="str">
            <v>PHARMACY ONLY</v>
          </cell>
        </row>
      </sheetData>
      <sheetData sheetId="1" refreshError="1">
        <row r="1">
          <cell r="A1" t="str">
            <v>ASHANTI</v>
          </cell>
        </row>
        <row r="2">
          <cell r="A2" t="str">
            <v>ASHANTI</v>
          </cell>
        </row>
        <row r="3">
          <cell r="A3" t="str">
            <v>ASHANTI</v>
          </cell>
        </row>
        <row r="4">
          <cell r="A4" t="str">
            <v>ASHANTI</v>
          </cell>
        </row>
        <row r="5">
          <cell r="A5" t="str">
            <v>ASHANTI</v>
          </cell>
        </row>
        <row r="6">
          <cell r="A6" t="str">
            <v>ASHANTI</v>
          </cell>
        </row>
        <row r="7">
          <cell r="A7" t="str">
            <v>ASHANTI</v>
          </cell>
        </row>
        <row r="8">
          <cell r="A8" t="str">
            <v>ASHANTI</v>
          </cell>
        </row>
        <row r="9">
          <cell r="A9" t="str">
            <v>ASHANTI</v>
          </cell>
        </row>
        <row r="10">
          <cell r="A10" t="str">
            <v>ASHANTI</v>
          </cell>
        </row>
        <row r="11">
          <cell r="A11" t="str">
            <v>ASHANTI</v>
          </cell>
        </row>
        <row r="12">
          <cell r="A12" t="str">
            <v>ASHANTI</v>
          </cell>
        </row>
        <row r="13">
          <cell r="A13" t="str">
            <v>ASHANTI</v>
          </cell>
        </row>
        <row r="14">
          <cell r="A14" t="str">
            <v>ASHANTI</v>
          </cell>
        </row>
        <row r="15">
          <cell r="A15" t="str">
            <v>ASHANTI</v>
          </cell>
        </row>
        <row r="16">
          <cell r="A16" t="str">
            <v>ASHANTI</v>
          </cell>
        </row>
        <row r="17">
          <cell r="A17" t="str">
            <v>ASHANTI</v>
          </cell>
        </row>
        <row r="18">
          <cell r="A18" t="str">
            <v>ASHANTI</v>
          </cell>
        </row>
        <row r="19">
          <cell r="A19" t="str">
            <v>ASHANTI</v>
          </cell>
        </row>
        <row r="20">
          <cell r="A20" t="str">
            <v>ASHANTI</v>
          </cell>
        </row>
        <row r="21">
          <cell r="A21" t="str">
            <v>ASHANTI</v>
          </cell>
        </row>
        <row r="22">
          <cell r="A22" t="str">
            <v>ASHANTI</v>
          </cell>
        </row>
        <row r="23">
          <cell r="A23" t="str">
            <v>ASHANTI</v>
          </cell>
        </row>
        <row r="24">
          <cell r="A24" t="str">
            <v>ASHANTI</v>
          </cell>
        </row>
        <row r="25">
          <cell r="A25" t="str">
            <v>ASHANTI</v>
          </cell>
        </row>
        <row r="26">
          <cell r="A26" t="str">
            <v>ASHANTI</v>
          </cell>
        </row>
        <row r="27">
          <cell r="A27" t="str">
            <v>ASHANTI</v>
          </cell>
        </row>
        <row r="28">
          <cell r="A28" t="str">
            <v>ASHANTI</v>
          </cell>
        </row>
        <row r="29">
          <cell r="A29" t="str">
            <v>ASHANTI</v>
          </cell>
        </row>
        <row r="30">
          <cell r="A30" t="str">
            <v>ASHANTI</v>
          </cell>
        </row>
        <row r="31">
          <cell r="A31" t="str">
            <v>BRONG AHAFO</v>
          </cell>
        </row>
        <row r="32">
          <cell r="A32" t="str">
            <v>BRONG AHAFO</v>
          </cell>
        </row>
        <row r="33">
          <cell r="A33" t="str">
            <v>BRONG AHAFO</v>
          </cell>
        </row>
        <row r="34">
          <cell r="A34" t="str">
            <v>BRONG AHAFO</v>
          </cell>
        </row>
        <row r="35">
          <cell r="A35" t="str">
            <v>BRONG AHAFO</v>
          </cell>
        </row>
        <row r="36">
          <cell r="A36" t="str">
            <v>BRONG AHAFO</v>
          </cell>
        </row>
        <row r="37">
          <cell r="A37" t="str">
            <v>BRONG AHAFO</v>
          </cell>
        </row>
        <row r="38">
          <cell r="A38" t="str">
            <v>BRONG AHAFO</v>
          </cell>
        </row>
        <row r="39">
          <cell r="A39" t="str">
            <v>BRONG AHAFO</v>
          </cell>
        </row>
        <row r="40">
          <cell r="A40" t="str">
            <v>BRONG AHAFO</v>
          </cell>
        </row>
        <row r="41">
          <cell r="A41" t="str">
            <v>BRONG AHAFO</v>
          </cell>
        </row>
        <row r="42">
          <cell r="A42" t="str">
            <v>BRONG AHAFO</v>
          </cell>
        </row>
        <row r="43">
          <cell r="A43" t="str">
            <v>BRONG AHAFO</v>
          </cell>
        </row>
        <row r="44">
          <cell r="A44" t="str">
            <v>BRONG AHAFO</v>
          </cell>
        </row>
        <row r="45">
          <cell r="A45" t="str">
            <v>BRONG AHAFO</v>
          </cell>
        </row>
        <row r="46">
          <cell r="A46" t="str">
            <v>BRONG AHAFO</v>
          </cell>
        </row>
        <row r="47">
          <cell r="A47" t="str">
            <v>BRONG AHAFO</v>
          </cell>
        </row>
        <row r="48">
          <cell r="A48" t="str">
            <v>BRONG AHAFO</v>
          </cell>
        </row>
        <row r="49">
          <cell r="A49" t="str">
            <v>BRONG AHAFO</v>
          </cell>
        </row>
        <row r="50">
          <cell r="A50" t="str">
            <v>BRONG AHAFO</v>
          </cell>
        </row>
        <row r="51">
          <cell r="A51" t="str">
            <v>BRONG AHAFO</v>
          </cell>
        </row>
        <row r="52">
          <cell r="A52" t="str">
            <v>BRONG AHAFO</v>
          </cell>
        </row>
        <row r="53">
          <cell r="A53" t="str">
            <v>BRONG AHAFO</v>
          </cell>
        </row>
        <row r="54">
          <cell r="A54" t="str">
            <v>BRONG AHAFO</v>
          </cell>
        </row>
        <row r="55">
          <cell r="A55" t="str">
            <v>BRONG AHAFO</v>
          </cell>
        </row>
        <row r="56">
          <cell r="A56" t="str">
            <v>CENTRAL</v>
          </cell>
        </row>
        <row r="57">
          <cell r="A57" t="str">
            <v>CENTRAL</v>
          </cell>
        </row>
        <row r="58">
          <cell r="A58" t="str">
            <v>CENTRAL</v>
          </cell>
        </row>
        <row r="59">
          <cell r="A59" t="str">
            <v>CENTRAL</v>
          </cell>
        </row>
        <row r="60">
          <cell r="A60" t="str">
            <v>CENTRAL</v>
          </cell>
        </row>
        <row r="61">
          <cell r="A61" t="str">
            <v>CENTRAL</v>
          </cell>
        </row>
        <row r="62">
          <cell r="A62" t="str">
            <v>CENTRAL</v>
          </cell>
        </row>
        <row r="63">
          <cell r="A63" t="str">
            <v>CENTRAL</v>
          </cell>
        </row>
        <row r="64">
          <cell r="A64" t="str">
            <v>CENTRAL</v>
          </cell>
        </row>
        <row r="65">
          <cell r="A65" t="str">
            <v>CENTRAL</v>
          </cell>
        </row>
        <row r="66">
          <cell r="A66" t="str">
            <v>CENTRAL</v>
          </cell>
        </row>
        <row r="67">
          <cell r="A67" t="str">
            <v>CENTRAL</v>
          </cell>
        </row>
        <row r="68">
          <cell r="A68" t="str">
            <v>CENTRAL</v>
          </cell>
        </row>
        <row r="69">
          <cell r="A69" t="str">
            <v>CENTRAL</v>
          </cell>
        </row>
        <row r="70">
          <cell r="A70" t="str">
            <v>CENTRAL</v>
          </cell>
        </row>
        <row r="71">
          <cell r="A71" t="str">
            <v>EASTERN</v>
          </cell>
        </row>
        <row r="72">
          <cell r="A72" t="str">
            <v>EASTERN</v>
          </cell>
        </row>
        <row r="73">
          <cell r="A73" t="str">
            <v>EASTERN</v>
          </cell>
        </row>
        <row r="74">
          <cell r="A74" t="str">
            <v>EASTERN</v>
          </cell>
        </row>
        <row r="75">
          <cell r="A75" t="str">
            <v>EASTERN</v>
          </cell>
        </row>
        <row r="76">
          <cell r="A76" t="str">
            <v>EASTERN</v>
          </cell>
        </row>
        <row r="77">
          <cell r="A77" t="str">
            <v>EASTERN</v>
          </cell>
        </row>
        <row r="78">
          <cell r="A78" t="str">
            <v>EASTERN</v>
          </cell>
        </row>
        <row r="79">
          <cell r="A79" t="str">
            <v>EASTERN</v>
          </cell>
        </row>
        <row r="80">
          <cell r="A80" t="str">
            <v>EASTERN</v>
          </cell>
        </row>
        <row r="81">
          <cell r="A81" t="str">
            <v>EASTERN</v>
          </cell>
        </row>
        <row r="82">
          <cell r="A82" t="str">
            <v>EASTERN</v>
          </cell>
        </row>
        <row r="83">
          <cell r="A83" t="str">
            <v>EASTERN</v>
          </cell>
        </row>
        <row r="84">
          <cell r="A84" t="str">
            <v>EASTERN</v>
          </cell>
        </row>
        <row r="85">
          <cell r="A85" t="str">
            <v>EASTERN</v>
          </cell>
        </row>
        <row r="86">
          <cell r="A86" t="str">
            <v>EASTERN</v>
          </cell>
        </row>
        <row r="87">
          <cell r="A87" t="str">
            <v>EASTERN</v>
          </cell>
        </row>
        <row r="88">
          <cell r="A88" t="str">
            <v>EASTERN</v>
          </cell>
        </row>
        <row r="89">
          <cell r="A89" t="str">
            <v>EASTERN</v>
          </cell>
        </row>
        <row r="90">
          <cell r="A90" t="str">
            <v>EASTERN</v>
          </cell>
        </row>
        <row r="91">
          <cell r="A91" t="str">
            <v>EASTERN</v>
          </cell>
        </row>
        <row r="92">
          <cell r="A92" t="str">
            <v>EASTERN</v>
          </cell>
        </row>
        <row r="93">
          <cell r="A93" t="str">
            <v>EASTERN</v>
          </cell>
        </row>
        <row r="94">
          <cell r="A94" t="str">
            <v>EASTERN</v>
          </cell>
        </row>
        <row r="95">
          <cell r="A95" t="str">
            <v>EASTERN</v>
          </cell>
        </row>
        <row r="96">
          <cell r="A96" t="str">
            <v>EASTERN</v>
          </cell>
        </row>
        <row r="97">
          <cell r="A97" t="str">
            <v>GREATER ACCRA</v>
          </cell>
        </row>
        <row r="98">
          <cell r="A98" t="str">
            <v>GREATER ACCRA</v>
          </cell>
        </row>
        <row r="99">
          <cell r="A99" t="str">
            <v>GREATER ACCRA</v>
          </cell>
        </row>
        <row r="100">
          <cell r="A100" t="str">
            <v>GREATER ACCRA</v>
          </cell>
        </row>
        <row r="101">
          <cell r="A101" t="str">
            <v>GREATER ACCRA</v>
          </cell>
        </row>
        <row r="102">
          <cell r="A102" t="str">
            <v>GREATER ACCRA</v>
          </cell>
        </row>
        <row r="103">
          <cell r="A103" t="str">
            <v>GREATER ACCRA</v>
          </cell>
        </row>
        <row r="104">
          <cell r="A104" t="str">
            <v>GREATER ACCRA</v>
          </cell>
        </row>
        <row r="105">
          <cell r="A105" t="str">
            <v>GREATER ACCRA</v>
          </cell>
        </row>
        <row r="106">
          <cell r="A106" t="str">
            <v>GREATER ACCRA</v>
          </cell>
        </row>
        <row r="107">
          <cell r="A107" t="str">
            <v>GREATER ACCRA</v>
          </cell>
        </row>
        <row r="108">
          <cell r="A108" t="str">
            <v>GREATER ACCRA</v>
          </cell>
        </row>
        <row r="109">
          <cell r="A109" t="str">
            <v>GREATER ACCRA</v>
          </cell>
        </row>
        <row r="110">
          <cell r="A110" t="str">
            <v>GREATER ACCRA</v>
          </cell>
        </row>
        <row r="111">
          <cell r="A111" t="str">
            <v>GREATER ACCRA</v>
          </cell>
        </row>
        <row r="112">
          <cell r="A112" t="str">
            <v>GREATER ACCRA</v>
          </cell>
        </row>
        <row r="113">
          <cell r="A113" t="str">
            <v>NORTHERN</v>
          </cell>
        </row>
        <row r="114">
          <cell r="A114" t="str">
            <v>NORTHERN</v>
          </cell>
        </row>
        <row r="115">
          <cell r="A115" t="str">
            <v>NORTHERN</v>
          </cell>
        </row>
        <row r="116">
          <cell r="A116" t="str">
            <v>NORTHERN</v>
          </cell>
        </row>
        <row r="117">
          <cell r="A117" t="str">
            <v>NORTHERN</v>
          </cell>
        </row>
        <row r="118">
          <cell r="A118" t="str">
            <v>NORTHERN</v>
          </cell>
        </row>
        <row r="119">
          <cell r="A119" t="str">
            <v>NORTHERN</v>
          </cell>
        </row>
        <row r="120">
          <cell r="A120" t="str">
            <v>NORTHERN</v>
          </cell>
        </row>
        <row r="121">
          <cell r="A121" t="str">
            <v>NORTHERN</v>
          </cell>
        </row>
        <row r="122">
          <cell r="A122" t="str">
            <v>NORTHERN</v>
          </cell>
        </row>
        <row r="123">
          <cell r="A123" t="str">
            <v>NORTHERN</v>
          </cell>
        </row>
        <row r="124">
          <cell r="A124" t="str">
            <v>NORTHERN</v>
          </cell>
        </row>
        <row r="125">
          <cell r="A125" t="str">
            <v>NORTHERN</v>
          </cell>
        </row>
        <row r="126">
          <cell r="A126" t="str">
            <v>NORTHERN</v>
          </cell>
        </row>
        <row r="127">
          <cell r="A127" t="str">
            <v>NORTHERN</v>
          </cell>
        </row>
        <row r="128">
          <cell r="A128" t="str">
            <v>NORTHERN</v>
          </cell>
        </row>
        <row r="129">
          <cell r="A129" t="str">
            <v>NORTHERN</v>
          </cell>
        </row>
        <row r="130">
          <cell r="A130" t="str">
            <v>NORTHERN</v>
          </cell>
        </row>
        <row r="131">
          <cell r="A131" t="str">
            <v>NORTHERN</v>
          </cell>
        </row>
        <row r="132">
          <cell r="A132" t="str">
            <v>NORTHERN</v>
          </cell>
        </row>
        <row r="133">
          <cell r="A133" t="str">
            <v>NORTHERN</v>
          </cell>
        </row>
        <row r="134">
          <cell r="A134" t="str">
            <v>NORTHERN</v>
          </cell>
        </row>
        <row r="135">
          <cell r="A135" t="str">
            <v>NORTHERN</v>
          </cell>
        </row>
        <row r="136">
          <cell r="A136" t="str">
            <v>NORTHERN</v>
          </cell>
        </row>
        <row r="137">
          <cell r="A137" t="str">
            <v>NORTHERN</v>
          </cell>
        </row>
        <row r="138">
          <cell r="A138" t="str">
            <v>NORTHERN</v>
          </cell>
        </row>
        <row r="139">
          <cell r="A139" t="str">
            <v>NORTHERN</v>
          </cell>
        </row>
        <row r="140">
          <cell r="A140" t="str">
            <v>UPPER EAST</v>
          </cell>
        </row>
        <row r="141">
          <cell r="A141" t="str">
            <v>UPPER EAST</v>
          </cell>
        </row>
        <row r="142">
          <cell r="A142" t="str">
            <v>UPPER EAST</v>
          </cell>
        </row>
        <row r="143">
          <cell r="A143" t="str">
            <v>UPPER EAST</v>
          </cell>
        </row>
        <row r="144">
          <cell r="A144" t="str">
            <v>UPPER EAST</v>
          </cell>
        </row>
        <row r="145">
          <cell r="A145" t="str">
            <v>UPPER EAST</v>
          </cell>
        </row>
        <row r="146">
          <cell r="A146" t="str">
            <v>UPPER EAST</v>
          </cell>
        </row>
        <row r="147">
          <cell r="A147" t="str">
            <v>UPPER EAST</v>
          </cell>
        </row>
        <row r="148">
          <cell r="A148" t="str">
            <v>UPPER EAST</v>
          </cell>
        </row>
        <row r="149">
          <cell r="A149" t="str">
            <v>UPPER EAST</v>
          </cell>
        </row>
        <row r="150">
          <cell r="A150" t="str">
            <v>UPPER EAST</v>
          </cell>
        </row>
        <row r="151">
          <cell r="A151" t="str">
            <v>UPPER EAST</v>
          </cell>
        </row>
        <row r="152">
          <cell r="A152" t="str">
            <v>UPPER EAST</v>
          </cell>
        </row>
        <row r="153">
          <cell r="A153" t="str">
            <v>UPPER EAST</v>
          </cell>
        </row>
        <row r="154">
          <cell r="A154" t="str">
            <v>UPPER EAST</v>
          </cell>
        </row>
        <row r="155">
          <cell r="A155" t="str">
            <v>UPPER EAST</v>
          </cell>
        </row>
        <row r="156">
          <cell r="A156" t="str">
            <v>UPPER EAST</v>
          </cell>
        </row>
        <row r="157">
          <cell r="A157" t="str">
            <v>UPPER WEST</v>
          </cell>
        </row>
        <row r="158">
          <cell r="A158" t="str">
            <v>UPPER WEST</v>
          </cell>
        </row>
        <row r="159">
          <cell r="A159" t="str">
            <v>UPPER WEST</v>
          </cell>
        </row>
        <row r="160">
          <cell r="A160" t="str">
            <v>UPPER WEST</v>
          </cell>
        </row>
        <row r="161">
          <cell r="A161" t="str">
            <v>UPPER WEST</v>
          </cell>
        </row>
        <row r="162">
          <cell r="A162" t="str">
            <v>UPPER WEST</v>
          </cell>
        </row>
        <row r="163">
          <cell r="A163" t="str">
            <v>UPPER WEST</v>
          </cell>
        </row>
        <row r="164">
          <cell r="A164" t="str">
            <v>UPPER WEST</v>
          </cell>
        </row>
        <row r="165">
          <cell r="A165" t="str">
            <v>UPPER WEST</v>
          </cell>
        </row>
        <row r="166">
          <cell r="A166" t="str">
            <v>UPPER WEST</v>
          </cell>
        </row>
        <row r="167">
          <cell r="A167" t="str">
            <v>UPPER WEST</v>
          </cell>
        </row>
        <row r="168">
          <cell r="A168" t="str">
            <v>UPPER WEST</v>
          </cell>
        </row>
        <row r="169">
          <cell r="A169" t="str">
            <v>UPPER WEST</v>
          </cell>
        </row>
        <row r="170">
          <cell r="A170" t="str">
            <v>UPPER WEST</v>
          </cell>
        </row>
        <row r="171">
          <cell r="A171" t="str">
            <v>VOLTA</v>
          </cell>
        </row>
        <row r="172">
          <cell r="A172" t="str">
            <v>VOLTA</v>
          </cell>
        </row>
        <row r="173">
          <cell r="A173" t="str">
            <v>VOLTA</v>
          </cell>
        </row>
        <row r="174">
          <cell r="A174" t="str">
            <v>VOLTA</v>
          </cell>
        </row>
        <row r="175">
          <cell r="A175" t="str">
            <v>VOLTA</v>
          </cell>
        </row>
        <row r="176">
          <cell r="A176" t="str">
            <v>VOLTA</v>
          </cell>
        </row>
        <row r="177">
          <cell r="A177" t="str">
            <v>VOLTA</v>
          </cell>
        </row>
        <row r="178">
          <cell r="A178" t="str">
            <v>VOLTA</v>
          </cell>
        </row>
        <row r="179">
          <cell r="A179" t="str">
            <v>VOLTA</v>
          </cell>
        </row>
        <row r="180">
          <cell r="A180" t="str">
            <v>VOLTA</v>
          </cell>
        </row>
        <row r="181">
          <cell r="A181" t="str">
            <v>VOLTA</v>
          </cell>
        </row>
        <row r="182">
          <cell r="A182" t="str">
            <v>VOLTA</v>
          </cell>
        </row>
        <row r="183">
          <cell r="A183" t="str">
            <v>VOLTA</v>
          </cell>
        </row>
        <row r="184">
          <cell r="A184" t="str">
            <v>VOLTA</v>
          </cell>
        </row>
        <row r="185">
          <cell r="A185" t="str">
            <v>VOLTA</v>
          </cell>
        </row>
        <row r="186">
          <cell r="A186" t="str">
            <v>VOLTA</v>
          </cell>
        </row>
        <row r="187">
          <cell r="A187" t="str">
            <v>VOLTA</v>
          </cell>
        </row>
        <row r="188">
          <cell r="A188" t="str">
            <v>VOLTA</v>
          </cell>
        </row>
        <row r="189">
          <cell r="A189" t="str">
            <v>VOLTA</v>
          </cell>
        </row>
        <row r="190">
          <cell r="A190" t="str">
            <v>VOLTA</v>
          </cell>
        </row>
        <row r="191">
          <cell r="A191" t="str">
            <v>VOLTA</v>
          </cell>
        </row>
        <row r="192">
          <cell r="A192" t="str">
            <v>VOLTA</v>
          </cell>
        </row>
        <row r="193">
          <cell r="A193" t="str">
            <v>VOLTA</v>
          </cell>
        </row>
        <row r="194">
          <cell r="A194" t="str">
            <v>VOLTA</v>
          </cell>
        </row>
        <row r="195">
          <cell r="A195" t="str">
            <v>VOLTA</v>
          </cell>
        </row>
        <row r="196">
          <cell r="A196" t="str">
            <v>VOLTA</v>
          </cell>
        </row>
        <row r="197">
          <cell r="A197" t="str">
            <v>VOLTA</v>
          </cell>
        </row>
        <row r="198">
          <cell r="A198" t="str">
            <v>VOLTA</v>
          </cell>
        </row>
        <row r="199">
          <cell r="A199" t="str">
            <v>WESTERN</v>
          </cell>
        </row>
        <row r="200">
          <cell r="A200" t="str">
            <v>WESTERN</v>
          </cell>
        </row>
        <row r="201">
          <cell r="A201" t="str">
            <v>WESTERN</v>
          </cell>
        </row>
        <row r="202">
          <cell r="A202" t="str">
            <v>WESTERN</v>
          </cell>
        </row>
        <row r="203">
          <cell r="A203" t="str">
            <v>WESTERN</v>
          </cell>
        </row>
        <row r="204">
          <cell r="A204" t="str">
            <v>WESTERN</v>
          </cell>
        </row>
        <row r="205">
          <cell r="A205" t="str">
            <v>WESTERN</v>
          </cell>
        </row>
        <row r="206">
          <cell r="A206" t="str">
            <v>WESTERN</v>
          </cell>
        </row>
        <row r="207">
          <cell r="A207" t="str">
            <v>WESTERN</v>
          </cell>
        </row>
        <row r="208">
          <cell r="A208" t="str">
            <v>WESTERN</v>
          </cell>
        </row>
        <row r="209">
          <cell r="A209" t="str">
            <v>WESTERN</v>
          </cell>
        </row>
        <row r="210">
          <cell r="A210" t="str">
            <v>WESTERN</v>
          </cell>
        </row>
        <row r="211">
          <cell r="A211" t="str">
            <v>WESTERN</v>
          </cell>
        </row>
        <row r="212">
          <cell r="A212" t="str">
            <v>WESTERN</v>
          </cell>
        </row>
        <row r="213">
          <cell r="A213" t="str">
            <v>WESTERN</v>
          </cell>
        </row>
        <row r="214">
          <cell r="A214" t="str">
            <v>WESTERN</v>
          </cell>
        </row>
        <row r="215">
          <cell r="A215" t="str">
            <v>WESTERN</v>
          </cell>
        </row>
        <row r="216">
          <cell r="A216" t="str">
            <v>WESTERN</v>
          </cell>
        </row>
        <row r="217">
          <cell r="A217" t="str">
            <v>WESTERN</v>
          </cell>
        </row>
        <row r="218">
          <cell r="A218" t="str">
            <v>WESTERN</v>
          </cell>
        </row>
        <row r="219">
          <cell r="A219" t="str">
            <v>WESTERN</v>
          </cell>
        </row>
        <row r="220">
          <cell r="A220" t="str">
            <v>WESTERN</v>
          </cell>
        </row>
        <row r="221">
          <cell r="A221" t="str">
            <v>WESTERN</v>
          </cell>
        </row>
        <row r="222">
          <cell r="A222" t="str">
            <v>WESTERN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A00</v>
          </cell>
        </row>
        <row r="3">
          <cell r="A3" t="str">
            <v>A00.0</v>
          </cell>
        </row>
        <row r="4">
          <cell r="A4" t="str">
            <v>A00.1</v>
          </cell>
        </row>
        <row r="5">
          <cell r="A5" t="str">
            <v>A00.9</v>
          </cell>
        </row>
        <row r="6">
          <cell r="A6" t="str">
            <v>A01</v>
          </cell>
        </row>
        <row r="7">
          <cell r="A7" t="str">
            <v>A01.0</v>
          </cell>
        </row>
        <row r="8">
          <cell r="A8" t="str">
            <v>A01.1</v>
          </cell>
        </row>
        <row r="9">
          <cell r="A9" t="str">
            <v>A01.2</v>
          </cell>
        </row>
        <row r="10">
          <cell r="A10" t="str">
            <v>A01.3</v>
          </cell>
        </row>
        <row r="11">
          <cell r="A11" t="str">
            <v>A01.4</v>
          </cell>
        </row>
        <row r="12">
          <cell r="A12" t="str">
            <v>A02</v>
          </cell>
        </row>
        <row r="13">
          <cell r="A13" t="str">
            <v>A02.0</v>
          </cell>
        </row>
        <row r="14">
          <cell r="A14" t="str">
            <v>A02.1</v>
          </cell>
        </row>
        <row r="15">
          <cell r="A15" t="str">
            <v>A02.2</v>
          </cell>
        </row>
        <row r="16">
          <cell r="A16" t="str">
            <v>A02.8</v>
          </cell>
        </row>
        <row r="17">
          <cell r="A17" t="str">
            <v>A02.9</v>
          </cell>
        </row>
        <row r="18">
          <cell r="A18" t="str">
            <v>A03</v>
          </cell>
        </row>
        <row r="19">
          <cell r="A19" t="str">
            <v>A03.0</v>
          </cell>
        </row>
        <row r="20">
          <cell r="A20" t="str">
            <v>A03.1</v>
          </cell>
        </row>
        <row r="21">
          <cell r="A21" t="str">
            <v>A03.2</v>
          </cell>
        </row>
        <row r="22">
          <cell r="A22" t="str">
            <v>A03.3</v>
          </cell>
        </row>
        <row r="23">
          <cell r="A23" t="str">
            <v>A03.8</v>
          </cell>
        </row>
        <row r="24">
          <cell r="A24" t="str">
            <v>A03.9</v>
          </cell>
        </row>
        <row r="25">
          <cell r="A25" t="str">
            <v>A04</v>
          </cell>
        </row>
        <row r="26">
          <cell r="A26" t="str">
            <v>A04.0</v>
          </cell>
        </row>
        <row r="27">
          <cell r="A27" t="str">
            <v>A04.1</v>
          </cell>
        </row>
        <row r="28">
          <cell r="A28" t="str">
            <v>A04.2</v>
          </cell>
        </row>
        <row r="29">
          <cell r="A29" t="str">
            <v>A04.3</v>
          </cell>
        </row>
        <row r="30">
          <cell r="A30" t="str">
            <v>A04.4</v>
          </cell>
        </row>
        <row r="31">
          <cell r="A31" t="str">
            <v>A04.5</v>
          </cell>
        </row>
        <row r="32">
          <cell r="A32" t="str">
            <v>A04.6</v>
          </cell>
        </row>
        <row r="33">
          <cell r="A33" t="str">
            <v>A04.7</v>
          </cell>
        </row>
        <row r="34">
          <cell r="A34" t="str">
            <v>A04.8</v>
          </cell>
        </row>
        <row r="35">
          <cell r="A35" t="str">
            <v>A04.9</v>
          </cell>
        </row>
        <row r="36">
          <cell r="A36" t="str">
            <v>A05</v>
          </cell>
        </row>
        <row r="37">
          <cell r="A37" t="str">
            <v>A05.0</v>
          </cell>
        </row>
        <row r="38">
          <cell r="A38" t="str">
            <v>A05.1</v>
          </cell>
        </row>
        <row r="39">
          <cell r="A39" t="str">
            <v>A05.2</v>
          </cell>
        </row>
        <row r="40">
          <cell r="A40" t="str">
            <v>A05.3</v>
          </cell>
        </row>
        <row r="41">
          <cell r="A41" t="str">
            <v>A05.4</v>
          </cell>
        </row>
        <row r="42">
          <cell r="A42" t="str">
            <v>A05.8</v>
          </cell>
        </row>
        <row r="43">
          <cell r="A43" t="str">
            <v>A05.9</v>
          </cell>
        </row>
        <row r="44">
          <cell r="A44" t="str">
            <v>A06</v>
          </cell>
        </row>
        <row r="45">
          <cell r="A45" t="str">
            <v>A06.0</v>
          </cell>
        </row>
        <row r="46">
          <cell r="A46" t="str">
            <v>A06.1</v>
          </cell>
        </row>
        <row r="47">
          <cell r="A47" t="str">
            <v>A06.2</v>
          </cell>
        </row>
        <row r="48">
          <cell r="A48" t="str">
            <v>A06.3</v>
          </cell>
        </row>
        <row r="49">
          <cell r="A49" t="str">
            <v>A06.4</v>
          </cell>
        </row>
        <row r="50">
          <cell r="A50" t="str">
            <v>A06.5</v>
          </cell>
        </row>
        <row r="51">
          <cell r="A51" t="str">
            <v>A06.6</v>
          </cell>
        </row>
        <row r="52">
          <cell r="A52" t="str">
            <v>A06.7</v>
          </cell>
        </row>
        <row r="53">
          <cell r="A53" t="str">
            <v>A06.8</v>
          </cell>
        </row>
        <row r="54">
          <cell r="A54" t="str">
            <v>A06.9</v>
          </cell>
        </row>
        <row r="55">
          <cell r="A55" t="str">
            <v>A07</v>
          </cell>
        </row>
        <row r="56">
          <cell r="A56" t="str">
            <v>A07.0</v>
          </cell>
        </row>
        <row r="57">
          <cell r="A57" t="str">
            <v>A07.1</v>
          </cell>
        </row>
        <row r="58">
          <cell r="A58" t="str">
            <v>A07.2</v>
          </cell>
        </row>
        <row r="59">
          <cell r="A59" t="str">
            <v>A07.3</v>
          </cell>
        </row>
        <row r="60">
          <cell r="A60" t="str">
            <v>A07.8</v>
          </cell>
        </row>
        <row r="61">
          <cell r="A61" t="str">
            <v>A07.9</v>
          </cell>
        </row>
        <row r="62">
          <cell r="A62" t="str">
            <v>A08</v>
          </cell>
        </row>
        <row r="63">
          <cell r="A63" t="str">
            <v>A08.0</v>
          </cell>
        </row>
        <row r="64">
          <cell r="A64" t="str">
            <v>A08.1</v>
          </cell>
        </row>
        <row r="65">
          <cell r="A65" t="str">
            <v>A08.2</v>
          </cell>
        </row>
        <row r="66">
          <cell r="A66" t="str">
            <v>A08.3</v>
          </cell>
        </row>
        <row r="67">
          <cell r="A67" t="str">
            <v>A08.4</v>
          </cell>
        </row>
        <row r="68">
          <cell r="A68" t="str">
            <v>A09</v>
          </cell>
        </row>
        <row r="69">
          <cell r="A69" t="str">
            <v>A15</v>
          </cell>
        </row>
        <row r="70">
          <cell r="A70" t="str">
            <v>A15.0</v>
          </cell>
        </row>
        <row r="71">
          <cell r="A71" t="str">
            <v>A15.4</v>
          </cell>
        </row>
        <row r="72">
          <cell r="A72" t="str">
            <v>A15.5</v>
          </cell>
        </row>
        <row r="73">
          <cell r="A73" t="str">
            <v>A15.6</v>
          </cell>
        </row>
        <row r="74">
          <cell r="A74" t="str">
            <v>A15.7</v>
          </cell>
        </row>
        <row r="75">
          <cell r="A75" t="str">
            <v>A15.8</v>
          </cell>
        </row>
        <row r="76">
          <cell r="A76" t="str">
            <v>A15.9</v>
          </cell>
        </row>
        <row r="77">
          <cell r="A77" t="str">
            <v>A17</v>
          </cell>
        </row>
        <row r="78">
          <cell r="A78" t="str">
            <v>A17.0</v>
          </cell>
        </row>
        <row r="79">
          <cell r="A79" t="str">
            <v>A17.1</v>
          </cell>
        </row>
        <row r="80">
          <cell r="A80" t="str">
            <v>A17.8</v>
          </cell>
        </row>
        <row r="81">
          <cell r="A81" t="str">
            <v>A17.9</v>
          </cell>
        </row>
        <row r="82">
          <cell r="A82" t="str">
            <v>A18</v>
          </cell>
        </row>
        <row r="83">
          <cell r="A83" t="str">
            <v>A18.0</v>
          </cell>
        </row>
        <row r="84">
          <cell r="A84" t="str">
            <v>A18.1</v>
          </cell>
        </row>
        <row r="85">
          <cell r="A85" t="str">
            <v>A18.2</v>
          </cell>
        </row>
        <row r="86">
          <cell r="A86" t="str">
            <v>A18.3</v>
          </cell>
        </row>
        <row r="87">
          <cell r="A87" t="str">
            <v>A18.4</v>
          </cell>
        </row>
        <row r="88">
          <cell r="A88" t="str">
            <v>A18.5</v>
          </cell>
        </row>
        <row r="89">
          <cell r="A89" t="str">
            <v>A18.6</v>
          </cell>
        </row>
        <row r="90">
          <cell r="A90" t="str">
            <v>A18.7</v>
          </cell>
        </row>
        <row r="91">
          <cell r="A91" t="str">
            <v>A18.8</v>
          </cell>
        </row>
        <row r="92">
          <cell r="A92" t="str">
            <v>A19</v>
          </cell>
        </row>
        <row r="93">
          <cell r="A93" t="str">
            <v>A19.0</v>
          </cell>
        </row>
        <row r="94">
          <cell r="A94" t="str">
            <v>A19.1</v>
          </cell>
        </row>
        <row r="95">
          <cell r="A95" t="str">
            <v>A19.2</v>
          </cell>
        </row>
        <row r="96">
          <cell r="A96" t="str">
            <v>A19.8</v>
          </cell>
        </row>
        <row r="97">
          <cell r="A97" t="str">
            <v>A19.9</v>
          </cell>
        </row>
        <row r="98">
          <cell r="A98" t="str">
            <v>A20</v>
          </cell>
        </row>
        <row r="99">
          <cell r="A99" t="str">
            <v>A20.0</v>
          </cell>
        </row>
        <row r="100">
          <cell r="A100" t="str">
            <v>A20.1</v>
          </cell>
        </row>
        <row r="101">
          <cell r="A101" t="str">
            <v>A20.2</v>
          </cell>
        </row>
        <row r="102">
          <cell r="A102" t="str">
            <v>A20.3</v>
          </cell>
        </row>
        <row r="103">
          <cell r="A103" t="str">
            <v>A20.7</v>
          </cell>
        </row>
        <row r="104">
          <cell r="A104" t="str">
            <v>A20.8</v>
          </cell>
        </row>
        <row r="105">
          <cell r="A105" t="str">
            <v>A20.9</v>
          </cell>
        </row>
        <row r="106">
          <cell r="A106" t="str">
            <v>A21</v>
          </cell>
        </row>
        <row r="107">
          <cell r="A107" t="str">
            <v>A21.0</v>
          </cell>
        </row>
        <row r="108">
          <cell r="A108" t="str">
            <v>A21.1</v>
          </cell>
        </row>
        <row r="109">
          <cell r="A109" t="str">
            <v>A21.2</v>
          </cell>
        </row>
        <row r="110">
          <cell r="A110" t="str">
            <v>A21.3</v>
          </cell>
        </row>
        <row r="111">
          <cell r="A111" t="str">
            <v>A21.7</v>
          </cell>
        </row>
        <row r="112">
          <cell r="A112" t="str">
            <v>A21.8</v>
          </cell>
        </row>
        <row r="113">
          <cell r="A113" t="str">
            <v>A21.9</v>
          </cell>
        </row>
        <row r="114">
          <cell r="A114" t="str">
            <v>A22</v>
          </cell>
        </row>
        <row r="115">
          <cell r="A115" t="str">
            <v>A22.0</v>
          </cell>
        </row>
        <row r="116">
          <cell r="A116" t="str">
            <v>A22.1</v>
          </cell>
        </row>
        <row r="117">
          <cell r="A117" t="str">
            <v>A22.2</v>
          </cell>
        </row>
        <row r="118">
          <cell r="A118" t="str">
            <v>A22.7</v>
          </cell>
        </row>
        <row r="119">
          <cell r="A119" t="str">
            <v>A22.8</v>
          </cell>
        </row>
        <row r="120">
          <cell r="A120" t="str">
            <v>A22.9</v>
          </cell>
        </row>
        <row r="121">
          <cell r="A121" t="str">
            <v>A23</v>
          </cell>
        </row>
        <row r="122">
          <cell r="A122" t="str">
            <v>A23.0</v>
          </cell>
        </row>
        <row r="123">
          <cell r="A123" t="str">
            <v>A23.1</v>
          </cell>
        </row>
        <row r="124">
          <cell r="A124" t="str">
            <v>A23.2</v>
          </cell>
        </row>
        <row r="125">
          <cell r="A125" t="str">
            <v>A23.3</v>
          </cell>
        </row>
        <row r="126">
          <cell r="A126" t="str">
            <v>A23.8</v>
          </cell>
        </row>
        <row r="127">
          <cell r="A127" t="str">
            <v>A23.9</v>
          </cell>
        </row>
        <row r="128">
          <cell r="A128" t="str">
            <v>A24</v>
          </cell>
        </row>
        <row r="129">
          <cell r="A129" t="str">
            <v>A24.0</v>
          </cell>
        </row>
        <row r="130">
          <cell r="A130" t="str">
            <v>A24.1</v>
          </cell>
        </row>
        <row r="131">
          <cell r="A131" t="str">
            <v>A24.2</v>
          </cell>
        </row>
        <row r="132">
          <cell r="A132" t="str">
            <v>A24.3</v>
          </cell>
        </row>
        <row r="133">
          <cell r="A133" t="str">
            <v>A25</v>
          </cell>
        </row>
        <row r="134">
          <cell r="A134" t="str">
            <v>A25.0</v>
          </cell>
        </row>
        <row r="135">
          <cell r="A135" t="str">
            <v>A25.1</v>
          </cell>
        </row>
        <row r="136">
          <cell r="A136" t="str">
            <v>A25.9</v>
          </cell>
        </row>
        <row r="137">
          <cell r="A137" t="str">
            <v>A26</v>
          </cell>
        </row>
        <row r="138">
          <cell r="A138" t="str">
            <v>A26.0</v>
          </cell>
        </row>
        <row r="139">
          <cell r="A139" t="str">
            <v>A26.7</v>
          </cell>
        </row>
        <row r="140">
          <cell r="A140" t="str">
            <v>A26.8</v>
          </cell>
        </row>
        <row r="141">
          <cell r="A141" t="str">
            <v>A26.9</v>
          </cell>
        </row>
        <row r="142">
          <cell r="A142" t="str">
            <v>A27</v>
          </cell>
        </row>
        <row r="143">
          <cell r="A143" t="str">
            <v>A27.0</v>
          </cell>
        </row>
        <row r="144">
          <cell r="A144" t="str">
            <v>A27.8</v>
          </cell>
        </row>
        <row r="145">
          <cell r="A145" t="str">
            <v>A27.9</v>
          </cell>
        </row>
        <row r="146">
          <cell r="A146" t="str">
            <v>A28</v>
          </cell>
        </row>
        <row r="147">
          <cell r="A147" t="str">
            <v>A28.0</v>
          </cell>
        </row>
        <row r="148">
          <cell r="A148" t="str">
            <v>A28.1</v>
          </cell>
        </row>
        <row r="149">
          <cell r="A149" t="str">
            <v>A28.2</v>
          </cell>
        </row>
        <row r="150">
          <cell r="A150" t="str">
            <v>A28.8</v>
          </cell>
        </row>
        <row r="151">
          <cell r="A151" t="str">
            <v>A28.9</v>
          </cell>
        </row>
        <row r="152">
          <cell r="A152" t="str">
            <v>A30</v>
          </cell>
        </row>
        <row r="153">
          <cell r="A153" t="str">
            <v>A30.0</v>
          </cell>
        </row>
        <row r="154">
          <cell r="A154" t="str">
            <v>A30.1</v>
          </cell>
        </row>
        <row r="155">
          <cell r="A155" t="str">
            <v>A30.2</v>
          </cell>
        </row>
        <row r="156">
          <cell r="A156" t="str">
            <v>A30.3</v>
          </cell>
        </row>
        <row r="157">
          <cell r="A157" t="str">
            <v>A30.4</v>
          </cell>
        </row>
        <row r="158">
          <cell r="A158" t="str">
            <v>A30.5</v>
          </cell>
        </row>
        <row r="159">
          <cell r="A159" t="str">
            <v>A30.8</v>
          </cell>
        </row>
        <row r="160">
          <cell r="A160" t="str">
            <v>A30.9</v>
          </cell>
        </row>
        <row r="161">
          <cell r="A161" t="str">
            <v>A31</v>
          </cell>
        </row>
        <row r="162">
          <cell r="A162" t="str">
            <v>A31.0</v>
          </cell>
        </row>
        <row r="163">
          <cell r="A163" t="str">
            <v>A31.1</v>
          </cell>
        </row>
        <row r="164">
          <cell r="A164" t="str">
            <v>A31.8</v>
          </cell>
        </row>
        <row r="165">
          <cell r="A165" t="str">
            <v>A31.9</v>
          </cell>
        </row>
        <row r="166">
          <cell r="A166" t="str">
            <v>A32</v>
          </cell>
        </row>
        <row r="167">
          <cell r="A167" t="str">
            <v>A32.0</v>
          </cell>
        </row>
        <row r="168">
          <cell r="A168" t="str">
            <v>A32.1</v>
          </cell>
        </row>
        <row r="169">
          <cell r="A169" t="str">
            <v>A32.7</v>
          </cell>
        </row>
        <row r="170">
          <cell r="A170" t="str">
            <v>A32.8</v>
          </cell>
        </row>
        <row r="171">
          <cell r="A171" t="str">
            <v>A32.9</v>
          </cell>
        </row>
        <row r="172">
          <cell r="A172" t="str">
            <v>A33</v>
          </cell>
        </row>
        <row r="173">
          <cell r="A173" t="str">
            <v>A34</v>
          </cell>
        </row>
        <row r="174">
          <cell r="A174" t="str">
            <v>A35</v>
          </cell>
        </row>
        <row r="175">
          <cell r="A175" t="str">
            <v>A36</v>
          </cell>
        </row>
        <row r="176">
          <cell r="A176" t="str">
            <v>A36.0</v>
          </cell>
        </row>
        <row r="177">
          <cell r="A177" t="str">
            <v>A36.1</v>
          </cell>
        </row>
        <row r="178">
          <cell r="A178" t="str">
            <v>A36.2</v>
          </cell>
        </row>
        <row r="179">
          <cell r="A179" t="str">
            <v>A36.3</v>
          </cell>
        </row>
        <row r="180">
          <cell r="A180" t="str">
            <v>A36.8</v>
          </cell>
        </row>
        <row r="181">
          <cell r="A181" t="str">
            <v>A36.9</v>
          </cell>
        </row>
        <row r="182">
          <cell r="A182" t="str">
            <v>A37</v>
          </cell>
        </row>
        <row r="183">
          <cell r="A183" t="str">
            <v>A37.0</v>
          </cell>
        </row>
        <row r="184">
          <cell r="A184" t="str">
            <v>A37.1</v>
          </cell>
        </row>
        <row r="185">
          <cell r="A185" t="str">
            <v>A37.8</v>
          </cell>
        </row>
        <row r="186">
          <cell r="A186" t="str">
            <v>A37.9</v>
          </cell>
        </row>
        <row r="187">
          <cell r="A187" t="str">
            <v>A38</v>
          </cell>
        </row>
        <row r="188">
          <cell r="A188" t="str">
            <v>A39</v>
          </cell>
        </row>
        <row r="189">
          <cell r="A189" t="str">
            <v>A39.0</v>
          </cell>
        </row>
        <row r="190">
          <cell r="A190" t="str">
            <v>A39.1</v>
          </cell>
        </row>
        <row r="191">
          <cell r="A191" t="str">
            <v>A39.2</v>
          </cell>
        </row>
        <row r="192">
          <cell r="A192" t="str">
            <v>A39.3</v>
          </cell>
        </row>
        <row r="193">
          <cell r="A193" t="str">
            <v>A39.4</v>
          </cell>
        </row>
        <row r="194">
          <cell r="A194" t="str">
            <v>A39.5</v>
          </cell>
        </row>
        <row r="195">
          <cell r="A195" t="str">
            <v>A39.8</v>
          </cell>
        </row>
        <row r="196">
          <cell r="A196" t="str">
            <v>A39.9</v>
          </cell>
        </row>
        <row r="197">
          <cell r="A197" t="str">
            <v>A40</v>
          </cell>
        </row>
        <row r="198">
          <cell r="A198" t="str">
            <v>A40.0</v>
          </cell>
        </row>
        <row r="199">
          <cell r="A199" t="str">
            <v>A40.1</v>
          </cell>
        </row>
        <row r="200">
          <cell r="A200" t="str">
            <v>A40.3</v>
          </cell>
        </row>
        <row r="201">
          <cell r="A201" t="str">
            <v>A40.8</v>
          </cell>
        </row>
        <row r="202">
          <cell r="A202" t="str">
            <v>A40.9</v>
          </cell>
        </row>
        <row r="203">
          <cell r="A203" t="str">
            <v>A41</v>
          </cell>
        </row>
        <row r="204">
          <cell r="A204" t="str">
            <v>A41.0</v>
          </cell>
        </row>
        <row r="205">
          <cell r="A205" t="str">
            <v>A41.1</v>
          </cell>
        </row>
        <row r="206">
          <cell r="A206" t="str">
            <v>A41.2</v>
          </cell>
        </row>
        <row r="207">
          <cell r="A207" t="str">
            <v>A41.3</v>
          </cell>
        </row>
        <row r="208">
          <cell r="A208" t="str">
            <v>A41.4</v>
          </cell>
        </row>
        <row r="209">
          <cell r="A209" t="str">
            <v>A41.5</v>
          </cell>
        </row>
        <row r="210">
          <cell r="A210" t="str">
            <v>A41.8</v>
          </cell>
        </row>
        <row r="211">
          <cell r="A211" t="str">
            <v>A41.9</v>
          </cell>
        </row>
        <row r="212">
          <cell r="A212" t="str">
            <v>A42</v>
          </cell>
        </row>
        <row r="213">
          <cell r="A213" t="str">
            <v>A42.0</v>
          </cell>
        </row>
        <row r="214">
          <cell r="A214" t="str">
            <v>A42.1</v>
          </cell>
        </row>
        <row r="215">
          <cell r="A215" t="str">
            <v>A42.2</v>
          </cell>
        </row>
        <row r="216">
          <cell r="A216" t="str">
            <v>A42.7</v>
          </cell>
        </row>
        <row r="217">
          <cell r="A217" t="str">
            <v>A42.8</v>
          </cell>
        </row>
        <row r="218">
          <cell r="A218" t="str">
            <v>A42.9</v>
          </cell>
        </row>
        <row r="219">
          <cell r="A219" t="str">
            <v>A43</v>
          </cell>
        </row>
        <row r="220">
          <cell r="A220" t="str">
            <v>A43.0</v>
          </cell>
        </row>
        <row r="221">
          <cell r="A221" t="str">
            <v>A43.1</v>
          </cell>
        </row>
        <row r="222">
          <cell r="A222" t="str">
            <v>A43.8</v>
          </cell>
        </row>
        <row r="223">
          <cell r="A223" t="str">
            <v>A43.9</v>
          </cell>
        </row>
        <row r="224">
          <cell r="A224" t="str">
            <v>A44</v>
          </cell>
        </row>
        <row r="225">
          <cell r="A225" t="str">
            <v>A44.0</v>
          </cell>
        </row>
        <row r="226">
          <cell r="A226" t="str">
            <v>A44.1</v>
          </cell>
        </row>
        <row r="227">
          <cell r="A227" t="str">
            <v>A44.8</v>
          </cell>
        </row>
        <row r="228">
          <cell r="A228" t="str">
            <v>A44.9</v>
          </cell>
        </row>
        <row r="229">
          <cell r="A229" t="str">
            <v>A46</v>
          </cell>
        </row>
        <row r="230">
          <cell r="A230" t="str">
            <v>A48</v>
          </cell>
        </row>
        <row r="231">
          <cell r="A231" t="str">
            <v>A48.0</v>
          </cell>
        </row>
        <row r="232">
          <cell r="A232" t="str">
            <v>A48.1</v>
          </cell>
        </row>
        <row r="233">
          <cell r="A233" t="str">
            <v>A48.2</v>
          </cell>
        </row>
        <row r="234">
          <cell r="A234" t="str">
            <v>A48.3</v>
          </cell>
        </row>
        <row r="235">
          <cell r="A235" t="str">
            <v>A48.4</v>
          </cell>
        </row>
        <row r="236">
          <cell r="A236" t="str">
            <v>A48.8</v>
          </cell>
        </row>
        <row r="237">
          <cell r="A237" t="str">
            <v>A49</v>
          </cell>
        </row>
        <row r="238">
          <cell r="A238" t="str">
            <v>A49.0</v>
          </cell>
        </row>
        <row r="239">
          <cell r="A239" t="str">
            <v>A49.1</v>
          </cell>
        </row>
        <row r="240">
          <cell r="A240" t="str">
            <v>A49.2</v>
          </cell>
        </row>
        <row r="241">
          <cell r="A241" t="str">
            <v>A49.3</v>
          </cell>
        </row>
        <row r="242">
          <cell r="A242" t="str">
            <v>A49.8</v>
          </cell>
        </row>
        <row r="243">
          <cell r="A243" t="str">
            <v>A49.9</v>
          </cell>
        </row>
        <row r="244">
          <cell r="A244" t="str">
            <v>A50</v>
          </cell>
        </row>
        <row r="245">
          <cell r="A245" t="str">
            <v>A50.0</v>
          </cell>
        </row>
        <row r="246">
          <cell r="A246" t="str">
            <v>A50.1</v>
          </cell>
        </row>
        <row r="247">
          <cell r="A247" t="str">
            <v>A50.2</v>
          </cell>
        </row>
        <row r="248">
          <cell r="A248" t="str">
            <v>A50.3</v>
          </cell>
        </row>
        <row r="249">
          <cell r="A249" t="str">
            <v>A50.4</v>
          </cell>
        </row>
        <row r="250">
          <cell r="A250" t="str">
            <v>A50.5</v>
          </cell>
        </row>
        <row r="251">
          <cell r="A251" t="str">
            <v>A50.6</v>
          </cell>
        </row>
        <row r="252">
          <cell r="A252" t="str">
            <v>A50.7</v>
          </cell>
        </row>
        <row r="253">
          <cell r="A253" t="str">
            <v>A50.9</v>
          </cell>
        </row>
        <row r="254">
          <cell r="A254" t="str">
            <v>A51</v>
          </cell>
        </row>
        <row r="255">
          <cell r="A255" t="str">
            <v>A51.0</v>
          </cell>
        </row>
        <row r="256">
          <cell r="A256" t="str">
            <v>A51.1</v>
          </cell>
        </row>
        <row r="257">
          <cell r="A257" t="str">
            <v>A51.2</v>
          </cell>
        </row>
        <row r="258">
          <cell r="A258" t="str">
            <v>A51.3</v>
          </cell>
        </row>
        <row r="259">
          <cell r="A259" t="str">
            <v>A51.4</v>
          </cell>
        </row>
        <row r="260">
          <cell r="A260" t="str">
            <v>A51.5</v>
          </cell>
        </row>
        <row r="261">
          <cell r="A261" t="str">
            <v>A51.9</v>
          </cell>
        </row>
        <row r="262">
          <cell r="A262" t="str">
            <v>A52</v>
          </cell>
        </row>
        <row r="263">
          <cell r="A263" t="str">
            <v>A52.0</v>
          </cell>
        </row>
        <row r="264">
          <cell r="A264" t="str">
            <v>A52.1</v>
          </cell>
        </row>
        <row r="265">
          <cell r="A265" t="str">
            <v>A52.2</v>
          </cell>
        </row>
        <row r="266">
          <cell r="A266" t="str">
            <v>A52.3</v>
          </cell>
        </row>
        <row r="267">
          <cell r="A267" t="str">
            <v>A52.7</v>
          </cell>
        </row>
        <row r="268">
          <cell r="A268" t="str">
            <v>A52.8</v>
          </cell>
        </row>
        <row r="269">
          <cell r="A269" t="str">
            <v>A52.9</v>
          </cell>
        </row>
        <row r="270">
          <cell r="A270" t="str">
            <v>A53</v>
          </cell>
        </row>
        <row r="271">
          <cell r="A271" t="str">
            <v>A53.0</v>
          </cell>
        </row>
        <row r="272">
          <cell r="A272" t="str">
            <v>A53.9</v>
          </cell>
        </row>
        <row r="273">
          <cell r="A273" t="str">
            <v>A54</v>
          </cell>
        </row>
        <row r="274">
          <cell r="A274" t="str">
            <v>A54.0</v>
          </cell>
        </row>
        <row r="275">
          <cell r="A275" t="str">
            <v>A54.1</v>
          </cell>
        </row>
        <row r="276">
          <cell r="A276" t="str">
            <v>A54.2</v>
          </cell>
        </row>
        <row r="277">
          <cell r="A277" t="str">
            <v>A54.3</v>
          </cell>
        </row>
        <row r="278">
          <cell r="A278" t="str">
            <v>A54.4</v>
          </cell>
        </row>
        <row r="279">
          <cell r="A279" t="str">
            <v>A54.5</v>
          </cell>
        </row>
        <row r="280">
          <cell r="A280" t="str">
            <v>A54.6</v>
          </cell>
        </row>
        <row r="281">
          <cell r="A281" t="str">
            <v>A54.8</v>
          </cell>
        </row>
        <row r="282">
          <cell r="A282" t="str">
            <v>A54.9</v>
          </cell>
        </row>
        <row r="283">
          <cell r="A283" t="str">
            <v>A55</v>
          </cell>
        </row>
        <row r="284">
          <cell r="A284" t="str">
            <v>A56</v>
          </cell>
        </row>
        <row r="285">
          <cell r="A285" t="str">
            <v>A56.0</v>
          </cell>
        </row>
        <row r="286">
          <cell r="A286" t="str">
            <v>A56.1</v>
          </cell>
        </row>
        <row r="287">
          <cell r="A287" t="str">
            <v>A56.2</v>
          </cell>
        </row>
        <row r="288">
          <cell r="A288" t="str">
            <v>A56.3</v>
          </cell>
        </row>
        <row r="289">
          <cell r="A289" t="str">
            <v>A56.4</v>
          </cell>
        </row>
        <row r="290">
          <cell r="A290" t="str">
            <v>A56.8</v>
          </cell>
        </row>
        <row r="291">
          <cell r="A291" t="str">
            <v>A57</v>
          </cell>
        </row>
        <row r="292">
          <cell r="A292" t="str">
            <v>A58</v>
          </cell>
        </row>
        <row r="293">
          <cell r="A293" t="str">
            <v>A59</v>
          </cell>
        </row>
        <row r="294">
          <cell r="A294" t="str">
            <v>A59.0</v>
          </cell>
        </row>
        <row r="295">
          <cell r="A295" t="str">
            <v>A59.8</v>
          </cell>
        </row>
        <row r="296">
          <cell r="A296" t="str">
            <v>A59.9</v>
          </cell>
        </row>
        <row r="297">
          <cell r="A297" t="str">
            <v>A60</v>
          </cell>
        </row>
        <row r="298">
          <cell r="A298" t="str">
            <v>A60.0</v>
          </cell>
        </row>
        <row r="299">
          <cell r="A299" t="str">
            <v>A60.1</v>
          </cell>
        </row>
        <row r="300">
          <cell r="A300" t="str">
            <v>A60.9</v>
          </cell>
        </row>
        <row r="301">
          <cell r="A301" t="str">
            <v>A63</v>
          </cell>
        </row>
        <row r="302">
          <cell r="A302" t="str">
            <v>A63.0</v>
          </cell>
        </row>
        <row r="303">
          <cell r="A303" t="str">
            <v>A63.8</v>
          </cell>
        </row>
        <row r="304">
          <cell r="A304" t="str">
            <v>A64</v>
          </cell>
        </row>
        <row r="305">
          <cell r="A305" t="str">
            <v>A65</v>
          </cell>
        </row>
        <row r="306">
          <cell r="A306" t="str">
            <v>A66</v>
          </cell>
        </row>
        <row r="307">
          <cell r="A307" t="str">
            <v>A66.0</v>
          </cell>
        </row>
        <row r="308">
          <cell r="A308" t="str">
            <v>A66.1</v>
          </cell>
        </row>
        <row r="309">
          <cell r="A309" t="str">
            <v>A66.2</v>
          </cell>
        </row>
        <row r="310">
          <cell r="A310" t="str">
            <v>A66.3</v>
          </cell>
        </row>
        <row r="311">
          <cell r="A311" t="str">
            <v>A66.4</v>
          </cell>
        </row>
        <row r="312">
          <cell r="A312" t="str">
            <v>A66.5</v>
          </cell>
        </row>
        <row r="313">
          <cell r="A313" t="str">
            <v>A66.6</v>
          </cell>
        </row>
        <row r="314">
          <cell r="A314" t="str">
            <v>A66.7</v>
          </cell>
        </row>
        <row r="315">
          <cell r="A315" t="str">
            <v>A66.8</v>
          </cell>
        </row>
        <row r="316">
          <cell r="A316" t="str">
            <v>A66.9</v>
          </cell>
        </row>
        <row r="317">
          <cell r="A317" t="str">
            <v>A67</v>
          </cell>
        </row>
        <row r="318">
          <cell r="A318" t="str">
            <v>A67.0</v>
          </cell>
        </row>
        <row r="319">
          <cell r="A319" t="str">
            <v>A67.1</v>
          </cell>
        </row>
        <row r="320">
          <cell r="A320" t="str">
            <v>A67.2</v>
          </cell>
        </row>
        <row r="321">
          <cell r="A321" t="str">
            <v>A67.3</v>
          </cell>
        </row>
        <row r="322">
          <cell r="A322" t="str">
            <v>A67.9</v>
          </cell>
        </row>
        <row r="323">
          <cell r="A323" t="str">
            <v>A68</v>
          </cell>
        </row>
        <row r="324">
          <cell r="A324" t="str">
            <v>A68.0</v>
          </cell>
        </row>
        <row r="325">
          <cell r="A325" t="str">
            <v>A68.1</v>
          </cell>
        </row>
        <row r="326">
          <cell r="A326" t="str">
            <v>A68.9</v>
          </cell>
        </row>
        <row r="327">
          <cell r="A327" t="str">
            <v>A69</v>
          </cell>
        </row>
        <row r="328">
          <cell r="A328" t="str">
            <v>A69.0</v>
          </cell>
        </row>
        <row r="329">
          <cell r="A329" t="str">
            <v>A69.1</v>
          </cell>
        </row>
        <row r="330">
          <cell r="A330" t="str">
            <v>A69.2</v>
          </cell>
        </row>
        <row r="331">
          <cell r="A331" t="str">
            <v>A69.8</v>
          </cell>
        </row>
        <row r="332">
          <cell r="A332" t="str">
            <v>A69.9</v>
          </cell>
        </row>
        <row r="333">
          <cell r="A333" t="str">
            <v>A70</v>
          </cell>
        </row>
        <row r="334">
          <cell r="A334" t="str">
            <v>A71</v>
          </cell>
        </row>
        <row r="335">
          <cell r="A335" t="str">
            <v>A71.0</v>
          </cell>
        </row>
        <row r="336">
          <cell r="A336" t="str">
            <v>A71.1</v>
          </cell>
        </row>
        <row r="337">
          <cell r="A337" t="str">
            <v>A71.9</v>
          </cell>
        </row>
        <row r="338">
          <cell r="A338" t="str">
            <v>A74</v>
          </cell>
        </row>
        <row r="339">
          <cell r="A339" t="str">
            <v>A74.0</v>
          </cell>
        </row>
        <row r="340">
          <cell r="A340" t="str">
            <v>A74.8</v>
          </cell>
        </row>
        <row r="341">
          <cell r="A341" t="str">
            <v>A74.9</v>
          </cell>
        </row>
        <row r="342">
          <cell r="A342" t="str">
            <v>A75</v>
          </cell>
        </row>
        <row r="343">
          <cell r="A343" t="str">
            <v>A75.0</v>
          </cell>
        </row>
        <row r="344">
          <cell r="A344" t="str">
            <v>A75.1</v>
          </cell>
        </row>
        <row r="345">
          <cell r="A345" t="str">
            <v>A75.2</v>
          </cell>
        </row>
        <row r="346">
          <cell r="A346" t="str">
            <v>A75.3</v>
          </cell>
        </row>
        <row r="347">
          <cell r="A347" t="str">
            <v>A75.9</v>
          </cell>
        </row>
        <row r="348">
          <cell r="A348" t="str">
            <v>A77</v>
          </cell>
        </row>
        <row r="349">
          <cell r="A349" t="str">
            <v>A77.0</v>
          </cell>
        </row>
        <row r="350">
          <cell r="A350" t="str">
            <v>A77.1</v>
          </cell>
        </row>
        <row r="351">
          <cell r="A351" t="str">
            <v>A77.2</v>
          </cell>
        </row>
        <row r="352">
          <cell r="A352" t="str">
            <v>A77.3</v>
          </cell>
        </row>
        <row r="353">
          <cell r="A353" t="str">
            <v>A77.8</v>
          </cell>
        </row>
        <row r="354">
          <cell r="A354" t="str">
            <v>A77.9</v>
          </cell>
        </row>
        <row r="355">
          <cell r="A355" t="str">
            <v>A78</v>
          </cell>
        </row>
        <row r="356">
          <cell r="A356" t="str">
            <v>A79</v>
          </cell>
        </row>
        <row r="357">
          <cell r="A357" t="str">
            <v>A79.0</v>
          </cell>
        </row>
        <row r="358">
          <cell r="A358" t="str">
            <v>A79.1</v>
          </cell>
        </row>
        <row r="359">
          <cell r="A359" t="str">
            <v>A79.8</v>
          </cell>
        </row>
        <row r="360">
          <cell r="A360" t="str">
            <v>A79.9</v>
          </cell>
        </row>
        <row r="361">
          <cell r="A361" t="str">
            <v>A80</v>
          </cell>
        </row>
        <row r="362">
          <cell r="A362" t="str">
            <v>A80.0</v>
          </cell>
        </row>
        <row r="363">
          <cell r="A363" t="str">
            <v>A80.1</v>
          </cell>
        </row>
        <row r="364">
          <cell r="A364" t="str">
            <v>A80.2</v>
          </cell>
        </row>
        <row r="365">
          <cell r="A365" t="str">
            <v>A80.3</v>
          </cell>
        </row>
        <row r="366">
          <cell r="A366" t="str">
            <v>A80.4</v>
          </cell>
        </row>
        <row r="367">
          <cell r="A367" t="str">
            <v>A80.9</v>
          </cell>
        </row>
        <row r="368">
          <cell r="A368" t="str">
            <v>A81</v>
          </cell>
        </row>
        <row r="369">
          <cell r="A369" t="str">
            <v>A81.0</v>
          </cell>
        </row>
        <row r="370">
          <cell r="A370" t="str">
            <v>A81.1</v>
          </cell>
        </row>
        <row r="371">
          <cell r="A371" t="str">
            <v>A81.2</v>
          </cell>
        </row>
        <row r="372">
          <cell r="A372" t="str">
            <v>A81.8</v>
          </cell>
        </row>
        <row r="373">
          <cell r="A373" t="str">
            <v>A81.9</v>
          </cell>
        </row>
        <row r="374">
          <cell r="A374" t="str">
            <v>A82</v>
          </cell>
        </row>
        <row r="375">
          <cell r="A375" t="str">
            <v>A82.0</v>
          </cell>
        </row>
        <row r="376">
          <cell r="A376" t="str">
            <v>A82.1</v>
          </cell>
        </row>
        <row r="377">
          <cell r="A377" t="str">
            <v>A82.9</v>
          </cell>
        </row>
        <row r="378">
          <cell r="A378" t="str">
            <v>A83</v>
          </cell>
        </row>
        <row r="379">
          <cell r="A379" t="str">
            <v>A83.0</v>
          </cell>
        </row>
        <row r="380">
          <cell r="A380" t="str">
            <v>A83.1</v>
          </cell>
        </row>
        <row r="381">
          <cell r="A381" t="str">
            <v>A83.2</v>
          </cell>
        </row>
        <row r="382">
          <cell r="A382" t="str">
            <v>A83.3</v>
          </cell>
        </row>
        <row r="383">
          <cell r="A383" t="str">
            <v>A83.4</v>
          </cell>
        </row>
        <row r="384">
          <cell r="A384" t="str">
            <v>A83.5</v>
          </cell>
        </row>
        <row r="385">
          <cell r="A385" t="str">
            <v>A83.6</v>
          </cell>
        </row>
        <row r="386">
          <cell r="A386" t="str">
            <v>A83.8</v>
          </cell>
        </row>
        <row r="387">
          <cell r="A387" t="str">
            <v>A83.9</v>
          </cell>
        </row>
        <row r="388">
          <cell r="A388" t="str">
            <v>A84</v>
          </cell>
        </row>
        <row r="389">
          <cell r="A389" t="str">
            <v>A84.0</v>
          </cell>
        </row>
        <row r="390">
          <cell r="A390" t="str">
            <v>A84.1</v>
          </cell>
        </row>
        <row r="391">
          <cell r="A391" t="str">
            <v>A84.8</v>
          </cell>
        </row>
        <row r="392">
          <cell r="A392" t="str">
            <v>A84.9</v>
          </cell>
        </row>
        <row r="393">
          <cell r="A393" t="str">
            <v>A85</v>
          </cell>
        </row>
        <row r="394">
          <cell r="A394" t="str">
            <v>A85.0</v>
          </cell>
        </row>
        <row r="395">
          <cell r="A395" t="str">
            <v>A85.1</v>
          </cell>
        </row>
        <row r="396">
          <cell r="A396" t="str">
            <v>A85.2</v>
          </cell>
        </row>
        <row r="397">
          <cell r="A397" t="str">
            <v>A85.8</v>
          </cell>
        </row>
        <row r="398">
          <cell r="A398" t="str">
            <v>A86</v>
          </cell>
        </row>
        <row r="399">
          <cell r="A399" t="str">
            <v>A87</v>
          </cell>
        </row>
        <row r="400">
          <cell r="A400" t="str">
            <v>A87.0</v>
          </cell>
        </row>
        <row r="401">
          <cell r="A401" t="str">
            <v>A87.1</v>
          </cell>
        </row>
        <row r="402">
          <cell r="A402" t="str">
            <v>A87.2</v>
          </cell>
        </row>
        <row r="403">
          <cell r="A403" t="str">
            <v>A87.8</v>
          </cell>
        </row>
        <row r="404">
          <cell r="A404" t="str">
            <v>A87.9</v>
          </cell>
        </row>
        <row r="405">
          <cell r="A405" t="str">
            <v>A88</v>
          </cell>
        </row>
        <row r="406">
          <cell r="A406" t="str">
            <v>A88.0</v>
          </cell>
        </row>
        <row r="407">
          <cell r="A407" t="str">
            <v>A88.1</v>
          </cell>
        </row>
        <row r="408">
          <cell r="A408" t="str">
            <v>A88.8</v>
          </cell>
        </row>
        <row r="409">
          <cell r="A409" t="str">
            <v>A89</v>
          </cell>
        </row>
        <row r="410">
          <cell r="A410" t="str">
            <v>A90</v>
          </cell>
        </row>
        <row r="411">
          <cell r="A411" t="str">
            <v>A91</v>
          </cell>
        </row>
        <row r="412">
          <cell r="A412" t="str">
            <v>A92</v>
          </cell>
        </row>
        <row r="413">
          <cell r="A413" t="str">
            <v>A92.0</v>
          </cell>
        </row>
        <row r="414">
          <cell r="A414" t="str">
            <v>A92.1</v>
          </cell>
        </row>
        <row r="415">
          <cell r="A415" t="str">
            <v>A92.2</v>
          </cell>
        </row>
        <row r="416">
          <cell r="A416" t="str">
            <v>A92.3</v>
          </cell>
        </row>
        <row r="417">
          <cell r="A417" t="str">
            <v>A92.4</v>
          </cell>
        </row>
        <row r="418">
          <cell r="A418" t="str">
            <v>A92.8</v>
          </cell>
        </row>
        <row r="419">
          <cell r="A419" t="str">
            <v>A92.9</v>
          </cell>
        </row>
        <row r="420">
          <cell r="A420" t="str">
            <v>A93</v>
          </cell>
        </row>
        <row r="421">
          <cell r="A421" t="str">
            <v>A93.0</v>
          </cell>
        </row>
        <row r="422">
          <cell r="A422" t="str">
            <v>A93.1</v>
          </cell>
        </row>
        <row r="423">
          <cell r="A423" t="str">
            <v>A93.2</v>
          </cell>
        </row>
        <row r="424">
          <cell r="A424" t="str">
            <v>A93.8</v>
          </cell>
        </row>
        <row r="425">
          <cell r="A425" t="str">
            <v>A94</v>
          </cell>
        </row>
        <row r="426">
          <cell r="A426" t="str">
            <v>A95</v>
          </cell>
        </row>
        <row r="427">
          <cell r="A427" t="str">
            <v>A95.0</v>
          </cell>
        </row>
        <row r="428">
          <cell r="A428" t="str">
            <v>A95.1</v>
          </cell>
        </row>
        <row r="429">
          <cell r="A429" t="str">
            <v>A95.9</v>
          </cell>
        </row>
        <row r="430">
          <cell r="A430" t="str">
            <v>A96</v>
          </cell>
        </row>
        <row r="431">
          <cell r="A431" t="str">
            <v>A96.0</v>
          </cell>
        </row>
        <row r="432">
          <cell r="A432" t="str">
            <v>A96.1</v>
          </cell>
        </row>
        <row r="433">
          <cell r="A433" t="str">
            <v>A96.2</v>
          </cell>
        </row>
        <row r="434">
          <cell r="A434" t="str">
            <v>A96.8</v>
          </cell>
        </row>
        <row r="435">
          <cell r="A435" t="str">
            <v>A96.9</v>
          </cell>
        </row>
        <row r="436">
          <cell r="A436" t="str">
            <v>A98</v>
          </cell>
        </row>
        <row r="437">
          <cell r="A437" t="str">
            <v>A98.0</v>
          </cell>
        </row>
        <row r="438">
          <cell r="A438" t="str">
            <v>A98.1</v>
          </cell>
        </row>
        <row r="439">
          <cell r="A439" t="str">
            <v>A98.2</v>
          </cell>
        </row>
        <row r="440">
          <cell r="A440" t="str">
            <v>A98.3</v>
          </cell>
        </row>
        <row r="441">
          <cell r="A441" t="str">
            <v>A98.4</v>
          </cell>
        </row>
        <row r="442">
          <cell r="A442" t="str">
            <v>A98.5</v>
          </cell>
        </row>
        <row r="443">
          <cell r="A443" t="str">
            <v>A98.8</v>
          </cell>
        </row>
        <row r="444">
          <cell r="A444" t="str">
            <v>A99</v>
          </cell>
        </row>
        <row r="445">
          <cell r="A445" t="str">
            <v>B00</v>
          </cell>
        </row>
        <row r="446">
          <cell r="A446" t="str">
            <v>B00.0</v>
          </cell>
        </row>
        <row r="447">
          <cell r="A447" t="str">
            <v>B00.1</v>
          </cell>
        </row>
        <row r="448">
          <cell r="A448" t="str">
            <v>B00.2</v>
          </cell>
        </row>
        <row r="449">
          <cell r="A449" t="str">
            <v>B00.3</v>
          </cell>
        </row>
        <row r="450">
          <cell r="A450" t="str">
            <v>B00.4</v>
          </cell>
        </row>
        <row r="451">
          <cell r="A451" t="str">
            <v>B00.5</v>
          </cell>
        </row>
        <row r="452">
          <cell r="A452" t="str">
            <v>B00.7</v>
          </cell>
        </row>
        <row r="453">
          <cell r="A453" t="str">
            <v>B00.8</v>
          </cell>
        </row>
        <row r="454">
          <cell r="A454" t="str">
            <v>B00.9</v>
          </cell>
        </row>
        <row r="455">
          <cell r="A455" t="str">
            <v>B01</v>
          </cell>
        </row>
        <row r="456">
          <cell r="A456" t="str">
            <v>B01.0</v>
          </cell>
        </row>
        <row r="457">
          <cell r="A457" t="str">
            <v>B01.1</v>
          </cell>
        </row>
        <row r="458">
          <cell r="A458" t="str">
            <v>B01.2</v>
          </cell>
        </row>
        <row r="459">
          <cell r="A459" t="str">
            <v>B01.8</v>
          </cell>
        </row>
        <row r="460">
          <cell r="A460" t="str">
            <v>B01.9</v>
          </cell>
        </row>
        <row r="461">
          <cell r="A461" t="str">
            <v>B02</v>
          </cell>
        </row>
        <row r="462">
          <cell r="A462" t="str">
            <v>B02.0</v>
          </cell>
        </row>
        <row r="463">
          <cell r="A463" t="str">
            <v>B02.1</v>
          </cell>
        </row>
        <row r="464">
          <cell r="A464" t="str">
            <v>B02.2</v>
          </cell>
        </row>
        <row r="465">
          <cell r="A465" t="str">
            <v>B02.3</v>
          </cell>
        </row>
        <row r="466">
          <cell r="A466" t="str">
            <v>B02.7</v>
          </cell>
        </row>
        <row r="467">
          <cell r="A467" t="str">
            <v>B02.8</v>
          </cell>
        </row>
        <row r="468">
          <cell r="A468" t="str">
            <v>B02.9</v>
          </cell>
        </row>
        <row r="469">
          <cell r="A469" t="str">
            <v>B03</v>
          </cell>
        </row>
        <row r="470">
          <cell r="A470" t="str">
            <v>B04</v>
          </cell>
        </row>
        <row r="471">
          <cell r="A471" t="str">
            <v>B05</v>
          </cell>
        </row>
        <row r="472">
          <cell r="A472" t="str">
            <v>B05.0</v>
          </cell>
        </row>
        <row r="473">
          <cell r="A473" t="str">
            <v>B05.1</v>
          </cell>
        </row>
        <row r="474">
          <cell r="A474" t="str">
            <v>B05.2</v>
          </cell>
        </row>
        <row r="475">
          <cell r="A475" t="str">
            <v>B05.3</v>
          </cell>
        </row>
        <row r="476">
          <cell r="A476" t="str">
            <v>B05.4</v>
          </cell>
        </row>
        <row r="477">
          <cell r="A477" t="str">
            <v>B05.8</v>
          </cell>
        </row>
        <row r="478">
          <cell r="A478" t="str">
            <v>B05.9</v>
          </cell>
        </row>
        <row r="479">
          <cell r="A479" t="str">
            <v>B06</v>
          </cell>
        </row>
        <row r="480">
          <cell r="A480" t="str">
            <v>B06.0</v>
          </cell>
        </row>
        <row r="481">
          <cell r="A481" t="str">
            <v>B06.8</v>
          </cell>
        </row>
        <row r="482">
          <cell r="A482" t="str">
            <v>B06.9</v>
          </cell>
        </row>
        <row r="483">
          <cell r="A483" t="str">
            <v>B07</v>
          </cell>
        </row>
        <row r="484">
          <cell r="A484" t="str">
            <v>B08</v>
          </cell>
        </row>
        <row r="485">
          <cell r="A485" t="str">
            <v>B08.0</v>
          </cell>
        </row>
        <row r="486">
          <cell r="A486" t="str">
            <v>B08.1</v>
          </cell>
        </row>
        <row r="487">
          <cell r="A487" t="str">
            <v>B08.2</v>
          </cell>
        </row>
        <row r="488">
          <cell r="A488" t="str">
            <v>B08.3</v>
          </cell>
        </row>
        <row r="489">
          <cell r="A489" t="str">
            <v>B08.4</v>
          </cell>
        </row>
        <row r="490">
          <cell r="A490" t="str">
            <v>B08.5</v>
          </cell>
        </row>
        <row r="491">
          <cell r="A491" t="str">
            <v>B08.8</v>
          </cell>
        </row>
        <row r="492">
          <cell r="A492" t="str">
            <v>B09</v>
          </cell>
        </row>
        <row r="493">
          <cell r="A493" t="str">
            <v>B15</v>
          </cell>
        </row>
        <row r="494">
          <cell r="A494" t="str">
            <v>B15.0</v>
          </cell>
        </row>
        <row r="495">
          <cell r="A495" t="str">
            <v>B15.9</v>
          </cell>
        </row>
        <row r="496">
          <cell r="A496" t="str">
            <v>B16</v>
          </cell>
        </row>
        <row r="497">
          <cell r="A497" t="str">
            <v>B16.0</v>
          </cell>
        </row>
        <row r="498">
          <cell r="A498" t="str">
            <v>B16.1</v>
          </cell>
        </row>
        <row r="499">
          <cell r="A499" t="str">
            <v>B16.2</v>
          </cell>
        </row>
        <row r="500">
          <cell r="A500" t="str">
            <v>B16.9</v>
          </cell>
        </row>
        <row r="501">
          <cell r="A501" t="str">
            <v>B17</v>
          </cell>
        </row>
        <row r="502">
          <cell r="A502" t="str">
            <v>B17.0</v>
          </cell>
        </row>
        <row r="503">
          <cell r="A503" t="str">
            <v>B17.1</v>
          </cell>
        </row>
        <row r="504">
          <cell r="A504" t="str">
            <v>B17.2</v>
          </cell>
        </row>
        <row r="505">
          <cell r="A505" t="str">
            <v>B17.8</v>
          </cell>
        </row>
        <row r="506">
          <cell r="A506" t="str">
            <v>B18</v>
          </cell>
        </row>
        <row r="507">
          <cell r="A507" t="str">
            <v>B18.0</v>
          </cell>
        </row>
        <row r="508">
          <cell r="A508" t="str">
            <v>B18.1</v>
          </cell>
        </row>
        <row r="509">
          <cell r="A509" t="str">
            <v>B18.2</v>
          </cell>
        </row>
        <row r="510">
          <cell r="A510" t="str">
            <v>B18.8</v>
          </cell>
        </row>
        <row r="511">
          <cell r="A511" t="str">
            <v>B18.9</v>
          </cell>
        </row>
        <row r="512">
          <cell r="A512" t="str">
            <v>B19</v>
          </cell>
        </row>
        <row r="513">
          <cell r="A513" t="str">
            <v>B19.0</v>
          </cell>
        </row>
        <row r="514">
          <cell r="A514" t="str">
            <v>B19.9</v>
          </cell>
        </row>
        <row r="515">
          <cell r="A515" t="str">
            <v>B20</v>
          </cell>
        </row>
        <row r="516">
          <cell r="A516" t="str">
            <v>B25</v>
          </cell>
        </row>
        <row r="517">
          <cell r="A517" t="str">
            <v>B25.0</v>
          </cell>
        </row>
        <row r="518">
          <cell r="A518" t="str">
            <v>B25.1</v>
          </cell>
        </row>
        <row r="519">
          <cell r="A519" t="str">
            <v>B25.2</v>
          </cell>
        </row>
        <row r="520">
          <cell r="A520" t="str">
            <v>B25.8</v>
          </cell>
        </row>
        <row r="521">
          <cell r="A521" t="str">
            <v>B25.9</v>
          </cell>
        </row>
        <row r="522">
          <cell r="A522" t="str">
            <v>B26</v>
          </cell>
        </row>
        <row r="523">
          <cell r="A523" t="str">
            <v>B26.0</v>
          </cell>
        </row>
        <row r="524">
          <cell r="A524" t="str">
            <v>B26.1</v>
          </cell>
        </row>
        <row r="525">
          <cell r="A525" t="str">
            <v>B26.2</v>
          </cell>
        </row>
        <row r="526">
          <cell r="A526" t="str">
            <v>B26.3</v>
          </cell>
        </row>
        <row r="527">
          <cell r="A527" t="str">
            <v>B26.8</v>
          </cell>
        </row>
        <row r="528">
          <cell r="A528" t="str">
            <v>B26.9</v>
          </cell>
        </row>
        <row r="529">
          <cell r="A529" t="str">
            <v>B27</v>
          </cell>
        </row>
        <row r="530">
          <cell r="A530" t="str">
            <v>B27.0</v>
          </cell>
        </row>
        <row r="531">
          <cell r="A531" t="str">
            <v>B27.1</v>
          </cell>
        </row>
        <row r="532">
          <cell r="A532" t="str">
            <v>B27.8</v>
          </cell>
        </row>
        <row r="533">
          <cell r="A533" t="str">
            <v>B27.9</v>
          </cell>
        </row>
        <row r="534">
          <cell r="A534" t="str">
            <v>B30</v>
          </cell>
        </row>
        <row r="535">
          <cell r="A535" t="str">
            <v>B30.0</v>
          </cell>
        </row>
        <row r="536">
          <cell r="A536" t="str">
            <v>B30.1</v>
          </cell>
        </row>
        <row r="537">
          <cell r="A537" t="str">
            <v>B30.2</v>
          </cell>
        </row>
        <row r="538">
          <cell r="A538" t="str">
            <v>B30.3</v>
          </cell>
        </row>
        <row r="539">
          <cell r="A539" t="str">
            <v>B30.8</v>
          </cell>
        </row>
        <row r="540">
          <cell r="A540" t="str">
            <v>B30.9</v>
          </cell>
        </row>
        <row r="541">
          <cell r="A541" t="str">
            <v>B33</v>
          </cell>
        </row>
        <row r="542">
          <cell r="A542" t="str">
            <v>B33.0</v>
          </cell>
        </row>
        <row r="543">
          <cell r="A543" t="str">
            <v>B33.1</v>
          </cell>
        </row>
        <row r="544">
          <cell r="A544" t="str">
            <v>B33.2</v>
          </cell>
        </row>
        <row r="545">
          <cell r="A545" t="str">
            <v>B33.3</v>
          </cell>
        </row>
        <row r="546">
          <cell r="A546" t="str">
            <v>B33.4</v>
          </cell>
        </row>
        <row r="547">
          <cell r="A547" t="str">
            <v>B33.8</v>
          </cell>
        </row>
        <row r="548">
          <cell r="A548" t="str">
            <v>B34</v>
          </cell>
        </row>
        <row r="549">
          <cell r="A549" t="str">
            <v>B34.0</v>
          </cell>
        </row>
        <row r="550">
          <cell r="A550" t="str">
            <v>B34.1</v>
          </cell>
        </row>
        <row r="551">
          <cell r="A551" t="str">
            <v>B34.2</v>
          </cell>
        </row>
        <row r="552">
          <cell r="A552" t="str">
            <v>B34.3</v>
          </cell>
        </row>
        <row r="553">
          <cell r="A553" t="str">
            <v>B34.4</v>
          </cell>
        </row>
        <row r="554">
          <cell r="A554" t="str">
            <v>B34.8</v>
          </cell>
        </row>
        <row r="555">
          <cell r="A555" t="str">
            <v>B34.9</v>
          </cell>
        </row>
        <row r="556">
          <cell r="A556" t="str">
            <v>B35</v>
          </cell>
        </row>
        <row r="557">
          <cell r="A557" t="str">
            <v>B35.0</v>
          </cell>
        </row>
        <row r="558">
          <cell r="A558" t="str">
            <v>B35.1</v>
          </cell>
        </row>
        <row r="559">
          <cell r="A559" t="str">
            <v>B35.2</v>
          </cell>
        </row>
        <row r="560">
          <cell r="A560" t="str">
            <v>B35.3</v>
          </cell>
        </row>
        <row r="561">
          <cell r="A561" t="str">
            <v>B35.4</v>
          </cell>
        </row>
        <row r="562">
          <cell r="A562" t="str">
            <v>B35.5</v>
          </cell>
        </row>
        <row r="563">
          <cell r="A563" t="str">
            <v>B35.6</v>
          </cell>
        </row>
        <row r="564">
          <cell r="A564" t="str">
            <v>B35.8</v>
          </cell>
        </row>
        <row r="565">
          <cell r="A565" t="str">
            <v>B35.9</v>
          </cell>
        </row>
        <row r="566">
          <cell r="A566" t="str">
            <v>B36</v>
          </cell>
        </row>
        <row r="567">
          <cell r="A567" t="str">
            <v>B36.0</v>
          </cell>
        </row>
        <row r="568">
          <cell r="A568" t="str">
            <v>B36.1</v>
          </cell>
        </row>
        <row r="569">
          <cell r="A569" t="str">
            <v>B36.2</v>
          </cell>
        </row>
        <row r="570">
          <cell r="A570" t="str">
            <v>B36.3</v>
          </cell>
        </row>
        <row r="571">
          <cell r="A571" t="str">
            <v>B36.8</v>
          </cell>
        </row>
        <row r="572">
          <cell r="A572" t="str">
            <v>B36.9</v>
          </cell>
        </row>
        <row r="573">
          <cell r="A573" t="str">
            <v>B37</v>
          </cell>
        </row>
        <row r="574">
          <cell r="A574" t="str">
            <v>B37.0</v>
          </cell>
        </row>
        <row r="575">
          <cell r="A575" t="str">
            <v>B37.1</v>
          </cell>
        </row>
        <row r="576">
          <cell r="A576" t="str">
            <v>B37.2</v>
          </cell>
        </row>
        <row r="577">
          <cell r="A577" t="str">
            <v>B37.3</v>
          </cell>
        </row>
        <row r="578">
          <cell r="A578" t="str">
            <v>B37.4</v>
          </cell>
        </row>
        <row r="579">
          <cell r="A579" t="str">
            <v>B37.5</v>
          </cell>
        </row>
        <row r="580">
          <cell r="A580" t="str">
            <v>B37.6</v>
          </cell>
        </row>
        <row r="581">
          <cell r="A581" t="str">
            <v>B37.7</v>
          </cell>
        </row>
        <row r="582">
          <cell r="A582" t="str">
            <v>B37.8</v>
          </cell>
        </row>
        <row r="583">
          <cell r="A583" t="str">
            <v>B37.9</v>
          </cell>
        </row>
        <row r="584">
          <cell r="A584" t="str">
            <v>B38</v>
          </cell>
        </row>
        <row r="585">
          <cell r="A585" t="str">
            <v>B38.0</v>
          </cell>
        </row>
        <row r="586">
          <cell r="A586" t="str">
            <v>B38.1</v>
          </cell>
        </row>
        <row r="587">
          <cell r="A587" t="str">
            <v>B38.2</v>
          </cell>
        </row>
        <row r="588">
          <cell r="A588" t="str">
            <v>B38.3</v>
          </cell>
        </row>
        <row r="589">
          <cell r="A589" t="str">
            <v>B38.4</v>
          </cell>
        </row>
        <row r="590">
          <cell r="A590" t="str">
            <v>B38.7</v>
          </cell>
        </row>
        <row r="591">
          <cell r="A591" t="str">
            <v>B38.8</v>
          </cell>
        </row>
        <row r="592">
          <cell r="A592" t="str">
            <v>B38.9</v>
          </cell>
        </row>
        <row r="593">
          <cell r="A593" t="str">
            <v>B39</v>
          </cell>
        </row>
        <row r="594">
          <cell r="A594" t="str">
            <v>B39.0</v>
          </cell>
        </row>
        <row r="595">
          <cell r="A595" t="str">
            <v>B39.1</v>
          </cell>
        </row>
        <row r="596">
          <cell r="A596" t="str">
            <v>B39.2</v>
          </cell>
        </row>
        <row r="597">
          <cell r="A597" t="str">
            <v>B39.3</v>
          </cell>
        </row>
        <row r="598">
          <cell r="A598" t="str">
            <v>B39.4</v>
          </cell>
        </row>
        <row r="599">
          <cell r="A599" t="str">
            <v>B39.5</v>
          </cell>
        </row>
        <row r="600">
          <cell r="A600" t="str">
            <v>B39.9</v>
          </cell>
        </row>
        <row r="601">
          <cell r="A601" t="str">
            <v>B40</v>
          </cell>
        </row>
        <row r="602">
          <cell r="A602" t="str">
            <v>B40.0</v>
          </cell>
        </row>
        <row r="603">
          <cell r="A603" t="str">
            <v>B40.1</v>
          </cell>
        </row>
        <row r="604">
          <cell r="A604" t="str">
            <v>B40.2</v>
          </cell>
        </row>
        <row r="605">
          <cell r="A605" t="str">
            <v>B40.3</v>
          </cell>
        </row>
        <row r="606">
          <cell r="A606" t="str">
            <v>B40.7</v>
          </cell>
        </row>
        <row r="607">
          <cell r="A607" t="str">
            <v>B40.8</v>
          </cell>
        </row>
        <row r="608">
          <cell r="A608" t="str">
            <v>B40.9</v>
          </cell>
        </row>
        <row r="609">
          <cell r="A609" t="str">
            <v>B41</v>
          </cell>
        </row>
        <row r="610">
          <cell r="A610" t="str">
            <v>B41.0</v>
          </cell>
        </row>
        <row r="611">
          <cell r="A611" t="str">
            <v>B41.7</v>
          </cell>
        </row>
        <row r="612">
          <cell r="A612" t="str">
            <v>B41.8</v>
          </cell>
        </row>
        <row r="613">
          <cell r="A613" t="str">
            <v>B41.9</v>
          </cell>
        </row>
        <row r="614">
          <cell r="A614" t="str">
            <v>B42</v>
          </cell>
        </row>
        <row r="615">
          <cell r="A615" t="str">
            <v>B42.0</v>
          </cell>
        </row>
        <row r="616">
          <cell r="A616" t="str">
            <v>B42.1</v>
          </cell>
        </row>
        <row r="617">
          <cell r="A617" t="str">
            <v>B42.7</v>
          </cell>
        </row>
        <row r="618">
          <cell r="A618" t="str">
            <v>B42.8</v>
          </cell>
        </row>
        <row r="619">
          <cell r="A619" t="str">
            <v>B42.9</v>
          </cell>
        </row>
        <row r="620">
          <cell r="A620" t="str">
            <v>B43</v>
          </cell>
        </row>
        <row r="621">
          <cell r="A621" t="str">
            <v>B43.0</v>
          </cell>
        </row>
        <row r="622">
          <cell r="A622" t="str">
            <v>B43.1</v>
          </cell>
        </row>
        <row r="623">
          <cell r="A623" t="str">
            <v>B43.2</v>
          </cell>
        </row>
        <row r="624">
          <cell r="A624" t="str">
            <v>B43.8</v>
          </cell>
        </row>
        <row r="625">
          <cell r="A625" t="str">
            <v>B43.9</v>
          </cell>
        </row>
        <row r="626">
          <cell r="A626" t="str">
            <v>B44</v>
          </cell>
        </row>
        <row r="627">
          <cell r="A627" t="str">
            <v>B44.0</v>
          </cell>
        </row>
        <row r="628">
          <cell r="A628" t="str">
            <v>B44.1</v>
          </cell>
        </row>
        <row r="629">
          <cell r="A629" t="str">
            <v>B44.2</v>
          </cell>
        </row>
        <row r="630">
          <cell r="A630" t="str">
            <v>B44.7</v>
          </cell>
        </row>
        <row r="631">
          <cell r="A631" t="str">
            <v>B44.8</v>
          </cell>
        </row>
        <row r="632">
          <cell r="A632" t="str">
            <v>B44.9</v>
          </cell>
        </row>
        <row r="633">
          <cell r="A633" t="str">
            <v>B45</v>
          </cell>
        </row>
        <row r="634">
          <cell r="A634" t="str">
            <v>B45.0</v>
          </cell>
        </row>
        <row r="635">
          <cell r="A635" t="str">
            <v>B45.1</v>
          </cell>
        </row>
        <row r="636">
          <cell r="A636" t="str">
            <v>B45.2</v>
          </cell>
        </row>
        <row r="637">
          <cell r="A637" t="str">
            <v>B45.3</v>
          </cell>
        </row>
        <row r="638">
          <cell r="A638" t="str">
            <v>B45.7</v>
          </cell>
        </row>
        <row r="639">
          <cell r="A639" t="str">
            <v>B45.8</v>
          </cell>
        </row>
        <row r="640">
          <cell r="A640" t="str">
            <v>B45.9</v>
          </cell>
        </row>
        <row r="641">
          <cell r="A641" t="str">
            <v>B46</v>
          </cell>
        </row>
        <row r="642">
          <cell r="A642" t="str">
            <v>B46.0</v>
          </cell>
        </row>
        <row r="643">
          <cell r="A643" t="str">
            <v>B46.1</v>
          </cell>
        </row>
        <row r="644">
          <cell r="A644" t="str">
            <v>B46.2</v>
          </cell>
        </row>
        <row r="645">
          <cell r="A645" t="str">
            <v>B46.3</v>
          </cell>
        </row>
        <row r="646">
          <cell r="A646" t="str">
            <v>B46.4</v>
          </cell>
        </row>
        <row r="647">
          <cell r="A647" t="str">
            <v>B46.5</v>
          </cell>
        </row>
        <row r="648">
          <cell r="A648" t="str">
            <v>B46.8</v>
          </cell>
        </row>
        <row r="649">
          <cell r="A649" t="str">
            <v>B46.9</v>
          </cell>
        </row>
        <row r="650">
          <cell r="A650" t="str">
            <v>B47</v>
          </cell>
        </row>
        <row r="651">
          <cell r="A651" t="str">
            <v>B47.0</v>
          </cell>
        </row>
        <row r="652">
          <cell r="A652" t="str">
            <v>B47.1</v>
          </cell>
        </row>
        <row r="653">
          <cell r="A653" t="str">
            <v>B47.9</v>
          </cell>
        </row>
        <row r="654">
          <cell r="A654" t="str">
            <v>B48</v>
          </cell>
        </row>
        <row r="655">
          <cell r="A655" t="str">
            <v>B48.0</v>
          </cell>
        </row>
        <row r="656">
          <cell r="A656" t="str">
            <v>B48.1</v>
          </cell>
        </row>
        <row r="657">
          <cell r="A657" t="str">
            <v>B48.2</v>
          </cell>
        </row>
        <row r="658">
          <cell r="A658" t="str">
            <v>B48.3</v>
          </cell>
        </row>
        <row r="659">
          <cell r="A659" t="str">
            <v>B48.4</v>
          </cell>
        </row>
        <row r="660">
          <cell r="A660" t="str">
            <v>B48.8</v>
          </cell>
        </row>
        <row r="661">
          <cell r="A661" t="str">
            <v>B49</v>
          </cell>
        </row>
        <row r="662">
          <cell r="A662" t="str">
            <v>B50</v>
          </cell>
        </row>
        <row r="663">
          <cell r="A663" t="str">
            <v>B50.0</v>
          </cell>
        </row>
        <row r="664">
          <cell r="A664" t="str">
            <v>B50.8</v>
          </cell>
        </row>
        <row r="665">
          <cell r="A665" t="str">
            <v>B50.9</v>
          </cell>
        </row>
        <row r="666">
          <cell r="A666" t="str">
            <v>B51</v>
          </cell>
        </row>
        <row r="667">
          <cell r="A667" t="str">
            <v>B51.0</v>
          </cell>
        </row>
        <row r="668">
          <cell r="A668" t="str">
            <v>B51.8</v>
          </cell>
        </row>
        <row r="669">
          <cell r="A669" t="str">
            <v>B51.9</v>
          </cell>
        </row>
        <row r="670">
          <cell r="A670" t="str">
            <v>B52</v>
          </cell>
        </row>
        <row r="671">
          <cell r="A671" t="str">
            <v>B52.0</v>
          </cell>
        </row>
        <row r="672">
          <cell r="A672" t="str">
            <v>B52.8</v>
          </cell>
        </row>
        <row r="673">
          <cell r="A673" t="str">
            <v>B52.9</v>
          </cell>
        </row>
        <row r="674">
          <cell r="A674" t="str">
            <v>B53</v>
          </cell>
        </row>
        <row r="675">
          <cell r="A675" t="str">
            <v>B53.0</v>
          </cell>
        </row>
        <row r="676">
          <cell r="A676" t="str">
            <v>B53.1</v>
          </cell>
        </row>
        <row r="677">
          <cell r="A677" t="str">
            <v>B53.8</v>
          </cell>
        </row>
        <row r="678">
          <cell r="A678" t="str">
            <v>B54</v>
          </cell>
        </row>
        <row r="679">
          <cell r="A679" t="str">
            <v>B55</v>
          </cell>
        </row>
        <row r="680">
          <cell r="A680" t="str">
            <v>B55.0</v>
          </cell>
        </row>
        <row r="681">
          <cell r="A681" t="str">
            <v>B55.1</v>
          </cell>
        </row>
        <row r="682">
          <cell r="A682" t="str">
            <v>B55.2</v>
          </cell>
        </row>
        <row r="683">
          <cell r="A683" t="str">
            <v>B55.9</v>
          </cell>
        </row>
        <row r="684">
          <cell r="A684" t="str">
            <v>B56</v>
          </cell>
        </row>
        <row r="685">
          <cell r="A685" t="str">
            <v>B56.0</v>
          </cell>
        </row>
        <row r="686">
          <cell r="A686" t="str">
            <v>B56.1</v>
          </cell>
        </row>
        <row r="687">
          <cell r="A687" t="str">
            <v>B56.9</v>
          </cell>
        </row>
        <row r="688">
          <cell r="A688" t="str">
            <v>B57</v>
          </cell>
        </row>
        <row r="689">
          <cell r="A689" t="str">
            <v>B57.0</v>
          </cell>
        </row>
        <row r="690">
          <cell r="A690" t="str">
            <v>B57.1</v>
          </cell>
        </row>
        <row r="691">
          <cell r="A691" t="str">
            <v>B57.2</v>
          </cell>
        </row>
        <row r="692">
          <cell r="A692" t="str">
            <v>B57.3</v>
          </cell>
        </row>
        <row r="693">
          <cell r="A693" t="str">
            <v>B57.4</v>
          </cell>
        </row>
        <row r="694">
          <cell r="A694" t="str">
            <v>B57.5</v>
          </cell>
        </row>
        <row r="695">
          <cell r="A695" t="str">
            <v>B58</v>
          </cell>
        </row>
        <row r="696">
          <cell r="A696" t="str">
            <v>B58.0</v>
          </cell>
        </row>
        <row r="697">
          <cell r="A697" t="str">
            <v>B58.1</v>
          </cell>
        </row>
        <row r="698">
          <cell r="A698" t="str">
            <v>B58.2</v>
          </cell>
        </row>
        <row r="699">
          <cell r="A699" t="str">
            <v>B58.3</v>
          </cell>
        </row>
        <row r="700">
          <cell r="A700" t="str">
            <v>B58.8</v>
          </cell>
        </row>
        <row r="701">
          <cell r="A701" t="str">
            <v>B58.9</v>
          </cell>
        </row>
        <row r="702">
          <cell r="A702" t="str">
            <v>B59</v>
          </cell>
        </row>
        <row r="703">
          <cell r="A703" t="str">
            <v>B60</v>
          </cell>
        </row>
        <row r="704">
          <cell r="A704" t="str">
            <v>B60.0</v>
          </cell>
        </row>
        <row r="705">
          <cell r="A705" t="str">
            <v>B60.1</v>
          </cell>
        </row>
        <row r="706">
          <cell r="A706" t="str">
            <v>B60.2</v>
          </cell>
        </row>
        <row r="707">
          <cell r="A707" t="str">
            <v>B60.8</v>
          </cell>
        </row>
        <row r="708">
          <cell r="A708" t="str">
            <v>B64</v>
          </cell>
        </row>
        <row r="709">
          <cell r="A709" t="str">
            <v>B65</v>
          </cell>
        </row>
        <row r="710">
          <cell r="A710" t="str">
            <v>B65.0</v>
          </cell>
        </row>
        <row r="711">
          <cell r="A711" t="str">
            <v>B65.1</v>
          </cell>
        </row>
        <row r="712">
          <cell r="A712" t="str">
            <v>B65.2</v>
          </cell>
        </row>
        <row r="713">
          <cell r="A713" t="str">
            <v>B65.3</v>
          </cell>
        </row>
        <row r="714">
          <cell r="A714" t="str">
            <v>B65.8</v>
          </cell>
        </row>
        <row r="715">
          <cell r="A715" t="str">
            <v>B65.9</v>
          </cell>
        </row>
        <row r="716">
          <cell r="A716" t="str">
            <v>B66</v>
          </cell>
        </row>
        <row r="717">
          <cell r="A717" t="str">
            <v>B66.0</v>
          </cell>
        </row>
        <row r="718">
          <cell r="A718" t="str">
            <v>B66.1</v>
          </cell>
        </row>
        <row r="719">
          <cell r="A719" t="str">
            <v>B66.2</v>
          </cell>
        </row>
        <row r="720">
          <cell r="A720" t="str">
            <v>B66.3</v>
          </cell>
        </row>
        <row r="721">
          <cell r="A721" t="str">
            <v>B66.4</v>
          </cell>
        </row>
        <row r="722">
          <cell r="A722" t="str">
            <v>B66.5</v>
          </cell>
        </row>
        <row r="723">
          <cell r="A723" t="str">
            <v>B66.8</v>
          </cell>
        </row>
        <row r="724">
          <cell r="A724" t="str">
            <v>B66.9</v>
          </cell>
        </row>
        <row r="725">
          <cell r="A725" t="str">
            <v>B67</v>
          </cell>
        </row>
        <row r="726">
          <cell r="A726" t="str">
            <v>B67.0</v>
          </cell>
        </row>
        <row r="727">
          <cell r="A727" t="str">
            <v>B67.1</v>
          </cell>
        </row>
        <row r="728">
          <cell r="A728" t="str">
            <v>B67.2</v>
          </cell>
        </row>
        <row r="729">
          <cell r="A729" t="str">
            <v>B67.3</v>
          </cell>
        </row>
        <row r="730">
          <cell r="A730" t="str">
            <v>B67.4</v>
          </cell>
        </row>
        <row r="731">
          <cell r="A731" t="str">
            <v>B67.5</v>
          </cell>
        </row>
        <row r="732">
          <cell r="A732" t="str">
            <v>B67.6</v>
          </cell>
        </row>
        <row r="733">
          <cell r="A733" t="str">
            <v>B67.7</v>
          </cell>
        </row>
        <row r="734">
          <cell r="A734" t="str">
            <v>B67.8</v>
          </cell>
        </row>
        <row r="735">
          <cell r="A735" t="str">
            <v>B67.9</v>
          </cell>
        </row>
        <row r="736">
          <cell r="A736" t="str">
            <v>B68</v>
          </cell>
        </row>
        <row r="737">
          <cell r="A737" t="str">
            <v>B68.0</v>
          </cell>
        </row>
        <row r="738">
          <cell r="A738" t="str">
            <v>B68.1</v>
          </cell>
        </row>
        <row r="739">
          <cell r="A739" t="str">
            <v>B68.9</v>
          </cell>
        </row>
        <row r="740">
          <cell r="A740" t="str">
            <v>B69</v>
          </cell>
        </row>
        <row r="741">
          <cell r="A741" t="str">
            <v>B69.0</v>
          </cell>
        </row>
        <row r="742">
          <cell r="A742" t="str">
            <v>B69.1</v>
          </cell>
        </row>
        <row r="743">
          <cell r="A743" t="str">
            <v>B69.8</v>
          </cell>
        </row>
        <row r="744">
          <cell r="A744" t="str">
            <v>B69.9</v>
          </cell>
        </row>
        <row r="745">
          <cell r="A745" t="str">
            <v>B70</v>
          </cell>
        </row>
        <row r="746">
          <cell r="A746" t="str">
            <v>B70.0</v>
          </cell>
        </row>
        <row r="747">
          <cell r="A747" t="str">
            <v>B70.1</v>
          </cell>
        </row>
        <row r="748">
          <cell r="A748" t="str">
            <v>B71</v>
          </cell>
        </row>
        <row r="749">
          <cell r="A749" t="str">
            <v>B71.0</v>
          </cell>
        </row>
        <row r="750">
          <cell r="A750" t="str">
            <v>B71.1</v>
          </cell>
        </row>
        <row r="751">
          <cell r="A751" t="str">
            <v>B71.8</v>
          </cell>
        </row>
        <row r="752">
          <cell r="A752" t="str">
            <v>B71.9</v>
          </cell>
        </row>
        <row r="753">
          <cell r="A753" t="str">
            <v>B72</v>
          </cell>
        </row>
        <row r="754">
          <cell r="A754" t="str">
            <v>B73</v>
          </cell>
        </row>
        <row r="755">
          <cell r="A755" t="str">
            <v>B74</v>
          </cell>
        </row>
        <row r="756">
          <cell r="A756" t="str">
            <v>B74.0</v>
          </cell>
        </row>
        <row r="757">
          <cell r="A757" t="str">
            <v>B74.1</v>
          </cell>
        </row>
        <row r="758">
          <cell r="A758" t="str">
            <v>B74.2</v>
          </cell>
        </row>
        <row r="759">
          <cell r="A759" t="str">
            <v>B74.3</v>
          </cell>
        </row>
        <row r="760">
          <cell r="A760" t="str">
            <v>B74.4</v>
          </cell>
        </row>
        <row r="761">
          <cell r="A761" t="str">
            <v>B74.8</v>
          </cell>
        </row>
        <row r="762">
          <cell r="A762" t="str">
            <v>B74.9</v>
          </cell>
        </row>
        <row r="763">
          <cell r="A763" t="str">
            <v>B75</v>
          </cell>
        </row>
        <row r="764">
          <cell r="A764" t="str">
            <v>B76</v>
          </cell>
        </row>
        <row r="765">
          <cell r="A765" t="str">
            <v>B76.0</v>
          </cell>
        </row>
        <row r="766">
          <cell r="A766" t="str">
            <v>B76.1</v>
          </cell>
        </row>
        <row r="767">
          <cell r="A767" t="str">
            <v>B76.8</v>
          </cell>
        </row>
        <row r="768">
          <cell r="A768" t="str">
            <v>B76.9</v>
          </cell>
        </row>
        <row r="769">
          <cell r="A769" t="str">
            <v>B77</v>
          </cell>
        </row>
        <row r="770">
          <cell r="A770" t="str">
            <v>B77.0</v>
          </cell>
        </row>
        <row r="771">
          <cell r="A771" t="str">
            <v>B77.8</v>
          </cell>
        </row>
        <row r="772">
          <cell r="A772" t="str">
            <v>B77.9</v>
          </cell>
        </row>
        <row r="773">
          <cell r="A773" t="str">
            <v>B78</v>
          </cell>
        </row>
        <row r="774">
          <cell r="A774" t="str">
            <v>B78.0</v>
          </cell>
        </row>
        <row r="775">
          <cell r="A775" t="str">
            <v>B78.1</v>
          </cell>
        </row>
        <row r="776">
          <cell r="A776" t="str">
            <v>B78.7</v>
          </cell>
        </row>
        <row r="777">
          <cell r="A777" t="str">
            <v>B78.9</v>
          </cell>
        </row>
        <row r="778">
          <cell r="A778" t="str">
            <v>B79</v>
          </cell>
        </row>
        <row r="779">
          <cell r="A779" t="str">
            <v>B80</v>
          </cell>
        </row>
        <row r="780">
          <cell r="A780" t="str">
            <v>B81</v>
          </cell>
        </row>
        <row r="781">
          <cell r="A781" t="str">
            <v>B81.0</v>
          </cell>
        </row>
        <row r="782">
          <cell r="A782" t="str">
            <v>B81.1</v>
          </cell>
        </row>
        <row r="783">
          <cell r="A783" t="str">
            <v>B81.2</v>
          </cell>
        </row>
        <row r="784">
          <cell r="A784" t="str">
            <v>B81.3</v>
          </cell>
        </row>
        <row r="785">
          <cell r="A785" t="str">
            <v>B81.4</v>
          </cell>
        </row>
        <row r="786">
          <cell r="A786" t="str">
            <v>B81.8</v>
          </cell>
        </row>
        <row r="787">
          <cell r="A787" t="str">
            <v>B82</v>
          </cell>
        </row>
        <row r="788">
          <cell r="A788" t="str">
            <v>B82.0</v>
          </cell>
        </row>
        <row r="789">
          <cell r="A789" t="str">
            <v>B82.9</v>
          </cell>
        </row>
        <row r="790">
          <cell r="A790" t="str">
            <v>B83</v>
          </cell>
        </row>
        <row r="791">
          <cell r="A791" t="str">
            <v>B83.0</v>
          </cell>
        </row>
        <row r="792">
          <cell r="A792" t="str">
            <v>B83.1</v>
          </cell>
        </row>
        <row r="793">
          <cell r="A793" t="str">
            <v>B83.2</v>
          </cell>
        </row>
        <row r="794">
          <cell r="A794" t="str">
            <v>B83.3</v>
          </cell>
        </row>
        <row r="795">
          <cell r="A795" t="str">
            <v>B83.4</v>
          </cell>
        </row>
        <row r="796">
          <cell r="A796" t="str">
            <v>B83.8</v>
          </cell>
        </row>
        <row r="797">
          <cell r="A797" t="str">
            <v>B83.9</v>
          </cell>
        </row>
        <row r="798">
          <cell r="A798" t="str">
            <v>B85</v>
          </cell>
        </row>
        <row r="799">
          <cell r="A799" t="str">
            <v>B85.0</v>
          </cell>
        </row>
        <row r="800">
          <cell r="A800" t="str">
            <v>B85.1</v>
          </cell>
        </row>
        <row r="801">
          <cell r="A801" t="str">
            <v>B85.2</v>
          </cell>
        </row>
        <row r="802">
          <cell r="A802" t="str">
            <v>B85.3</v>
          </cell>
        </row>
        <row r="803">
          <cell r="A803" t="str">
            <v>B85.4</v>
          </cell>
        </row>
        <row r="804">
          <cell r="A804" t="str">
            <v>B86</v>
          </cell>
        </row>
        <row r="805">
          <cell r="A805" t="str">
            <v>B87</v>
          </cell>
        </row>
        <row r="806">
          <cell r="A806" t="str">
            <v>B87.0</v>
          </cell>
        </row>
        <row r="807">
          <cell r="A807" t="str">
            <v>B87.1</v>
          </cell>
        </row>
        <row r="808">
          <cell r="A808" t="str">
            <v>B87.2</v>
          </cell>
        </row>
        <row r="809">
          <cell r="A809" t="str">
            <v>B87.3</v>
          </cell>
        </row>
        <row r="810">
          <cell r="A810" t="str">
            <v>B87.4</v>
          </cell>
        </row>
        <row r="811">
          <cell r="A811" t="str">
            <v>B87.8</v>
          </cell>
        </row>
        <row r="812">
          <cell r="A812" t="str">
            <v>B87.9</v>
          </cell>
        </row>
        <row r="813">
          <cell r="A813" t="str">
            <v>B88</v>
          </cell>
        </row>
        <row r="814">
          <cell r="A814" t="str">
            <v>B88.0</v>
          </cell>
        </row>
        <row r="815">
          <cell r="A815" t="str">
            <v>B88.1</v>
          </cell>
        </row>
        <row r="816">
          <cell r="A816" t="str">
            <v>B88.2</v>
          </cell>
        </row>
        <row r="817">
          <cell r="A817" t="str">
            <v>B88.3</v>
          </cell>
        </row>
        <row r="818">
          <cell r="A818" t="str">
            <v>B88.8</v>
          </cell>
        </row>
        <row r="819">
          <cell r="A819" t="str">
            <v>B88.9</v>
          </cell>
        </row>
        <row r="820">
          <cell r="A820" t="str">
            <v>B89</v>
          </cell>
        </row>
        <row r="821">
          <cell r="A821" t="str">
            <v>B90</v>
          </cell>
        </row>
        <row r="822">
          <cell r="A822" t="str">
            <v>B90.0</v>
          </cell>
        </row>
        <row r="823">
          <cell r="A823" t="str">
            <v>B90.1</v>
          </cell>
        </row>
        <row r="824">
          <cell r="A824" t="str">
            <v>B90.2</v>
          </cell>
        </row>
        <row r="825">
          <cell r="A825" t="str">
            <v>B90.8</v>
          </cell>
        </row>
        <row r="826">
          <cell r="A826" t="str">
            <v>B90.9</v>
          </cell>
        </row>
        <row r="827">
          <cell r="A827" t="str">
            <v>B91</v>
          </cell>
        </row>
        <row r="828">
          <cell r="A828" t="str">
            <v>B92</v>
          </cell>
        </row>
        <row r="829">
          <cell r="A829" t="str">
            <v>B94</v>
          </cell>
        </row>
        <row r="830">
          <cell r="A830" t="str">
            <v>B94.0</v>
          </cell>
        </row>
        <row r="831">
          <cell r="A831" t="str">
            <v>B94.1</v>
          </cell>
        </row>
        <row r="832">
          <cell r="A832" t="str">
            <v>B94.2</v>
          </cell>
        </row>
        <row r="833">
          <cell r="A833" t="str">
            <v>B94.8</v>
          </cell>
        </row>
        <row r="834">
          <cell r="A834" t="str">
            <v>B94.9</v>
          </cell>
        </row>
        <row r="835">
          <cell r="A835" t="str">
            <v>B95</v>
          </cell>
        </row>
        <row r="836">
          <cell r="A836" t="str">
            <v>B95.0</v>
          </cell>
        </row>
        <row r="837">
          <cell r="A837" t="str">
            <v>B95.1</v>
          </cell>
        </row>
        <row r="838">
          <cell r="A838" t="str">
            <v>B95.2</v>
          </cell>
        </row>
        <row r="839">
          <cell r="A839" t="str">
            <v>B95.3</v>
          </cell>
        </row>
        <row r="840">
          <cell r="A840" t="str">
            <v>B95.4</v>
          </cell>
        </row>
        <row r="841">
          <cell r="A841" t="str">
            <v>B95.5</v>
          </cell>
        </row>
        <row r="842">
          <cell r="A842" t="str">
            <v>B95.6</v>
          </cell>
        </row>
        <row r="843">
          <cell r="A843" t="str">
            <v>B95.7</v>
          </cell>
        </row>
        <row r="844">
          <cell r="A844" t="str">
            <v>B95.8</v>
          </cell>
        </row>
        <row r="845">
          <cell r="A845" t="str">
            <v>B96</v>
          </cell>
        </row>
        <row r="846">
          <cell r="A846" t="str">
            <v>B96.0</v>
          </cell>
        </row>
        <row r="847">
          <cell r="A847" t="str">
            <v>B96.1</v>
          </cell>
        </row>
        <row r="848">
          <cell r="A848" t="str">
            <v>B96.2</v>
          </cell>
        </row>
        <row r="849">
          <cell r="A849" t="str">
            <v>B96.3</v>
          </cell>
        </row>
        <row r="850">
          <cell r="A850" t="str">
            <v>B96.4</v>
          </cell>
        </row>
        <row r="851">
          <cell r="A851" t="str">
            <v>B96.5</v>
          </cell>
        </row>
        <row r="852">
          <cell r="A852" t="str">
            <v>B96.6</v>
          </cell>
        </row>
        <row r="853">
          <cell r="A853" t="str">
            <v>B96.7</v>
          </cell>
        </row>
        <row r="854">
          <cell r="A854" t="str">
            <v>B96.8</v>
          </cell>
        </row>
        <row r="855">
          <cell r="A855" t="str">
            <v>B97</v>
          </cell>
        </row>
        <row r="856">
          <cell r="A856" t="str">
            <v>B97.0</v>
          </cell>
        </row>
        <row r="857">
          <cell r="A857" t="str">
            <v>B97.1</v>
          </cell>
        </row>
        <row r="858">
          <cell r="A858" t="str">
            <v>B97.2</v>
          </cell>
        </row>
        <row r="859">
          <cell r="A859" t="str">
            <v>B97.3</v>
          </cell>
        </row>
        <row r="860">
          <cell r="A860" t="str">
            <v>B97.4</v>
          </cell>
        </row>
        <row r="861">
          <cell r="A861" t="str">
            <v>B97.5</v>
          </cell>
        </row>
        <row r="862">
          <cell r="A862" t="str">
            <v>B97.6</v>
          </cell>
        </row>
        <row r="863">
          <cell r="A863" t="str">
            <v>B97.7</v>
          </cell>
        </row>
        <row r="864">
          <cell r="A864" t="str">
            <v>B97.8</v>
          </cell>
        </row>
        <row r="865">
          <cell r="A865" t="str">
            <v>B99</v>
          </cell>
        </row>
        <row r="866">
          <cell r="A866" t="str">
            <v>C00</v>
          </cell>
        </row>
        <row r="867">
          <cell r="A867" t="str">
            <v>C00.0</v>
          </cell>
        </row>
        <row r="868">
          <cell r="A868" t="str">
            <v>C00.1</v>
          </cell>
        </row>
        <row r="869">
          <cell r="A869" t="str">
            <v>C00.2</v>
          </cell>
        </row>
        <row r="870">
          <cell r="A870" t="str">
            <v>C00.3</v>
          </cell>
        </row>
        <row r="871">
          <cell r="A871" t="str">
            <v>C00.4</v>
          </cell>
        </row>
        <row r="872">
          <cell r="A872" t="str">
            <v>C00.5</v>
          </cell>
        </row>
        <row r="873">
          <cell r="A873" t="str">
            <v>C00.6</v>
          </cell>
        </row>
        <row r="874">
          <cell r="A874" t="str">
            <v>C00.8</v>
          </cell>
        </row>
        <row r="875">
          <cell r="A875" t="str">
            <v>C00.9</v>
          </cell>
        </row>
        <row r="876">
          <cell r="A876" t="str">
            <v>C01</v>
          </cell>
        </row>
        <row r="877">
          <cell r="A877" t="str">
            <v>C02</v>
          </cell>
        </row>
        <row r="878">
          <cell r="A878" t="str">
            <v>C02.0</v>
          </cell>
        </row>
        <row r="879">
          <cell r="A879" t="str">
            <v>C02.1</v>
          </cell>
        </row>
        <row r="880">
          <cell r="A880" t="str">
            <v>C02.2</v>
          </cell>
        </row>
        <row r="881">
          <cell r="A881" t="str">
            <v>C02.3</v>
          </cell>
        </row>
        <row r="882">
          <cell r="A882" t="str">
            <v>C02.4</v>
          </cell>
        </row>
        <row r="883">
          <cell r="A883" t="str">
            <v>C02.8</v>
          </cell>
        </row>
        <row r="884">
          <cell r="A884" t="str">
            <v>C02.9</v>
          </cell>
        </row>
        <row r="885">
          <cell r="A885" t="str">
            <v>C03</v>
          </cell>
        </row>
        <row r="886">
          <cell r="A886" t="str">
            <v>C03.0</v>
          </cell>
        </row>
        <row r="887">
          <cell r="A887" t="str">
            <v>C03.1</v>
          </cell>
        </row>
        <row r="888">
          <cell r="A888" t="str">
            <v>C03.9</v>
          </cell>
        </row>
        <row r="889">
          <cell r="A889" t="str">
            <v>C04</v>
          </cell>
        </row>
        <row r="890">
          <cell r="A890" t="str">
            <v>C04.0</v>
          </cell>
        </row>
        <row r="891">
          <cell r="A891" t="str">
            <v>C04.1</v>
          </cell>
        </row>
        <row r="892">
          <cell r="A892" t="str">
            <v>C04.8</v>
          </cell>
        </row>
        <row r="893">
          <cell r="A893" t="str">
            <v>C04.9</v>
          </cell>
        </row>
        <row r="894">
          <cell r="A894" t="str">
            <v>C05</v>
          </cell>
        </row>
        <row r="895">
          <cell r="A895" t="str">
            <v>C05.0</v>
          </cell>
        </row>
        <row r="896">
          <cell r="A896" t="str">
            <v>C05.1</v>
          </cell>
        </row>
        <row r="897">
          <cell r="A897" t="str">
            <v>C05.2</v>
          </cell>
        </row>
        <row r="898">
          <cell r="A898" t="str">
            <v>C05.8</v>
          </cell>
        </row>
        <row r="899">
          <cell r="A899" t="str">
            <v>C05.9</v>
          </cell>
        </row>
        <row r="900">
          <cell r="A900" t="str">
            <v>C06</v>
          </cell>
        </row>
        <row r="901">
          <cell r="A901" t="str">
            <v>C06.0</v>
          </cell>
        </row>
        <row r="902">
          <cell r="A902" t="str">
            <v>C06.1</v>
          </cell>
        </row>
        <row r="903">
          <cell r="A903" t="str">
            <v>C06.2</v>
          </cell>
        </row>
        <row r="904">
          <cell r="A904" t="str">
            <v>C06.8</v>
          </cell>
        </row>
        <row r="905">
          <cell r="A905" t="str">
            <v>C06.9</v>
          </cell>
        </row>
        <row r="906">
          <cell r="A906" t="str">
            <v>C07</v>
          </cell>
        </row>
        <row r="907">
          <cell r="A907" t="str">
            <v>C08</v>
          </cell>
        </row>
        <row r="908">
          <cell r="A908" t="str">
            <v>C08.0</v>
          </cell>
        </row>
        <row r="909">
          <cell r="A909" t="str">
            <v>C08.1</v>
          </cell>
        </row>
        <row r="910">
          <cell r="A910" t="str">
            <v>C08.9</v>
          </cell>
        </row>
        <row r="911">
          <cell r="A911" t="str">
            <v>C09</v>
          </cell>
        </row>
        <row r="912">
          <cell r="A912" t="str">
            <v>C09.0</v>
          </cell>
        </row>
        <row r="913">
          <cell r="A913" t="str">
            <v>C09.1</v>
          </cell>
        </row>
        <row r="914">
          <cell r="A914" t="str">
            <v>C09.8</v>
          </cell>
        </row>
        <row r="915">
          <cell r="A915" t="str">
            <v>C09.9</v>
          </cell>
        </row>
        <row r="916">
          <cell r="A916" t="str">
            <v>C10</v>
          </cell>
        </row>
        <row r="917">
          <cell r="A917" t="str">
            <v>C10.0</v>
          </cell>
        </row>
        <row r="918">
          <cell r="A918" t="str">
            <v>C10.1</v>
          </cell>
        </row>
        <row r="919">
          <cell r="A919" t="str">
            <v>C10.2</v>
          </cell>
        </row>
        <row r="920">
          <cell r="A920" t="str">
            <v>C10.3</v>
          </cell>
        </row>
        <row r="921">
          <cell r="A921" t="str">
            <v>C10.4</v>
          </cell>
        </row>
        <row r="922">
          <cell r="A922" t="str">
            <v>C10.8</v>
          </cell>
        </row>
        <row r="923">
          <cell r="A923" t="str">
            <v>C10.9</v>
          </cell>
        </row>
        <row r="924">
          <cell r="A924" t="str">
            <v>C11</v>
          </cell>
        </row>
        <row r="925">
          <cell r="A925" t="str">
            <v>C11.0</v>
          </cell>
        </row>
        <row r="926">
          <cell r="A926" t="str">
            <v>C11.1</v>
          </cell>
        </row>
        <row r="927">
          <cell r="A927" t="str">
            <v>C11.2</v>
          </cell>
        </row>
        <row r="928">
          <cell r="A928" t="str">
            <v>C11.3</v>
          </cell>
        </row>
        <row r="929">
          <cell r="A929" t="str">
            <v>C11.8</v>
          </cell>
        </row>
        <row r="930">
          <cell r="A930" t="str">
            <v>C11.9</v>
          </cell>
        </row>
        <row r="931">
          <cell r="A931" t="str">
            <v>C12</v>
          </cell>
        </row>
        <row r="932">
          <cell r="A932" t="str">
            <v>C13</v>
          </cell>
        </row>
        <row r="933">
          <cell r="A933" t="str">
            <v>C13.0</v>
          </cell>
        </row>
        <row r="934">
          <cell r="A934" t="str">
            <v>C13.1</v>
          </cell>
        </row>
        <row r="935">
          <cell r="A935" t="str">
            <v>C13.2</v>
          </cell>
        </row>
        <row r="936">
          <cell r="A936" t="str">
            <v>C13.8</v>
          </cell>
        </row>
        <row r="937">
          <cell r="A937" t="str">
            <v>C13.9</v>
          </cell>
        </row>
        <row r="938">
          <cell r="A938" t="str">
            <v>C14</v>
          </cell>
        </row>
        <row r="939">
          <cell r="A939" t="str">
            <v>C14.0</v>
          </cell>
        </row>
        <row r="940">
          <cell r="A940" t="str">
            <v>C14.2</v>
          </cell>
        </row>
        <row r="941">
          <cell r="A941" t="str">
            <v>C14.8</v>
          </cell>
        </row>
        <row r="942">
          <cell r="A942" t="str">
            <v>C15</v>
          </cell>
        </row>
        <row r="943">
          <cell r="A943" t="str">
            <v>C15.3</v>
          </cell>
        </row>
        <row r="944">
          <cell r="A944" t="str">
            <v>C15.4</v>
          </cell>
        </row>
        <row r="945">
          <cell r="A945" t="str">
            <v>C15.5</v>
          </cell>
        </row>
        <row r="946">
          <cell r="A946" t="str">
            <v>C15.8</v>
          </cell>
        </row>
        <row r="947">
          <cell r="A947" t="str">
            <v>C15.9</v>
          </cell>
        </row>
        <row r="948">
          <cell r="A948" t="str">
            <v>C16</v>
          </cell>
        </row>
        <row r="949">
          <cell r="A949" t="str">
            <v>C16.0</v>
          </cell>
        </row>
        <row r="950">
          <cell r="A950" t="str">
            <v>C16.1</v>
          </cell>
        </row>
        <row r="951">
          <cell r="A951" t="str">
            <v>C16.2</v>
          </cell>
        </row>
        <row r="952">
          <cell r="A952" t="str">
            <v>C16.3</v>
          </cell>
        </row>
        <row r="953">
          <cell r="A953" t="str">
            <v>C16.4</v>
          </cell>
        </row>
        <row r="954">
          <cell r="A954" t="str">
            <v>C16.5</v>
          </cell>
        </row>
        <row r="955">
          <cell r="A955" t="str">
            <v>C16.6</v>
          </cell>
        </row>
        <row r="956">
          <cell r="A956" t="str">
            <v>C16.8</v>
          </cell>
        </row>
        <row r="957">
          <cell r="A957" t="str">
            <v>C16.9</v>
          </cell>
        </row>
        <row r="958">
          <cell r="A958" t="str">
            <v>C17</v>
          </cell>
        </row>
        <row r="959">
          <cell r="A959" t="str">
            <v>C17.0</v>
          </cell>
        </row>
        <row r="960">
          <cell r="A960" t="str">
            <v>C17.1</v>
          </cell>
        </row>
        <row r="961">
          <cell r="A961" t="str">
            <v>C17.2</v>
          </cell>
        </row>
        <row r="962">
          <cell r="A962" t="str">
            <v>C17.3</v>
          </cell>
        </row>
        <row r="963">
          <cell r="A963" t="str">
            <v>C17.8</v>
          </cell>
        </row>
        <row r="964">
          <cell r="A964" t="str">
            <v>C17.9</v>
          </cell>
        </row>
        <row r="965">
          <cell r="A965" t="str">
            <v>C18</v>
          </cell>
        </row>
        <row r="966">
          <cell r="A966" t="str">
            <v>C18.0</v>
          </cell>
        </row>
        <row r="967">
          <cell r="A967" t="str">
            <v>C18.1</v>
          </cell>
        </row>
        <row r="968">
          <cell r="A968" t="str">
            <v>C18.2</v>
          </cell>
        </row>
        <row r="969">
          <cell r="A969" t="str">
            <v>C18.3</v>
          </cell>
        </row>
        <row r="970">
          <cell r="A970" t="str">
            <v>C18.4</v>
          </cell>
        </row>
        <row r="971">
          <cell r="A971" t="str">
            <v>C18.5</v>
          </cell>
        </row>
        <row r="972">
          <cell r="A972" t="str">
            <v>C18.6</v>
          </cell>
        </row>
        <row r="973">
          <cell r="A973" t="str">
            <v>C18.7</v>
          </cell>
        </row>
        <row r="974">
          <cell r="A974" t="str">
            <v>C18.8</v>
          </cell>
        </row>
        <row r="975">
          <cell r="A975" t="str">
            <v>C18.9</v>
          </cell>
        </row>
        <row r="976">
          <cell r="A976" t="str">
            <v>C19</v>
          </cell>
        </row>
        <row r="977">
          <cell r="A977" t="str">
            <v>C20</v>
          </cell>
        </row>
        <row r="978">
          <cell r="A978" t="str">
            <v>C21</v>
          </cell>
        </row>
        <row r="979">
          <cell r="A979" t="str">
            <v>C21.0</v>
          </cell>
        </row>
        <row r="980">
          <cell r="A980" t="str">
            <v>C21.1</v>
          </cell>
        </row>
        <row r="981">
          <cell r="A981" t="str">
            <v>C21.2</v>
          </cell>
        </row>
        <row r="982">
          <cell r="A982" t="str">
            <v>C21.8</v>
          </cell>
        </row>
        <row r="983">
          <cell r="A983" t="str">
            <v>C22</v>
          </cell>
        </row>
        <row r="984">
          <cell r="A984" t="str">
            <v>C22.0</v>
          </cell>
        </row>
        <row r="985">
          <cell r="A985" t="str">
            <v>C22.1</v>
          </cell>
        </row>
        <row r="986">
          <cell r="A986" t="str">
            <v>C22.2</v>
          </cell>
        </row>
        <row r="987">
          <cell r="A987" t="str">
            <v>C22.3</v>
          </cell>
        </row>
        <row r="988">
          <cell r="A988" t="str">
            <v>C22.4</v>
          </cell>
        </row>
        <row r="989">
          <cell r="A989" t="str">
            <v>C22.7</v>
          </cell>
        </row>
        <row r="990">
          <cell r="A990" t="str">
            <v>C22.9</v>
          </cell>
        </row>
        <row r="991">
          <cell r="A991" t="str">
            <v>C23</v>
          </cell>
        </row>
        <row r="992">
          <cell r="A992" t="str">
            <v>C24</v>
          </cell>
        </row>
        <row r="993">
          <cell r="A993" t="str">
            <v>C24.0</v>
          </cell>
        </row>
        <row r="994">
          <cell r="A994" t="str">
            <v>C24.1</v>
          </cell>
        </row>
        <row r="995">
          <cell r="A995" t="str">
            <v>C24.8</v>
          </cell>
        </row>
        <row r="996">
          <cell r="A996" t="str">
            <v>C24.9</v>
          </cell>
        </row>
        <row r="997">
          <cell r="A997" t="str">
            <v>C25</v>
          </cell>
        </row>
        <row r="998">
          <cell r="A998" t="str">
            <v>C25.0</v>
          </cell>
        </row>
        <row r="999">
          <cell r="A999" t="str">
            <v>C25.1</v>
          </cell>
        </row>
        <row r="1000">
          <cell r="A1000" t="str">
            <v>C25.2</v>
          </cell>
        </row>
        <row r="1001">
          <cell r="A1001" t="str">
            <v>C25.3</v>
          </cell>
        </row>
        <row r="1002">
          <cell r="A1002" t="str">
            <v>C25.4</v>
          </cell>
        </row>
        <row r="1003">
          <cell r="A1003" t="str">
            <v>C25.7</v>
          </cell>
        </row>
        <row r="1004">
          <cell r="A1004" t="str">
            <v>C25.8</v>
          </cell>
        </row>
        <row r="1005">
          <cell r="A1005" t="str">
            <v>C25.9</v>
          </cell>
        </row>
        <row r="1006">
          <cell r="A1006" t="str">
            <v>C26</v>
          </cell>
        </row>
        <row r="1007">
          <cell r="A1007" t="str">
            <v>C26.0</v>
          </cell>
        </row>
        <row r="1008">
          <cell r="A1008" t="str">
            <v>C26.1</v>
          </cell>
        </row>
        <row r="1009">
          <cell r="A1009" t="str">
            <v>C26.9</v>
          </cell>
        </row>
        <row r="1010">
          <cell r="A1010" t="str">
            <v>C30</v>
          </cell>
        </row>
        <row r="1011">
          <cell r="A1011" t="str">
            <v>C30.0</v>
          </cell>
        </row>
        <row r="1012">
          <cell r="A1012" t="str">
            <v>C30.1</v>
          </cell>
        </row>
        <row r="1013">
          <cell r="A1013" t="str">
            <v>C31</v>
          </cell>
        </row>
        <row r="1014">
          <cell r="A1014" t="str">
            <v>C31.0</v>
          </cell>
        </row>
        <row r="1015">
          <cell r="A1015" t="str">
            <v>C31.1</v>
          </cell>
        </row>
        <row r="1016">
          <cell r="A1016" t="str">
            <v>C31.2</v>
          </cell>
        </row>
        <row r="1017">
          <cell r="A1017" t="str">
            <v>C31.3</v>
          </cell>
        </row>
        <row r="1018">
          <cell r="A1018" t="str">
            <v>C31.8</v>
          </cell>
        </row>
        <row r="1019">
          <cell r="A1019" t="str">
            <v>C31.9</v>
          </cell>
        </row>
        <row r="1020">
          <cell r="A1020" t="str">
            <v>C32</v>
          </cell>
        </row>
        <row r="1021">
          <cell r="A1021" t="str">
            <v>C32.0</v>
          </cell>
        </row>
        <row r="1022">
          <cell r="A1022" t="str">
            <v>C32.1</v>
          </cell>
        </row>
        <row r="1023">
          <cell r="A1023" t="str">
            <v>C32.2</v>
          </cell>
        </row>
        <row r="1024">
          <cell r="A1024" t="str">
            <v>C32.3</v>
          </cell>
        </row>
        <row r="1025">
          <cell r="A1025" t="str">
            <v>C32.8</v>
          </cell>
        </row>
        <row r="1026">
          <cell r="A1026" t="str">
            <v>C32.9</v>
          </cell>
        </row>
        <row r="1027">
          <cell r="A1027" t="str">
            <v>C33</v>
          </cell>
        </row>
        <row r="1028">
          <cell r="A1028" t="str">
            <v>C34</v>
          </cell>
        </row>
        <row r="1029">
          <cell r="A1029" t="str">
            <v>C34.0</v>
          </cell>
        </row>
        <row r="1030">
          <cell r="A1030" t="str">
            <v>C34.1</v>
          </cell>
        </row>
        <row r="1031">
          <cell r="A1031" t="str">
            <v>C34.2</v>
          </cell>
        </row>
        <row r="1032">
          <cell r="A1032" t="str">
            <v>C34.3</v>
          </cell>
        </row>
        <row r="1033">
          <cell r="A1033" t="str">
            <v>C34.8</v>
          </cell>
        </row>
        <row r="1034">
          <cell r="A1034" t="str">
            <v>C34.9</v>
          </cell>
        </row>
        <row r="1035">
          <cell r="A1035" t="str">
            <v>C37</v>
          </cell>
        </row>
        <row r="1036">
          <cell r="A1036" t="str">
            <v>C38</v>
          </cell>
        </row>
        <row r="1037">
          <cell r="A1037" t="str">
            <v>C38.0</v>
          </cell>
        </row>
        <row r="1038">
          <cell r="A1038" t="str">
            <v>C38.1</v>
          </cell>
        </row>
        <row r="1039">
          <cell r="A1039" t="str">
            <v>C38.2</v>
          </cell>
        </row>
        <row r="1040">
          <cell r="A1040" t="str">
            <v>C38.3</v>
          </cell>
        </row>
        <row r="1041">
          <cell r="A1041" t="str">
            <v>C38.4</v>
          </cell>
        </row>
        <row r="1042">
          <cell r="A1042" t="str">
            <v>C38.8</v>
          </cell>
        </row>
        <row r="1043">
          <cell r="A1043" t="str">
            <v>C39</v>
          </cell>
        </row>
        <row r="1044">
          <cell r="A1044" t="str">
            <v>C39.0</v>
          </cell>
        </row>
        <row r="1045">
          <cell r="A1045" t="str">
            <v>C39.9</v>
          </cell>
        </row>
        <row r="1046">
          <cell r="A1046" t="str">
            <v>C40</v>
          </cell>
        </row>
        <row r="1047">
          <cell r="A1047" t="str">
            <v>C40.0</v>
          </cell>
        </row>
        <row r="1048">
          <cell r="A1048" t="str">
            <v>C40.1</v>
          </cell>
        </row>
        <row r="1049">
          <cell r="A1049" t="str">
            <v>C40.2</v>
          </cell>
        </row>
        <row r="1050">
          <cell r="A1050" t="str">
            <v>C40.3</v>
          </cell>
        </row>
        <row r="1051">
          <cell r="A1051" t="str">
            <v>C40.8</v>
          </cell>
        </row>
        <row r="1052">
          <cell r="A1052" t="str">
            <v>C40.9</v>
          </cell>
        </row>
        <row r="1053">
          <cell r="A1053" t="str">
            <v>C41</v>
          </cell>
        </row>
        <row r="1054">
          <cell r="A1054" t="str">
            <v>C41.0</v>
          </cell>
        </row>
        <row r="1055">
          <cell r="A1055" t="str">
            <v>C41.1</v>
          </cell>
        </row>
        <row r="1056">
          <cell r="A1056" t="str">
            <v>C41.2</v>
          </cell>
        </row>
        <row r="1057">
          <cell r="A1057" t="str">
            <v>C41.3</v>
          </cell>
        </row>
        <row r="1058">
          <cell r="A1058" t="str">
            <v>C41.4</v>
          </cell>
        </row>
        <row r="1059">
          <cell r="A1059" t="str">
            <v>C41.9</v>
          </cell>
        </row>
        <row r="1060">
          <cell r="A1060" t="str">
            <v>C43</v>
          </cell>
        </row>
        <row r="1061">
          <cell r="A1061" t="str">
            <v>C43.0</v>
          </cell>
        </row>
        <row r="1062">
          <cell r="A1062" t="str">
            <v>C43.1</v>
          </cell>
        </row>
        <row r="1063">
          <cell r="A1063" t="str">
            <v>C43.2</v>
          </cell>
        </row>
        <row r="1064">
          <cell r="A1064" t="str">
            <v>C43.3</v>
          </cell>
        </row>
        <row r="1065">
          <cell r="A1065" t="str">
            <v>C43.4</v>
          </cell>
        </row>
        <row r="1066">
          <cell r="A1066" t="str">
            <v>C43.5</v>
          </cell>
        </row>
        <row r="1067">
          <cell r="A1067" t="str">
            <v>C43.6</v>
          </cell>
        </row>
        <row r="1068">
          <cell r="A1068" t="str">
            <v>C43.7</v>
          </cell>
        </row>
        <row r="1069">
          <cell r="A1069" t="str">
            <v>C43.8</v>
          </cell>
        </row>
        <row r="1070">
          <cell r="A1070" t="str">
            <v>C43.9</v>
          </cell>
        </row>
        <row r="1071">
          <cell r="A1071" t="str">
            <v>C44</v>
          </cell>
        </row>
        <row r="1072">
          <cell r="A1072" t="str">
            <v>C44.0</v>
          </cell>
        </row>
        <row r="1073">
          <cell r="A1073" t="str">
            <v>C44.1</v>
          </cell>
        </row>
        <row r="1074">
          <cell r="A1074" t="str">
            <v>C44.2</v>
          </cell>
        </row>
        <row r="1075">
          <cell r="A1075" t="str">
            <v>C44.3</v>
          </cell>
        </row>
        <row r="1076">
          <cell r="A1076" t="str">
            <v>C44.4</v>
          </cell>
        </row>
        <row r="1077">
          <cell r="A1077" t="str">
            <v>C44.5</v>
          </cell>
        </row>
        <row r="1078">
          <cell r="A1078" t="str">
            <v>C44.6</v>
          </cell>
        </row>
        <row r="1079">
          <cell r="A1079" t="str">
            <v>C44.7</v>
          </cell>
        </row>
        <row r="1080">
          <cell r="A1080" t="str">
            <v>C44.8</v>
          </cell>
        </row>
        <row r="1081">
          <cell r="A1081" t="str">
            <v>C44.9</v>
          </cell>
        </row>
        <row r="1082">
          <cell r="A1082" t="str">
            <v>C45</v>
          </cell>
        </row>
        <row r="1083">
          <cell r="A1083" t="str">
            <v>C45.0</v>
          </cell>
        </row>
        <row r="1084">
          <cell r="A1084" t="str">
            <v>C45.1</v>
          </cell>
        </row>
        <row r="1085">
          <cell r="A1085" t="str">
            <v>C45.2</v>
          </cell>
        </row>
        <row r="1086">
          <cell r="A1086" t="str">
            <v>C45.7</v>
          </cell>
        </row>
        <row r="1087">
          <cell r="A1087" t="str">
            <v>C45.9</v>
          </cell>
        </row>
        <row r="1088">
          <cell r="A1088" t="str">
            <v>C46</v>
          </cell>
        </row>
        <row r="1089">
          <cell r="A1089" t="str">
            <v>C46.0</v>
          </cell>
        </row>
        <row r="1090">
          <cell r="A1090" t="str">
            <v>C46.1</v>
          </cell>
        </row>
        <row r="1091">
          <cell r="A1091" t="str">
            <v>C46.2</v>
          </cell>
        </row>
        <row r="1092">
          <cell r="A1092" t="str">
            <v>C46.3</v>
          </cell>
        </row>
        <row r="1093">
          <cell r="A1093" t="str">
            <v>C46.7</v>
          </cell>
        </row>
        <row r="1094">
          <cell r="A1094" t="str">
            <v>C46.9</v>
          </cell>
        </row>
        <row r="1095">
          <cell r="A1095" t="str">
            <v>C47</v>
          </cell>
        </row>
        <row r="1096">
          <cell r="A1096" t="str">
            <v>C47.0</v>
          </cell>
        </row>
        <row r="1097">
          <cell r="A1097" t="str">
            <v>C47.1</v>
          </cell>
        </row>
        <row r="1098">
          <cell r="A1098" t="str">
            <v>C47.2</v>
          </cell>
        </row>
        <row r="1099">
          <cell r="A1099" t="str">
            <v>C47.3</v>
          </cell>
        </row>
        <row r="1100">
          <cell r="A1100" t="str">
            <v>C47.4</v>
          </cell>
        </row>
        <row r="1101">
          <cell r="A1101" t="str">
            <v>C47.5</v>
          </cell>
        </row>
        <row r="1102">
          <cell r="A1102" t="str">
            <v>C47.6</v>
          </cell>
        </row>
        <row r="1103">
          <cell r="A1103" t="str">
            <v>C47.8</v>
          </cell>
        </row>
        <row r="1104">
          <cell r="A1104" t="str">
            <v>C47.9</v>
          </cell>
        </row>
        <row r="1105">
          <cell r="A1105" t="str">
            <v>C48</v>
          </cell>
        </row>
        <row r="1106">
          <cell r="A1106" t="str">
            <v>C48.0</v>
          </cell>
        </row>
        <row r="1107">
          <cell r="A1107" t="str">
            <v>C48.1</v>
          </cell>
        </row>
        <row r="1108">
          <cell r="A1108" t="str">
            <v>C48.2</v>
          </cell>
        </row>
        <row r="1109">
          <cell r="A1109" t="str">
            <v>C48.8</v>
          </cell>
        </row>
        <row r="1110">
          <cell r="A1110" t="str">
            <v>C49</v>
          </cell>
        </row>
        <row r="1111">
          <cell r="A1111" t="str">
            <v>C49.0</v>
          </cell>
        </row>
        <row r="1112">
          <cell r="A1112" t="str">
            <v>C49.1</v>
          </cell>
        </row>
        <row r="1113">
          <cell r="A1113" t="str">
            <v>C49.2</v>
          </cell>
        </row>
        <row r="1114">
          <cell r="A1114" t="str">
            <v>C49.3</v>
          </cell>
        </row>
        <row r="1115">
          <cell r="A1115" t="str">
            <v>C49.4</v>
          </cell>
        </row>
        <row r="1116">
          <cell r="A1116" t="str">
            <v>C49.5</v>
          </cell>
        </row>
        <row r="1117">
          <cell r="A1117" t="str">
            <v>C49.6</v>
          </cell>
        </row>
        <row r="1118">
          <cell r="A1118" t="str">
            <v>C49.8</v>
          </cell>
        </row>
        <row r="1119">
          <cell r="A1119" t="str">
            <v>C49.9</v>
          </cell>
        </row>
        <row r="1120">
          <cell r="A1120" t="str">
            <v>C50</v>
          </cell>
        </row>
        <row r="1121">
          <cell r="A1121" t="str">
            <v>C50.0</v>
          </cell>
        </row>
        <row r="1122">
          <cell r="A1122" t="str">
            <v>C50.1</v>
          </cell>
        </row>
        <row r="1123">
          <cell r="A1123" t="str">
            <v>C50.2</v>
          </cell>
        </row>
        <row r="1124">
          <cell r="A1124" t="str">
            <v>C50.3</v>
          </cell>
        </row>
        <row r="1125">
          <cell r="A1125" t="str">
            <v>C50.4</v>
          </cell>
        </row>
        <row r="1126">
          <cell r="A1126" t="str">
            <v>C50.5</v>
          </cell>
        </row>
        <row r="1127">
          <cell r="A1127" t="str">
            <v>C50.6</v>
          </cell>
        </row>
        <row r="1128">
          <cell r="A1128" t="str">
            <v>C50.8</v>
          </cell>
        </row>
        <row r="1129">
          <cell r="A1129" t="str">
            <v>C50.9</v>
          </cell>
        </row>
        <row r="1130">
          <cell r="A1130" t="str">
            <v>C51</v>
          </cell>
        </row>
        <row r="1131">
          <cell r="A1131" t="str">
            <v>C51.0</v>
          </cell>
        </row>
        <row r="1132">
          <cell r="A1132" t="str">
            <v>C51.1</v>
          </cell>
        </row>
        <row r="1133">
          <cell r="A1133" t="str">
            <v>C51.2</v>
          </cell>
        </row>
        <row r="1134">
          <cell r="A1134" t="str">
            <v>C51.8</v>
          </cell>
        </row>
        <row r="1135">
          <cell r="A1135" t="str">
            <v>C51.9</v>
          </cell>
        </row>
        <row r="1136">
          <cell r="A1136" t="str">
            <v>C52</v>
          </cell>
        </row>
        <row r="1137">
          <cell r="A1137" t="str">
            <v>C53</v>
          </cell>
        </row>
        <row r="1138">
          <cell r="A1138" t="str">
            <v>C53.0</v>
          </cell>
        </row>
        <row r="1139">
          <cell r="A1139" t="str">
            <v>C53.1</v>
          </cell>
        </row>
        <row r="1140">
          <cell r="A1140" t="str">
            <v>C53.8</v>
          </cell>
        </row>
        <row r="1141">
          <cell r="A1141" t="str">
            <v>C53.9</v>
          </cell>
        </row>
        <row r="1142">
          <cell r="A1142" t="str">
            <v>C54</v>
          </cell>
        </row>
        <row r="1143">
          <cell r="A1143" t="str">
            <v>C54.0</v>
          </cell>
        </row>
        <row r="1144">
          <cell r="A1144" t="str">
            <v>C54.1</v>
          </cell>
        </row>
        <row r="1145">
          <cell r="A1145" t="str">
            <v>C54.2</v>
          </cell>
        </row>
        <row r="1146">
          <cell r="A1146" t="str">
            <v>C54.3</v>
          </cell>
        </row>
        <row r="1147">
          <cell r="A1147" t="str">
            <v>C54.8</v>
          </cell>
        </row>
        <row r="1148">
          <cell r="A1148" t="str">
            <v>C54.9</v>
          </cell>
        </row>
        <row r="1149">
          <cell r="A1149" t="str">
            <v>C55</v>
          </cell>
        </row>
        <row r="1150">
          <cell r="A1150" t="str">
            <v>C56</v>
          </cell>
        </row>
        <row r="1151">
          <cell r="A1151" t="str">
            <v>C57</v>
          </cell>
        </row>
        <row r="1152">
          <cell r="A1152" t="str">
            <v>C57.0</v>
          </cell>
        </row>
        <row r="1153">
          <cell r="A1153" t="str">
            <v>C57.1</v>
          </cell>
        </row>
        <row r="1154">
          <cell r="A1154" t="str">
            <v>C57.2</v>
          </cell>
        </row>
        <row r="1155">
          <cell r="A1155" t="str">
            <v>C57.3</v>
          </cell>
        </row>
        <row r="1156">
          <cell r="A1156" t="str">
            <v>C57.4</v>
          </cell>
        </row>
        <row r="1157">
          <cell r="A1157" t="str">
            <v>C57.7</v>
          </cell>
        </row>
        <row r="1158">
          <cell r="A1158" t="str">
            <v>C57.8</v>
          </cell>
        </row>
        <row r="1159">
          <cell r="A1159" t="str">
            <v>C57.9</v>
          </cell>
        </row>
        <row r="1160">
          <cell r="A1160" t="str">
            <v>C58</v>
          </cell>
        </row>
        <row r="1161">
          <cell r="A1161" t="str">
            <v>C60</v>
          </cell>
        </row>
        <row r="1162">
          <cell r="A1162" t="str">
            <v>C60.0</v>
          </cell>
        </row>
        <row r="1163">
          <cell r="A1163" t="str">
            <v>C60.1</v>
          </cell>
        </row>
        <row r="1164">
          <cell r="A1164" t="str">
            <v>C60.2</v>
          </cell>
        </row>
        <row r="1165">
          <cell r="A1165" t="str">
            <v>C60.8</v>
          </cell>
        </row>
        <row r="1166">
          <cell r="A1166" t="str">
            <v>C60.9</v>
          </cell>
        </row>
        <row r="1167">
          <cell r="A1167" t="str">
            <v>C61</v>
          </cell>
        </row>
        <row r="1168">
          <cell r="A1168" t="str">
            <v>C62</v>
          </cell>
        </row>
        <row r="1169">
          <cell r="A1169" t="str">
            <v>C62.0</v>
          </cell>
        </row>
        <row r="1170">
          <cell r="A1170" t="str">
            <v>C62.1</v>
          </cell>
        </row>
        <row r="1171">
          <cell r="A1171" t="str">
            <v>C62.9</v>
          </cell>
        </row>
        <row r="1172">
          <cell r="A1172" t="str">
            <v>C63</v>
          </cell>
        </row>
        <row r="1173">
          <cell r="A1173" t="str">
            <v>C63.0</v>
          </cell>
        </row>
        <row r="1174">
          <cell r="A1174" t="str">
            <v>C63.1</v>
          </cell>
        </row>
        <row r="1175">
          <cell r="A1175" t="str">
            <v>C63.2</v>
          </cell>
        </row>
        <row r="1176">
          <cell r="A1176" t="str">
            <v>C63.7</v>
          </cell>
        </row>
        <row r="1177">
          <cell r="A1177" t="str">
            <v>C63.8</v>
          </cell>
        </row>
        <row r="1178">
          <cell r="A1178" t="str">
            <v>C63.9</v>
          </cell>
        </row>
        <row r="1179">
          <cell r="A1179" t="str">
            <v>C64</v>
          </cell>
        </row>
        <row r="1180">
          <cell r="A1180" t="str">
            <v>C65</v>
          </cell>
        </row>
        <row r="1181">
          <cell r="A1181" t="str">
            <v>C66</v>
          </cell>
        </row>
        <row r="1182">
          <cell r="A1182" t="str">
            <v>C67</v>
          </cell>
        </row>
        <row r="1183">
          <cell r="A1183" t="str">
            <v>C67.0</v>
          </cell>
        </row>
        <row r="1184">
          <cell r="A1184" t="str">
            <v>C67.1</v>
          </cell>
        </row>
        <row r="1185">
          <cell r="A1185" t="str">
            <v>C67.2</v>
          </cell>
        </row>
        <row r="1186">
          <cell r="A1186" t="str">
            <v>C67.3</v>
          </cell>
        </row>
        <row r="1187">
          <cell r="A1187" t="str">
            <v>C67.4</v>
          </cell>
        </row>
        <row r="1188">
          <cell r="A1188" t="str">
            <v>C67.5</v>
          </cell>
        </row>
        <row r="1189">
          <cell r="A1189" t="str">
            <v>C67.6</v>
          </cell>
        </row>
        <row r="1190">
          <cell r="A1190" t="str">
            <v>C67.7</v>
          </cell>
        </row>
        <row r="1191">
          <cell r="A1191" t="str">
            <v>C67.8</v>
          </cell>
        </row>
        <row r="1192">
          <cell r="A1192" t="str">
            <v>C67.9</v>
          </cell>
        </row>
        <row r="1193">
          <cell r="A1193" t="str">
            <v>C68</v>
          </cell>
        </row>
        <row r="1194">
          <cell r="A1194" t="str">
            <v>C68.0</v>
          </cell>
        </row>
        <row r="1195">
          <cell r="A1195" t="str">
            <v>C68.1</v>
          </cell>
        </row>
        <row r="1196">
          <cell r="A1196" t="str">
            <v>C68.8</v>
          </cell>
        </row>
        <row r="1197">
          <cell r="A1197" t="str">
            <v>C68.9</v>
          </cell>
        </row>
        <row r="1198">
          <cell r="A1198" t="str">
            <v>C69</v>
          </cell>
        </row>
        <row r="1199">
          <cell r="A1199" t="str">
            <v>C69.0</v>
          </cell>
        </row>
        <row r="1200">
          <cell r="A1200" t="str">
            <v>C69.1</v>
          </cell>
        </row>
        <row r="1201">
          <cell r="A1201" t="str">
            <v>C69.2</v>
          </cell>
        </row>
        <row r="1202">
          <cell r="A1202" t="str">
            <v>C69.3</v>
          </cell>
        </row>
        <row r="1203">
          <cell r="A1203" t="str">
            <v>C69.4</v>
          </cell>
        </row>
        <row r="1204">
          <cell r="A1204" t="str">
            <v>C69.5</v>
          </cell>
        </row>
        <row r="1205">
          <cell r="A1205" t="str">
            <v>C69.6</v>
          </cell>
        </row>
        <row r="1206">
          <cell r="A1206" t="str">
            <v>C69.8</v>
          </cell>
        </row>
        <row r="1207">
          <cell r="A1207" t="str">
            <v>C69.9</v>
          </cell>
        </row>
        <row r="1208">
          <cell r="A1208" t="str">
            <v>C70</v>
          </cell>
        </row>
        <row r="1209">
          <cell r="A1209" t="str">
            <v>C70.0</v>
          </cell>
        </row>
        <row r="1210">
          <cell r="A1210" t="str">
            <v>C70.1</v>
          </cell>
        </row>
        <row r="1211">
          <cell r="A1211" t="str">
            <v>C70.9</v>
          </cell>
        </row>
        <row r="1212">
          <cell r="A1212" t="str">
            <v>C71</v>
          </cell>
        </row>
        <row r="1213">
          <cell r="A1213" t="str">
            <v>C71.0</v>
          </cell>
        </row>
        <row r="1214">
          <cell r="A1214" t="str">
            <v>C71.1</v>
          </cell>
        </row>
        <row r="1215">
          <cell r="A1215" t="str">
            <v>C71.2</v>
          </cell>
        </row>
        <row r="1216">
          <cell r="A1216" t="str">
            <v>C71.3</v>
          </cell>
        </row>
        <row r="1217">
          <cell r="A1217" t="str">
            <v>C71.4</v>
          </cell>
        </row>
        <row r="1218">
          <cell r="A1218" t="str">
            <v>C71.5</v>
          </cell>
        </row>
        <row r="1219">
          <cell r="A1219" t="str">
            <v>C71.6</v>
          </cell>
        </row>
        <row r="1220">
          <cell r="A1220" t="str">
            <v>C71.7</v>
          </cell>
        </row>
        <row r="1221">
          <cell r="A1221" t="str">
            <v>C71.8</v>
          </cell>
        </row>
        <row r="1222">
          <cell r="A1222" t="str">
            <v>C71.9</v>
          </cell>
        </row>
        <row r="1223">
          <cell r="A1223" t="str">
            <v>C72</v>
          </cell>
        </row>
        <row r="1224">
          <cell r="A1224" t="str">
            <v>C72.0</v>
          </cell>
        </row>
        <row r="1225">
          <cell r="A1225" t="str">
            <v>C72.1</v>
          </cell>
        </row>
        <row r="1226">
          <cell r="A1226" t="str">
            <v>C72.2</v>
          </cell>
        </row>
        <row r="1227">
          <cell r="A1227" t="str">
            <v>C72.3</v>
          </cell>
        </row>
        <row r="1228">
          <cell r="A1228" t="str">
            <v>C72.4</v>
          </cell>
        </row>
        <row r="1229">
          <cell r="A1229" t="str">
            <v>C72.5</v>
          </cell>
        </row>
        <row r="1230">
          <cell r="A1230" t="str">
            <v>C72.9</v>
          </cell>
        </row>
        <row r="1231">
          <cell r="A1231" t="str">
            <v>C73</v>
          </cell>
        </row>
        <row r="1232">
          <cell r="A1232" t="str">
            <v>C74</v>
          </cell>
        </row>
        <row r="1233">
          <cell r="A1233" t="str">
            <v>C74.0</v>
          </cell>
        </row>
        <row r="1234">
          <cell r="A1234" t="str">
            <v>C74.1</v>
          </cell>
        </row>
        <row r="1235">
          <cell r="A1235" t="str">
            <v>C74.9</v>
          </cell>
        </row>
        <row r="1236">
          <cell r="A1236" t="str">
            <v>C75</v>
          </cell>
        </row>
        <row r="1237">
          <cell r="A1237" t="str">
            <v>C75.0</v>
          </cell>
        </row>
        <row r="1238">
          <cell r="A1238" t="str">
            <v>C75.1</v>
          </cell>
        </row>
        <row r="1239">
          <cell r="A1239" t="str">
            <v>C75.2</v>
          </cell>
        </row>
        <row r="1240">
          <cell r="A1240" t="str">
            <v>C75.3</v>
          </cell>
        </row>
        <row r="1241">
          <cell r="A1241" t="str">
            <v>C75.4</v>
          </cell>
        </row>
        <row r="1242">
          <cell r="A1242" t="str">
            <v>C75.5</v>
          </cell>
        </row>
        <row r="1243">
          <cell r="A1243" t="str">
            <v>C75.8</v>
          </cell>
        </row>
        <row r="1244">
          <cell r="A1244" t="str">
            <v>C75.9</v>
          </cell>
        </row>
        <row r="1245">
          <cell r="A1245" t="str">
            <v>C76</v>
          </cell>
        </row>
        <row r="1246">
          <cell r="A1246" t="str">
            <v>C76.0</v>
          </cell>
        </row>
        <row r="1247">
          <cell r="A1247" t="str">
            <v>C76.1</v>
          </cell>
        </row>
        <row r="1248">
          <cell r="A1248" t="str">
            <v>C76.2</v>
          </cell>
        </row>
        <row r="1249">
          <cell r="A1249" t="str">
            <v>C76.3</v>
          </cell>
        </row>
        <row r="1250">
          <cell r="A1250" t="str">
            <v>C76.4</v>
          </cell>
        </row>
        <row r="1251">
          <cell r="A1251" t="str">
            <v>C76.5</v>
          </cell>
        </row>
        <row r="1252">
          <cell r="A1252" t="str">
            <v>C76.8</v>
          </cell>
        </row>
        <row r="1253">
          <cell r="A1253" t="str">
            <v>C77</v>
          </cell>
        </row>
        <row r="1254">
          <cell r="A1254" t="str">
            <v>C77.0</v>
          </cell>
        </row>
        <row r="1255">
          <cell r="A1255" t="str">
            <v>C77.1</v>
          </cell>
        </row>
        <row r="1256">
          <cell r="A1256" t="str">
            <v>C77.2</v>
          </cell>
        </row>
        <row r="1257">
          <cell r="A1257" t="str">
            <v>C77.3</v>
          </cell>
        </row>
        <row r="1258">
          <cell r="A1258" t="str">
            <v>C77.4</v>
          </cell>
        </row>
        <row r="1259">
          <cell r="A1259" t="str">
            <v>C77.5</v>
          </cell>
        </row>
        <row r="1260">
          <cell r="A1260" t="str">
            <v>C77.8</v>
          </cell>
        </row>
        <row r="1261">
          <cell r="A1261" t="str">
            <v>C77.9</v>
          </cell>
        </row>
        <row r="1262">
          <cell r="A1262" t="str">
            <v>C78</v>
          </cell>
        </row>
        <row r="1263">
          <cell r="A1263" t="str">
            <v>C78.0</v>
          </cell>
        </row>
        <row r="1264">
          <cell r="A1264" t="str">
            <v>C78.1</v>
          </cell>
        </row>
        <row r="1265">
          <cell r="A1265" t="str">
            <v>C78.2</v>
          </cell>
        </row>
        <row r="1266">
          <cell r="A1266" t="str">
            <v>C78.3</v>
          </cell>
        </row>
        <row r="1267">
          <cell r="A1267" t="str">
            <v>C78.4</v>
          </cell>
        </row>
        <row r="1268">
          <cell r="A1268" t="str">
            <v>C78.5</v>
          </cell>
        </row>
        <row r="1269">
          <cell r="A1269" t="str">
            <v>C78.6</v>
          </cell>
        </row>
        <row r="1270">
          <cell r="A1270" t="str">
            <v>C78.7</v>
          </cell>
        </row>
        <row r="1271">
          <cell r="A1271" t="str">
            <v>C78.8</v>
          </cell>
        </row>
        <row r="1272">
          <cell r="A1272" t="str">
            <v>C79</v>
          </cell>
        </row>
        <row r="1273">
          <cell r="A1273" t="str">
            <v>C79.0</v>
          </cell>
        </row>
        <row r="1274">
          <cell r="A1274" t="str">
            <v>C79.1</v>
          </cell>
        </row>
        <row r="1275">
          <cell r="A1275" t="str">
            <v>C79.2</v>
          </cell>
        </row>
        <row r="1276">
          <cell r="A1276" t="str">
            <v>C79.3</v>
          </cell>
        </row>
        <row r="1277">
          <cell r="A1277" t="str">
            <v>C79.4</v>
          </cell>
        </row>
        <row r="1278">
          <cell r="A1278" t="str">
            <v>C79.5</v>
          </cell>
        </row>
        <row r="1279">
          <cell r="A1279" t="str">
            <v>C79.6</v>
          </cell>
        </row>
        <row r="1280">
          <cell r="A1280" t="str">
            <v>C79.7</v>
          </cell>
        </row>
        <row r="1281">
          <cell r="A1281" t="str">
            <v>C79.8</v>
          </cell>
        </row>
        <row r="1282">
          <cell r="A1282" t="str">
            <v>C79.9</v>
          </cell>
        </row>
        <row r="1283">
          <cell r="A1283" t="str">
            <v>C80</v>
          </cell>
        </row>
        <row r="1284">
          <cell r="A1284" t="str">
            <v>C80.0</v>
          </cell>
        </row>
        <row r="1285">
          <cell r="A1285" t="str">
            <v>C81</v>
          </cell>
        </row>
        <row r="1286">
          <cell r="A1286" t="str">
            <v>C81.0</v>
          </cell>
        </row>
        <row r="1287">
          <cell r="A1287" t="str">
            <v>C81.1</v>
          </cell>
        </row>
        <row r="1288">
          <cell r="A1288" t="str">
            <v>C81.2</v>
          </cell>
        </row>
        <row r="1289">
          <cell r="A1289" t="str">
            <v>C81.3</v>
          </cell>
        </row>
        <row r="1290">
          <cell r="A1290" t="str">
            <v>C81.4</v>
          </cell>
        </row>
        <row r="1291">
          <cell r="A1291" t="str">
            <v>C81.7</v>
          </cell>
        </row>
        <row r="1292">
          <cell r="A1292" t="str">
            <v>C81.9</v>
          </cell>
        </row>
        <row r="1293">
          <cell r="A1293" t="str">
            <v>C82</v>
          </cell>
        </row>
        <row r="1294">
          <cell r="A1294" t="str">
            <v>C82.0</v>
          </cell>
        </row>
        <row r="1295">
          <cell r="A1295" t="str">
            <v>C82.1</v>
          </cell>
        </row>
        <row r="1296">
          <cell r="A1296" t="str">
            <v>C82.2</v>
          </cell>
        </row>
        <row r="1297">
          <cell r="A1297" t="str">
            <v>C82.3</v>
          </cell>
        </row>
        <row r="1298">
          <cell r="A1298" t="str">
            <v>C82.4</v>
          </cell>
        </row>
        <row r="1299">
          <cell r="A1299" t="str">
            <v>C82.5</v>
          </cell>
        </row>
        <row r="1300">
          <cell r="A1300" t="str">
            <v>C82.6</v>
          </cell>
        </row>
        <row r="1301">
          <cell r="A1301" t="str">
            <v>C82.9</v>
          </cell>
        </row>
        <row r="1302">
          <cell r="A1302" t="str">
            <v>C83</v>
          </cell>
        </row>
        <row r="1303">
          <cell r="A1303" t="str">
            <v>C83.0</v>
          </cell>
        </row>
        <row r="1304">
          <cell r="A1304" t="str">
            <v>C83.1</v>
          </cell>
        </row>
        <row r="1305">
          <cell r="A1305" t="str">
            <v>C83.3</v>
          </cell>
        </row>
        <row r="1306">
          <cell r="A1306" t="str">
            <v>C83.5</v>
          </cell>
        </row>
        <row r="1307">
          <cell r="A1307" t="str">
            <v>C83.7</v>
          </cell>
        </row>
        <row r="1308">
          <cell r="A1308" t="str">
            <v>C83.8</v>
          </cell>
        </row>
        <row r="1309">
          <cell r="A1309" t="str">
            <v>C83.9</v>
          </cell>
        </row>
        <row r="1310">
          <cell r="A1310" t="str">
            <v>C84</v>
          </cell>
        </row>
        <row r="1311">
          <cell r="A1311" t="str">
            <v>C84.0</v>
          </cell>
        </row>
        <row r="1312">
          <cell r="A1312" t="str">
            <v>C84.1</v>
          </cell>
        </row>
        <row r="1313">
          <cell r="A1313" t="str">
            <v>C84.4</v>
          </cell>
        </row>
        <row r="1314">
          <cell r="A1314" t="str">
            <v>C84.6</v>
          </cell>
        </row>
        <row r="1315">
          <cell r="A1315" t="str">
            <v>C84.7</v>
          </cell>
        </row>
        <row r="1316">
          <cell r="A1316" t="str">
            <v>C84.9</v>
          </cell>
        </row>
        <row r="1317">
          <cell r="A1317" t="str">
            <v>C85</v>
          </cell>
        </row>
        <row r="1318">
          <cell r="A1318" t="str">
            <v>C85.1</v>
          </cell>
        </row>
        <row r="1319">
          <cell r="A1319" t="str">
            <v>C85.2</v>
          </cell>
        </row>
        <row r="1320">
          <cell r="A1320" t="str">
            <v>C85.9</v>
          </cell>
        </row>
        <row r="1321">
          <cell r="A1321" t="str">
            <v>C86</v>
          </cell>
        </row>
        <row r="1322">
          <cell r="A1322" t="str">
            <v>C86.0</v>
          </cell>
        </row>
        <row r="1323">
          <cell r="A1323" t="str">
            <v>C86.1</v>
          </cell>
        </row>
        <row r="1324">
          <cell r="A1324" t="str">
            <v>C86.2</v>
          </cell>
        </row>
        <row r="1325">
          <cell r="A1325" t="str">
            <v>C86.3</v>
          </cell>
        </row>
        <row r="1326">
          <cell r="A1326" t="str">
            <v>C86.4</v>
          </cell>
        </row>
        <row r="1327">
          <cell r="A1327" t="str">
            <v>C86.5</v>
          </cell>
        </row>
        <row r="1328">
          <cell r="A1328" t="str">
            <v>C86.6</v>
          </cell>
        </row>
        <row r="1329">
          <cell r="A1329" t="str">
            <v>C88</v>
          </cell>
        </row>
        <row r="1330">
          <cell r="A1330" t="str">
            <v>C88.0</v>
          </cell>
        </row>
        <row r="1331">
          <cell r="A1331" t="str">
            <v>C88.2</v>
          </cell>
        </row>
        <row r="1332">
          <cell r="A1332" t="str">
            <v>C88.3</v>
          </cell>
        </row>
        <row r="1333">
          <cell r="A1333" t="str">
            <v>C88.4</v>
          </cell>
        </row>
        <row r="1334">
          <cell r="A1334" t="str">
            <v>C88.9</v>
          </cell>
        </row>
        <row r="1335">
          <cell r="A1335" t="str">
            <v>C90</v>
          </cell>
        </row>
        <row r="1336">
          <cell r="A1336" t="str">
            <v>C90.0</v>
          </cell>
        </row>
        <row r="1337">
          <cell r="A1337" t="str">
            <v>C90.1</v>
          </cell>
        </row>
        <row r="1338">
          <cell r="A1338" t="str">
            <v>C90.2</v>
          </cell>
        </row>
        <row r="1339">
          <cell r="A1339" t="str">
            <v>C90.3</v>
          </cell>
        </row>
        <row r="1340">
          <cell r="A1340" t="str">
            <v>C91</v>
          </cell>
        </row>
        <row r="1341">
          <cell r="A1341" t="str">
            <v>C91.0</v>
          </cell>
        </row>
        <row r="1342">
          <cell r="A1342" t="str">
            <v>C91.1</v>
          </cell>
        </row>
        <row r="1343">
          <cell r="A1343" t="str">
            <v>C91.3</v>
          </cell>
        </row>
        <row r="1344">
          <cell r="A1344" t="str">
            <v>C91.4</v>
          </cell>
        </row>
        <row r="1345">
          <cell r="A1345" t="str">
            <v>C91.5</v>
          </cell>
        </row>
        <row r="1346">
          <cell r="A1346" t="str">
            <v>C91.6</v>
          </cell>
        </row>
        <row r="1347">
          <cell r="A1347" t="str">
            <v>C91.9</v>
          </cell>
        </row>
        <row r="1348">
          <cell r="A1348" t="str">
            <v>C92</v>
          </cell>
        </row>
        <row r="1349">
          <cell r="A1349" t="str">
            <v>C92.0</v>
          </cell>
        </row>
        <row r="1350">
          <cell r="A1350" t="str">
            <v>C92.1</v>
          </cell>
        </row>
        <row r="1351">
          <cell r="A1351" t="str">
            <v>C92.2</v>
          </cell>
        </row>
        <row r="1352">
          <cell r="A1352" t="str">
            <v>C92.3</v>
          </cell>
        </row>
        <row r="1353">
          <cell r="A1353" t="str">
            <v>C92.4</v>
          </cell>
        </row>
        <row r="1354">
          <cell r="A1354" t="str">
            <v>C92.5</v>
          </cell>
        </row>
        <row r="1355">
          <cell r="A1355" t="str">
            <v>C92.6</v>
          </cell>
        </row>
        <row r="1356">
          <cell r="A1356" t="str">
            <v>C92.9</v>
          </cell>
        </row>
        <row r="1357">
          <cell r="A1357" t="str">
            <v>C93</v>
          </cell>
        </row>
        <row r="1358">
          <cell r="A1358" t="str">
            <v>C93.0</v>
          </cell>
        </row>
        <row r="1359">
          <cell r="A1359" t="str">
            <v>C93.1</v>
          </cell>
        </row>
        <row r="1360">
          <cell r="A1360" t="str">
            <v>C93.3</v>
          </cell>
        </row>
        <row r="1361">
          <cell r="A1361" t="str">
            <v>C93.9</v>
          </cell>
        </row>
        <row r="1362">
          <cell r="A1362" t="str">
            <v>C94</v>
          </cell>
        </row>
        <row r="1363">
          <cell r="A1363" t="str">
            <v>C94.0</v>
          </cell>
        </row>
        <row r="1364">
          <cell r="A1364" t="str">
            <v>C94.2</v>
          </cell>
        </row>
        <row r="1365">
          <cell r="A1365" t="str">
            <v>C94.3</v>
          </cell>
        </row>
        <row r="1366">
          <cell r="A1366" t="str">
            <v>C94.4</v>
          </cell>
        </row>
        <row r="1367">
          <cell r="A1367" t="str">
            <v>C94.6</v>
          </cell>
        </row>
        <row r="1368">
          <cell r="A1368" t="str">
            <v>C95</v>
          </cell>
        </row>
        <row r="1369">
          <cell r="A1369" t="str">
            <v>C95.0</v>
          </cell>
        </row>
        <row r="1370">
          <cell r="A1370" t="str">
            <v>C95.1</v>
          </cell>
        </row>
        <row r="1371">
          <cell r="A1371" t="str">
            <v>C95.9</v>
          </cell>
        </row>
        <row r="1372">
          <cell r="A1372" t="str">
            <v>C96</v>
          </cell>
        </row>
        <row r="1373">
          <cell r="A1373" t="str">
            <v>C96.0</v>
          </cell>
        </row>
        <row r="1374">
          <cell r="A1374" t="str">
            <v>C96.2</v>
          </cell>
        </row>
        <row r="1375">
          <cell r="A1375" t="str">
            <v>C96.4</v>
          </cell>
        </row>
        <row r="1376">
          <cell r="A1376" t="str">
            <v>C96.5</v>
          </cell>
        </row>
        <row r="1377">
          <cell r="A1377" t="str">
            <v>C96.6</v>
          </cell>
        </row>
        <row r="1378">
          <cell r="A1378" t="str">
            <v>C96.9</v>
          </cell>
        </row>
        <row r="1379">
          <cell r="A1379" t="str">
            <v>D00</v>
          </cell>
        </row>
        <row r="1380">
          <cell r="A1380" t="str">
            <v>D00.0</v>
          </cell>
        </row>
        <row r="1381">
          <cell r="A1381" t="str">
            <v>D00.1</v>
          </cell>
        </row>
        <row r="1382">
          <cell r="A1382" t="str">
            <v>D00.2</v>
          </cell>
        </row>
        <row r="1383">
          <cell r="A1383" t="str">
            <v>D01</v>
          </cell>
        </row>
        <row r="1384">
          <cell r="A1384" t="str">
            <v>D01.0</v>
          </cell>
        </row>
        <row r="1385">
          <cell r="A1385" t="str">
            <v>D01.1</v>
          </cell>
        </row>
        <row r="1386">
          <cell r="A1386" t="str">
            <v>D01.2</v>
          </cell>
        </row>
        <row r="1387">
          <cell r="A1387" t="str">
            <v>D01.3</v>
          </cell>
        </row>
        <row r="1388">
          <cell r="A1388" t="str">
            <v>D01.4</v>
          </cell>
        </row>
        <row r="1389">
          <cell r="A1389" t="str">
            <v>D01.5</v>
          </cell>
        </row>
        <row r="1390">
          <cell r="A1390" t="str">
            <v>D01.7</v>
          </cell>
        </row>
        <row r="1391">
          <cell r="A1391" t="str">
            <v>D01.9</v>
          </cell>
        </row>
        <row r="1392">
          <cell r="A1392" t="str">
            <v>D02</v>
          </cell>
        </row>
        <row r="1393">
          <cell r="A1393" t="str">
            <v>D02.0</v>
          </cell>
        </row>
        <row r="1394">
          <cell r="A1394" t="str">
            <v>D02.1</v>
          </cell>
        </row>
        <row r="1395">
          <cell r="A1395" t="str">
            <v>D02.2</v>
          </cell>
        </row>
        <row r="1396">
          <cell r="A1396" t="str">
            <v>D02.3</v>
          </cell>
        </row>
        <row r="1397">
          <cell r="A1397" t="str">
            <v>D02.4</v>
          </cell>
        </row>
        <row r="1398">
          <cell r="A1398" t="str">
            <v>D03</v>
          </cell>
        </row>
        <row r="1399">
          <cell r="A1399" t="str">
            <v>D03.0</v>
          </cell>
        </row>
        <row r="1400">
          <cell r="A1400" t="str">
            <v>D03.1</v>
          </cell>
        </row>
        <row r="1401">
          <cell r="A1401" t="str">
            <v>D03.2</v>
          </cell>
        </row>
        <row r="1402">
          <cell r="A1402" t="str">
            <v>D03.3</v>
          </cell>
        </row>
        <row r="1403">
          <cell r="A1403" t="str">
            <v>D03.4</v>
          </cell>
        </row>
        <row r="1404">
          <cell r="A1404" t="str">
            <v>D03.5</v>
          </cell>
        </row>
        <row r="1405">
          <cell r="A1405" t="str">
            <v>D03.6</v>
          </cell>
        </row>
        <row r="1406">
          <cell r="A1406" t="str">
            <v>D03.7</v>
          </cell>
        </row>
        <row r="1407">
          <cell r="A1407" t="str">
            <v>D03.8</v>
          </cell>
        </row>
        <row r="1408">
          <cell r="A1408" t="str">
            <v>D03.9</v>
          </cell>
        </row>
        <row r="1409">
          <cell r="A1409" t="str">
            <v>D04</v>
          </cell>
        </row>
        <row r="1410">
          <cell r="A1410" t="str">
            <v>D04.0</v>
          </cell>
        </row>
        <row r="1411">
          <cell r="A1411" t="str">
            <v>D04.1</v>
          </cell>
        </row>
        <row r="1412">
          <cell r="A1412" t="str">
            <v>D04.2</v>
          </cell>
        </row>
        <row r="1413">
          <cell r="A1413" t="str">
            <v>D04.3</v>
          </cell>
        </row>
        <row r="1414">
          <cell r="A1414" t="str">
            <v>D04.4</v>
          </cell>
        </row>
        <row r="1415">
          <cell r="A1415" t="str">
            <v>D04.5</v>
          </cell>
        </row>
        <row r="1416">
          <cell r="A1416" t="str">
            <v>D04.6</v>
          </cell>
        </row>
        <row r="1417">
          <cell r="A1417" t="str">
            <v>D04.7</v>
          </cell>
        </row>
        <row r="1418">
          <cell r="A1418" t="str">
            <v>D04.8</v>
          </cell>
        </row>
        <row r="1419">
          <cell r="A1419" t="str">
            <v>D04.9</v>
          </cell>
        </row>
        <row r="1420">
          <cell r="A1420" t="str">
            <v>D05</v>
          </cell>
        </row>
        <row r="1421">
          <cell r="A1421" t="str">
            <v>D05.0</v>
          </cell>
        </row>
        <row r="1422">
          <cell r="A1422" t="str">
            <v>D05.1</v>
          </cell>
        </row>
        <row r="1423">
          <cell r="A1423" t="str">
            <v>D05.9</v>
          </cell>
        </row>
        <row r="1424">
          <cell r="A1424" t="str">
            <v>D06</v>
          </cell>
        </row>
        <row r="1425">
          <cell r="A1425" t="str">
            <v>D06.0</v>
          </cell>
        </row>
        <row r="1426">
          <cell r="A1426" t="str">
            <v>D06.1</v>
          </cell>
        </row>
        <row r="1427">
          <cell r="A1427" t="str">
            <v>D06.7</v>
          </cell>
        </row>
        <row r="1428">
          <cell r="A1428" t="str">
            <v>D06.9</v>
          </cell>
        </row>
        <row r="1429">
          <cell r="A1429" t="str">
            <v>D07</v>
          </cell>
        </row>
        <row r="1430">
          <cell r="A1430" t="str">
            <v>D07.0</v>
          </cell>
        </row>
        <row r="1431">
          <cell r="A1431" t="str">
            <v>D07.1</v>
          </cell>
        </row>
        <row r="1432">
          <cell r="A1432" t="str">
            <v>D07.2</v>
          </cell>
        </row>
        <row r="1433">
          <cell r="A1433" t="str">
            <v>D07.3</v>
          </cell>
        </row>
        <row r="1434">
          <cell r="A1434" t="str">
            <v>D07.4</v>
          </cell>
        </row>
        <row r="1435">
          <cell r="A1435" t="str">
            <v>D07.5</v>
          </cell>
        </row>
        <row r="1436">
          <cell r="A1436" t="str">
            <v>D07.6</v>
          </cell>
        </row>
        <row r="1437">
          <cell r="A1437" t="str">
            <v>D09</v>
          </cell>
        </row>
        <row r="1438">
          <cell r="A1438" t="str">
            <v>D09.0</v>
          </cell>
        </row>
        <row r="1439">
          <cell r="A1439" t="str">
            <v>D09.1</v>
          </cell>
        </row>
        <row r="1440">
          <cell r="A1440" t="str">
            <v>D09.2</v>
          </cell>
        </row>
        <row r="1441">
          <cell r="A1441" t="str">
            <v>D09.3</v>
          </cell>
        </row>
        <row r="1442">
          <cell r="A1442" t="str">
            <v>D09.9</v>
          </cell>
        </row>
        <row r="1443">
          <cell r="A1443" t="str">
            <v>D10</v>
          </cell>
        </row>
        <row r="1444">
          <cell r="A1444" t="str">
            <v>D10.0</v>
          </cell>
        </row>
        <row r="1445">
          <cell r="A1445" t="str">
            <v>D10.1</v>
          </cell>
        </row>
        <row r="1446">
          <cell r="A1446" t="str">
            <v>D10.2</v>
          </cell>
        </row>
        <row r="1447">
          <cell r="A1447" t="str">
            <v>D10.3</v>
          </cell>
        </row>
        <row r="1448">
          <cell r="A1448" t="str">
            <v>D10.4</v>
          </cell>
        </row>
        <row r="1449">
          <cell r="A1449" t="str">
            <v>D10.5</v>
          </cell>
        </row>
        <row r="1450">
          <cell r="A1450" t="str">
            <v>D10.6</v>
          </cell>
        </row>
        <row r="1451">
          <cell r="A1451" t="str">
            <v>D10.7</v>
          </cell>
        </row>
        <row r="1452">
          <cell r="A1452" t="str">
            <v>D10.9</v>
          </cell>
        </row>
        <row r="1453">
          <cell r="A1453" t="str">
            <v>D11</v>
          </cell>
        </row>
        <row r="1454">
          <cell r="A1454" t="str">
            <v>D11.0</v>
          </cell>
        </row>
        <row r="1455">
          <cell r="A1455" t="str">
            <v>D11.7</v>
          </cell>
        </row>
        <row r="1456">
          <cell r="A1456" t="str">
            <v>D11.9</v>
          </cell>
        </row>
        <row r="1457">
          <cell r="A1457" t="str">
            <v>D12</v>
          </cell>
        </row>
        <row r="1458">
          <cell r="A1458" t="str">
            <v>D12.0</v>
          </cell>
        </row>
        <row r="1459">
          <cell r="A1459" t="str">
            <v>D12.1</v>
          </cell>
        </row>
        <row r="1460">
          <cell r="A1460" t="str">
            <v>D12.2</v>
          </cell>
        </row>
        <row r="1461">
          <cell r="A1461" t="str">
            <v>D12.3</v>
          </cell>
        </row>
        <row r="1462">
          <cell r="A1462" t="str">
            <v>D12.4</v>
          </cell>
        </row>
        <row r="1463">
          <cell r="A1463" t="str">
            <v>D12.5</v>
          </cell>
        </row>
        <row r="1464">
          <cell r="A1464" t="str">
            <v>D12.6</v>
          </cell>
        </row>
        <row r="1465">
          <cell r="A1465" t="str">
            <v>D12.7</v>
          </cell>
        </row>
        <row r="1466">
          <cell r="A1466" t="str">
            <v>D12.8</v>
          </cell>
        </row>
        <row r="1467">
          <cell r="A1467" t="str">
            <v>D12.9</v>
          </cell>
        </row>
        <row r="1468">
          <cell r="A1468" t="str">
            <v>D13</v>
          </cell>
        </row>
        <row r="1469">
          <cell r="A1469" t="str">
            <v>D13.0</v>
          </cell>
        </row>
        <row r="1470">
          <cell r="A1470" t="str">
            <v>D13.1</v>
          </cell>
        </row>
        <row r="1471">
          <cell r="A1471" t="str">
            <v>D13.2</v>
          </cell>
        </row>
        <row r="1472">
          <cell r="A1472" t="str">
            <v>D13.3</v>
          </cell>
        </row>
        <row r="1473">
          <cell r="A1473" t="str">
            <v>D13.4</v>
          </cell>
        </row>
        <row r="1474">
          <cell r="A1474" t="str">
            <v>D13.5</v>
          </cell>
        </row>
        <row r="1475">
          <cell r="A1475" t="str">
            <v>D13.6</v>
          </cell>
        </row>
        <row r="1476">
          <cell r="A1476" t="str">
            <v>D13.7</v>
          </cell>
        </row>
        <row r="1477">
          <cell r="A1477" t="str">
            <v>D13.9</v>
          </cell>
        </row>
        <row r="1478">
          <cell r="A1478" t="str">
            <v>D14</v>
          </cell>
        </row>
        <row r="1479">
          <cell r="A1479" t="str">
            <v>D14.0</v>
          </cell>
        </row>
        <row r="1480">
          <cell r="A1480" t="str">
            <v>D14.1</v>
          </cell>
        </row>
        <row r="1481">
          <cell r="A1481" t="str">
            <v>D14.2</v>
          </cell>
        </row>
        <row r="1482">
          <cell r="A1482" t="str">
            <v>D14.3</v>
          </cell>
        </row>
        <row r="1483">
          <cell r="A1483" t="str">
            <v>D14.4</v>
          </cell>
        </row>
        <row r="1484">
          <cell r="A1484" t="str">
            <v>D15</v>
          </cell>
        </row>
        <row r="1485">
          <cell r="A1485" t="str">
            <v>D15.0</v>
          </cell>
        </row>
        <row r="1486">
          <cell r="A1486" t="str">
            <v>D15.1</v>
          </cell>
        </row>
        <row r="1487">
          <cell r="A1487" t="str">
            <v>D15.2</v>
          </cell>
        </row>
        <row r="1488">
          <cell r="A1488" t="str">
            <v>D15.7</v>
          </cell>
        </row>
        <row r="1489">
          <cell r="A1489" t="str">
            <v>D15.9</v>
          </cell>
        </row>
        <row r="1490">
          <cell r="A1490" t="str">
            <v>D16</v>
          </cell>
        </row>
        <row r="1491">
          <cell r="A1491" t="str">
            <v>D16.0</v>
          </cell>
        </row>
        <row r="1492">
          <cell r="A1492" t="str">
            <v>D16.1</v>
          </cell>
        </row>
        <row r="1493">
          <cell r="A1493" t="str">
            <v>D16.2</v>
          </cell>
        </row>
        <row r="1494">
          <cell r="A1494" t="str">
            <v>D16.3</v>
          </cell>
        </row>
        <row r="1495">
          <cell r="A1495" t="str">
            <v>D16.4</v>
          </cell>
        </row>
        <row r="1496">
          <cell r="A1496" t="str">
            <v>D16.5</v>
          </cell>
        </row>
        <row r="1497">
          <cell r="A1497" t="str">
            <v>D16.6</v>
          </cell>
        </row>
        <row r="1498">
          <cell r="A1498" t="str">
            <v>D16.7</v>
          </cell>
        </row>
        <row r="1499">
          <cell r="A1499" t="str">
            <v>D16.8</v>
          </cell>
        </row>
        <row r="1500">
          <cell r="A1500" t="str">
            <v>D16.9</v>
          </cell>
        </row>
        <row r="1501">
          <cell r="A1501" t="str">
            <v>D17</v>
          </cell>
        </row>
        <row r="1502">
          <cell r="A1502" t="str">
            <v>D17.0</v>
          </cell>
        </row>
        <row r="1503">
          <cell r="A1503" t="str">
            <v>D17.1</v>
          </cell>
        </row>
        <row r="1504">
          <cell r="A1504" t="str">
            <v>D17.2</v>
          </cell>
        </row>
        <row r="1505">
          <cell r="A1505" t="str">
            <v>D17.3</v>
          </cell>
        </row>
        <row r="1506">
          <cell r="A1506" t="str">
            <v>D17.4</v>
          </cell>
        </row>
        <row r="1507">
          <cell r="A1507" t="str">
            <v>D17.5</v>
          </cell>
        </row>
        <row r="1508">
          <cell r="A1508" t="str">
            <v>D17.6</v>
          </cell>
        </row>
        <row r="1509">
          <cell r="A1509" t="str">
            <v>D17.7</v>
          </cell>
        </row>
        <row r="1510">
          <cell r="A1510" t="str">
            <v>D17.9</v>
          </cell>
        </row>
        <row r="1511">
          <cell r="A1511" t="str">
            <v>D18</v>
          </cell>
        </row>
        <row r="1512">
          <cell r="A1512" t="str">
            <v>D18.0</v>
          </cell>
        </row>
        <row r="1513">
          <cell r="A1513" t="str">
            <v>D18.1</v>
          </cell>
        </row>
        <row r="1514">
          <cell r="A1514" t="str">
            <v>D19</v>
          </cell>
        </row>
        <row r="1515">
          <cell r="A1515" t="str">
            <v>D19.0</v>
          </cell>
        </row>
        <row r="1516">
          <cell r="A1516" t="str">
            <v>D19.1</v>
          </cell>
        </row>
        <row r="1517">
          <cell r="A1517" t="str">
            <v>D19.7</v>
          </cell>
        </row>
        <row r="1518">
          <cell r="A1518" t="str">
            <v>D19.9</v>
          </cell>
        </row>
        <row r="1519">
          <cell r="A1519" t="str">
            <v>D20</v>
          </cell>
        </row>
        <row r="1520">
          <cell r="A1520" t="str">
            <v>D20.0</v>
          </cell>
        </row>
        <row r="1521">
          <cell r="A1521" t="str">
            <v>D20.1</v>
          </cell>
        </row>
        <row r="1522">
          <cell r="A1522" t="str">
            <v>D21</v>
          </cell>
        </row>
        <row r="1523">
          <cell r="A1523" t="str">
            <v>D21.0</v>
          </cell>
        </row>
        <row r="1524">
          <cell r="A1524" t="str">
            <v>D21.1</v>
          </cell>
        </row>
        <row r="1525">
          <cell r="A1525" t="str">
            <v>D21.2</v>
          </cell>
        </row>
        <row r="1526">
          <cell r="A1526" t="str">
            <v>D21.3</v>
          </cell>
        </row>
        <row r="1527">
          <cell r="A1527" t="str">
            <v>D21.4</v>
          </cell>
        </row>
        <row r="1528">
          <cell r="A1528" t="str">
            <v>D21.5</v>
          </cell>
        </row>
        <row r="1529">
          <cell r="A1529" t="str">
            <v>D21.6</v>
          </cell>
        </row>
        <row r="1530">
          <cell r="A1530" t="str">
            <v>D21.9</v>
          </cell>
        </row>
        <row r="1531">
          <cell r="A1531" t="str">
            <v>D22</v>
          </cell>
        </row>
        <row r="1532">
          <cell r="A1532" t="str">
            <v>D22.0</v>
          </cell>
        </row>
        <row r="1533">
          <cell r="A1533" t="str">
            <v>D22.1</v>
          </cell>
        </row>
        <row r="1534">
          <cell r="A1534" t="str">
            <v>D22.2</v>
          </cell>
        </row>
        <row r="1535">
          <cell r="A1535" t="str">
            <v>D22.3</v>
          </cell>
        </row>
        <row r="1536">
          <cell r="A1536" t="str">
            <v>D22.4</v>
          </cell>
        </row>
        <row r="1537">
          <cell r="A1537" t="str">
            <v>D22.5</v>
          </cell>
        </row>
        <row r="1538">
          <cell r="A1538" t="str">
            <v>D22.6</v>
          </cell>
        </row>
        <row r="1539">
          <cell r="A1539" t="str">
            <v>D22.7</v>
          </cell>
        </row>
        <row r="1540">
          <cell r="A1540" t="str">
            <v>D22.9</v>
          </cell>
        </row>
        <row r="1541">
          <cell r="A1541" t="str">
            <v>D23</v>
          </cell>
        </row>
        <row r="1542">
          <cell r="A1542" t="str">
            <v>D23.0</v>
          </cell>
        </row>
        <row r="1543">
          <cell r="A1543" t="str">
            <v>D23.1</v>
          </cell>
        </row>
        <row r="1544">
          <cell r="A1544" t="str">
            <v>D23.2</v>
          </cell>
        </row>
        <row r="1545">
          <cell r="A1545" t="str">
            <v>D23.3</v>
          </cell>
        </row>
        <row r="1546">
          <cell r="A1546" t="str">
            <v>D23.4</v>
          </cell>
        </row>
        <row r="1547">
          <cell r="A1547" t="str">
            <v>D23.5</v>
          </cell>
        </row>
        <row r="1548">
          <cell r="A1548" t="str">
            <v>D23.6</v>
          </cell>
        </row>
        <row r="1549">
          <cell r="A1549" t="str">
            <v>D23.7</v>
          </cell>
        </row>
        <row r="1550">
          <cell r="A1550" t="str">
            <v>D23.9</v>
          </cell>
        </row>
        <row r="1551">
          <cell r="A1551" t="str">
            <v>D24</v>
          </cell>
        </row>
        <row r="1552">
          <cell r="A1552" t="str">
            <v>D25</v>
          </cell>
        </row>
        <row r="1553">
          <cell r="A1553" t="str">
            <v>D25.0</v>
          </cell>
        </row>
        <row r="1554">
          <cell r="A1554" t="str">
            <v>D25.1</v>
          </cell>
        </row>
        <row r="1555">
          <cell r="A1555" t="str">
            <v>D25.2</v>
          </cell>
        </row>
        <row r="1556">
          <cell r="A1556" t="str">
            <v>D25.9</v>
          </cell>
        </row>
        <row r="1557">
          <cell r="A1557" t="str">
            <v>D26</v>
          </cell>
        </row>
        <row r="1558">
          <cell r="A1558" t="str">
            <v>D26.0</v>
          </cell>
        </row>
        <row r="1559">
          <cell r="A1559" t="str">
            <v>D26.1</v>
          </cell>
        </row>
        <row r="1560">
          <cell r="A1560" t="str">
            <v>D26.7</v>
          </cell>
        </row>
        <row r="1561">
          <cell r="A1561" t="str">
            <v>D26.9</v>
          </cell>
        </row>
        <row r="1562">
          <cell r="A1562" t="str">
            <v>D27</v>
          </cell>
        </row>
        <row r="1563">
          <cell r="A1563" t="str">
            <v>D28</v>
          </cell>
        </row>
        <row r="1564">
          <cell r="A1564" t="str">
            <v>D28.0</v>
          </cell>
        </row>
        <row r="1565">
          <cell r="A1565" t="str">
            <v>D28.1</v>
          </cell>
        </row>
        <row r="1566">
          <cell r="A1566" t="str">
            <v>D28.2</v>
          </cell>
        </row>
        <row r="1567">
          <cell r="A1567" t="str">
            <v>D28.7</v>
          </cell>
        </row>
        <row r="1568">
          <cell r="A1568" t="str">
            <v>D28.9</v>
          </cell>
        </row>
        <row r="1569">
          <cell r="A1569" t="str">
            <v>D29</v>
          </cell>
        </row>
        <row r="1570">
          <cell r="A1570" t="str">
            <v>D29.0</v>
          </cell>
        </row>
        <row r="1571">
          <cell r="A1571" t="str">
            <v>D29.1</v>
          </cell>
        </row>
        <row r="1572">
          <cell r="A1572" t="str">
            <v>D29.2</v>
          </cell>
        </row>
        <row r="1573">
          <cell r="A1573" t="str">
            <v>D29.3</v>
          </cell>
        </row>
        <row r="1574">
          <cell r="A1574" t="str">
            <v>D29.4</v>
          </cell>
        </row>
        <row r="1575">
          <cell r="A1575" t="str">
            <v>D29.9</v>
          </cell>
        </row>
        <row r="1576">
          <cell r="A1576" t="str">
            <v>D30</v>
          </cell>
        </row>
        <row r="1577">
          <cell r="A1577" t="str">
            <v>D30.0</v>
          </cell>
        </row>
        <row r="1578">
          <cell r="A1578" t="str">
            <v>D30.1</v>
          </cell>
        </row>
        <row r="1579">
          <cell r="A1579" t="str">
            <v>D30.2</v>
          </cell>
        </row>
        <row r="1580">
          <cell r="A1580" t="str">
            <v>D30.3</v>
          </cell>
        </row>
        <row r="1581">
          <cell r="A1581" t="str">
            <v>D30.4</v>
          </cell>
        </row>
        <row r="1582">
          <cell r="A1582" t="str">
            <v>D30.9</v>
          </cell>
        </row>
        <row r="1583">
          <cell r="A1583" t="str">
            <v>D31</v>
          </cell>
        </row>
        <row r="1584">
          <cell r="A1584" t="str">
            <v>D31.0</v>
          </cell>
        </row>
        <row r="1585">
          <cell r="A1585" t="str">
            <v>D31.1</v>
          </cell>
        </row>
        <row r="1586">
          <cell r="A1586" t="str">
            <v>D31.2</v>
          </cell>
        </row>
        <row r="1587">
          <cell r="A1587" t="str">
            <v>D31.3</v>
          </cell>
        </row>
        <row r="1588">
          <cell r="A1588" t="str">
            <v>D31.4</v>
          </cell>
        </row>
        <row r="1589">
          <cell r="A1589" t="str">
            <v>D31.5</v>
          </cell>
        </row>
        <row r="1590">
          <cell r="A1590" t="str">
            <v>D31.6</v>
          </cell>
        </row>
        <row r="1591">
          <cell r="A1591" t="str">
            <v>D31.9</v>
          </cell>
        </row>
        <row r="1592">
          <cell r="A1592" t="str">
            <v>D32</v>
          </cell>
        </row>
        <row r="1593">
          <cell r="A1593" t="str">
            <v>D32.0</v>
          </cell>
        </row>
        <row r="1594">
          <cell r="A1594" t="str">
            <v>D32.1</v>
          </cell>
        </row>
        <row r="1595">
          <cell r="A1595" t="str">
            <v>D32.9</v>
          </cell>
        </row>
        <row r="1596">
          <cell r="A1596" t="str">
            <v>D33</v>
          </cell>
        </row>
        <row r="1597">
          <cell r="A1597" t="str">
            <v>D33.0</v>
          </cell>
        </row>
        <row r="1598">
          <cell r="A1598" t="str">
            <v>D33.1</v>
          </cell>
        </row>
        <row r="1599">
          <cell r="A1599" t="str">
            <v>D33.2</v>
          </cell>
        </row>
        <row r="1600">
          <cell r="A1600" t="str">
            <v>D33.3</v>
          </cell>
        </row>
        <row r="1601">
          <cell r="A1601" t="str">
            <v>D33.4</v>
          </cell>
        </row>
        <row r="1602">
          <cell r="A1602" t="str">
            <v>D33.7</v>
          </cell>
        </row>
        <row r="1603">
          <cell r="A1603" t="str">
            <v>D33.9</v>
          </cell>
        </row>
        <row r="1604">
          <cell r="A1604" t="str">
            <v>D34</v>
          </cell>
        </row>
        <row r="1605">
          <cell r="A1605" t="str">
            <v>D35</v>
          </cell>
        </row>
        <row r="1606">
          <cell r="A1606" t="str">
            <v>D35.0</v>
          </cell>
        </row>
        <row r="1607">
          <cell r="A1607" t="str">
            <v>D35.1</v>
          </cell>
        </row>
        <row r="1608">
          <cell r="A1608" t="str">
            <v>D35.2</v>
          </cell>
        </row>
        <row r="1609">
          <cell r="A1609" t="str">
            <v>D35.3</v>
          </cell>
        </row>
        <row r="1610">
          <cell r="A1610" t="str">
            <v>D35.4</v>
          </cell>
        </row>
        <row r="1611">
          <cell r="A1611" t="str">
            <v>D35.5</v>
          </cell>
        </row>
        <row r="1612">
          <cell r="A1612" t="str">
            <v>D35.6</v>
          </cell>
        </row>
        <row r="1613">
          <cell r="A1613" t="str">
            <v>D35.7</v>
          </cell>
        </row>
        <row r="1614">
          <cell r="A1614" t="str">
            <v>D35.9</v>
          </cell>
        </row>
        <row r="1615">
          <cell r="A1615" t="str">
            <v>D36</v>
          </cell>
        </row>
        <row r="1616">
          <cell r="A1616" t="str">
            <v>D36.0</v>
          </cell>
        </row>
        <row r="1617">
          <cell r="A1617" t="str">
            <v>D36.1</v>
          </cell>
        </row>
        <row r="1618">
          <cell r="A1618" t="str">
            <v>D36.7</v>
          </cell>
        </row>
        <row r="1619">
          <cell r="A1619" t="str">
            <v>D36.9</v>
          </cell>
        </row>
        <row r="1620">
          <cell r="A1620" t="str">
            <v>D37</v>
          </cell>
        </row>
        <row r="1621">
          <cell r="A1621" t="str">
            <v>D37.0</v>
          </cell>
        </row>
        <row r="1622">
          <cell r="A1622" t="str">
            <v>D37.1</v>
          </cell>
        </row>
        <row r="1623">
          <cell r="A1623" t="str">
            <v>D37.2</v>
          </cell>
        </row>
        <row r="1624">
          <cell r="A1624" t="str">
            <v>D37.3</v>
          </cell>
        </row>
        <row r="1625">
          <cell r="A1625" t="str">
            <v>D37.4</v>
          </cell>
        </row>
        <row r="1626">
          <cell r="A1626" t="str">
            <v>D37.5</v>
          </cell>
        </row>
        <row r="1627">
          <cell r="A1627" t="str">
            <v>D37.6</v>
          </cell>
        </row>
        <row r="1628">
          <cell r="A1628" t="str">
            <v>D37.9</v>
          </cell>
        </row>
        <row r="1629">
          <cell r="A1629" t="str">
            <v>D38</v>
          </cell>
        </row>
        <row r="1630">
          <cell r="A1630" t="str">
            <v>D38.0</v>
          </cell>
        </row>
        <row r="1631">
          <cell r="A1631" t="str">
            <v>D38.1</v>
          </cell>
        </row>
        <row r="1632">
          <cell r="A1632" t="str">
            <v>D38.2</v>
          </cell>
        </row>
        <row r="1633">
          <cell r="A1633" t="str">
            <v>D38.3</v>
          </cell>
        </row>
        <row r="1634">
          <cell r="A1634" t="str">
            <v>D38.4</v>
          </cell>
        </row>
        <row r="1635">
          <cell r="A1635" t="str">
            <v>D38.5</v>
          </cell>
        </row>
        <row r="1636">
          <cell r="A1636" t="str">
            <v>D38.6</v>
          </cell>
        </row>
        <row r="1637">
          <cell r="A1637" t="str">
            <v>D39</v>
          </cell>
        </row>
        <row r="1638">
          <cell r="A1638" t="str">
            <v>D39.0</v>
          </cell>
        </row>
        <row r="1639">
          <cell r="A1639" t="str">
            <v>D39.1</v>
          </cell>
        </row>
        <row r="1640">
          <cell r="A1640" t="str">
            <v>D39.2</v>
          </cell>
        </row>
        <row r="1641">
          <cell r="A1641" t="str">
            <v>D39.9</v>
          </cell>
        </row>
        <row r="1642">
          <cell r="A1642" t="str">
            <v>D40</v>
          </cell>
        </row>
        <row r="1643">
          <cell r="A1643" t="str">
            <v>D40.0</v>
          </cell>
        </row>
        <row r="1644">
          <cell r="A1644" t="str">
            <v>D40.1</v>
          </cell>
        </row>
        <row r="1645">
          <cell r="A1645" t="str">
            <v>D40.9</v>
          </cell>
        </row>
        <row r="1646">
          <cell r="A1646" t="str">
            <v>D41</v>
          </cell>
        </row>
        <row r="1647">
          <cell r="A1647" t="str">
            <v>D41.0</v>
          </cell>
        </row>
        <row r="1648">
          <cell r="A1648" t="str">
            <v>D41.1</v>
          </cell>
        </row>
        <row r="1649">
          <cell r="A1649" t="str">
            <v>D41.2</v>
          </cell>
        </row>
        <row r="1650">
          <cell r="A1650" t="str">
            <v>D41.3</v>
          </cell>
        </row>
        <row r="1651">
          <cell r="A1651" t="str">
            <v>D41.4</v>
          </cell>
        </row>
        <row r="1652">
          <cell r="A1652" t="str">
            <v>D41.9</v>
          </cell>
        </row>
        <row r="1653">
          <cell r="A1653" t="str">
            <v>D42</v>
          </cell>
        </row>
        <row r="1654">
          <cell r="A1654" t="str">
            <v>D42.0</v>
          </cell>
        </row>
        <row r="1655">
          <cell r="A1655" t="str">
            <v>D42.1</v>
          </cell>
        </row>
        <row r="1656">
          <cell r="A1656" t="str">
            <v>D42.9</v>
          </cell>
        </row>
        <row r="1657">
          <cell r="A1657" t="str">
            <v>D43</v>
          </cell>
        </row>
        <row r="1658">
          <cell r="A1658" t="str">
            <v>D43.0</v>
          </cell>
        </row>
        <row r="1659">
          <cell r="A1659" t="str">
            <v>D43.1</v>
          </cell>
        </row>
        <row r="1660">
          <cell r="A1660" t="str">
            <v>D43.2</v>
          </cell>
        </row>
        <row r="1661">
          <cell r="A1661" t="str">
            <v>D43.3</v>
          </cell>
        </row>
        <row r="1662">
          <cell r="A1662" t="str">
            <v>D43.4</v>
          </cell>
        </row>
        <row r="1663">
          <cell r="A1663" t="str">
            <v>D43.9</v>
          </cell>
        </row>
        <row r="1664">
          <cell r="A1664" t="str">
            <v>D44</v>
          </cell>
        </row>
        <row r="1665">
          <cell r="A1665" t="str">
            <v>D44.0</v>
          </cell>
        </row>
        <row r="1666">
          <cell r="A1666" t="str">
            <v>D44.1</v>
          </cell>
        </row>
        <row r="1667">
          <cell r="A1667" t="str">
            <v>D44.2</v>
          </cell>
        </row>
        <row r="1668">
          <cell r="A1668" t="str">
            <v>D44.3</v>
          </cell>
        </row>
        <row r="1669">
          <cell r="A1669" t="str">
            <v>D44.4</v>
          </cell>
        </row>
        <row r="1670">
          <cell r="A1670" t="str">
            <v>D44.5</v>
          </cell>
        </row>
        <row r="1671">
          <cell r="A1671" t="str">
            <v>D44.6</v>
          </cell>
        </row>
        <row r="1672">
          <cell r="A1672" t="str">
            <v>D44.7</v>
          </cell>
        </row>
        <row r="1673">
          <cell r="A1673" t="str">
            <v>D44.9</v>
          </cell>
        </row>
        <row r="1674">
          <cell r="A1674" t="str">
            <v>D45</v>
          </cell>
        </row>
        <row r="1675">
          <cell r="A1675" t="str">
            <v>D46</v>
          </cell>
        </row>
        <row r="1676">
          <cell r="A1676" t="str">
            <v>D46.0</v>
          </cell>
        </row>
        <row r="1677">
          <cell r="A1677" t="str">
            <v>D46.1</v>
          </cell>
        </row>
        <row r="1678">
          <cell r="A1678" t="str">
            <v>D46.2</v>
          </cell>
        </row>
        <row r="1679">
          <cell r="A1679" t="str">
            <v>D46.4</v>
          </cell>
        </row>
        <row r="1680">
          <cell r="A1680" t="str">
            <v>D46.9</v>
          </cell>
        </row>
        <row r="1681">
          <cell r="A1681" t="str">
            <v>D47</v>
          </cell>
        </row>
        <row r="1682">
          <cell r="A1682" t="str">
            <v>D47.0</v>
          </cell>
        </row>
        <row r="1683">
          <cell r="A1683" t="str">
            <v>D47.1</v>
          </cell>
        </row>
        <row r="1684">
          <cell r="A1684" t="str">
            <v>D47.2</v>
          </cell>
        </row>
        <row r="1685">
          <cell r="A1685" t="str">
            <v>D47.3</v>
          </cell>
        </row>
        <row r="1686">
          <cell r="A1686" t="str">
            <v>D47.4</v>
          </cell>
        </row>
        <row r="1687">
          <cell r="A1687" t="str">
            <v>D47.9</v>
          </cell>
        </row>
        <row r="1688">
          <cell r="A1688" t="str">
            <v>D48</v>
          </cell>
        </row>
        <row r="1689">
          <cell r="A1689" t="str">
            <v>D48.0</v>
          </cell>
        </row>
        <row r="1690">
          <cell r="A1690" t="str">
            <v>D48.1</v>
          </cell>
        </row>
        <row r="1691">
          <cell r="A1691" t="str">
            <v>D48.2</v>
          </cell>
        </row>
        <row r="1692">
          <cell r="A1692" t="str">
            <v>D48.3</v>
          </cell>
        </row>
        <row r="1693">
          <cell r="A1693" t="str">
            <v>D48.4</v>
          </cell>
        </row>
        <row r="1694">
          <cell r="A1694" t="str">
            <v>D48.5</v>
          </cell>
        </row>
        <row r="1695">
          <cell r="A1695" t="str">
            <v>D48.6</v>
          </cell>
        </row>
        <row r="1696">
          <cell r="A1696" t="str">
            <v>D48.7</v>
          </cell>
        </row>
        <row r="1697">
          <cell r="A1697" t="str">
            <v>D48.9</v>
          </cell>
        </row>
        <row r="1698">
          <cell r="A1698" t="str">
            <v>D50</v>
          </cell>
        </row>
        <row r="1699">
          <cell r="A1699" t="str">
            <v>D50.0</v>
          </cell>
        </row>
        <row r="1700">
          <cell r="A1700" t="str">
            <v>D50.1</v>
          </cell>
        </row>
        <row r="1701">
          <cell r="A1701" t="str">
            <v>D50.8</v>
          </cell>
        </row>
        <row r="1702">
          <cell r="A1702" t="str">
            <v>D50.9</v>
          </cell>
        </row>
        <row r="1703">
          <cell r="A1703" t="str">
            <v>D51</v>
          </cell>
        </row>
        <row r="1704">
          <cell r="A1704" t="str">
            <v>D51.0</v>
          </cell>
        </row>
        <row r="1705">
          <cell r="A1705" t="str">
            <v>D51.1</v>
          </cell>
        </row>
        <row r="1706">
          <cell r="A1706" t="str">
            <v>D51.2</v>
          </cell>
        </row>
        <row r="1707">
          <cell r="A1707" t="str">
            <v>D51.3</v>
          </cell>
        </row>
        <row r="1708">
          <cell r="A1708" t="str">
            <v>D51.8</v>
          </cell>
        </row>
        <row r="1709">
          <cell r="A1709" t="str">
            <v>D51.9</v>
          </cell>
        </row>
        <row r="1710">
          <cell r="A1710" t="str">
            <v>D52</v>
          </cell>
        </row>
        <row r="1711">
          <cell r="A1711" t="str">
            <v>D52.0</v>
          </cell>
        </row>
        <row r="1712">
          <cell r="A1712" t="str">
            <v>D52.1</v>
          </cell>
        </row>
        <row r="1713">
          <cell r="A1713" t="str">
            <v>D52.8</v>
          </cell>
        </row>
        <row r="1714">
          <cell r="A1714" t="str">
            <v>D52.9</v>
          </cell>
        </row>
        <row r="1715">
          <cell r="A1715" t="str">
            <v>D53</v>
          </cell>
        </row>
        <row r="1716">
          <cell r="A1716" t="str">
            <v>D53.0</v>
          </cell>
        </row>
        <row r="1717">
          <cell r="A1717" t="str">
            <v>D53.1</v>
          </cell>
        </row>
        <row r="1718">
          <cell r="A1718" t="str">
            <v>D53.2</v>
          </cell>
        </row>
        <row r="1719">
          <cell r="A1719" t="str">
            <v>D53.8</v>
          </cell>
        </row>
        <row r="1720">
          <cell r="A1720" t="str">
            <v>D53.9</v>
          </cell>
        </row>
        <row r="1721">
          <cell r="A1721" t="str">
            <v>D55</v>
          </cell>
        </row>
        <row r="1722">
          <cell r="A1722" t="str">
            <v>D55.0</v>
          </cell>
        </row>
        <row r="1723">
          <cell r="A1723" t="str">
            <v>D55.1</v>
          </cell>
        </row>
        <row r="1724">
          <cell r="A1724" t="str">
            <v>D55.2</v>
          </cell>
        </row>
        <row r="1725">
          <cell r="A1725" t="str">
            <v>D55.3</v>
          </cell>
        </row>
        <row r="1726">
          <cell r="A1726" t="str">
            <v>D55.8</v>
          </cell>
        </row>
        <row r="1727">
          <cell r="A1727" t="str">
            <v>D55.9</v>
          </cell>
        </row>
        <row r="1728">
          <cell r="A1728" t="str">
            <v>D56</v>
          </cell>
        </row>
        <row r="1729">
          <cell r="A1729" t="str">
            <v>D56.0</v>
          </cell>
        </row>
        <row r="1730">
          <cell r="A1730" t="str">
            <v>D56.1</v>
          </cell>
        </row>
        <row r="1731">
          <cell r="A1731" t="str">
            <v>D56.2</v>
          </cell>
        </row>
        <row r="1732">
          <cell r="A1732" t="str">
            <v>D56.3</v>
          </cell>
        </row>
        <row r="1733">
          <cell r="A1733" t="str">
            <v>D56.4</v>
          </cell>
        </row>
        <row r="1734">
          <cell r="A1734" t="str">
            <v>D56.8</v>
          </cell>
        </row>
        <row r="1735">
          <cell r="A1735" t="str">
            <v>D56.9</v>
          </cell>
        </row>
        <row r="1736">
          <cell r="A1736" t="str">
            <v>D57</v>
          </cell>
        </row>
        <row r="1737">
          <cell r="A1737" t="str">
            <v>D57.0</v>
          </cell>
        </row>
        <row r="1738">
          <cell r="A1738" t="str">
            <v>D57.1</v>
          </cell>
        </row>
        <row r="1739">
          <cell r="A1739" t="str">
            <v>D57.2</v>
          </cell>
        </row>
        <row r="1740">
          <cell r="A1740" t="str">
            <v>D57.3</v>
          </cell>
        </row>
        <row r="1741">
          <cell r="A1741" t="str">
            <v>D57.8</v>
          </cell>
        </row>
        <row r="1742">
          <cell r="A1742" t="str">
            <v>D58</v>
          </cell>
        </row>
        <row r="1743">
          <cell r="A1743" t="str">
            <v>D58.0</v>
          </cell>
        </row>
        <row r="1744">
          <cell r="A1744" t="str">
            <v>D58.1</v>
          </cell>
        </row>
        <row r="1745">
          <cell r="A1745" t="str">
            <v>D58.2</v>
          </cell>
        </row>
        <row r="1746">
          <cell r="A1746" t="str">
            <v>D58.8</v>
          </cell>
        </row>
        <row r="1747">
          <cell r="A1747" t="str">
            <v>D58.9</v>
          </cell>
        </row>
        <row r="1748">
          <cell r="A1748" t="str">
            <v>D59</v>
          </cell>
        </row>
        <row r="1749">
          <cell r="A1749" t="str">
            <v>D59.0</v>
          </cell>
        </row>
        <row r="1750">
          <cell r="A1750" t="str">
            <v>D59.1</v>
          </cell>
        </row>
        <row r="1751">
          <cell r="A1751" t="str">
            <v>D59.2</v>
          </cell>
        </row>
        <row r="1752">
          <cell r="A1752" t="str">
            <v>D59.3</v>
          </cell>
        </row>
        <row r="1753">
          <cell r="A1753" t="str">
            <v>D59.4</v>
          </cell>
        </row>
        <row r="1754">
          <cell r="A1754" t="str">
            <v>D59.5</v>
          </cell>
        </row>
        <row r="1755">
          <cell r="A1755" t="str">
            <v>D59.6</v>
          </cell>
        </row>
        <row r="1756">
          <cell r="A1756" t="str">
            <v>D59.8</v>
          </cell>
        </row>
        <row r="1757">
          <cell r="A1757" t="str">
            <v>D59.9</v>
          </cell>
        </row>
        <row r="1758">
          <cell r="A1758" t="str">
            <v>D60</v>
          </cell>
        </row>
        <row r="1759">
          <cell r="A1759" t="str">
            <v>D60.0</v>
          </cell>
        </row>
        <row r="1760">
          <cell r="A1760" t="str">
            <v>D60.1</v>
          </cell>
        </row>
        <row r="1761">
          <cell r="A1761" t="str">
            <v>D60.8</v>
          </cell>
        </row>
        <row r="1762">
          <cell r="A1762" t="str">
            <v>D60.9</v>
          </cell>
        </row>
        <row r="1763">
          <cell r="A1763" t="str">
            <v>D61</v>
          </cell>
        </row>
        <row r="1764">
          <cell r="A1764" t="str">
            <v>D61.0</v>
          </cell>
        </row>
        <row r="1765">
          <cell r="A1765" t="str">
            <v>D61.1</v>
          </cell>
        </row>
        <row r="1766">
          <cell r="A1766" t="str">
            <v>D61.2</v>
          </cell>
        </row>
        <row r="1767">
          <cell r="A1767" t="str">
            <v>D61.3</v>
          </cell>
        </row>
        <row r="1768">
          <cell r="A1768" t="str">
            <v>D61.8</v>
          </cell>
        </row>
        <row r="1769">
          <cell r="A1769" t="str">
            <v>D61.9</v>
          </cell>
        </row>
        <row r="1770">
          <cell r="A1770" t="str">
            <v>D62</v>
          </cell>
        </row>
        <row r="1771">
          <cell r="A1771" t="str">
            <v>D63</v>
          </cell>
        </row>
        <row r="1772">
          <cell r="A1772" t="str">
            <v>D63.0</v>
          </cell>
        </row>
        <row r="1773">
          <cell r="A1773" t="str">
            <v>D63.8</v>
          </cell>
        </row>
        <row r="1774">
          <cell r="A1774" t="str">
            <v>D64</v>
          </cell>
        </row>
        <row r="1775">
          <cell r="A1775" t="str">
            <v>D64.0</v>
          </cell>
        </row>
        <row r="1776">
          <cell r="A1776" t="str">
            <v>D64.1</v>
          </cell>
        </row>
        <row r="1777">
          <cell r="A1777" t="str">
            <v>D64.2</v>
          </cell>
        </row>
        <row r="1778">
          <cell r="A1778" t="str">
            <v>D64.3</v>
          </cell>
        </row>
        <row r="1779">
          <cell r="A1779" t="str">
            <v>D64.4</v>
          </cell>
        </row>
        <row r="1780">
          <cell r="A1780" t="str">
            <v>D64.8</v>
          </cell>
        </row>
        <row r="1781">
          <cell r="A1781" t="str">
            <v>D64.9</v>
          </cell>
        </row>
        <row r="1782">
          <cell r="A1782" t="str">
            <v>D65</v>
          </cell>
        </row>
        <row r="1783">
          <cell r="A1783" t="str">
            <v>D66</v>
          </cell>
        </row>
        <row r="1784">
          <cell r="A1784" t="str">
            <v>D67</v>
          </cell>
        </row>
        <row r="1785">
          <cell r="A1785" t="str">
            <v>D68</v>
          </cell>
        </row>
        <row r="1786">
          <cell r="A1786" t="str">
            <v>D68.0</v>
          </cell>
        </row>
        <row r="1787">
          <cell r="A1787" t="str">
            <v>D68.1</v>
          </cell>
        </row>
        <row r="1788">
          <cell r="A1788" t="str">
            <v>D68.2</v>
          </cell>
        </row>
        <row r="1789">
          <cell r="A1789" t="str">
            <v>D68.3</v>
          </cell>
        </row>
        <row r="1790">
          <cell r="A1790" t="str">
            <v>D68.4</v>
          </cell>
        </row>
        <row r="1791">
          <cell r="A1791" t="str">
            <v>D68.5</v>
          </cell>
        </row>
        <row r="1792">
          <cell r="A1792" t="str">
            <v>D68.6</v>
          </cell>
        </row>
        <row r="1793">
          <cell r="A1793" t="str">
            <v>D68.8</v>
          </cell>
        </row>
        <row r="1794">
          <cell r="A1794" t="str">
            <v>D68.9</v>
          </cell>
        </row>
        <row r="1795">
          <cell r="A1795" t="str">
            <v>D69</v>
          </cell>
        </row>
        <row r="1796">
          <cell r="A1796" t="str">
            <v>D69.0</v>
          </cell>
        </row>
        <row r="1797">
          <cell r="A1797" t="str">
            <v>D69.1</v>
          </cell>
        </row>
        <row r="1798">
          <cell r="A1798" t="str">
            <v>D69.2</v>
          </cell>
        </row>
        <row r="1799">
          <cell r="A1799" t="str">
            <v>D69.3</v>
          </cell>
        </row>
        <row r="1800">
          <cell r="A1800" t="str">
            <v>D69.4</v>
          </cell>
        </row>
        <row r="1801">
          <cell r="A1801" t="str">
            <v>D69.5</v>
          </cell>
        </row>
        <row r="1802">
          <cell r="A1802" t="str">
            <v>D69.6</v>
          </cell>
        </row>
        <row r="1803">
          <cell r="A1803" t="str">
            <v>D69.8</v>
          </cell>
        </row>
        <row r="1804">
          <cell r="A1804" t="str">
            <v>D69.9</v>
          </cell>
        </row>
        <row r="1805">
          <cell r="A1805" t="str">
            <v>D70</v>
          </cell>
        </row>
        <row r="1806">
          <cell r="A1806" t="str">
            <v>D71</v>
          </cell>
        </row>
        <row r="1807">
          <cell r="A1807" t="str">
            <v>D72</v>
          </cell>
        </row>
        <row r="1808">
          <cell r="A1808" t="str">
            <v>D72.0</v>
          </cell>
        </row>
        <row r="1809">
          <cell r="A1809" t="str">
            <v>D72.1</v>
          </cell>
        </row>
        <row r="1810">
          <cell r="A1810" t="str">
            <v>D72.8</v>
          </cell>
        </row>
        <row r="1811">
          <cell r="A1811" t="str">
            <v>D72.9</v>
          </cell>
        </row>
        <row r="1812">
          <cell r="A1812" t="str">
            <v>D73</v>
          </cell>
        </row>
        <row r="1813">
          <cell r="A1813" t="str">
            <v>D73.0</v>
          </cell>
        </row>
        <row r="1814">
          <cell r="A1814" t="str">
            <v>D73.1</v>
          </cell>
        </row>
        <row r="1815">
          <cell r="A1815" t="str">
            <v>D73.2</v>
          </cell>
        </row>
        <row r="1816">
          <cell r="A1816" t="str">
            <v>D73.3</v>
          </cell>
        </row>
        <row r="1817">
          <cell r="A1817" t="str">
            <v>D73.4</v>
          </cell>
        </row>
        <row r="1818">
          <cell r="A1818" t="str">
            <v>D73.5</v>
          </cell>
        </row>
        <row r="1819">
          <cell r="A1819" t="str">
            <v>D73.8</v>
          </cell>
        </row>
        <row r="1820">
          <cell r="A1820" t="str">
            <v>D73.9</v>
          </cell>
        </row>
        <row r="1821">
          <cell r="A1821" t="str">
            <v>D74</v>
          </cell>
        </row>
        <row r="1822">
          <cell r="A1822" t="str">
            <v>D74.0</v>
          </cell>
        </row>
        <row r="1823">
          <cell r="A1823" t="str">
            <v>D74.8</v>
          </cell>
        </row>
        <row r="1824">
          <cell r="A1824" t="str">
            <v>D74.9</v>
          </cell>
        </row>
        <row r="1825">
          <cell r="A1825" t="str">
            <v>D75</v>
          </cell>
        </row>
        <row r="1826">
          <cell r="A1826" t="str">
            <v>D75.0</v>
          </cell>
        </row>
        <row r="1827">
          <cell r="A1827" t="str">
            <v>D75.1</v>
          </cell>
        </row>
        <row r="1828">
          <cell r="A1828" t="str">
            <v>D75.8</v>
          </cell>
        </row>
        <row r="1829">
          <cell r="A1829" t="str">
            <v>D75.9</v>
          </cell>
        </row>
        <row r="1830">
          <cell r="A1830" t="str">
            <v>D76</v>
          </cell>
        </row>
        <row r="1831">
          <cell r="A1831" t="str">
            <v>D76.1</v>
          </cell>
        </row>
        <row r="1832">
          <cell r="A1832" t="str">
            <v>D76.2</v>
          </cell>
        </row>
        <row r="1833">
          <cell r="A1833" t="str">
            <v>D76.3</v>
          </cell>
        </row>
        <row r="1834">
          <cell r="A1834" t="str">
            <v>D77</v>
          </cell>
        </row>
        <row r="1835">
          <cell r="A1835" t="str">
            <v>D80</v>
          </cell>
        </row>
        <row r="1836">
          <cell r="A1836" t="str">
            <v>D80.0</v>
          </cell>
        </row>
        <row r="1837">
          <cell r="A1837" t="str">
            <v>D80.1</v>
          </cell>
        </row>
        <row r="1838">
          <cell r="A1838" t="str">
            <v>D80.2</v>
          </cell>
        </row>
        <row r="1839">
          <cell r="A1839" t="str">
            <v>D80.3</v>
          </cell>
        </row>
        <row r="1840">
          <cell r="A1840" t="str">
            <v>D80.4</v>
          </cell>
        </row>
        <row r="1841">
          <cell r="A1841" t="str">
            <v>D80.5</v>
          </cell>
        </row>
        <row r="1842">
          <cell r="A1842" t="str">
            <v>D80.6</v>
          </cell>
        </row>
        <row r="1843">
          <cell r="A1843" t="str">
            <v>D80.7</v>
          </cell>
        </row>
        <row r="1844">
          <cell r="A1844" t="str">
            <v>D80.8</v>
          </cell>
        </row>
        <row r="1845">
          <cell r="A1845" t="str">
            <v>D80.9</v>
          </cell>
        </row>
        <row r="1846">
          <cell r="A1846" t="str">
            <v>D81</v>
          </cell>
        </row>
        <row r="1847">
          <cell r="A1847" t="str">
            <v>D81.0</v>
          </cell>
        </row>
        <row r="1848">
          <cell r="A1848" t="str">
            <v>D81.1</v>
          </cell>
        </row>
        <row r="1849">
          <cell r="A1849" t="str">
            <v>D81.2</v>
          </cell>
        </row>
        <row r="1850">
          <cell r="A1850" t="str">
            <v>D81.3</v>
          </cell>
        </row>
        <row r="1851">
          <cell r="A1851" t="str">
            <v>D81.4</v>
          </cell>
        </row>
        <row r="1852">
          <cell r="A1852" t="str">
            <v>D81.5</v>
          </cell>
        </row>
        <row r="1853">
          <cell r="A1853" t="str">
            <v>D81.6</v>
          </cell>
        </row>
        <row r="1854">
          <cell r="A1854" t="str">
            <v>D81.7</v>
          </cell>
        </row>
        <row r="1855">
          <cell r="A1855" t="str">
            <v>D81.8</v>
          </cell>
        </row>
        <row r="1856">
          <cell r="A1856" t="str">
            <v>D81.9</v>
          </cell>
        </row>
        <row r="1857">
          <cell r="A1857" t="str">
            <v>D82</v>
          </cell>
        </row>
        <row r="1858">
          <cell r="A1858" t="str">
            <v>D82.0</v>
          </cell>
        </row>
        <row r="1859">
          <cell r="A1859" t="str">
            <v>D82.1</v>
          </cell>
        </row>
        <row r="1860">
          <cell r="A1860" t="str">
            <v>D82.2</v>
          </cell>
        </row>
        <row r="1861">
          <cell r="A1861" t="str">
            <v>D82.3</v>
          </cell>
        </row>
        <row r="1862">
          <cell r="A1862" t="str">
            <v>D82.4</v>
          </cell>
        </row>
        <row r="1863">
          <cell r="A1863" t="str">
            <v>D82.8</v>
          </cell>
        </row>
        <row r="1864">
          <cell r="A1864" t="str">
            <v>D82.9</v>
          </cell>
        </row>
        <row r="1865">
          <cell r="A1865" t="str">
            <v>D83</v>
          </cell>
        </row>
        <row r="1866">
          <cell r="A1866" t="str">
            <v>D83.0</v>
          </cell>
        </row>
        <row r="1867">
          <cell r="A1867" t="str">
            <v>D83.1</v>
          </cell>
        </row>
        <row r="1868">
          <cell r="A1868" t="str">
            <v>D83.2</v>
          </cell>
        </row>
        <row r="1869">
          <cell r="A1869" t="str">
            <v>D83.8</v>
          </cell>
        </row>
        <row r="1870">
          <cell r="A1870" t="str">
            <v>D83.9</v>
          </cell>
        </row>
        <row r="1871">
          <cell r="A1871" t="str">
            <v>D84</v>
          </cell>
        </row>
        <row r="1872">
          <cell r="A1872" t="str">
            <v>D84.0</v>
          </cell>
        </row>
        <row r="1873">
          <cell r="A1873" t="str">
            <v>D84.1</v>
          </cell>
        </row>
        <row r="1874">
          <cell r="A1874" t="str">
            <v>D84.8</v>
          </cell>
        </row>
        <row r="1875">
          <cell r="A1875" t="str">
            <v>D84.9</v>
          </cell>
        </row>
        <row r="1876">
          <cell r="A1876" t="str">
            <v>D86</v>
          </cell>
        </row>
        <row r="1877">
          <cell r="A1877" t="str">
            <v>D86.0</v>
          </cell>
        </row>
        <row r="1878">
          <cell r="A1878" t="str">
            <v>D86.1</v>
          </cell>
        </row>
        <row r="1879">
          <cell r="A1879" t="str">
            <v>D86.2</v>
          </cell>
        </row>
        <row r="1880">
          <cell r="A1880" t="str">
            <v>D86.3</v>
          </cell>
        </row>
        <row r="1881">
          <cell r="A1881" t="str">
            <v>D86.8</v>
          </cell>
        </row>
        <row r="1882">
          <cell r="A1882" t="str">
            <v>D86.9</v>
          </cell>
        </row>
        <row r="1883">
          <cell r="A1883" t="str">
            <v>D89</v>
          </cell>
        </row>
        <row r="1884">
          <cell r="A1884" t="str">
            <v>D89.0</v>
          </cell>
        </row>
        <row r="1885">
          <cell r="A1885" t="str">
            <v>D89.1</v>
          </cell>
        </row>
        <row r="1886">
          <cell r="A1886" t="str">
            <v>D89.2</v>
          </cell>
        </row>
        <row r="1887">
          <cell r="A1887" t="str">
            <v>D89.3</v>
          </cell>
        </row>
        <row r="1888">
          <cell r="A1888" t="str">
            <v>D89.8</v>
          </cell>
        </row>
        <row r="1889">
          <cell r="A1889" t="str">
            <v>D89.9</v>
          </cell>
        </row>
        <row r="1890">
          <cell r="A1890" t="str">
            <v>E00</v>
          </cell>
        </row>
        <row r="1891">
          <cell r="A1891" t="str">
            <v>E00.0</v>
          </cell>
        </row>
        <row r="1892">
          <cell r="A1892" t="str">
            <v>E00.1</v>
          </cell>
        </row>
        <row r="1893">
          <cell r="A1893" t="str">
            <v>E00.2</v>
          </cell>
        </row>
        <row r="1894">
          <cell r="A1894" t="str">
            <v>E00.9</v>
          </cell>
        </row>
        <row r="1895">
          <cell r="A1895" t="str">
            <v>E01</v>
          </cell>
        </row>
        <row r="1896">
          <cell r="A1896" t="str">
            <v>E01.0</v>
          </cell>
        </row>
        <row r="1897">
          <cell r="A1897" t="str">
            <v>E01.1</v>
          </cell>
        </row>
        <row r="1898">
          <cell r="A1898" t="str">
            <v>E01.2</v>
          </cell>
        </row>
        <row r="1899">
          <cell r="A1899" t="str">
            <v>E01.8</v>
          </cell>
        </row>
        <row r="1900">
          <cell r="A1900" t="str">
            <v>E02</v>
          </cell>
        </row>
        <row r="1901">
          <cell r="A1901" t="str">
            <v>E03</v>
          </cell>
        </row>
        <row r="1902">
          <cell r="A1902" t="str">
            <v>E03.0</v>
          </cell>
        </row>
        <row r="1903">
          <cell r="A1903" t="str">
            <v>E03.1</v>
          </cell>
        </row>
        <row r="1904">
          <cell r="A1904" t="str">
            <v>E03.2</v>
          </cell>
        </row>
        <row r="1905">
          <cell r="A1905" t="str">
            <v>E03.3</v>
          </cell>
        </row>
        <row r="1906">
          <cell r="A1906" t="str">
            <v>E03.4</v>
          </cell>
        </row>
        <row r="1907">
          <cell r="A1907" t="str">
            <v>E03.5</v>
          </cell>
        </row>
        <row r="1908">
          <cell r="A1908" t="str">
            <v>E03.8</v>
          </cell>
        </row>
        <row r="1909">
          <cell r="A1909" t="str">
            <v>E03.9</v>
          </cell>
        </row>
        <row r="1910">
          <cell r="A1910" t="str">
            <v>E04</v>
          </cell>
        </row>
        <row r="1911">
          <cell r="A1911" t="str">
            <v>E04.0</v>
          </cell>
        </row>
        <row r="1912">
          <cell r="A1912" t="str">
            <v>E04.1</v>
          </cell>
        </row>
        <row r="1913">
          <cell r="A1913" t="str">
            <v>E04.2</v>
          </cell>
        </row>
        <row r="1914">
          <cell r="A1914" t="str">
            <v>E04.8</v>
          </cell>
        </row>
        <row r="1915">
          <cell r="A1915" t="str">
            <v>E04.9</v>
          </cell>
        </row>
        <row r="1916">
          <cell r="A1916" t="str">
            <v>E05</v>
          </cell>
        </row>
        <row r="1917">
          <cell r="A1917" t="str">
            <v>E05.0</v>
          </cell>
        </row>
        <row r="1918">
          <cell r="A1918" t="str">
            <v>E05.1</v>
          </cell>
        </row>
        <row r="1919">
          <cell r="A1919" t="str">
            <v>E05.2</v>
          </cell>
        </row>
        <row r="1920">
          <cell r="A1920" t="str">
            <v>E05.3</v>
          </cell>
        </row>
        <row r="1921">
          <cell r="A1921" t="str">
            <v>E05.4</v>
          </cell>
        </row>
        <row r="1922">
          <cell r="A1922" t="str">
            <v>E05.8</v>
          </cell>
        </row>
        <row r="1923">
          <cell r="A1923" t="str">
            <v>E05.9</v>
          </cell>
        </row>
        <row r="1924">
          <cell r="A1924" t="str">
            <v>E06</v>
          </cell>
        </row>
        <row r="1925">
          <cell r="A1925" t="str">
            <v>E06.0</v>
          </cell>
        </row>
        <row r="1926">
          <cell r="A1926" t="str">
            <v>E06.1</v>
          </cell>
        </row>
        <row r="1927">
          <cell r="A1927" t="str">
            <v>E06.2</v>
          </cell>
        </row>
        <row r="1928">
          <cell r="A1928" t="str">
            <v>E06.3</v>
          </cell>
        </row>
        <row r="1929">
          <cell r="A1929" t="str">
            <v>E06.4</v>
          </cell>
        </row>
        <row r="1930">
          <cell r="A1930" t="str">
            <v>E06.5</v>
          </cell>
        </row>
        <row r="1931">
          <cell r="A1931" t="str">
            <v>E06.9</v>
          </cell>
        </row>
        <row r="1932">
          <cell r="A1932" t="str">
            <v>E07</v>
          </cell>
        </row>
        <row r="1933">
          <cell r="A1933" t="str">
            <v>E07.0</v>
          </cell>
        </row>
        <row r="1934">
          <cell r="A1934" t="str">
            <v>E07.1</v>
          </cell>
        </row>
        <row r="1935">
          <cell r="A1935" t="str">
            <v>E07.8</v>
          </cell>
        </row>
        <row r="1936">
          <cell r="A1936" t="str">
            <v>E07.9</v>
          </cell>
        </row>
        <row r="1937">
          <cell r="A1937" t="str">
            <v>E10</v>
          </cell>
        </row>
        <row r="1938">
          <cell r="A1938" t="str">
            <v>E10.1</v>
          </cell>
        </row>
        <row r="1939">
          <cell r="A1939" t="str">
            <v>E10.2</v>
          </cell>
        </row>
        <row r="1940">
          <cell r="A1940" t="str">
            <v>E10.3</v>
          </cell>
        </row>
        <row r="1941">
          <cell r="A1941" t="str">
            <v>E10.4</v>
          </cell>
        </row>
        <row r="1942">
          <cell r="A1942" t="str">
            <v>E10.5</v>
          </cell>
        </row>
        <row r="1943">
          <cell r="A1943" t="str">
            <v>E10.6</v>
          </cell>
        </row>
        <row r="1944">
          <cell r="A1944" t="str">
            <v>E10.8</v>
          </cell>
        </row>
        <row r="1945">
          <cell r="A1945" t="str">
            <v>E10.9</v>
          </cell>
        </row>
        <row r="1946">
          <cell r="A1946" t="str">
            <v>E11</v>
          </cell>
        </row>
        <row r="1947">
          <cell r="A1947" t="str">
            <v>E11.0</v>
          </cell>
        </row>
        <row r="1948">
          <cell r="A1948" t="str">
            <v>E11.2</v>
          </cell>
        </row>
        <row r="1949">
          <cell r="A1949" t="str">
            <v>E11.3</v>
          </cell>
        </row>
        <row r="1950">
          <cell r="A1950" t="str">
            <v>E11.4</v>
          </cell>
        </row>
        <row r="1951">
          <cell r="A1951" t="str">
            <v>E11.5</v>
          </cell>
        </row>
        <row r="1952">
          <cell r="A1952" t="str">
            <v>E11.6</v>
          </cell>
        </row>
        <row r="1953">
          <cell r="A1953" t="str">
            <v>E11.7</v>
          </cell>
        </row>
        <row r="1954">
          <cell r="A1954" t="str">
            <v>E11.8</v>
          </cell>
        </row>
        <row r="1955">
          <cell r="A1955" t="str">
            <v>E11.9</v>
          </cell>
        </row>
        <row r="1956">
          <cell r="A1956" t="str">
            <v>E13</v>
          </cell>
        </row>
        <row r="1957">
          <cell r="A1957" t="str">
            <v>E13.0</v>
          </cell>
        </row>
        <row r="1958">
          <cell r="A1958" t="str">
            <v>E13.1</v>
          </cell>
        </row>
        <row r="1959">
          <cell r="A1959" t="str">
            <v>E13.2</v>
          </cell>
        </row>
        <row r="1960">
          <cell r="A1960" t="str">
            <v>E13.3</v>
          </cell>
        </row>
        <row r="1961">
          <cell r="A1961" t="str">
            <v>E13.4</v>
          </cell>
        </row>
        <row r="1962">
          <cell r="A1962" t="str">
            <v>E13.5</v>
          </cell>
        </row>
        <row r="1963">
          <cell r="A1963" t="str">
            <v>E13.6</v>
          </cell>
        </row>
        <row r="1964">
          <cell r="A1964" t="str">
            <v>E13.8</v>
          </cell>
        </row>
        <row r="1965">
          <cell r="A1965" t="str">
            <v>E13.9</v>
          </cell>
        </row>
        <row r="1966">
          <cell r="A1966" t="str">
            <v>E15</v>
          </cell>
        </row>
        <row r="1967">
          <cell r="A1967" t="str">
            <v>E16</v>
          </cell>
        </row>
        <row r="1968">
          <cell r="A1968" t="str">
            <v>E16.0</v>
          </cell>
        </row>
        <row r="1969">
          <cell r="A1969" t="str">
            <v>E16.1</v>
          </cell>
        </row>
        <row r="1970">
          <cell r="A1970" t="str">
            <v>E16.2</v>
          </cell>
        </row>
        <row r="1971">
          <cell r="A1971" t="str">
            <v>E16.3</v>
          </cell>
        </row>
        <row r="1972">
          <cell r="A1972" t="str">
            <v>E16.4</v>
          </cell>
        </row>
        <row r="1973">
          <cell r="A1973" t="str">
            <v>E16.8</v>
          </cell>
        </row>
        <row r="1974">
          <cell r="A1974" t="str">
            <v>E16.9</v>
          </cell>
        </row>
        <row r="1975">
          <cell r="A1975" t="str">
            <v>E20</v>
          </cell>
        </row>
        <row r="1976">
          <cell r="A1976" t="str">
            <v>E20.0</v>
          </cell>
        </row>
        <row r="1977">
          <cell r="A1977" t="str">
            <v>E20.1</v>
          </cell>
        </row>
        <row r="1978">
          <cell r="A1978" t="str">
            <v>E20.8</v>
          </cell>
        </row>
        <row r="1979">
          <cell r="A1979" t="str">
            <v>E20.9</v>
          </cell>
        </row>
        <row r="1980">
          <cell r="A1980" t="str">
            <v>E21</v>
          </cell>
        </row>
        <row r="1981">
          <cell r="A1981" t="str">
            <v>E21.0</v>
          </cell>
        </row>
        <row r="1982">
          <cell r="A1982" t="str">
            <v>E21.1</v>
          </cell>
        </row>
        <row r="1983">
          <cell r="A1983" t="str">
            <v>E21.2</v>
          </cell>
        </row>
        <row r="1984">
          <cell r="A1984" t="str">
            <v>E21.3</v>
          </cell>
        </row>
        <row r="1985">
          <cell r="A1985" t="str">
            <v>E21.4</v>
          </cell>
        </row>
        <row r="1986">
          <cell r="A1986" t="str">
            <v>E21.5</v>
          </cell>
        </row>
        <row r="1987">
          <cell r="A1987" t="str">
            <v>E22</v>
          </cell>
        </row>
        <row r="1988">
          <cell r="A1988" t="str">
            <v>E22.0</v>
          </cell>
        </row>
        <row r="1989">
          <cell r="A1989" t="str">
            <v>E22.1</v>
          </cell>
        </row>
        <row r="1990">
          <cell r="A1990" t="str">
            <v>E22.2</v>
          </cell>
        </row>
        <row r="1991">
          <cell r="A1991" t="str">
            <v>E22.8</v>
          </cell>
        </row>
        <row r="1992">
          <cell r="A1992" t="str">
            <v>E22.9</v>
          </cell>
        </row>
        <row r="1993">
          <cell r="A1993" t="str">
            <v>E23</v>
          </cell>
        </row>
        <row r="1994">
          <cell r="A1994" t="str">
            <v>E23.0</v>
          </cell>
        </row>
        <row r="1995">
          <cell r="A1995" t="str">
            <v>E23.1</v>
          </cell>
        </row>
        <row r="1996">
          <cell r="A1996" t="str">
            <v>E23.2</v>
          </cell>
        </row>
        <row r="1997">
          <cell r="A1997" t="str">
            <v>E23.3</v>
          </cell>
        </row>
        <row r="1998">
          <cell r="A1998" t="str">
            <v>E23.6</v>
          </cell>
        </row>
        <row r="1999">
          <cell r="A1999" t="str">
            <v>E23.7</v>
          </cell>
        </row>
        <row r="2000">
          <cell r="A2000" t="str">
            <v>E24</v>
          </cell>
        </row>
        <row r="2001">
          <cell r="A2001" t="str">
            <v>E24.0</v>
          </cell>
        </row>
        <row r="2002">
          <cell r="A2002" t="str">
            <v>E24.1</v>
          </cell>
        </row>
        <row r="2003">
          <cell r="A2003" t="str">
            <v>E24.2</v>
          </cell>
        </row>
        <row r="2004">
          <cell r="A2004" t="str">
            <v>E24.3</v>
          </cell>
        </row>
        <row r="2005">
          <cell r="A2005" t="str">
            <v>E24.4</v>
          </cell>
        </row>
        <row r="2006">
          <cell r="A2006" t="str">
            <v>E24.8</v>
          </cell>
        </row>
        <row r="2007">
          <cell r="A2007" t="str">
            <v>E24.9</v>
          </cell>
        </row>
        <row r="2008">
          <cell r="A2008" t="str">
            <v>E25</v>
          </cell>
        </row>
        <row r="2009">
          <cell r="A2009" t="str">
            <v>E25.0</v>
          </cell>
        </row>
        <row r="2010">
          <cell r="A2010" t="str">
            <v>E25.8</v>
          </cell>
        </row>
        <row r="2011">
          <cell r="A2011" t="str">
            <v>E25.9</v>
          </cell>
        </row>
        <row r="2012">
          <cell r="A2012" t="str">
            <v>E26</v>
          </cell>
        </row>
        <row r="2013">
          <cell r="A2013" t="str">
            <v>E26.0</v>
          </cell>
        </row>
        <row r="2014">
          <cell r="A2014" t="str">
            <v>E26.1</v>
          </cell>
        </row>
        <row r="2015">
          <cell r="A2015" t="str">
            <v>E26.8</v>
          </cell>
        </row>
        <row r="2016">
          <cell r="A2016" t="str">
            <v>E26.9</v>
          </cell>
        </row>
        <row r="2017">
          <cell r="A2017" t="str">
            <v>E27</v>
          </cell>
        </row>
        <row r="2018">
          <cell r="A2018" t="str">
            <v>E27.0</v>
          </cell>
        </row>
        <row r="2019">
          <cell r="A2019" t="str">
            <v>E27.1</v>
          </cell>
        </row>
        <row r="2020">
          <cell r="A2020" t="str">
            <v>E27.2</v>
          </cell>
        </row>
        <row r="2021">
          <cell r="A2021" t="str">
            <v>E27.3</v>
          </cell>
        </row>
        <row r="2022">
          <cell r="A2022" t="str">
            <v>E27.4</v>
          </cell>
        </row>
        <row r="2023">
          <cell r="A2023" t="str">
            <v>E27.5</v>
          </cell>
        </row>
        <row r="2024">
          <cell r="A2024" t="str">
            <v>E27.8</v>
          </cell>
        </row>
        <row r="2025">
          <cell r="A2025" t="str">
            <v>E27.9</v>
          </cell>
        </row>
        <row r="2026">
          <cell r="A2026" t="str">
            <v>E28</v>
          </cell>
        </row>
        <row r="2027">
          <cell r="A2027" t="str">
            <v>E28.0</v>
          </cell>
        </row>
        <row r="2028">
          <cell r="A2028" t="str">
            <v>E28.1</v>
          </cell>
        </row>
        <row r="2029">
          <cell r="A2029" t="str">
            <v>E28.2</v>
          </cell>
        </row>
        <row r="2030">
          <cell r="A2030" t="str">
            <v>E28.3</v>
          </cell>
        </row>
        <row r="2031">
          <cell r="A2031" t="str">
            <v>E28.8</v>
          </cell>
        </row>
        <row r="2032">
          <cell r="A2032" t="str">
            <v>E28.9</v>
          </cell>
        </row>
        <row r="2033">
          <cell r="A2033" t="str">
            <v>E29</v>
          </cell>
        </row>
        <row r="2034">
          <cell r="A2034" t="str">
            <v>E29.0</v>
          </cell>
        </row>
        <row r="2035">
          <cell r="A2035" t="str">
            <v>E29.1</v>
          </cell>
        </row>
        <row r="2036">
          <cell r="A2036" t="str">
            <v>E29.8</v>
          </cell>
        </row>
        <row r="2037">
          <cell r="A2037" t="str">
            <v>E29.9</v>
          </cell>
        </row>
        <row r="2038">
          <cell r="A2038" t="str">
            <v>E30</v>
          </cell>
        </row>
        <row r="2039">
          <cell r="A2039" t="str">
            <v>E30.0</v>
          </cell>
        </row>
        <row r="2040">
          <cell r="A2040" t="str">
            <v>E30.1</v>
          </cell>
        </row>
        <row r="2041">
          <cell r="A2041" t="str">
            <v>E30.8</v>
          </cell>
        </row>
        <row r="2042">
          <cell r="A2042" t="str">
            <v>E30.9</v>
          </cell>
        </row>
        <row r="2043">
          <cell r="A2043" t="str">
            <v>E31</v>
          </cell>
        </row>
        <row r="2044">
          <cell r="A2044" t="str">
            <v>E31.0</v>
          </cell>
        </row>
        <row r="2045">
          <cell r="A2045" t="str">
            <v>E31.1</v>
          </cell>
        </row>
        <row r="2046">
          <cell r="A2046" t="str">
            <v>E31.8</v>
          </cell>
        </row>
        <row r="2047">
          <cell r="A2047" t="str">
            <v>E31.9</v>
          </cell>
        </row>
        <row r="2048">
          <cell r="A2048" t="str">
            <v>E32</v>
          </cell>
        </row>
        <row r="2049">
          <cell r="A2049" t="str">
            <v>E32.0</v>
          </cell>
        </row>
        <row r="2050">
          <cell r="A2050" t="str">
            <v>E32.1</v>
          </cell>
        </row>
        <row r="2051">
          <cell r="A2051" t="str">
            <v>E32.8</v>
          </cell>
        </row>
        <row r="2052">
          <cell r="A2052" t="str">
            <v>E32.9</v>
          </cell>
        </row>
        <row r="2053">
          <cell r="A2053" t="str">
            <v>E34</v>
          </cell>
        </row>
        <row r="2054">
          <cell r="A2054" t="str">
            <v>E34.0</v>
          </cell>
        </row>
        <row r="2055">
          <cell r="A2055" t="str">
            <v>E34.1</v>
          </cell>
        </row>
        <row r="2056">
          <cell r="A2056" t="str">
            <v>E34.2</v>
          </cell>
        </row>
        <row r="2057">
          <cell r="A2057" t="str">
            <v>E34.3</v>
          </cell>
        </row>
        <row r="2058">
          <cell r="A2058" t="str">
            <v>E34.4</v>
          </cell>
        </row>
        <row r="2059">
          <cell r="A2059" t="str">
            <v>E34.5</v>
          </cell>
        </row>
        <row r="2060">
          <cell r="A2060" t="str">
            <v>E34.8</v>
          </cell>
        </row>
        <row r="2061">
          <cell r="A2061" t="str">
            <v>E34.9</v>
          </cell>
        </row>
        <row r="2062">
          <cell r="A2062" t="str">
            <v>E35</v>
          </cell>
        </row>
        <row r="2063">
          <cell r="A2063" t="str">
            <v>E40</v>
          </cell>
        </row>
        <row r="2064">
          <cell r="A2064" t="str">
            <v>E41</v>
          </cell>
        </row>
        <row r="2065">
          <cell r="A2065" t="str">
            <v>E42</v>
          </cell>
        </row>
        <row r="2066">
          <cell r="A2066" t="str">
            <v>E43</v>
          </cell>
        </row>
        <row r="2067">
          <cell r="A2067" t="str">
            <v>E44</v>
          </cell>
        </row>
        <row r="2068">
          <cell r="A2068" t="str">
            <v>E44.0</v>
          </cell>
        </row>
        <row r="2069">
          <cell r="A2069" t="str">
            <v>E44.1</v>
          </cell>
        </row>
        <row r="2070">
          <cell r="A2070" t="str">
            <v>E45</v>
          </cell>
        </row>
        <row r="2071">
          <cell r="A2071" t="str">
            <v>E46</v>
          </cell>
        </row>
        <row r="2072">
          <cell r="A2072" t="str">
            <v>E50</v>
          </cell>
        </row>
        <row r="2073">
          <cell r="A2073" t="str">
            <v>E50.0</v>
          </cell>
        </row>
        <row r="2074">
          <cell r="A2074" t="str">
            <v>E50.1</v>
          </cell>
        </row>
        <row r="2075">
          <cell r="A2075" t="str">
            <v>E50.2</v>
          </cell>
        </row>
        <row r="2076">
          <cell r="A2076" t="str">
            <v>E50.3</v>
          </cell>
        </row>
        <row r="2077">
          <cell r="A2077" t="str">
            <v>E50.4</v>
          </cell>
        </row>
        <row r="2078">
          <cell r="A2078" t="str">
            <v>E50.5</v>
          </cell>
        </row>
        <row r="2079">
          <cell r="A2079" t="str">
            <v>E50.6</v>
          </cell>
        </row>
        <row r="2080">
          <cell r="A2080" t="str">
            <v>E50.7</v>
          </cell>
        </row>
        <row r="2081">
          <cell r="A2081" t="str">
            <v>E50.8</v>
          </cell>
        </row>
        <row r="2082">
          <cell r="A2082" t="str">
            <v>E50.9</v>
          </cell>
        </row>
        <row r="2083">
          <cell r="A2083" t="str">
            <v>E51</v>
          </cell>
        </row>
        <row r="2084">
          <cell r="A2084" t="str">
            <v>E51.1</v>
          </cell>
        </row>
        <row r="2085">
          <cell r="A2085" t="str">
            <v>E51.2</v>
          </cell>
        </row>
        <row r="2086">
          <cell r="A2086" t="str">
            <v>E51.8</v>
          </cell>
        </row>
        <row r="2087">
          <cell r="A2087" t="str">
            <v>E51.9</v>
          </cell>
        </row>
        <row r="2088">
          <cell r="A2088" t="str">
            <v>E52</v>
          </cell>
        </row>
        <row r="2089">
          <cell r="A2089" t="str">
            <v>E53</v>
          </cell>
        </row>
        <row r="2090">
          <cell r="A2090" t="str">
            <v>E53.0</v>
          </cell>
        </row>
        <row r="2091">
          <cell r="A2091" t="str">
            <v>E53.1</v>
          </cell>
        </row>
        <row r="2092">
          <cell r="A2092" t="str">
            <v>E53.8</v>
          </cell>
        </row>
        <row r="2093">
          <cell r="A2093" t="str">
            <v>E53.9</v>
          </cell>
        </row>
        <row r="2094">
          <cell r="A2094" t="str">
            <v>E54</v>
          </cell>
        </row>
        <row r="2095">
          <cell r="A2095" t="str">
            <v>E55</v>
          </cell>
        </row>
        <row r="2096">
          <cell r="A2096" t="str">
            <v>E55.0</v>
          </cell>
        </row>
        <row r="2097">
          <cell r="A2097" t="str">
            <v>E55.9</v>
          </cell>
        </row>
        <row r="2098">
          <cell r="A2098" t="str">
            <v>E56</v>
          </cell>
        </row>
        <row r="2099">
          <cell r="A2099" t="str">
            <v>E56.0</v>
          </cell>
        </row>
        <row r="2100">
          <cell r="A2100" t="str">
            <v>E56.1</v>
          </cell>
        </row>
        <row r="2101">
          <cell r="A2101" t="str">
            <v>E56.8</v>
          </cell>
        </row>
        <row r="2102">
          <cell r="A2102" t="str">
            <v>E56.9</v>
          </cell>
        </row>
        <row r="2103">
          <cell r="A2103" t="str">
            <v>E58</v>
          </cell>
        </row>
        <row r="2104">
          <cell r="A2104" t="str">
            <v>E59</v>
          </cell>
        </row>
        <row r="2105">
          <cell r="A2105" t="str">
            <v>E60</v>
          </cell>
        </row>
        <row r="2106">
          <cell r="A2106" t="str">
            <v>E61</v>
          </cell>
        </row>
        <row r="2107">
          <cell r="A2107" t="str">
            <v>E61.0</v>
          </cell>
        </row>
        <row r="2108">
          <cell r="A2108" t="str">
            <v>E61.1</v>
          </cell>
        </row>
        <row r="2109">
          <cell r="A2109" t="str">
            <v>E61.2</v>
          </cell>
        </row>
        <row r="2110">
          <cell r="A2110" t="str">
            <v>E61.3</v>
          </cell>
        </row>
        <row r="2111">
          <cell r="A2111" t="str">
            <v>E61.4</v>
          </cell>
        </row>
        <row r="2112">
          <cell r="A2112" t="str">
            <v>E61.5</v>
          </cell>
        </row>
        <row r="2113">
          <cell r="A2113" t="str">
            <v>E61.6</v>
          </cell>
        </row>
        <row r="2114">
          <cell r="A2114" t="str">
            <v>E61.7</v>
          </cell>
        </row>
        <row r="2115">
          <cell r="A2115" t="str">
            <v>E61.8</v>
          </cell>
        </row>
        <row r="2116">
          <cell r="A2116" t="str">
            <v>E61.9</v>
          </cell>
        </row>
        <row r="2117">
          <cell r="A2117" t="str">
            <v>E63</v>
          </cell>
        </row>
        <row r="2118">
          <cell r="A2118" t="str">
            <v>E63.0</v>
          </cell>
        </row>
        <row r="2119">
          <cell r="A2119" t="str">
            <v>E63.1</v>
          </cell>
        </row>
        <row r="2120">
          <cell r="A2120" t="str">
            <v>E63.8</v>
          </cell>
        </row>
        <row r="2121">
          <cell r="A2121" t="str">
            <v>E63.9</v>
          </cell>
        </row>
        <row r="2122">
          <cell r="A2122" t="str">
            <v>E64</v>
          </cell>
        </row>
        <row r="2123">
          <cell r="A2123" t="str">
            <v>E64.0</v>
          </cell>
        </row>
        <row r="2124">
          <cell r="A2124" t="str">
            <v>E64.1</v>
          </cell>
        </row>
        <row r="2125">
          <cell r="A2125" t="str">
            <v>E64.2</v>
          </cell>
        </row>
        <row r="2126">
          <cell r="A2126" t="str">
            <v>E64.3</v>
          </cell>
        </row>
        <row r="2127">
          <cell r="A2127" t="str">
            <v>E64.8</v>
          </cell>
        </row>
        <row r="2128">
          <cell r="A2128" t="str">
            <v>E64.9</v>
          </cell>
        </row>
        <row r="2129">
          <cell r="A2129" t="str">
            <v>E65</v>
          </cell>
        </row>
        <row r="2130">
          <cell r="A2130" t="str">
            <v>E66</v>
          </cell>
        </row>
        <row r="2131">
          <cell r="A2131" t="str">
            <v>E66.0</v>
          </cell>
        </row>
        <row r="2132">
          <cell r="A2132" t="str">
            <v>E66.1</v>
          </cell>
        </row>
        <row r="2133">
          <cell r="A2133" t="str">
            <v>E66.2</v>
          </cell>
        </row>
        <row r="2134">
          <cell r="A2134" t="str">
            <v>E66.8</v>
          </cell>
        </row>
        <row r="2135">
          <cell r="A2135" t="str">
            <v>E66.9</v>
          </cell>
        </row>
        <row r="2136">
          <cell r="A2136" t="str">
            <v>E67</v>
          </cell>
        </row>
        <row r="2137">
          <cell r="A2137" t="str">
            <v>E67.0</v>
          </cell>
        </row>
        <row r="2138">
          <cell r="A2138" t="str">
            <v>E67.1</v>
          </cell>
        </row>
        <row r="2139">
          <cell r="A2139" t="str">
            <v>E67.2</v>
          </cell>
        </row>
        <row r="2140">
          <cell r="A2140" t="str">
            <v>E67.3</v>
          </cell>
        </row>
        <row r="2141">
          <cell r="A2141" t="str">
            <v>E67.8</v>
          </cell>
        </row>
        <row r="2142">
          <cell r="A2142" t="str">
            <v>E68</v>
          </cell>
        </row>
        <row r="2143">
          <cell r="A2143" t="str">
            <v>E70</v>
          </cell>
        </row>
        <row r="2144">
          <cell r="A2144" t="str">
            <v>E70.0</v>
          </cell>
        </row>
        <row r="2145">
          <cell r="A2145" t="str">
            <v>E70.1</v>
          </cell>
        </row>
        <row r="2146">
          <cell r="A2146" t="str">
            <v>E70.2</v>
          </cell>
        </row>
        <row r="2147">
          <cell r="A2147" t="str">
            <v>E70.3</v>
          </cell>
        </row>
        <row r="2148">
          <cell r="A2148" t="str">
            <v>E70.8</v>
          </cell>
        </row>
        <row r="2149">
          <cell r="A2149" t="str">
            <v>E70.9</v>
          </cell>
        </row>
        <row r="2150">
          <cell r="A2150" t="str">
            <v>E71</v>
          </cell>
        </row>
        <row r="2151">
          <cell r="A2151" t="str">
            <v>E71.0</v>
          </cell>
        </row>
        <row r="2152">
          <cell r="A2152" t="str">
            <v>E71.1</v>
          </cell>
        </row>
        <row r="2153">
          <cell r="A2153" t="str">
            <v>E71.2</v>
          </cell>
        </row>
        <row r="2154">
          <cell r="A2154" t="str">
            <v>E71.3</v>
          </cell>
        </row>
        <row r="2155">
          <cell r="A2155" t="str">
            <v>E72</v>
          </cell>
        </row>
        <row r="2156">
          <cell r="A2156" t="str">
            <v>E72.0</v>
          </cell>
        </row>
        <row r="2157">
          <cell r="A2157" t="str">
            <v>E72.1</v>
          </cell>
        </row>
        <row r="2158">
          <cell r="A2158" t="str">
            <v>E72.2</v>
          </cell>
        </row>
        <row r="2159">
          <cell r="A2159" t="str">
            <v>E72.3</v>
          </cell>
        </row>
        <row r="2160">
          <cell r="A2160" t="str">
            <v>E72.4</v>
          </cell>
        </row>
        <row r="2161">
          <cell r="A2161" t="str">
            <v>E72.5</v>
          </cell>
        </row>
        <row r="2162">
          <cell r="A2162" t="str">
            <v>E72.8</v>
          </cell>
        </row>
        <row r="2163">
          <cell r="A2163" t="str">
            <v>E72.9</v>
          </cell>
        </row>
        <row r="2164">
          <cell r="A2164" t="str">
            <v>E73</v>
          </cell>
        </row>
        <row r="2165">
          <cell r="A2165" t="str">
            <v>E73.0</v>
          </cell>
        </row>
        <row r="2166">
          <cell r="A2166" t="str">
            <v>E73.1</v>
          </cell>
        </row>
        <row r="2167">
          <cell r="A2167" t="str">
            <v>E73.8</v>
          </cell>
        </row>
        <row r="2168">
          <cell r="A2168" t="str">
            <v>E73.9</v>
          </cell>
        </row>
        <row r="2169">
          <cell r="A2169" t="str">
            <v>E74</v>
          </cell>
        </row>
        <row r="2170">
          <cell r="A2170" t="str">
            <v>E74.0</v>
          </cell>
        </row>
        <row r="2171">
          <cell r="A2171" t="str">
            <v>E74.1</v>
          </cell>
        </row>
        <row r="2172">
          <cell r="A2172" t="str">
            <v>E74.2</v>
          </cell>
        </row>
        <row r="2173">
          <cell r="A2173" t="str">
            <v>E74.3</v>
          </cell>
        </row>
        <row r="2174">
          <cell r="A2174" t="str">
            <v>E74.4</v>
          </cell>
        </row>
        <row r="2175">
          <cell r="A2175" t="str">
            <v>E74.8</v>
          </cell>
        </row>
        <row r="2176">
          <cell r="A2176" t="str">
            <v>E74.9</v>
          </cell>
        </row>
        <row r="2177">
          <cell r="A2177" t="str">
            <v>E75</v>
          </cell>
        </row>
        <row r="2178">
          <cell r="A2178" t="str">
            <v>E75.0</v>
          </cell>
        </row>
        <row r="2179">
          <cell r="A2179" t="str">
            <v>E75.1</v>
          </cell>
        </row>
        <row r="2180">
          <cell r="A2180" t="str">
            <v>E75.2</v>
          </cell>
        </row>
        <row r="2181">
          <cell r="A2181" t="str">
            <v>E75.3</v>
          </cell>
        </row>
        <row r="2182">
          <cell r="A2182" t="str">
            <v>E75.4</v>
          </cell>
        </row>
        <row r="2183">
          <cell r="A2183" t="str">
            <v>E75.5</v>
          </cell>
        </row>
        <row r="2184">
          <cell r="A2184" t="str">
            <v>E75.6</v>
          </cell>
        </row>
        <row r="2185">
          <cell r="A2185" t="str">
            <v>E76</v>
          </cell>
        </row>
        <row r="2186">
          <cell r="A2186" t="str">
            <v>E76.0</v>
          </cell>
        </row>
        <row r="2187">
          <cell r="A2187" t="str">
            <v>E76.1</v>
          </cell>
        </row>
        <row r="2188">
          <cell r="A2188" t="str">
            <v>E76.2</v>
          </cell>
        </row>
        <row r="2189">
          <cell r="A2189" t="str">
            <v>E76.3</v>
          </cell>
        </row>
        <row r="2190">
          <cell r="A2190" t="str">
            <v>E76.8</v>
          </cell>
        </row>
        <row r="2191">
          <cell r="A2191" t="str">
            <v>E76.9</v>
          </cell>
        </row>
        <row r="2192">
          <cell r="A2192" t="str">
            <v>E77</v>
          </cell>
        </row>
        <row r="2193">
          <cell r="A2193" t="str">
            <v>E77.0</v>
          </cell>
        </row>
        <row r="2194">
          <cell r="A2194" t="str">
            <v>E77.1</v>
          </cell>
        </row>
        <row r="2195">
          <cell r="A2195" t="str">
            <v>E77.8</v>
          </cell>
        </row>
        <row r="2196">
          <cell r="A2196" t="str">
            <v>E77.9</v>
          </cell>
        </row>
        <row r="2197">
          <cell r="A2197" t="str">
            <v>E78</v>
          </cell>
        </row>
        <row r="2198">
          <cell r="A2198" t="str">
            <v>E78.0</v>
          </cell>
        </row>
        <row r="2199">
          <cell r="A2199" t="str">
            <v>E78.1</v>
          </cell>
        </row>
        <row r="2200">
          <cell r="A2200" t="str">
            <v>E78.2</v>
          </cell>
        </row>
        <row r="2201">
          <cell r="A2201" t="str">
            <v>E78.3</v>
          </cell>
        </row>
        <row r="2202">
          <cell r="A2202" t="str">
            <v>E78.4</v>
          </cell>
        </row>
        <row r="2203">
          <cell r="A2203" t="str">
            <v>E78.5</v>
          </cell>
        </row>
        <row r="2204">
          <cell r="A2204" t="str">
            <v>E78.6</v>
          </cell>
        </row>
        <row r="2205">
          <cell r="A2205" t="str">
            <v>E78.8</v>
          </cell>
        </row>
        <row r="2206">
          <cell r="A2206" t="str">
            <v>E78.9</v>
          </cell>
        </row>
        <row r="2207">
          <cell r="A2207" t="str">
            <v>E79</v>
          </cell>
        </row>
        <row r="2208">
          <cell r="A2208" t="str">
            <v>E79.0</v>
          </cell>
        </row>
        <row r="2209">
          <cell r="A2209" t="str">
            <v>E79.1</v>
          </cell>
        </row>
        <row r="2210">
          <cell r="A2210" t="str">
            <v>E79.8</v>
          </cell>
        </row>
        <row r="2211">
          <cell r="A2211" t="str">
            <v>E79.9</v>
          </cell>
        </row>
        <row r="2212">
          <cell r="A2212" t="str">
            <v>E80</v>
          </cell>
        </row>
        <row r="2213">
          <cell r="A2213" t="str">
            <v>E80.0</v>
          </cell>
        </row>
        <row r="2214">
          <cell r="A2214" t="str">
            <v>E80.1</v>
          </cell>
        </row>
        <row r="2215">
          <cell r="A2215" t="str">
            <v>E80.2</v>
          </cell>
        </row>
        <row r="2216">
          <cell r="A2216" t="str">
            <v>E80.3</v>
          </cell>
        </row>
        <row r="2217">
          <cell r="A2217" t="str">
            <v>E80.4</v>
          </cell>
        </row>
        <row r="2218">
          <cell r="A2218" t="str">
            <v>E80.5</v>
          </cell>
        </row>
        <row r="2219">
          <cell r="A2219" t="str">
            <v>E80.6</v>
          </cell>
        </row>
        <row r="2220">
          <cell r="A2220" t="str">
            <v>E80.7</v>
          </cell>
        </row>
        <row r="2221">
          <cell r="A2221" t="str">
            <v>E83</v>
          </cell>
        </row>
        <row r="2222">
          <cell r="A2222" t="str">
            <v>E83.0</v>
          </cell>
        </row>
        <row r="2223">
          <cell r="A2223" t="str">
            <v>E83.1</v>
          </cell>
        </row>
        <row r="2224">
          <cell r="A2224" t="str">
            <v>E83.2</v>
          </cell>
        </row>
        <row r="2225">
          <cell r="A2225" t="str">
            <v>E83.3</v>
          </cell>
        </row>
        <row r="2226">
          <cell r="A2226" t="str">
            <v>E83.4</v>
          </cell>
        </row>
        <row r="2227">
          <cell r="A2227" t="str">
            <v>E83.5</v>
          </cell>
        </row>
        <row r="2228">
          <cell r="A2228" t="str">
            <v>E83.8</v>
          </cell>
        </row>
        <row r="2229">
          <cell r="A2229" t="str">
            <v>E83.9</v>
          </cell>
        </row>
        <row r="2230">
          <cell r="A2230" t="str">
            <v>E84</v>
          </cell>
        </row>
        <row r="2231">
          <cell r="A2231" t="str">
            <v>E84.0</v>
          </cell>
        </row>
        <row r="2232">
          <cell r="A2232" t="str">
            <v>E84.1</v>
          </cell>
        </row>
        <row r="2233">
          <cell r="A2233" t="str">
            <v>E84.8</v>
          </cell>
        </row>
        <row r="2234">
          <cell r="A2234" t="str">
            <v>E84.9</v>
          </cell>
        </row>
        <row r="2235">
          <cell r="A2235" t="str">
            <v>E85</v>
          </cell>
        </row>
        <row r="2236">
          <cell r="A2236" t="str">
            <v>E85.0</v>
          </cell>
        </row>
        <row r="2237">
          <cell r="A2237" t="str">
            <v>E85.1</v>
          </cell>
        </row>
        <row r="2238">
          <cell r="A2238" t="str">
            <v>E85.2</v>
          </cell>
        </row>
        <row r="2239">
          <cell r="A2239" t="str">
            <v>E85.3</v>
          </cell>
        </row>
        <row r="2240">
          <cell r="A2240" t="str">
            <v>E85.4</v>
          </cell>
        </row>
        <row r="2241">
          <cell r="A2241" t="str">
            <v>E85.8</v>
          </cell>
        </row>
        <row r="2242">
          <cell r="A2242" t="str">
            <v>E85.9</v>
          </cell>
        </row>
        <row r="2243">
          <cell r="A2243" t="str">
            <v>E86</v>
          </cell>
        </row>
        <row r="2244">
          <cell r="A2244" t="str">
            <v>E87</v>
          </cell>
        </row>
        <row r="2245">
          <cell r="A2245" t="str">
            <v>E87.0</v>
          </cell>
        </row>
        <row r="2246">
          <cell r="A2246" t="str">
            <v>E87.1</v>
          </cell>
        </row>
        <row r="2247">
          <cell r="A2247" t="str">
            <v>E87.2</v>
          </cell>
        </row>
        <row r="2248">
          <cell r="A2248" t="str">
            <v>E87.3</v>
          </cell>
        </row>
        <row r="2249">
          <cell r="A2249" t="str">
            <v>E87.4</v>
          </cell>
        </row>
        <row r="2250">
          <cell r="A2250" t="str">
            <v>E87.5</v>
          </cell>
        </row>
        <row r="2251">
          <cell r="A2251" t="str">
            <v>E87.6</v>
          </cell>
        </row>
        <row r="2252">
          <cell r="A2252" t="str">
            <v>E87.7</v>
          </cell>
        </row>
        <row r="2253">
          <cell r="A2253" t="str">
            <v>E87.8</v>
          </cell>
        </row>
        <row r="2254">
          <cell r="A2254" t="str">
            <v>E88.0</v>
          </cell>
        </row>
        <row r="2255">
          <cell r="A2255" t="str">
            <v>E88.1</v>
          </cell>
        </row>
        <row r="2256">
          <cell r="A2256" t="str">
            <v>E88.2</v>
          </cell>
        </row>
        <row r="2257">
          <cell r="A2257" t="str">
            <v>E88.3</v>
          </cell>
        </row>
        <row r="2258">
          <cell r="A2258" t="str">
            <v>E88.8</v>
          </cell>
        </row>
        <row r="2259">
          <cell r="A2259" t="str">
            <v>E88.9</v>
          </cell>
        </row>
        <row r="2260">
          <cell r="A2260" t="str">
            <v>E89</v>
          </cell>
        </row>
        <row r="2261">
          <cell r="A2261" t="str">
            <v>E89.0</v>
          </cell>
        </row>
        <row r="2262">
          <cell r="A2262" t="str">
            <v>E89.1</v>
          </cell>
        </row>
        <row r="2263">
          <cell r="A2263" t="str">
            <v>E89.2</v>
          </cell>
        </row>
        <row r="2264">
          <cell r="A2264" t="str">
            <v>E89.3</v>
          </cell>
        </row>
        <row r="2265">
          <cell r="A2265" t="str">
            <v>E89.4</v>
          </cell>
        </row>
        <row r="2266">
          <cell r="A2266" t="str">
            <v>E89.5</v>
          </cell>
        </row>
        <row r="2267">
          <cell r="A2267" t="str">
            <v>E89.6</v>
          </cell>
        </row>
        <row r="2268">
          <cell r="A2268" t="str">
            <v>E89.8</v>
          </cell>
        </row>
        <row r="2269">
          <cell r="A2269" t="str">
            <v>F01</v>
          </cell>
        </row>
        <row r="2270">
          <cell r="A2270" t="str">
            <v>F02</v>
          </cell>
        </row>
        <row r="2271">
          <cell r="A2271" t="str">
            <v>F02.8</v>
          </cell>
        </row>
        <row r="2272">
          <cell r="A2272" t="str">
            <v>F03</v>
          </cell>
        </row>
        <row r="2273">
          <cell r="A2273" t="str">
            <v>F04</v>
          </cell>
        </row>
        <row r="2274">
          <cell r="A2274" t="str">
            <v>F05</v>
          </cell>
        </row>
        <row r="2275">
          <cell r="A2275" t="str">
            <v>F06</v>
          </cell>
        </row>
        <row r="2276">
          <cell r="A2276" t="str">
            <v>F06.0</v>
          </cell>
        </row>
        <row r="2277">
          <cell r="A2277" t="str">
            <v>F06.1</v>
          </cell>
        </row>
        <row r="2278">
          <cell r="A2278" t="str">
            <v>F06.2</v>
          </cell>
        </row>
        <row r="2279">
          <cell r="A2279" t="str">
            <v>F06.3</v>
          </cell>
        </row>
        <row r="2280">
          <cell r="A2280" t="str">
            <v>F06.4</v>
          </cell>
        </row>
        <row r="2281">
          <cell r="A2281" t="str">
            <v>F06.8</v>
          </cell>
        </row>
        <row r="2282">
          <cell r="A2282" t="str">
            <v>F07</v>
          </cell>
        </row>
        <row r="2283">
          <cell r="A2283" t="str">
            <v>F07.0</v>
          </cell>
        </row>
        <row r="2284">
          <cell r="A2284" t="str">
            <v>F07.8</v>
          </cell>
        </row>
        <row r="2285">
          <cell r="A2285" t="str">
            <v>F07.9</v>
          </cell>
        </row>
        <row r="2286">
          <cell r="A2286" t="str">
            <v>F09</v>
          </cell>
        </row>
        <row r="2287">
          <cell r="A2287" t="str">
            <v>F10</v>
          </cell>
        </row>
        <row r="2288">
          <cell r="A2288" t="str">
            <v>F10.1</v>
          </cell>
        </row>
        <row r="2289">
          <cell r="A2289" t="str">
            <v>F10.2</v>
          </cell>
        </row>
        <row r="2290">
          <cell r="A2290" t="str">
            <v>F10.9</v>
          </cell>
        </row>
        <row r="2291">
          <cell r="A2291" t="str">
            <v>F11</v>
          </cell>
        </row>
        <row r="2292">
          <cell r="A2292" t="str">
            <v>F11.1</v>
          </cell>
        </row>
        <row r="2293">
          <cell r="A2293" t="str">
            <v>F11.2</v>
          </cell>
        </row>
        <row r="2294">
          <cell r="A2294" t="str">
            <v>F11.9</v>
          </cell>
        </row>
        <row r="2295">
          <cell r="A2295" t="str">
            <v>F12</v>
          </cell>
        </row>
        <row r="2296">
          <cell r="A2296" t="str">
            <v>F12.1</v>
          </cell>
        </row>
        <row r="2297">
          <cell r="A2297" t="str">
            <v>F12.2</v>
          </cell>
        </row>
        <row r="2298">
          <cell r="A2298" t="str">
            <v>F12.9</v>
          </cell>
        </row>
        <row r="2299">
          <cell r="A2299" t="str">
            <v>F13</v>
          </cell>
        </row>
        <row r="2300">
          <cell r="A2300" t="str">
            <v>F13.1</v>
          </cell>
        </row>
        <row r="2301">
          <cell r="A2301" t="str">
            <v>F13.2</v>
          </cell>
        </row>
        <row r="2302">
          <cell r="A2302" t="str">
            <v>F13.9</v>
          </cell>
        </row>
        <row r="2303">
          <cell r="A2303" t="str">
            <v>F14</v>
          </cell>
        </row>
        <row r="2304">
          <cell r="A2304" t="str">
            <v>F14.1</v>
          </cell>
        </row>
        <row r="2305">
          <cell r="A2305" t="str">
            <v>F14.2</v>
          </cell>
        </row>
        <row r="2306">
          <cell r="A2306" t="str">
            <v>F14.9</v>
          </cell>
        </row>
        <row r="2307">
          <cell r="A2307" t="str">
            <v>F15</v>
          </cell>
        </row>
        <row r="2308">
          <cell r="A2308" t="str">
            <v>F15.1</v>
          </cell>
        </row>
        <row r="2309">
          <cell r="A2309" t="str">
            <v>F15.2</v>
          </cell>
        </row>
        <row r="2310">
          <cell r="A2310" t="str">
            <v>F15.9</v>
          </cell>
        </row>
        <row r="2311">
          <cell r="A2311" t="str">
            <v>F16</v>
          </cell>
        </row>
        <row r="2312">
          <cell r="A2312" t="str">
            <v>F16.1</v>
          </cell>
        </row>
        <row r="2313">
          <cell r="A2313" t="str">
            <v>F16.2</v>
          </cell>
        </row>
        <row r="2314">
          <cell r="A2314" t="str">
            <v>F16.9</v>
          </cell>
        </row>
        <row r="2315">
          <cell r="A2315" t="str">
            <v>F17</v>
          </cell>
        </row>
        <row r="2316">
          <cell r="A2316" t="str">
            <v>F17.2</v>
          </cell>
        </row>
        <row r="2317">
          <cell r="A2317" t="str">
            <v>F18</v>
          </cell>
        </row>
        <row r="2318">
          <cell r="A2318" t="str">
            <v>F18.1</v>
          </cell>
        </row>
        <row r="2319">
          <cell r="A2319" t="str">
            <v>F18.2</v>
          </cell>
        </row>
        <row r="2320">
          <cell r="A2320" t="str">
            <v>F18.9</v>
          </cell>
        </row>
        <row r="2321">
          <cell r="A2321" t="str">
            <v>F19</v>
          </cell>
        </row>
        <row r="2322">
          <cell r="A2322" t="str">
            <v>F19.1</v>
          </cell>
        </row>
        <row r="2323">
          <cell r="A2323" t="str">
            <v>F19.2</v>
          </cell>
        </row>
        <row r="2324">
          <cell r="A2324" t="str">
            <v>F19.9</v>
          </cell>
        </row>
        <row r="2325">
          <cell r="A2325" t="str">
            <v>F20</v>
          </cell>
        </row>
        <row r="2326">
          <cell r="A2326" t="str">
            <v>F20.0</v>
          </cell>
        </row>
        <row r="2327">
          <cell r="A2327" t="str">
            <v>F20.1</v>
          </cell>
        </row>
        <row r="2328">
          <cell r="A2328" t="str">
            <v>F20.2</v>
          </cell>
        </row>
        <row r="2329">
          <cell r="A2329" t="str">
            <v>F20.3</v>
          </cell>
        </row>
        <row r="2330">
          <cell r="A2330" t="str">
            <v>F20.5</v>
          </cell>
        </row>
        <row r="2331">
          <cell r="A2331" t="str">
            <v>F20.8</v>
          </cell>
        </row>
        <row r="2332">
          <cell r="A2332" t="str">
            <v>F20.9</v>
          </cell>
        </row>
        <row r="2333">
          <cell r="A2333" t="str">
            <v>F21</v>
          </cell>
        </row>
        <row r="2334">
          <cell r="A2334" t="str">
            <v>F22</v>
          </cell>
        </row>
        <row r="2335">
          <cell r="A2335" t="str">
            <v>F23</v>
          </cell>
        </row>
        <row r="2336">
          <cell r="A2336" t="str">
            <v>F24</v>
          </cell>
        </row>
        <row r="2337">
          <cell r="A2337" t="str">
            <v>F25</v>
          </cell>
        </row>
        <row r="2338">
          <cell r="A2338" t="str">
            <v>F25.0</v>
          </cell>
        </row>
        <row r="2339">
          <cell r="A2339" t="str">
            <v>F25.1</v>
          </cell>
        </row>
        <row r="2340">
          <cell r="A2340" t="str">
            <v>F25.8</v>
          </cell>
        </row>
        <row r="2341">
          <cell r="A2341" t="str">
            <v>F25.9</v>
          </cell>
        </row>
        <row r="2342">
          <cell r="A2342" t="str">
            <v>F28</v>
          </cell>
        </row>
        <row r="2343">
          <cell r="A2343" t="str">
            <v>F29</v>
          </cell>
        </row>
        <row r="2344">
          <cell r="A2344" t="str">
            <v>F30</v>
          </cell>
        </row>
        <row r="2345">
          <cell r="A2345" t="str">
            <v>F30.1</v>
          </cell>
        </row>
        <row r="2346">
          <cell r="A2346" t="str">
            <v>F30.2</v>
          </cell>
        </row>
        <row r="2347">
          <cell r="A2347" t="str">
            <v>F30.8</v>
          </cell>
        </row>
        <row r="2348">
          <cell r="A2348" t="str">
            <v>F30.9</v>
          </cell>
        </row>
        <row r="2349">
          <cell r="A2349" t="str">
            <v>F31</v>
          </cell>
        </row>
        <row r="2350">
          <cell r="A2350" t="str">
            <v>F31.0</v>
          </cell>
        </row>
        <row r="2351">
          <cell r="A2351" t="str">
            <v>F31.1</v>
          </cell>
        </row>
        <row r="2352">
          <cell r="A2352" t="str">
            <v>F31.2</v>
          </cell>
        </row>
        <row r="2353">
          <cell r="A2353" t="str">
            <v>F31.3</v>
          </cell>
        </row>
        <row r="2354">
          <cell r="A2354" t="str">
            <v>F31.4</v>
          </cell>
        </row>
        <row r="2355">
          <cell r="A2355" t="str">
            <v>F31.5</v>
          </cell>
        </row>
        <row r="2356">
          <cell r="A2356" t="str">
            <v>F31.6</v>
          </cell>
        </row>
        <row r="2357">
          <cell r="A2357" t="str">
            <v>F31.7</v>
          </cell>
        </row>
        <row r="2358">
          <cell r="A2358" t="str">
            <v>F31.8</v>
          </cell>
        </row>
        <row r="2359">
          <cell r="A2359" t="str">
            <v>F31.9</v>
          </cell>
        </row>
        <row r="2360">
          <cell r="A2360" t="str">
            <v>F32</v>
          </cell>
        </row>
        <row r="2361">
          <cell r="A2361" t="str">
            <v>F32.0</v>
          </cell>
        </row>
        <row r="2362">
          <cell r="A2362" t="str">
            <v>F32.1</v>
          </cell>
        </row>
        <row r="2363">
          <cell r="A2363" t="str">
            <v>F32.2</v>
          </cell>
        </row>
        <row r="2364">
          <cell r="A2364" t="str">
            <v>F32.3</v>
          </cell>
        </row>
        <row r="2365">
          <cell r="A2365" t="str">
            <v>F32.8</v>
          </cell>
        </row>
        <row r="2366">
          <cell r="A2366" t="str">
            <v>F32.9</v>
          </cell>
        </row>
        <row r="2367">
          <cell r="A2367" t="str">
            <v>F33</v>
          </cell>
        </row>
        <row r="2368">
          <cell r="A2368" t="str">
            <v>F33.0</v>
          </cell>
        </row>
        <row r="2369">
          <cell r="A2369" t="str">
            <v>F33.1</v>
          </cell>
        </row>
        <row r="2370">
          <cell r="A2370" t="str">
            <v>F33.2</v>
          </cell>
        </row>
        <row r="2371">
          <cell r="A2371" t="str">
            <v>F33.3</v>
          </cell>
        </row>
        <row r="2372">
          <cell r="A2372" t="str">
            <v>F33.4</v>
          </cell>
        </row>
        <row r="2373">
          <cell r="A2373" t="str">
            <v>F33.8</v>
          </cell>
        </row>
        <row r="2374">
          <cell r="A2374" t="str">
            <v>F33.9</v>
          </cell>
        </row>
        <row r="2375">
          <cell r="A2375" t="str">
            <v>F34</v>
          </cell>
        </row>
        <row r="2376">
          <cell r="A2376" t="str">
            <v>F34.0</v>
          </cell>
        </row>
        <row r="2377">
          <cell r="A2377" t="str">
            <v>F34.1</v>
          </cell>
        </row>
        <row r="2378">
          <cell r="A2378" t="str">
            <v>F34.8</v>
          </cell>
        </row>
        <row r="2379">
          <cell r="A2379" t="str">
            <v>F34.9</v>
          </cell>
        </row>
        <row r="2380">
          <cell r="A2380" t="str">
            <v>F39</v>
          </cell>
        </row>
        <row r="2381">
          <cell r="A2381" t="str">
            <v>F40</v>
          </cell>
        </row>
        <row r="2382">
          <cell r="A2382" t="str">
            <v>F40.0</v>
          </cell>
        </row>
        <row r="2383">
          <cell r="A2383" t="str">
            <v>F40.1</v>
          </cell>
        </row>
        <row r="2384">
          <cell r="A2384" t="str">
            <v>F40.2</v>
          </cell>
        </row>
        <row r="2385">
          <cell r="A2385" t="str">
            <v>F40.8</v>
          </cell>
        </row>
        <row r="2386">
          <cell r="A2386" t="str">
            <v>F40.9</v>
          </cell>
        </row>
        <row r="2387">
          <cell r="A2387" t="str">
            <v>F41</v>
          </cell>
        </row>
        <row r="2388">
          <cell r="A2388" t="str">
            <v>F41.0</v>
          </cell>
        </row>
        <row r="2389">
          <cell r="A2389" t="str">
            <v>F41.1</v>
          </cell>
        </row>
        <row r="2390">
          <cell r="A2390" t="str">
            <v>F41.3</v>
          </cell>
        </row>
        <row r="2391">
          <cell r="A2391" t="str">
            <v>F41.8</v>
          </cell>
        </row>
        <row r="2392">
          <cell r="A2392" t="str">
            <v>F41.9</v>
          </cell>
        </row>
        <row r="2393">
          <cell r="A2393" t="str">
            <v>F42</v>
          </cell>
        </row>
        <row r="2394">
          <cell r="A2394" t="str">
            <v>F43</v>
          </cell>
        </row>
        <row r="2395">
          <cell r="A2395" t="str">
            <v>F43.0</v>
          </cell>
        </row>
        <row r="2396">
          <cell r="A2396" t="str">
            <v>F43.1</v>
          </cell>
        </row>
        <row r="2397">
          <cell r="A2397" t="str">
            <v>F43.2</v>
          </cell>
        </row>
        <row r="2398">
          <cell r="A2398" t="str">
            <v>F43.8</v>
          </cell>
        </row>
        <row r="2399">
          <cell r="A2399" t="str">
            <v>F43.9</v>
          </cell>
        </row>
        <row r="2400">
          <cell r="A2400" t="str">
            <v>F44</v>
          </cell>
        </row>
        <row r="2401">
          <cell r="A2401" t="str">
            <v>F44.0</v>
          </cell>
        </row>
        <row r="2402">
          <cell r="A2402" t="str">
            <v>F44.1</v>
          </cell>
        </row>
        <row r="2403">
          <cell r="A2403" t="str">
            <v>F44.2</v>
          </cell>
        </row>
        <row r="2404">
          <cell r="A2404" t="str">
            <v>F44.4</v>
          </cell>
        </row>
        <row r="2405">
          <cell r="A2405" t="str">
            <v>F44.5</v>
          </cell>
        </row>
        <row r="2406">
          <cell r="A2406" t="str">
            <v>F44.6</v>
          </cell>
        </row>
        <row r="2407">
          <cell r="A2407" t="str">
            <v>F44.7</v>
          </cell>
        </row>
        <row r="2408">
          <cell r="A2408" t="str">
            <v>F44.8</v>
          </cell>
        </row>
        <row r="2409">
          <cell r="A2409" t="str">
            <v>F44.9</v>
          </cell>
        </row>
        <row r="2410">
          <cell r="A2410" t="str">
            <v>F45</v>
          </cell>
        </row>
        <row r="2411">
          <cell r="A2411" t="str">
            <v>F45.0</v>
          </cell>
        </row>
        <row r="2412">
          <cell r="A2412" t="str">
            <v>F45.1</v>
          </cell>
        </row>
        <row r="2413">
          <cell r="A2413" t="str">
            <v>F45.2</v>
          </cell>
        </row>
        <row r="2414">
          <cell r="A2414" t="str">
            <v>F45.4</v>
          </cell>
        </row>
        <row r="2415">
          <cell r="A2415" t="str">
            <v>F45.8</v>
          </cell>
        </row>
        <row r="2416">
          <cell r="A2416" t="str">
            <v>F45.9</v>
          </cell>
        </row>
        <row r="2417">
          <cell r="A2417" t="str">
            <v>F48</v>
          </cell>
        </row>
        <row r="2418">
          <cell r="A2418" t="str">
            <v>F48.1</v>
          </cell>
        </row>
        <row r="2419">
          <cell r="A2419" t="str">
            <v>F48.8</v>
          </cell>
        </row>
        <row r="2420">
          <cell r="A2420" t="str">
            <v>F48.9</v>
          </cell>
        </row>
        <row r="2421">
          <cell r="A2421" t="str">
            <v>F50</v>
          </cell>
        </row>
        <row r="2422">
          <cell r="A2422" t="str">
            <v>F50.0</v>
          </cell>
        </row>
        <row r="2423">
          <cell r="A2423" t="str">
            <v>F50.2</v>
          </cell>
        </row>
        <row r="2424">
          <cell r="A2424" t="str">
            <v>F50.8</v>
          </cell>
        </row>
        <row r="2425">
          <cell r="A2425" t="str">
            <v>F50.9</v>
          </cell>
        </row>
        <row r="2426">
          <cell r="A2426" t="str">
            <v>F51</v>
          </cell>
        </row>
        <row r="2427">
          <cell r="A2427" t="str">
            <v>F51.0</v>
          </cell>
        </row>
        <row r="2428">
          <cell r="A2428" t="str">
            <v>F51.1</v>
          </cell>
        </row>
        <row r="2429">
          <cell r="A2429" t="str">
            <v>F51.3</v>
          </cell>
        </row>
        <row r="2430">
          <cell r="A2430" t="str">
            <v>F51.4</v>
          </cell>
        </row>
        <row r="2431">
          <cell r="A2431" t="str">
            <v>F51.5</v>
          </cell>
        </row>
        <row r="2432">
          <cell r="A2432" t="str">
            <v>F51.8</v>
          </cell>
        </row>
        <row r="2433">
          <cell r="A2433" t="str">
            <v>F51.9</v>
          </cell>
        </row>
        <row r="2434">
          <cell r="A2434" t="str">
            <v>F52</v>
          </cell>
        </row>
        <row r="2435">
          <cell r="A2435" t="str">
            <v>F52.0</v>
          </cell>
        </row>
        <row r="2436">
          <cell r="A2436" t="str">
            <v>F52.1</v>
          </cell>
        </row>
        <row r="2437">
          <cell r="A2437" t="str">
            <v>F52.2</v>
          </cell>
        </row>
        <row r="2438">
          <cell r="A2438" t="str">
            <v>F52.3</v>
          </cell>
        </row>
        <row r="2439">
          <cell r="A2439" t="str">
            <v>F52.4</v>
          </cell>
        </row>
        <row r="2440">
          <cell r="A2440" t="str">
            <v>F52.5</v>
          </cell>
        </row>
        <row r="2441">
          <cell r="A2441" t="str">
            <v>F52.6</v>
          </cell>
        </row>
        <row r="2442">
          <cell r="A2442" t="str">
            <v>F52.8</v>
          </cell>
        </row>
        <row r="2443">
          <cell r="A2443" t="str">
            <v>F52.9</v>
          </cell>
        </row>
        <row r="2444">
          <cell r="A2444" t="str">
            <v>F53</v>
          </cell>
        </row>
        <row r="2445">
          <cell r="A2445" t="str">
            <v>F54</v>
          </cell>
        </row>
        <row r="2446">
          <cell r="A2446" t="str">
            <v>F55</v>
          </cell>
        </row>
        <row r="2447">
          <cell r="A2447" t="str">
            <v>F59</v>
          </cell>
        </row>
        <row r="2448">
          <cell r="A2448" t="str">
            <v>F60</v>
          </cell>
        </row>
        <row r="2449">
          <cell r="A2449" t="str">
            <v>F60.0</v>
          </cell>
        </row>
        <row r="2450">
          <cell r="A2450" t="str">
            <v>F60.1</v>
          </cell>
        </row>
        <row r="2451">
          <cell r="A2451" t="str">
            <v>F60.2</v>
          </cell>
        </row>
        <row r="2452">
          <cell r="A2452" t="str">
            <v>F60.3</v>
          </cell>
        </row>
        <row r="2453">
          <cell r="A2453" t="str">
            <v>F60.4</v>
          </cell>
        </row>
        <row r="2454">
          <cell r="A2454" t="str">
            <v>F60.5</v>
          </cell>
        </row>
        <row r="2455">
          <cell r="A2455" t="str">
            <v>F60.6</v>
          </cell>
        </row>
        <row r="2456">
          <cell r="A2456" t="str">
            <v>F60.7</v>
          </cell>
        </row>
        <row r="2457">
          <cell r="A2457" t="str">
            <v>F60.8</v>
          </cell>
        </row>
        <row r="2458">
          <cell r="A2458" t="str">
            <v>F60.9</v>
          </cell>
        </row>
        <row r="2459">
          <cell r="A2459" t="str">
            <v>F63</v>
          </cell>
        </row>
        <row r="2460">
          <cell r="A2460" t="str">
            <v>F63.0</v>
          </cell>
        </row>
        <row r="2461">
          <cell r="A2461" t="str">
            <v>F63.1</v>
          </cell>
        </row>
        <row r="2462">
          <cell r="A2462" t="str">
            <v>F63.2</v>
          </cell>
        </row>
        <row r="2463">
          <cell r="A2463" t="str">
            <v>F63.3</v>
          </cell>
        </row>
        <row r="2464">
          <cell r="A2464" t="str">
            <v>F63.8</v>
          </cell>
        </row>
        <row r="2465">
          <cell r="A2465" t="str">
            <v>F63.9</v>
          </cell>
        </row>
        <row r="2466">
          <cell r="A2466" t="str">
            <v>F64</v>
          </cell>
        </row>
        <row r="2467">
          <cell r="A2467" t="str">
            <v>F64.1</v>
          </cell>
        </row>
        <row r="2468">
          <cell r="A2468" t="str">
            <v>F64.2</v>
          </cell>
        </row>
        <row r="2469">
          <cell r="A2469" t="str">
            <v>F64.8</v>
          </cell>
        </row>
        <row r="2470">
          <cell r="A2470" t="str">
            <v>F64.9</v>
          </cell>
        </row>
        <row r="2471">
          <cell r="A2471" t="str">
            <v>F65</v>
          </cell>
        </row>
        <row r="2472">
          <cell r="A2472" t="str">
            <v>F65.0</v>
          </cell>
        </row>
        <row r="2473">
          <cell r="A2473" t="str">
            <v>F65.1</v>
          </cell>
        </row>
        <row r="2474">
          <cell r="A2474" t="str">
            <v>F65.2</v>
          </cell>
        </row>
        <row r="2475">
          <cell r="A2475" t="str">
            <v>F65.3</v>
          </cell>
        </row>
        <row r="2476">
          <cell r="A2476" t="str">
            <v>F65.4</v>
          </cell>
        </row>
        <row r="2477">
          <cell r="A2477" t="str">
            <v>F65.5</v>
          </cell>
        </row>
        <row r="2478">
          <cell r="A2478" t="str">
            <v>F65.8</v>
          </cell>
        </row>
        <row r="2479">
          <cell r="A2479" t="str">
            <v>F65.9</v>
          </cell>
        </row>
        <row r="2480">
          <cell r="A2480" t="str">
            <v>F66</v>
          </cell>
        </row>
        <row r="2481">
          <cell r="A2481" t="str">
            <v>F68</v>
          </cell>
        </row>
        <row r="2482">
          <cell r="A2482" t="str">
            <v>F68.1</v>
          </cell>
        </row>
        <row r="2483">
          <cell r="A2483" t="str">
            <v>F68.8</v>
          </cell>
        </row>
        <row r="2484">
          <cell r="A2484" t="str">
            <v>F69</v>
          </cell>
        </row>
        <row r="2485">
          <cell r="A2485" t="str">
            <v>F70</v>
          </cell>
        </row>
        <row r="2486">
          <cell r="A2486" t="str">
            <v>F71</v>
          </cell>
        </row>
        <row r="2487">
          <cell r="A2487" t="str">
            <v>F72</v>
          </cell>
        </row>
        <row r="2488">
          <cell r="A2488" t="str">
            <v>F73</v>
          </cell>
        </row>
        <row r="2489">
          <cell r="A2489" t="str">
            <v>F78</v>
          </cell>
        </row>
        <row r="2490">
          <cell r="A2490" t="str">
            <v>F79</v>
          </cell>
        </row>
        <row r="2491">
          <cell r="A2491" t="str">
            <v>F80</v>
          </cell>
        </row>
        <row r="2492">
          <cell r="A2492" t="str">
            <v>F80.0</v>
          </cell>
        </row>
        <row r="2493">
          <cell r="A2493" t="str">
            <v>F80.1</v>
          </cell>
        </row>
        <row r="2494">
          <cell r="A2494" t="str">
            <v>F80.2</v>
          </cell>
        </row>
        <row r="2495">
          <cell r="A2495" t="str">
            <v>F80.8</v>
          </cell>
        </row>
        <row r="2496">
          <cell r="A2496" t="str">
            <v>F80.9</v>
          </cell>
        </row>
        <row r="2497">
          <cell r="A2497" t="str">
            <v>F81</v>
          </cell>
        </row>
        <row r="2498">
          <cell r="A2498" t="str">
            <v>F81.0</v>
          </cell>
        </row>
        <row r="2499">
          <cell r="A2499" t="str">
            <v>F81.2</v>
          </cell>
        </row>
        <row r="2500">
          <cell r="A2500" t="str">
            <v>F81.8</v>
          </cell>
        </row>
        <row r="2501">
          <cell r="A2501" t="str">
            <v>F81.9</v>
          </cell>
        </row>
        <row r="2502">
          <cell r="A2502" t="str">
            <v>F82</v>
          </cell>
        </row>
        <row r="2503">
          <cell r="A2503" t="str">
            <v>F84</v>
          </cell>
        </row>
        <row r="2504">
          <cell r="A2504" t="str">
            <v>F84.0</v>
          </cell>
        </row>
        <row r="2505">
          <cell r="A2505" t="str">
            <v>F84.2</v>
          </cell>
        </row>
        <row r="2506">
          <cell r="A2506" t="str">
            <v>F84.3</v>
          </cell>
        </row>
        <row r="2507">
          <cell r="A2507" t="str">
            <v>F84.5</v>
          </cell>
        </row>
        <row r="2508">
          <cell r="A2508" t="str">
            <v>F84.8</v>
          </cell>
        </row>
        <row r="2509">
          <cell r="A2509" t="str">
            <v>F84.9</v>
          </cell>
        </row>
        <row r="2510">
          <cell r="A2510" t="str">
            <v>F88</v>
          </cell>
        </row>
        <row r="2511">
          <cell r="A2511" t="str">
            <v>F89</v>
          </cell>
        </row>
        <row r="2512">
          <cell r="A2512" t="str">
            <v>F90</v>
          </cell>
        </row>
        <row r="2513">
          <cell r="A2513" t="str">
            <v>F90.0</v>
          </cell>
        </row>
        <row r="2514">
          <cell r="A2514" t="str">
            <v>F90.1</v>
          </cell>
        </row>
        <row r="2515">
          <cell r="A2515" t="str">
            <v>F90.8</v>
          </cell>
        </row>
        <row r="2516">
          <cell r="A2516" t="str">
            <v>F90.9</v>
          </cell>
        </row>
        <row r="2517">
          <cell r="A2517" t="str">
            <v>F91</v>
          </cell>
        </row>
        <row r="2518">
          <cell r="A2518" t="str">
            <v>F91.0</v>
          </cell>
        </row>
        <row r="2519">
          <cell r="A2519" t="str">
            <v>F91.1</v>
          </cell>
        </row>
        <row r="2520">
          <cell r="A2520" t="str">
            <v>F91.2</v>
          </cell>
        </row>
        <row r="2521">
          <cell r="A2521" t="str">
            <v>F91.3</v>
          </cell>
        </row>
        <row r="2522">
          <cell r="A2522" t="str">
            <v>F91.8</v>
          </cell>
        </row>
        <row r="2523">
          <cell r="A2523" t="str">
            <v>F91.9</v>
          </cell>
        </row>
        <row r="2524">
          <cell r="A2524" t="str">
            <v>F93</v>
          </cell>
        </row>
        <row r="2525">
          <cell r="A2525" t="str">
            <v>F93.0</v>
          </cell>
        </row>
        <row r="2526">
          <cell r="A2526" t="str">
            <v>F93.8</v>
          </cell>
        </row>
        <row r="2527">
          <cell r="A2527" t="str">
            <v>F93.9</v>
          </cell>
        </row>
        <row r="2528">
          <cell r="A2528" t="str">
            <v>F94</v>
          </cell>
        </row>
        <row r="2529">
          <cell r="A2529" t="str">
            <v>F94.0</v>
          </cell>
        </row>
        <row r="2530">
          <cell r="A2530" t="str">
            <v>F94.1</v>
          </cell>
        </row>
        <row r="2531">
          <cell r="A2531" t="str">
            <v>F94.2</v>
          </cell>
        </row>
        <row r="2532">
          <cell r="A2532" t="str">
            <v>F94.8</v>
          </cell>
        </row>
        <row r="2533">
          <cell r="A2533" t="str">
            <v>F94.9</v>
          </cell>
        </row>
        <row r="2534">
          <cell r="A2534" t="str">
            <v>F95</v>
          </cell>
        </row>
        <row r="2535">
          <cell r="A2535" t="str">
            <v>F95.0</v>
          </cell>
        </row>
        <row r="2536">
          <cell r="A2536" t="str">
            <v>F95.1</v>
          </cell>
        </row>
        <row r="2537">
          <cell r="A2537" t="str">
            <v>F95.2</v>
          </cell>
        </row>
        <row r="2538">
          <cell r="A2538" t="str">
            <v>F95.8</v>
          </cell>
        </row>
        <row r="2539">
          <cell r="A2539" t="str">
            <v>F95.9</v>
          </cell>
        </row>
        <row r="2540">
          <cell r="A2540" t="str">
            <v>F98</v>
          </cell>
        </row>
        <row r="2541">
          <cell r="A2541" t="str">
            <v>F98.0</v>
          </cell>
        </row>
        <row r="2542">
          <cell r="A2542" t="str">
            <v>F98.1</v>
          </cell>
        </row>
        <row r="2543">
          <cell r="A2543" t="str">
            <v>F98.2</v>
          </cell>
        </row>
        <row r="2544">
          <cell r="A2544" t="str">
            <v>F98.3</v>
          </cell>
        </row>
        <row r="2545">
          <cell r="A2545" t="str">
            <v>F98.4</v>
          </cell>
        </row>
        <row r="2546">
          <cell r="A2546" t="str">
            <v>F98.5</v>
          </cell>
        </row>
        <row r="2547">
          <cell r="A2547" t="str">
            <v>F98.8</v>
          </cell>
        </row>
        <row r="2548">
          <cell r="A2548" t="str">
            <v>F98.9</v>
          </cell>
        </row>
        <row r="2549">
          <cell r="A2549" t="str">
            <v>F99</v>
          </cell>
        </row>
        <row r="2550">
          <cell r="A2550" t="str">
            <v>G00</v>
          </cell>
        </row>
        <row r="2551">
          <cell r="A2551" t="str">
            <v>G00.0</v>
          </cell>
        </row>
        <row r="2552">
          <cell r="A2552" t="str">
            <v>G00.1</v>
          </cell>
        </row>
        <row r="2553">
          <cell r="A2553" t="str">
            <v>G00.2</v>
          </cell>
        </row>
        <row r="2554">
          <cell r="A2554" t="str">
            <v>G00.3</v>
          </cell>
        </row>
        <row r="2555">
          <cell r="A2555" t="str">
            <v>G00.8</v>
          </cell>
        </row>
        <row r="2556">
          <cell r="A2556" t="str">
            <v>G00.9</v>
          </cell>
        </row>
        <row r="2557">
          <cell r="A2557" t="str">
            <v>G01</v>
          </cell>
        </row>
        <row r="2558">
          <cell r="A2558" t="str">
            <v>G02</v>
          </cell>
        </row>
        <row r="2559">
          <cell r="A2559" t="str">
            <v>G03</v>
          </cell>
        </row>
        <row r="2560">
          <cell r="A2560" t="str">
            <v>G03.0</v>
          </cell>
        </row>
        <row r="2561">
          <cell r="A2561" t="str">
            <v>G03.1</v>
          </cell>
        </row>
        <row r="2562">
          <cell r="A2562" t="str">
            <v>G03.2</v>
          </cell>
        </row>
        <row r="2563">
          <cell r="A2563" t="str">
            <v>G03.8</v>
          </cell>
        </row>
        <row r="2564">
          <cell r="A2564" t="str">
            <v>G03.9</v>
          </cell>
        </row>
        <row r="2565">
          <cell r="A2565" t="str">
            <v>G04</v>
          </cell>
        </row>
        <row r="2566">
          <cell r="A2566" t="str">
            <v>G04.0</v>
          </cell>
        </row>
        <row r="2567">
          <cell r="A2567" t="str">
            <v>G04.1</v>
          </cell>
        </row>
        <row r="2568">
          <cell r="A2568" t="str">
            <v>G04.2</v>
          </cell>
        </row>
        <row r="2569">
          <cell r="A2569" t="str">
            <v>G04.8</v>
          </cell>
        </row>
        <row r="2570">
          <cell r="A2570" t="str">
            <v>G04.9</v>
          </cell>
        </row>
        <row r="2571">
          <cell r="A2571" t="str">
            <v>G05</v>
          </cell>
        </row>
        <row r="2572">
          <cell r="A2572" t="str">
            <v>G06</v>
          </cell>
        </row>
        <row r="2573">
          <cell r="A2573" t="str">
            <v>G06.0</v>
          </cell>
        </row>
        <row r="2574">
          <cell r="A2574" t="str">
            <v>G06.1</v>
          </cell>
        </row>
        <row r="2575">
          <cell r="A2575" t="str">
            <v>G06.2</v>
          </cell>
        </row>
        <row r="2576">
          <cell r="A2576" t="str">
            <v>G07</v>
          </cell>
        </row>
        <row r="2577">
          <cell r="A2577" t="str">
            <v>G08</v>
          </cell>
        </row>
        <row r="2578">
          <cell r="A2578" t="str">
            <v>G09</v>
          </cell>
        </row>
        <row r="2579">
          <cell r="A2579" t="str">
            <v>G10</v>
          </cell>
        </row>
        <row r="2580">
          <cell r="A2580" t="str">
            <v>G11</v>
          </cell>
        </row>
        <row r="2581">
          <cell r="A2581" t="str">
            <v>G11.0</v>
          </cell>
        </row>
        <row r="2582">
          <cell r="A2582" t="str">
            <v>G11.1</v>
          </cell>
        </row>
        <row r="2583">
          <cell r="A2583" t="str">
            <v>G11.2</v>
          </cell>
        </row>
        <row r="2584">
          <cell r="A2584" t="str">
            <v>G11.3</v>
          </cell>
        </row>
        <row r="2585">
          <cell r="A2585" t="str">
            <v>G11.4</v>
          </cell>
        </row>
        <row r="2586">
          <cell r="A2586" t="str">
            <v>G11.8</v>
          </cell>
        </row>
        <row r="2587">
          <cell r="A2587" t="str">
            <v>G11.9</v>
          </cell>
        </row>
        <row r="2588">
          <cell r="A2588" t="str">
            <v>G12</v>
          </cell>
        </row>
        <row r="2589">
          <cell r="A2589" t="str">
            <v>G12.0</v>
          </cell>
        </row>
        <row r="2590">
          <cell r="A2590" t="str">
            <v>G12.1</v>
          </cell>
        </row>
        <row r="2591">
          <cell r="A2591" t="str">
            <v>G12.2</v>
          </cell>
        </row>
        <row r="2592">
          <cell r="A2592" t="str">
            <v>G12.8</v>
          </cell>
        </row>
        <row r="2593">
          <cell r="A2593" t="str">
            <v>G12.9</v>
          </cell>
        </row>
        <row r="2594">
          <cell r="A2594" t="str">
            <v>G13</v>
          </cell>
        </row>
        <row r="2595">
          <cell r="A2595" t="str">
            <v>G13.0</v>
          </cell>
        </row>
        <row r="2596">
          <cell r="A2596" t="str">
            <v>G13.1</v>
          </cell>
        </row>
        <row r="2597">
          <cell r="A2597" t="str">
            <v>G13.2</v>
          </cell>
        </row>
        <row r="2598">
          <cell r="A2598" t="str">
            <v>G13.8</v>
          </cell>
        </row>
        <row r="2599">
          <cell r="A2599" t="str">
            <v>G14</v>
          </cell>
        </row>
        <row r="2600">
          <cell r="A2600" t="str">
            <v>G20</v>
          </cell>
        </row>
        <row r="2601">
          <cell r="A2601" t="str">
            <v>G21</v>
          </cell>
        </row>
        <row r="2602">
          <cell r="A2602" t="str">
            <v>G21.0</v>
          </cell>
        </row>
        <row r="2603">
          <cell r="A2603" t="str">
            <v>G21.1</v>
          </cell>
        </row>
        <row r="2604">
          <cell r="A2604" t="str">
            <v>G21.2</v>
          </cell>
        </row>
        <row r="2605">
          <cell r="A2605" t="str">
            <v>G21.3</v>
          </cell>
        </row>
        <row r="2606">
          <cell r="A2606" t="str">
            <v>G21.4</v>
          </cell>
        </row>
        <row r="2607">
          <cell r="A2607" t="str">
            <v>G21.8</v>
          </cell>
        </row>
        <row r="2608">
          <cell r="A2608" t="str">
            <v>G21.9</v>
          </cell>
        </row>
        <row r="2609">
          <cell r="A2609" t="str">
            <v>G23</v>
          </cell>
        </row>
        <row r="2610">
          <cell r="A2610" t="str">
            <v>G23.0</v>
          </cell>
        </row>
        <row r="2611">
          <cell r="A2611" t="str">
            <v>G23.1</v>
          </cell>
        </row>
        <row r="2612">
          <cell r="A2612" t="str">
            <v>G23.2</v>
          </cell>
        </row>
        <row r="2613">
          <cell r="A2613" t="str">
            <v>G23.8</v>
          </cell>
        </row>
        <row r="2614">
          <cell r="A2614" t="str">
            <v>G23.9</v>
          </cell>
        </row>
        <row r="2615">
          <cell r="A2615" t="str">
            <v>G24</v>
          </cell>
        </row>
        <row r="2616">
          <cell r="A2616" t="str">
            <v>G24.0</v>
          </cell>
        </row>
        <row r="2617">
          <cell r="A2617" t="str">
            <v>G24.1</v>
          </cell>
        </row>
        <row r="2618">
          <cell r="A2618" t="str">
            <v>G24.2</v>
          </cell>
        </row>
        <row r="2619">
          <cell r="A2619" t="str">
            <v>G24.3</v>
          </cell>
        </row>
        <row r="2620">
          <cell r="A2620" t="str">
            <v>G24.4</v>
          </cell>
        </row>
        <row r="2621">
          <cell r="A2621" t="str">
            <v>G24.5</v>
          </cell>
        </row>
        <row r="2622">
          <cell r="A2622" t="str">
            <v>G24.8</v>
          </cell>
        </row>
        <row r="2623">
          <cell r="A2623" t="str">
            <v>G24.9</v>
          </cell>
        </row>
        <row r="2624">
          <cell r="A2624" t="str">
            <v>G25</v>
          </cell>
        </row>
        <row r="2625">
          <cell r="A2625" t="str">
            <v>G25.0</v>
          </cell>
        </row>
        <row r="2626">
          <cell r="A2626" t="str">
            <v>G25.1</v>
          </cell>
        </row>
        <row r="2627">
          <cell r="A2627" t="str">
            <v>G25.2</v>
          </cell>
        </row>
        <row r="2628">
          <cell r="A2628" t="str">
            <v>G25.3</v>
          </cell>
        </row>
        <row r="2629">
          <cell r="A2629" t="str">
            <v>G25.4</v>
          </cell>
        </row>
        <row r="2630">
          <cell r="A2630" t="str">
            <v>G25.5</v>
          </cell>
        </row>
        <row r="2631">
          <cell r="A2631" t="str">
            <v>G25.6</v>
          </cell>
        </row>
        <row r="2632">
          <cell r="A2632" t="str">
            <v>G25.8</v>
          </cell>
        </row>
        <row r="2633">
          <cell r="A2633" t="str">
            <v>G25.9</v>
          </cell>
        </row>
        <row r="2634">
          <cell r="A2634" t="str">
            <v>G26</v>
          </cell>
        </row>
        <row r="2635">
          <cell r="A2635" t="str">
            <v>G30</v>
          </cell>
        </row>
        <row r="2636">
          <cell r="A2636" t="str">
            <v>G30.0</v>
          </cell>
        </row>
        <row r="2637">
          <cell r="A2637" t="str">
            <v>G30.1</v>
          </cell>
        </row>
        <row r="2638">
          <cell r="A2638" t="str">
            <v>G30.8</v>
          </cell>
        </row>
        <row r="2639">
          <cell r="A2639" t="str">
            <v>G30.9</v>
          </cell>
        </row>
        <row r="2640">
          <cell r="A2640" t="str">
            <v>G31</v>
          </cell>
        </row>
        <row r="2641">
          <cell r="A2641" t="str">
            <v>G31.0</v>
          </cell>
        </row>
        <row r="2642">
          <cell r="A2642" t="str">
            <v>G31.1</v>
          </cell>
        </row>
        <row r="2643">
          <cell r="A2643" t="str">
            <v>G31.2</v>
          </cell>
        </row>
        <row r="2644">
          <cell r="A2644" t="str">
            <v>G31.8</v>
          </cell>
        </row>
        <row r="2645">
          <cell r="A2645" t="str">
            <v>G31.9</v>
          </cell>
        </row>
        <row r="2646">
          <cell r="A2646" t="str">
            <v>G32</v>
          </cell>
        </row>
        <row r="2647">
          <cell r="A2647" t="str">
            <v>G32.0</v>
          </cell>
        </row>
        <row r="2648">
          <cell r="A2648" t="str">
            <v>G32.8</v>
          </cell>
        </row>
        <row r="2649">
          <cell r="A2649" t="str">
            <v>G35</v>
          </cell>
        </row>
        <row r="2650">
          <cell r="A2650" t="str">
            <v>G36</v>
          </cell>
        </row>
        <row r="2651">
          <cell r="A2651" t="str">
            <v>G36.0</v>
          </cell>
        </row>
        <row r="2652">
          <cell r="A2652" t="str">
            <v>G36.1</v>
          </cell>
        </row>
        <row r="2653">
          <cell r="A2653" t="str">
            <v>G36.8</v>
          </cell>
        </row>
        <row r="2654">
          <cell r="A2654" t="str">
            <v>G36.9</v>
          </cell>
        </row>
        <row r="2655">
          <cell r="A2655" t="str">
            <v>G37</v>
          </cell>
        </row>
        <row r="2656">
          <cell r="A2656" t="str">
            <v>G37.0</v>
          </cell>
        </row>
        <row r="2657">
          <cell r="A2657" t="str">
            <v>G37.1</v>
          </cell>
        </row>
        <row r="2658">
          <cell r="A2658" t="str">
            <v>G37.2</v>
          </cell>
        </row>
        <row r="2659">
          <cell r="A2659" t="str">
            <v>G37.3</v>
          </cell>
        </row>
        <row r="2660">
          <cell r="A2660" t="str">
            <v>G37.4</v>
          </cell>
        </row>
        <row r="2661">
          <cell r="A2661" t="str">
            <v>G37.5</v>
          </cell>
        </row>
        <row r="2662">
          <cell r="A2662" t="str">
            <v>G37.8</v>
          </cell>
        </row>
        <row r="2663">
          <cell r="A2663" t="str">
            <v>G37.9</v>
          </cell>
        </row>
        <row r="2664">
          <cell r="A2664" t="str">
            <v>G40</v>
          </cell>
        </row>
        <row r="2665">
          <cell r="A2665" t="str">
            <v>G40.0</v>
          </cell>
        </row>
        <row r="2666">
          <cell r="A2666" t="str">
            <v>G40.1</v>
          </cell>
        </row>
        <row r="2667">
          <cell r="A2667" t="str">
            <v>G40.2</v>
          </cell>
        </row>
        <row r="2668">
          <cell r="A2668" t="str">
            <v>G40.3</v>
          </cell>
        </row>
        <row r="2669">
          <cell r="A2669" t="str">
            <v>G40.4</v>
          </cell>
        </row>
        <row r="2670">
          <cell r="A2670" t="str">
            <v>G40.5</v>
          </cell>
        </row>
        <row r="2671">
          <cell r="A2671" t="str">
            <v>G40.8</v>
          </cell>
        </row>
        <row r="2672">
          <cell r="A2672" t="str">
            <v>G40.9</v>
          </cell>
        </row>
        <row r="2673">
          <cell r="A2673" t="str">
            <v>G43</v>
          </cell>
        </row>
        <row r="2674">
          <cell r="A2674" t="str">
            <v>G43.0</v>
          </cell>
        </row>
        <row r="2675">
          <cell r="A2675" t="str">
            <v>G43.1</v>
          </cell>
        </row>
        <row r="2676">
          <cell r="A2676" t="str">
            <v>G43.8</v>
          </cell>
        </row>
        <row r="2677">
          <cell r="A2677" t="str">
            <v>G43.9</v>
          </cell>
        </row>
        <row r="2678">
          <cell r="A2678" t="str">
            <v>G44</v>
          </cell>
        </row>
        <row r="2679">
          <cell r="A2679" t="str">
            <v>G44.0</v>
          </cell>
        </row>
        <row r="2680">
          <cell r="A2680" t="str">
            <v>G44.1</v>
          </cell>
        </row>
        <row r="2681">
          <cell r="A2681" t="str">
            <v>G44.2</v>
          </cell>
        </row>
        <row r="2682">
          <cell r="A2682" t="str">
            <v>G44.3</v>
          </cell>
        </row>
        <row r="2683">
          <cell r="A2683" t="str">
            <v>G44.4</v>
          </cell>
        </row>
        <row r="2684">
          <cell r="A2684" t="str">
            <v>G44.8</v>
          </cell>
        </row>
        <row r="2685">
          <cell r="A2685" t="str">
            <v>G45</v>
          </cell>
        </row>
        <row r="2686">
          <cell r="A2686" t="str">
            <v>G45.0</v>
          </cell>
        </row>
        <row r="2687">
          <cell r="A2687" t="str">
            <v>G45.1</v>
          </cell>
        </row>
        <row r="2688">
          <cell r="A2688" t="str">
            <v>G45.2</v>
          </cell>
        </row>
        <row r="2689">
          <cell r="A2689" t="str">
            <v>G45.3</v>
          </cell>
        </row>
        <row r="2690">
          <cell r="A2690" t="str">
            <v>G45.4</v>
          </cell>
        </row>
        <row r="2691">
          <cell r="A2691" t="str">
            <v>G45.8</v>
          </cell>
        </row>
        <row r="2692">
          <cell r="A2692" t="str">
            <v>G45.9</v>
          </cell>
        </row>
        <row r="2693">
          <cell r="A2693" t="str">
            <v>G46</v>
          </cell>
        </row>
        <row r="2694">
          <cell r="A2694" t="str">
            <v>G46.0</v>
          </cell>
        </row>
        <row r="2695">
          <cell r="A2695" t="str">
            <v>G46.1</v>
          </cell>
        </row>
        <row r="2696">
          <cell r="A2696" t="str">
            <v>G46.2</v>
          </cell>
        </row>
        <row r="2697">
          <cell r="A2697" t="str">
            <v>G46.3</v>
          </cell>
        </row>
        <row r="2698">
          <cell r="A2698" t="str">
            <v>G46.4</v>
          </cell>
        </row>
        <row r="2699">
          <cell r="A2699" t="str">
            <v>G46.5</v>
          </cell>
        </row>
        <row r="2700">
          <cell r="A2700" t="str">
            <v>G46.6</v>
          </cell>
        </row>
        <row r="2701">
          <cell r="A2701" t="str">
            <v>G46.7</v>
          </cell>
        </row>
        <row r="2702">
          <cell r="A2702" t="str">
            <v>G46.8</v>
          </cell>
        </row>
        <row r="2703">
          <cell r="A2703" t="str">
            <v>G47</v>
          </cell>
        </row>
        <row r="2704">
          <cell r="A2704" t="str">
            <v>G47.0</v>
          </cell>
        </row>
        <row r="2705">
          <cell r="A2705" t="str">
            <v>G47.1</v>
          </cell>
        </row>
        <row r="2706">
          <cell r="A2706" t="str">
            <v>G47.2</v>
          </cell>
        </row>
        <row r="2707">
          <cell r="A2707" t="str">
            <v>G47.3</v>
          </cell>
        </row>
        <row r="2708">
          <cell r="A2708" t="str">
            <v>G47.4</v>
          </cell>
        </row>
        <row r="2709">
          <cell r="A2709" t="str">
            <v>G47.8</v>
          </cell>
        </row>
        <row r="2710">
          <cell r="A2710" t="str">
            <v>G47.9</v>
          </cell>
        </row>
        <row r="2711">
          <cell r="A2711" t="str">
            <v>G50</v>
          </cell>
        </row>
        <row r="2712">
          <cell r="A2712" t="str">
            <v>G50.0</v>
          </cell>
        </row>
        <row r="2713">
          <cell r="A2713" t="str">
            <v>G50.1</v>
          </cell>
        </row>
        <row r="2714">
          <cell r="A2714" t="str">
            <v>G50.8</v>
          </cell>
        </row>
        <row r="2715">
          <cell r="A2715" t="str">
            <v>G50.9</v>
          </cell>
        </row>
        <row r="2716">
          <cell r="A2716" t="str">
            <v>G51</v>
          </cell>
        </row>
        <row r="2717">
          <cell r="A2717" t="str">
            <v>G51.0</v>
          </cell>
        </row>
        <row r="2718">
          <cell r="A2718" t="str">
            <v>G51.1</v>
          </cell>
        </row>
        <row r="2719">
          <cell r="A2719" t="str">
            <v>G51.2</v>
          </cell>
        </row>
        <row r="2720">
          <cell r="A2720" t="str">
            <v>G51.3</v>
          </cell>
        </row>
        <row r="2721">
          <cell r="A2721" t="str">
            <v>G51.4</v>
          </cell>
        </row>
        <row r="2722">
          <cell r="A2722" t="str">
            <v>G51.8</v>
          </cell>
        </row>
        <row r="2723">
          <cell r="A2723" t="str">
            <v>G51.9</v>
          </cell>
        </row>
        <row r="2724">
          <cell r="A2724" t="str">
            <v>G52</v>
          </cell>
        </row>
        <row r="2725">
          <cell r="A2725" t="str">
            <v>G52.0</v>
          </cell>
        </row>
        <row r="2726">
          <cell r="A2726" t="str">
            <v>G52.1</v>
          </cell>
        </row>
        <row r="2727">
          <cell r="A2727" t="str">
            <v>G52.2</v>
          </cell>
        </row>
        <row r="2728">
          <cell r="A2728" t="str">
            <v>G52.3</v>
          </cell>
        </row>
        <row r="2729">
          <cell r="A2729" t="str">
            <v>G52.7</v>
          </cell>
        </row>
        <row r="2730">
          <cell r="A2730" t="str">
            <v>G52.8</v>
          </cell>
        </row>
        <row r="2731">
          <cell r="A2731" t="str">
            <v>G52.9</v>
          </cell>
        </row>
        <row r="2732">
          <cell r="A2732" t="str">
            <v>G53</v>
          </cell>
        </row>
        <row r="2733">
          <cell r="A2733" t="str">
            <v>G54</v>
          </cell>
        </row>
        <row r="2734">
          <cell r="A2734" t="str">
            <v>G54.0</v>
          </cell>
        </row>
        <row r="2735">
          <cell r="A2735" t="str">
            <v>G54.1</v>
          </cell>
        </row>
        <row r="2736">
          <cell r="A2736" t="str">
            <v>G54.2</v>
          </cell>
        </row>
        <row r="2737">
          <cell r="A2737" t="str">
            <v>G54.3</v>
          </cell>
        </row>
        <row r="2738">
          <cell r="A2738" t="str">
            <v>G54.4</v>
          </cell>
        </row>
        <row r="2739">
          <cell r="A2739" t="str">
            <v>G54.5</v>
          </cell>
        </row>
        <row r="2740">
          <cell r="A2740" t="str">
            <v>G54.6</v>
          </cell>
        </row>
        <row r="2741">
          <cell r="A2741" t="str">
            <v>G54.7</v>
          </cell>
        </row>
        <row r="2742">
          <cell r="A2742" t="str">
            <v>G54.8</v>
          </cell>
        </row>
        <row r="2743">
          <cell r="A2743" t="str">
            <v>G54.9</v>
          </cell>
        </row>
        <row r="2744">
          <cell r="A2744" t="str">
            <v>G55</v>
          </cell>
        </row>
        <row r="2745">
          <cell r="A2745" t="str">
            <v>G56</v>
          </cell>
        </row>
        <row r="2746">
          <cell r="A2746" t="str">
            <v>G56.0</v>
          </cell>
        </row>
        <row r="2747">
          <cell r="A2747" t="str">
            <v>G56.1</v>
          </cell>
        </row>
        <row r="2748">
          <cell r="A2748" t="str">
            <v>G56.2</v>
          </cell>
        </row>
        <row r="2749">
          <cell r="A2749" t="str">
            <v>G56.3</v>
          </cell>
        </row>
        <row r="2750">
          <cell r="A2750" t="str">
            <v>G56.4</v>
          </cell>
        </row>
        <row r="2751">
          <cell r="A2751" t="str">
            <v>G56.8</v>
          </cell>
        </row>
        <row r="2752">
          <cell r="A2752" t="str">
            <v>G56.9</v>
          </cell>
        </row>
        <row r="2753">
          <cell r="A2753" t="str">
            <v>G57</v>
          </cell>
        </row>
        <row r="2754">
          <cell r="A2754" t="str">
            <v>G57.0</v>
          </cell>
        </row>
        <row r="2755">
          <cell r="A2755" t="str">
            <v>G57.1</v>
          </cell>
        </row>
        <row r="2756">
          <cell r="A2756" t="str">
            <v>G57.2</v>
          </cell>
        </row>
        <row r="2757">
          <cell r="A2757" t="str">
            <v>G57.3</v>
          </cell>
        </row>
        <row r="2758">
          <cell r="A2758" t="str">
            <v>G57.4</v>
          </cell>
        </row>
        <row r="2759">
          <cell r="A2759" t="str">
            <v>G57.5</v>
          </cell>
        </row>
        <row r="2760">
          <cell r="A2760" t="str">
            <v>G57.6</v>
          </cell>
        </row>
        <row r="2761">
          <cell r="A2761" t="str">
            <v>G57.8</v>
          </cell>
        </row>
        <row r="2762">
          <cell r="A2762" t="str">
            <v>G57.9</v>
          </cell>
        </row>
        <row r="2763">
          <cell r="A2763" t="str">
            <v>G58</v>
          </cell>
        </row>
        <row r="2764">
          <cell r="A2764" t="str">
            <v>G58.0</v>
          </cell>
        </row>
        <row r="2765">
          <cell r="A2765" t="str">
            <v>G58.7</v>
          </cell>
        </row>
        <row r="2766">
          <cell r="A2766" t="str">
            <v>G58.8</v>
          </cell>
        </row>
        <row r="2767">
          <cell r="A2767" t="str">
            <v>G58.9</v>
          </cell>
        </row>
        <row r="2768">
          <cell r="A2768" t="str">
            <v>G59</v>
          </cell>
        </row>
        <row r="2769">
          <cell r="A2769" t="str">
            <v>G60</v>
          </cell>
        </row>
        <row r="2770">
          <cell r="A2770" t="str">
            <v>G60.0</v>
          </cell>
        </row>
        <row r="2771">
          <cell r="A2771" t="str">
            <v>G60.1</v>
          </cell>
        </row>
        <row r="2772">
          <cell r="A2772" t="str">
            <v>G60.2</v>
          </cell>
        </row>
        <row r="2773">
          <cell r="A2773" t="str">
            <v>G60.3</v>
          </cell>
        </row>
        <row r="2774">
          <cell r="A2774" t="str">
            <v>G60.8</v>
          </cell>
        </row>
        <row r="2775">
          <cell r="A2775" t="str">
            <v>G60.9</v>
          </cell>
        </row>
        <row r="2776">
          <cell r="A2776" t="str">
            <v>G61</v>
          </cell>
        </row>
        <row r="2777">
          <cell r="A2777" t="str">
            <v>G61.0</v>
          </cell>
        </row>
        <row r="2778">
          <cell r="A2778" t="str">
            <v>G61.1</v>
          </cell>
        </row>
        <row r="2779">
          <cell r="A2779" t="str">
            <v>G61.8</v>
          </cell>
        </row>
        <row r="2780">
          <cell r="A2780" t="str">
            <v>G61.9</v>
          </cell>
        </row>
        <row r="2781">
          <cell r="A2781" t="str">
            <v>G62</v>
          </cell>
        </row>
        <row r="2782">
          <cell r="A2782" t="str">
            <v>G62.0</v>
          </cell>
        </row>
        <row r="2783">
          <cell r="A2783" t="str">
            <v>G62.1</v>
          </cell>
        </row>
        <row r="2784">
          <cell r="A2784" t="str">
            <v>G62.2</v>
          </cell>
        </row>
        <row r="2785">
          <cell r="A2785" t="str">
            <v>G62.8</v>
          </cell>
        </row>
        <row r="2786">
          <cell r="A2786" t="str">
            <v>G62.9</v>
          </cell>
        </row>
        <row r="2787">
          <cell r="A2787" t="str">
            <v>G63</v>
          </cell>
        </row>
        <row r="2788">
          <cell r="A2788" t="str">
            <v>G64</v>
          </cell>
        </row>
        <row r="2789">
          <cell r="A2789" t="str">
            <v>G70</v>
          </cell>
        </row>
        <row r="2790">
          <cell r="A2790" t="str">
            <v>G70.0</v>
          </cell>
        </row>
        <row r="2791">
          <cell r="A2791" t="str">
            <v>G70.1</v>
          </cell>
        </row>
        <row r="2792">
          <cell r="A2792" t="str">
            <v>G70.2</v>
          </cell>
        </row>
        <row r="2793">
          <cell r="A2793" t="str">
            <v>G70.8</v>
          </cell>
        </row>
        <row r="2794">
          <cell r="A2794" t="str">
            <v>G70.9</v>
          </cell>
        </row>
        <row r="2795">
          <cell r="A2795" t="str">
            <v>G71</v>
          </cell>
        </row>
        <row r="2796">
          <cell r="A2796" t="str">
            <v>G71.0</v>
          </cell>
        </row>
        <row r="2797">
          <cell r="A2797" t="str">
            <v>G71.1</v>
          </cell>
        </row>
        <row r="2798">
          <cell r="A2798" t="str">
            <v>G71.2</v>
          </cell>
        </row>
        <row r="2799">
          <cell r="A2799" t="str">
            <v>G71.3</v>
          </cell>
        </row>
        <row r="2800">
          <cell r="A2800" t="str">
            <v>G71.8</v>
          </cell>
        </row>
        <row r="2801">
          <cell r="A2801" t="str">
            <v>G71.9</v>
          </cell>
        </row>
        <row r="2802">
          <cell r="A2802" t="str">
            <v>G72</v>
          </cell>
        </row>
        <row r="2803">
          <cell r="A2803" t="str">
            <v>G72.0</v>
          </cell>
        </row>
        <row r="2804">
          <cell r="A2804" t="str">
            <v>G72.1</v>
          </cell>
        </row>
        <row r="2805">
          <cell r="A2805" t="str">
            <v>G72.2</v>
          </cell>
        </row>
        <row r="2806">
          <cell r="A2806" t="str">
            <v>G72.3</v>
          </cell>
        </row>
        <row r="2807">
          <cell r="A2807" t="str">
            <v>G72.4</v>
          </cell>
        </row>
        <row r="2808">
          <cell r="A2808" t="str">
            <v>G72.8</v>
          </cell>
        </row>
        <row r="2809">
          <cell r="A2809" t="str">
            <v>G72.9</v>
          </cell>
        </row>
        <row r="2810">
          <cell r="A2810" t="str">
            <v>G73</v>
          </cell>
        </row>
        <row r="2811">
          <cell r="A2811" t="str">
            <v>G73.1</v>
          </cell>
        </row>
        <row r="2812">
          <cell r="A2812" t="str">
            <v>G73.3</v>
          </cell>
        </row>
        <row r="2813">
          <cell r="A2813" t="str">
            <v>G73.7</v>
          </cell>
        </row>
        <row r="2814">
          <cell r="A2814" t="str">
            <v>G80</v>
          </cell>
        </row>
        <row r="2815">
          <cell r="A2815" t="str">
            <v>G80.0</v>
          </cell>
        </row>
        <row r="2816">
          <cell r="A2816" t="str">
            <v>G80.1</v>
          </cell>
        </row>
        <row r="2817">
          <cell r="A2817" t="str">
            <v>G80.2</v>
          </cell>
        </row>
        <row r="2818">
          <cell r="A2818" t="str">
            <v>G80.3</v>
          </cell>
        </row>
        <row r="2819">
          <cell r="A2819" t="str">
            <v>G80.4</v>
          </cell>
        </row>
        <row r="2820">
          <cell r="A2820" t="str">
            <v>G80.8</v>
          </cell>
        </row>
        <row r="2821">
          <cell r="A2821" t="str">
            <v>G80.9</v>
          </cell>
        </row>
        <row r="2822">
          <cell r="A2822" t="str">
            <v>G81</v>
          </cell>
        </row>
        <row r="2823">
          <cell r="A2823" t="str">
            <v>G81.0</v>
          </cell>
        </row>
        <row r="2824">
          <cell r="A2824" t="str">
            <v>G81.1</v>
          </cell>
        </row>
        <row r="2825">
          <cell r="A2825" t="str">
            <v>G81.9</v>
          </cell>
        </row>
        <row r="2826">
          <cell r="A2826" t="str">
            <v>G82</v>
          </cell>
        </row>
        <row r="2827">
          <cell r="A2827" t="str">
            <v>G82.2</v>
          </cell>
        </row>
        <row r="2828">
          <cell r="A2828" t="str">
            <v>G82.5</v>
          </cell>
        </row>
        <row r="2829">
          <cell r="A2829" t="str">
            <v>G83</v>
          </cell>
        </row>
        <row r="2830">
          <cell r="A2830" t="str">
            <v>G83.0</v>
          </cell>
        </row>
        <row r="2831">
          <cell r="A2831" t="str">
            <v>G83.1</v>
          </cell>
        </row>
        <row r="2832">
          <cell r="A2832" t="str">
            <v>G83.2</v>
          </cell>
        </row>
        <row r="2833">
          <cell r="A2833" t="str">
            <v>G83.3</v>
          </cell>
        </row>
        <row r="2834">
          <cell r="A2834" t="str">
            <v>G83.4</v>
          </cell>
        </row>
        <row r="2835">
          <cell r="A2835" t="str">
            <v>G83.8</v>
          </cell>
        </row>
        <row r="2836">
          <cell r="A2836" t="str">
            <v>G83.9</v>
          </cell>
        </row>
        <row r="2837">
          <cell r="A2837" t="str">
            <v>G90</v>
          </cell>
        </row>
        <row r="2838">
          <cell r="A2838" t="str">
            <v>G90.0</v>
          </cell>
        </row>
        <row r="2839">
          <cell r="A2839" t="str">
            <v>G90.1</v>
          </cell>
        </row>
        <row r="2840">
          <cell r="A2840" t="str">
            <v>G90.2</v>
          </cell>
        </row>
        <row r="2841">
          <cell r="A2841" t="str">
            <v>G90.3</v>
          </cell>
        </row>
        <row r="2842">
          <cell r="A2842" t="str">
            <v>G90.4</v>
          </cell>
        </row>
        <row r="2843">
          <cell r="A2843" t="str">
            <v>G90.8</v>
          </cell>
        </row>
        <row r="2844">
          <cell r="A2844" t="str">
            <v>G90.9</v>
          </cell>
        </row>
        <row r="2845">
          <cell r="A2845" t="str">
            <v>G91</v>
          </cell>
        </row>
        <row r="2846">
          <cell r="A2846" t="str">
            <v>G91.0</v>
          </cell>
        </row>
        <row r="2847">
          <cell r="A2847" t="str">
            <v>G91.1</v>
          </cell>
        </row>
        <row r="2848">
          <cell r="A2848" t="str">
            <v>G91.2</v>
          </cell>
        </row>
        <row r="2849">
          <cell r="A2849" t="str">
            <v>G91.3</v>
          </cell>
        </row>
        <row r="2850">
          <cell r="A2850" t="str">
            <v>G91.8</v>
          </cell>
        </row>
        <row r="2851">
          <cell r="A2851" t="str">
            <v>G91.9</v>
          </cell>
        </row>
        <row r="2852">
          <cell r="A2852" t="str">
            <v>G92</v>
          </cell>
        </row>
        <row r="2853">
          <cell r="A2853" t="str">
            <v>G93</v>
          </cell>
        </row>
        <row r="2854">
          <cell r="A2854" t="str">
            <v>G93.0</v>
          </cell>
        </row>
        <row r="2855">
          <cell r="A2855" t="str">
            <v>G93.1</v>
          </cell>
        </row>
        <row r="2856">
          <cell r="A2856" t="str">
            <v>G93.2</v>
          </cell>
        </row>
        <row r="2857">
          <cell r="A2857" t="str">
            <v>G93.3</v>
          </cell>
        </row>
        <row r="2858">
          <cell r="A2858" t="str">
            <v>G93.4</v>
          </cell>
        </row>
        <row r="2859">
          <cell r="A2859" t="str">
            <v>G93.5</v>
          </cell>
        </row>
        <row r="2860">
          <cell r="A2860" t="str">
            <v>G93.6</v>
          </cell>
        </row>
        <row r="2861">
          <cell r="A2861" t="str">
            <v>G93.7</v>
          </cell>
        </row>
        <row r="2862">
          <cell r="A2862" t="str">
            <v>G93.8</v>
          </cell>
        </row>
        <row r="2863">
          <cell r="A2863" t="str">
            <v>G93.9</v>
          </cell>
        </row>
        <row r="2864">
          <cell r="A2864" t="str">
            <v>G94</v>
          </cell>
        </row>
        <row r="2865">
          <cell r="A2865" t="str">
            <v>G95</v>
          </cell>
        </row>
        <row r="2866">
          <cell r="A2866" t="str">
            <v>G95.0</v>
          </cell>
        </row>
        <row r="2867">
          <cell r="A2867" t="str">
            <v>G95.1</v>
          </cell>
        </row>
        <row r="2868">
          <cell r="A2868" t="str">
            <v>G95.2</v>
          </cell>
        </row>
        <row r="2869">
          <cell r="A2869" t="str">
            <v>G95.8</v>
          </cell>
        </row>
        <row r="2870">
          <cell r="A2870" t="str">
            <v>G95.9</v>
          </cell>
        </row>
        <row r="2871">
          <cell r="A2871" t="str">
            <v>G96</v>
          </cell>
        </row>
        <row r="2872">
          <cell r="A2872" t="str">
            <v>G96.0</v>
          </cell>
        </row>
        <row r="2873">
          <cell r="A2873" t="str">
            <v>G96.1</v>
          </cell>
        </row>
        <row r="2874">
          <cell r="A2874" t="str">
            <v>G96.8</v>
          </cell>
        </row>
        <row r="2875">
          <cell r="A2875" t="str">
            <v>G96.9</v>
          </cell>
        </row>
        <row r="2876">
          <cell r="A2876" t="str">
            <v>G97</v>
          </cell>
        </row>
        <row r="2877">
          <cell r="A2877" t="str">
            <v>G97.0</v>
          </cell>
        </row>
        <row r="2878">
          <cell r="A2878" t="str">
            <v>G97.1</v>
          </cell>
        </row>
        <row r="2879">
          <cell r="A2879" t="str">
            <v>G97.2</v>
          </cell>
        </row>
        <row r="2880">
          <cell r="A2880" t="str">
            <v>G97.8</v>
          </cell>
        </row>
        <row r="2881">
          <cell r="A2881" t="str">
            <v>G98</v>
          </cell>
        </row>
        <row r="2882">
          <cell r="A2882" t="str">
            <v>G99</v>
          </cell>
        </row>
        <row r="2883">
          <cell r="A2883" t="str">
            <v>G99.0</v>
          </cell>
        </row>
        <row r="2884">
          <cell r="A2884" t="str">
            <v>G99.2</v>
          </cell>
        </row>
        <row r="2885">
          <cell r="A2885" t="str">
            <v>G99.8</v>
          </cell>
        </row>
        <row r="2886">
          <cell r="A2886" t="str">
            <v>H00</v>
          </cell>
        </row>
        <row r="2887">
          <cell r="A2887" t="str">
            <v>H00.0</v>
          </cell>
        </row>
        <row r="2888">
          <cell r="A2888" t="str">
            <v>H00.1</v>
          </cell>
        </row>
        <row r="2889">
          <cell r="A2889" t="str">
            <v>H01</v>
          </cell>
        </row>
        <row r="2890">
          <cell r="A2890" t="str">
            <v>H01.0</v>
          </cell>
        </row>
        <row r="2891">
          <cell r="A2891" t="str">
            <v>H01.1</v>
          </cell>
        </row>
        <row r="2892">
          <cell r="A2892" t="str">
            <v>H01.8</v>
          </cell>
        </row>
        <row r="2893">
          <cell r="A2893" t="str">
            <v>H01.9</v>
          </cell>
        </row>
        <row r="2894">
          <cell r="A2894" t="str">
            <v>H02</v>
          </cell>
        </row>
        <row r="2895">
          <cell r="A2895" t="str">
            <v>H02.0</v>
          </cell>
        </row>
        <row r="2896">
          <cell r="A2896" t="str">
            <v>H02.1</v>
          </cell>
        </row>
        <row r="2897">
          <cell r="A2897" t="str">
            <v>H02.2</v>
          </cell>
        </row>
        <row r="2898">
          <cell r="A2898" t="str">
            <v>H02.3</v>
          </cell>
        </row>
        <row r="2899">
          <cell r="A2899" t="str">
            <v>H02.4</v>
          </cell>
        </row>
        <row r="2900">
          <cell r="A2900" t="str">
            <v>H02.5</v>
          </cell>
        </row>
        <row r="2901">
          <cell r="A2901" t="str">
            <v>H02.6</v>
          </cell>
        </row>
        <row r="2902">
          <cell r="A2902" t="str">
            <v>H02.7</v>
          </cell>
        </row>
        <row r="2903">
          <cell r="A2903" t="str">
            <v>H02.8</v>
          </cell>
        </row>
        <row r="2904">
          <cell r="A2904" t="str">
            <v>H02.9</v>
          </cell>
        </row>
        <row r="2905">
          <cell r="A2905" t="str">
            <v>H04</v>
          </cell>
        </row>
        <row r="2906">
          <cell r="A2906" t="str">
            <v>H04.0</v>
          </cell>
        </row>
        <row r="2907">
          <cell r="A2907" t="str">
            <v>H04.1</v>
          </cell>
        </row>
        <row r="2908">
          <cell r="A2908" t="str">
            <v>H04.2</v>
          </cell>
        </row>
        <row r="2909">
          <cell r="A2909" t="str">
            <v>H04.3</v>
          </cell>
        </row>
        <row r="2910">
          <cell r="A2910" t="str">
            <v>H04.4</v>
          </cell>
        </row>
        <row r="2911">
          <cell r="A2911" t="str">
            <v>H04.5</v>
          </cell>
        </row>
        <row r="2912">
          <cell r="A2912" t="str">
            <v>H04.6</v>
          </cell>
        </row>
        <row r="2913">
          <cell r="A2913" t="str">
            <v>H04.8</v>
          </cell>
        </row>
        <row r="2914">
          <cell r="A2914" t="str">
            <v>H04.9</v>
          </cell>
        </row>
        <row r="2915">
          <cell r="A2915" t="str">
            <v>H05</v>
          </cell>
        </row>
        <row r="2916">
          <cell r="A2916" t="str">
            <v>H05.0</v>
          </cell>
        </row>
        <row r="2917">
          <cell r="A2917" t="str">
            <v>H05.1</v>
          </cell>
        </row>
        <row r="2918">
          <cell r="A2918" t="str">
            <v>H05.2</v>
          </cell>
        </row>
        <row r="2919">
          <cell r="A2919" t="str">
            <v>H05.3</v>
          </cell>
        </row>
        <row r="2920">
          <cell r="A2920" t="str">
            <v>H05.4</v>
          </cell>
        </row>
        <row r="2921">
          <cell r="A2921" t="str">
            <v>H05.5</v>
          </cell>
        </row>
        <row r="2922">
          <cell r="A2922" t="str">
            <v>H05.8</v>
          </cell>
        </row>
        <row r="2923">
          <cell r="A2923" t="str">
            <v>H05.9</v>
          </cell>
        </row>
        <row r="2924">
          <cell r="A2924" t="str">
            <v>H10</v>
          </cell>
        </row>
        <row r="2925">
          <cell r="A2925" t="str">
            <v>H10.0</v>
          </cell>
        </row>
        <row r="2926">
          <cell r="A2926" t="str">
            <v>H10.1</v>
          </cell>
        </row>
        <row r="2927">
          <cell r="A2927" t="str">
            <v>H10.2</v>
          </cell>
        </row>
        <row r="2928">
          <cell r="A2928" t="str">
            <v>H10.3</v>
          </cell>
        </row>
        <row r="2929">
          <cell r="A2929" t="str">
            <v>H10.4</v>
          </cell>
        </row>
        <row r="2930">
          <cell r="A2930" t="str">
            <v>H10.5</v>
          </cell>
        </row>
        <row r="2931">
          <cell r="A2931" t="str">
            <v>H10.8</v>
          </cell>
        </row>
        <row r="2932">
          <cell r="A2932" t="str">
            <v>H10.9</v>
          </cell>
        </row>
        <row r="2933">
          <cell r="A2933" t="str">
            <v>H11</v>
          </cell>
        </row>
        <row r="2934">
          <cell r="A2934" t="str">
            <v>H11.0</v>
          </cell>
        </row>
        <row r="2935">
          <cell r="A2935" t="str">
            <v>H11.1</v>
          </cell>
        </row>
        <row r="2936">
          <cell r="A2936" t="str">
            <v>H11.2</v>
          </cell>
        </row>
        <row r="2937">
          <cell r="A2937" t="str">
            <v>H11.3</v>
          </cell>
        </row>
        <row r="2938">
          <cell r="A2938" t="str">
            <v>H11.4</v>
          </cell>
        </row>
        <row r="2939">
          <cell r="A2939" t="str">
            <v>H11.8</v>
          </cell>
        </row>
        <row r="2940">
          <cell r="A2940" t="str">
            <v>H11.9</v>
          </cell>
        </row>
        <row r="2941">
          <cell r="A2941" t="str">
            <v>H15</v>
          </cell>
        </row>
        <row r="2942">
          <cell r="A2942" t="str">
            <v>H15.0</v>
          </cell>
        </row>
        <row r="2943">
          <cell r="A2943" t="str">
            <v>H15.1</v>
          </cell>
        </row>
        <row r="2944">
          <cell r="A2944" t="str">
            <v>H15.8</v>
          </cell>
        </row>
        <row r="2945">
          <cell r="A2945" t="str">
            <v>H15.9</v>
          </cell>
        </row>
        <row r="2946">
          <cell r="A2946" t="str">
            <v>H16</v>
          </cell>
        </row>
        <row r="2947">
          <cell r="A2947" t="str">
            <v>H16.0</v>
          </cell>
        </row>
        <row r="2948">
          <cell r="A2948" t="str">
            <v>H16.1</v>
          </cell>
        </row>
        <row r="2949">
          <cell r="A2949" t="str">
            <v>H16.2</v>
          </cell>
        </row>
        <row r="2950">
          <cell r="A2950" t="str">
            <v>H16.3</v>
          </cell>
        </row>
        <row r="2951">
          <cell r="A2951" t="str">
            <v>H16.4</v>
          </cell>
        </row>
        <row r="2952">
          <cell r="A2952" t="str">
            <v>H16.8</v>
          </cell>
        </row>
        <row r="2953">
          <cell r="A2953" t="str">
            <v>H16.9</v>
          </cell>
        </row>
        <row r="2954">
          <cell r="A2954" t="str">
            <v>H17</v>
          </cell>
        </row>
        <row r="2955">
          <cell r="A2955" t="str">
            <v>H17.0</v>
          </cell>
        </row>
        <row r="2956">
          <cell r="A2956" t="str">
            <v>H17.1</v>
          </cell>
        </row>
        <row r="2957">
          <cell r="A2957" t="str">
            <v>H17.8</v>
          </cell>
        </row>
        <row r="2958">
          <cell r="A2958" t="str">
            <v>H17.9</v>
          </cell>
        </row>
        <row r="2959">
          <cell r="A2959" t="str">
            <v>H18</v>
          </cell>
        </row>
        <row r="2960">
          <cell r="A2960" t="str">
            <v>H18.0</v>
          </cell>
        </row>
        <row r="2961">
          <cell r="A2961" t="str">
            <v>H18.1</v>
          </cell>
        </row>
        <row r="2962">
          <cell r="A2962" t="str">
            <v>H18.2</v>
          </cell>
        </row>
        <row r="2963">
          <cell r="A2963" t="str">
            <v>H18.3</v>
          </cell>
        </row>
        <row r="2964">
          <cell r="A2964" t="str">
            <v>H18.4</v>
          </cell>
        </row>
        <row r="2965">
          <cell r="A2965" t="str">
            <v>H18.5</v>
          </cell>
        </row>
        <row r="2966">
          <cell r="A2966" t="str">
            <v>H18.6</v>
          </cell>
        </row>
        <row r="2967">
          <cell r="A2967" t="str">
            <v>H18.7</v>
          </cell>
        </row>
        <row r="2968">
          <cell r="A2968" t="str">
            <v>H18.8</v>
          </cell>
        </row>
        <row r="2969">
          <cell r="A2969" t="str">
            <v>H18.9</v>
          </cell>
        </row>
        <row r="2970">
          <cell r="A2970" t="str">
            <v>H20</v>
          </cell>
        </row>
        <row r="2971">
          <cell r="A2971" t="str">
            <v>H20.0</v>
          </cell>
        </row>
        <row r="2972">
          <cell r="A2972" t="str">
            <v>H20.1</v>
          </cell>
        </row>
        <row r="2973">
          <cell r="A2973" t="str">
            <v>H20.2</v>
          </cell>
        </row>
        <row r="2974">
          <cell r="A2974" t="str">
            <v>H20.8</v>
          </cell>
        </row>
        <row r="2975">
          <cell r="A2975" t="str">
            <v>H20.9</v>
          </cell>
        </row>
        <row r="2976">
          <cell r="A2976" t="str">
            <v>H21</v>
          </cell>
        </row>
        <row r="2977">
          <cell r="A2977" t="str">
            <v>H21.0</v>
          </cell>
        </row>
        <row r="2978">
          <cell r="A2978" t="str">
            <v>H21.1</v>
          </cell>
        </row>
        <row r="2979">
          <cell r="A2979" t="str">
            <v>H21.2</v>
          </cell>
        </row>
        <row r="2980">
          <cell r="A2980" t="str">
            <v>H21.3</v>
          </cell>
        </row>
        <row r="2981">
          <cell r="A2981" t="str">
            <v>H21.4</v>
          </cell>
        </row>
        <row r="2982">
          <cell r="A2982" t="str">
            <v>H21.5</v>
          </cell>
        </row>
        <row r="2983">
          <cell r="A2983" t="str">
            <v>H21.8</v>
          </cell>
        </row>
        <row r="2984">
          <cell r="A2984" t="str">
            <v>H21.9</v>
          </cell>
        </row>
        <row r="2985">
          <cell r="A2985" t="str">
            <v>H22</v>
          </cell>
        </row>
        <row r="2986">
          <cell r="A2986" t="str">
            <v>H25</v>
          </cell>
        </row>
        <row r="2987">
          <cell r="A2987" t="str">
            <v>H25.0</v>
          </cell>
        </row>
        <row r="2988">
          <cell r="A2988" t="str">
            <v>H25.1</v>
          </cell>
        </row>
        <row r="2989">
          <cell r="A2989" t="str">
            <v>H25.2</v>
          </cell>
        </row>
        <row r="2990">
          <cell r="A2990" t="str">
            <v>H25.8</v>
          </cell>
        </row>
        <row r="2991">
          <cell r="A2991" t="str">
            <v>H25.9</v>
          </cell>
        </row>
        <row r="2992">
          <cell r="A2992" t="str">
            <v>H26</v>
          </cell>
        </row>
        <row r="2993">
          <cell r="A2993" t="str">
            <v>H26.0</v>
          </cell>
        </row>
        <row r="2994">
          <cell r="A2994" t="str">
            <v>H26.1</v>
          </cell>
        </row>
        <row r="2995">
          <cell r="A2995" t="str">
            <v>H26.2</v>
          </cell>
        </row>
        <row r="2996">
          <cell r="A2996" t="str">
            <v>H26.3</v>
          </cell>
        </row>
        <row r="2997">
          <cell r="A2997" t="str">
            <v>H26.4</v>
          </cell>
        </row>
        <row r="2998">
          <cell r="A2998" t="str">
            <v>H26.8</v>
          </cell>
        </row>
        <row r="2999">
          <cell r="A2999" t="str">
            <v>H26.9</v>
          </cell>
        </row>
        <row r="3000">
          <cell r="A3000" t="str">
            <v>H27</v>
          </cell>
        </row>
        <row r="3001">
          <cell r="A3001" t="str">
            <v>H27.0</v>
          </cell>
        </row>
        <row r="3002">
          <cell r="A3002" t="str">
            <v>H27.1</v>
          </cell>
        </row>
        <row r="3003">
          <cell r="A3003" t="str">
            <v>H27.8</v>
          </cell>
        </row>
        <row r="3004">
          <cell r="A3004" t="str">
            <v>H27.9</v>
          </cell>
        </row>
        <row r="3005">
          <cell r="A3005" t="str">
            <v>H28</v>
          </cell>
        </row>
        <row r="3006">
          <cell r="A3006" t="str">
            <v>H30</v>
          </cell>
        </row>
        <row r="3007">
          <cell r="A3007" t="str">
            <v>H30.0</v>
          </cell>
        </row>
        <row r="3008">
          <cell r="A3008" t="str">
            <v>H30.1</v>
          </cell>
        </row>
        <row r="3009">
          <cell r="A3009" t="str">
            <v>H30.2</v>
          </cell>
        </row>
        <row r="3010">
          <cell r="A3010" t="str">
            <v>H30.8</v>
          </cell>
        </row>
        <row r="3011">
          <cell r="A3011" t="str">
            <v>H30.9</v>
          </cell>
        </row>
        <row r="3012">
          <cell r="A3012" t="str">
            <v>H31</v>
          </cell>
        </row>
        <row r="3013">
          <cell r="A3013" t="str">
            <v>H31.0</v>
          </cell>
        </row>
        <row r="3014">
          <cell r="A3014" t="str">
            <v>H31.1</v>
          </cell>
        </row>
        <row r="3015">
          <cell r="A3015" t="str">
            <v>H31.2</v>
          </cell>
        </row>
        <row r="3016">
          <cell r="A3016" t="str">
            <v>H31.3</v>
          </cell>
        </row>
        <row r="3017">
          <cell r="A3017" t="str">
            <v>H31.4</v>
          </cell>
        </row>
        <row r="3018">
          <cell r="A3018" t="str">
            <v>H31.8</v>
          </cell>
        </row>
        <row r="3019">
          <cell r="A3019" t="str">
            <v>H31.9</v>
          </cell>
        </row>
        <row r="3020">
          <cell r="A3020" t="str">
            <v>H32</v>
          </cell>
        </row>
        <row r="3021">
          <cell r="A3021" t="str">
            <v>H33</v>
          </cell>
        </row>
        <row r="3022">
          <cell r="A3022" t="str">
            <v>H33.0</v>
          </cell>
        </row>
        <row r="3023">
          <cell r="A3023" t="str">
            <v>H33.1</v>
          </cell>
        </row>
        <row r="3024">
          <cell r="A3024" t="str">
            <v>H33.2</v>
          </cell>
        </row>
        <row r="3025">
          <cell r="A3025" t="str">
            <v>H33.3</v>
          </cell>
        </row>
        <row r="3026">
          <cell r="A3026" t="str">
            <v>H33.4</v>
          </cell>
        </row>
        <row r="3027">
          <cell r="A3027" t="str">
            <v>H34</v>
          </cell>
        </row>
        <row r="3028">
          <cell r="A3028" t="str">
            <v>H34.0</v>
          </cell>
        </row>
        <row r="3029">
          <cell r="A3029" t="str">
            <v>H34.1</v>
          </cell>
        </row>
        <row r="3030">
          <cell r="A3030" t="str">
            <v>H34.2</v>
          </cell>
        </row>
        <row r="3031">
          <cell r="A3031" t="str">
            <v>H34.8</v>
          </cell>
        </row>
        <row r="3032">
          <cell r="A3032" t="str">
            <v>H34.9</v>
          </cell>
        </row>
        <row r="3033">
          <cell r="A3033" t="str">
            <v>H35</v>
          </cell>
        </row>
        <row r="3034">
          <cell r="A3034" t="str">
            <v>H35.0</v>
          </cell>
        </row>
        <row r="3035">
          <cell r="A3035" t="str">
            <v>H35.1</v>
          </cell>
        </row>
        <row r="3036">
          <cell r="A3036" t="str">
            <v>H35.2</v>
          </cell>
        </row>
        <row r="3037">
          <cell r="A3037" t="str">
            <v>H35.3</v>
          </cell>
        </row>
        <row r="3038">
          <cell r="A3038" t="str">
            <v>H35.4</v>
          </cell>
        </row>
        <row r="3039">
          <cell r="A3039" t="str">
            <v>H35.5</v>
          </cell>
        </row>
        <row r="3040">
          <cell r="A3040" t="str">
            <v>H35.6</v>
          </cell>
        </row>
        <row r="3041">
          <cell r="A3041" t="str">
            <v>H35.7</v>
          </cell>
        </row>
        <row r="3042">
          <cell r="A3042" t="str">
            <v>H35.8</v>
          </cell>
        </row>
        <row r="3043">
          <cell r="A3043" t="str">
            <v>H35.9</v>
          </cell>
        </row>
        <row r="3044">
          <cell r="A3044" t="str">
            <v>H36</v>
          </cell>
        </row>
        <row r="3045">
          <cell r="A3045" t="str">
            <v>H40</v>
          </cell>
        </row>
        <row r="3046">
          <cell r="A3046" t="str">
            <v>H40.0</v>
          </cell>
        </row>
        <row r="3047">
          <cell r="A3047" t="str">
            <v>H40.1</v>
          </cell>
        </row>
        <row r="3048">
          <cell r="A3048" t="str">
            <v>H40.2</v>
          </cell>
        </row>
        <row r="3049">
          <cell r="A3049" t="str">
            <v>H40.3</v>
          </cell>
        </row>
        <row r="3050">
          <cell r="A3050" t="str">
            <v>H40.4</v>
          </cell>
        </row>
        <row r="3051">
          <cell r="A3051" t="str">
            <v>H40.5</v>
          </cell>
        </row>
        <row r="3052">
          <cell r="A3052" t="str">
            <v>H40.6</v>
          </cell>
        </row>
        <row r="3053">
          <cell r="A3053" t="str">
            <v>H40.8</v>
          </cell>
        </row>
        <row r="3054">
          <cell r="A3054" t="str">
            <v>H40.9</v>
          </cell>
        </row>
        <row r="3055">
          <cell r="A3055" t="str">
            <v>H42</v>
          </cell>
        </row>
        <row r="3056">
          <cell r="A3056" t="str">
            <v>H43</v>
          </cell>
        </row>
        <row r="3057">
          <cell r="A3057" t="str">
            <v>H43.0</v>
          </cell>
        </row>
        <row r="3058">
          <cell r="A3058" t="str">
            <v>H43.1</v>
          </cell>
        </row>
        <row r="3059">
          <cell r="A3059" t="str">
            <v>H43.2</v>
          </cell>
        </row>
        <row r="3060">
          <cell r="A3060" t="str">
            <v>H43.3</v>
          </cell>
        </row>
        <row r="3061">
          <cell r="A3061" t="str">
            <v>H43.8</v>
          </cell>
        </row>
        <row r="3062">
          <cell r="A3062" t="str">
            <v>H43.9</v>
          </cell>
        </row>
        <row r="3063">
          <cell r="A3063" t="str">
            <v>H44</v>
          </cell>
        </row>
        <row r="3064">
          <cell r="A3064" t="str">
            <v>H44.0</v>
          </cell>
        </row>
        <row r="3065">
          <cell r="A3065" t="str">
            <v>H44.1</v>
          </cell>
        </row>
        <row r="3066">
          <cell r="A3066" t="str">
            <v>H44.2</v>
          </cell>
        </row>
        <row r="3067">
          <cell r="A3067" t="str">
            <v>H44.3</v>
          </cell>
        </row>
        <row r="3068">
          <cell r="A3068" t="str">
            <v>H44.4</v>
          </cell>
        </row>
        <row r="3069">
          <cell r="A3069" t="str">
            <v>H44.5</v>
          </cell>
        </row>
        <row r="3070">
          <cell r="A3070" t="str">
            <v>H44.6</v>
          </cell>
        </row>
        <row r="3071">
          <cell r="A3071" t="str">
            <v>H44.7</v>
          </cell>
        </row>
        <row r="3072">
          <cell r="A3072" t="str">
            <v>H44.8</v>
          </cell>
        </row>
        <row r="3073">
          <cell r="A3073" t="str">
            <v>H44.9</v>
          </cell>
        </row>
        <row r="3074">
          <cell r="A3074" t="str">
            <v>H46</v>
          </cell>
        </row>
        <row r="3075">
          <cell r="A3075" t="str">
            <v>H47</v>
          </cell>
        </row>
        <row r="3076">
          <cell r="A3076" t="str">
            <v>H47.0</v>
          </cell>
        </row>
        <row r="3077">
          <cell r="A3077" t="str">
            <v>H47.1</v>
          </cell>
        </row>
        <row r="3078">
          <cell r="A3078" t="str">
            <v>H47.2</v>
          </cell>
        </row>
        <row r="3079">
          <cell r="A3079" t="str">
            <v>H47.3</v>
          </cell>
        </row>
        <row r="3080">
          <cell r="A3080" t="str">
            <v>H47.4</v>
          </cell>
        </row>
        <row r="3081">
          <cell r="A3081" t="str">
            <v>H47.5</v>
          </cell>
        </row>
        <row r="3082">
          <cell r="A3082" t="str">
            <v>H47.6</v>
          </cell>
        </row>
        <row r="3083">
          <cell r="A3083" t="str">
            <v>H49</v>
          </cell>
        </row>
        <row r="3084">
          <cell r="A3084" t="str">
            <v>H49.0</v>
          </cell>
        </row>
        <row r="3085">
          <cell r="A3085" t="str">
            <v>H49.1</v>
          </cell>
        </row>
        <row r="3086">
          <cell r="A3086" t="str">
            <v>H49.2</v>
          </cell>
        </row>
        <row r="3087">
          <cell r="A3087" t="str">
            <v>H49.3</v>
          </cell>
        </row>
        <row r="3088">
          <cell r="A3088" t="str">
            <v>H49.4</v>
          </cell>
        </row>
        <row r="3089">
          <cell r="A3089" t="str">
            <v>H49.8</v>
          </cell>
        </row>
        <row r="3090">
          <cell r="A3090" t="str">
            <v>H49.9</v>
          </cell>
        </row>
        <row r="3091">
          <cell r="A3091" t="str">
            <v>H50</v>
          </cell>
        </row>
        <row r="3092">
          <cell r="A3092" t="str">
            <v>H50.0</v>
          </cell>
        </row>
        <row r="3093">
          <cell r="A3093" t="str">
            <v>H50.1</v>
          </cell>
        </row>
        <row r="3094">
          <cell r="A3094" t="str">
            <v>H50.2</v>
          </cell>
        </row>
        <row r="3095">
          <cell r="A3095" t="str">
            <v>H50.3</v>
          </cell>
        </row>
        <row r="3096">
          <cell r="A3096" t="str">
            <v>H50.4</v>
          </cell>
        </row>
        <row r="3097">
          <cell r="A3097" t="str">
            <v>H50.5</v>
          </cell>
        </row>
        <row r="3098">
          <cell r="A3098" t="str">
            <v>H50.6</v>
          </cell>
        </row>
        <row r="3099">
          <cell r="A3099" t="str">
            <v>H50.8</v>
          </cell>
        </row>
        <row r="3100">
          <cell r="A3100" t="str">
            <v>H50.9</v>
          </cell>
        </row>
        <row r="3101">
          <cell r="A3101" t="str">
            <v>H51</v>
          </cell>
        </row>
        <row r="3102">
          <cell r="A3102" t="str">
            <v>H51.0</v>
          </cell>
        </row>
        <row r="3103">
          <cell r="A3103" t="str">
            <v>H51.1</v>
          </cell>
        </row>
        <row r="3104">
          <cell r="A3104" t="str">
            <v>H51.2</v>
          </cell>
        </row>
        <row r="3105">
          <cell r="A3105" t="str">
            <v>H51.8</v>
          </cell>
        </row>
        <row r="3106">
          <cell r="A3106" t="str">
            <v>H51.9</v>
          </cell>
        </row>
        <row r="3107">
          <cell r="A3107" t="str">
            <v>H52</v>
          </cell>
        </row>
        <row r="3108">
          <cell r="A3108" t="str">
            <v>H52.0</v>
          </cell>
        </row>
        <row r="3109">
          <cell r="A3109" t="str">
            <v>H52.1</v>
          </cell>
        </row>
        <row r="3110">
          <cell r="A3110" t="str">
            <v>H52.2</v>
          </cell>
        </row>
        <row r="3111">
          <cell r="A3111" t="str">
            <v>H52.3</v>
          </cell>
        </row>
        <row r="3112">
          <cell r="A3112" t="str">
            <v>H52.4</v>
          </cell>
        </row>
        <row r="3113">
          <cell r="A3113" t="str">
            <v>H52.5</v>
          </cell>
        </row>
        <row r="3114">
          <cell r="A3114" t="str">
            <v>H52.6</v>
          </cell>
        </row>
        <row r="3115">
          <cell r="A3115" t="str">
            <v>H52.7</v>
          </cell>
        </row>
        <row r="3116">
          <cell r="A3116" t="str">
            <v>H53</v>
          </cell>
        </row>
        <row r="3117">
          <cell r="A3117" t="str">
            <v>H53.0</v>
          </cell>
        </row>
        <row r="3118">
          <cell r="A3118" t="str">
            <v>H53.1</v>
          </cell>
        </row>
        <row r="3119">
          <cell r="A3119" t="str">
            <v>H53.2</v>
          </cell>
        </row>
        <row r="3120">
          <cell r="A3120" t="str">
            <v>H53.3</v>
          </cell>
        </row>
        <row r="3121">
          <cell r="A3121" t="str">
            <v>H53.4</v>
          </cell>
        </row>
        <row r="3122">
          <cell r="A3122" t="str">
            <v>H53.5</v>
          </cell>
        </row>
        <row r="3123">
          <cell r="A3123" t="str">
            <v>H53.6</v>
          </cell>
        </row>
        <row r="3124">
          <cell r="A3124" t="str">
            <v>H53.8</v>
          </cell>
        </row>
        <row r="3125">
          <cell r="A3125" t="str">
            <v>H53.9</v>
          </cell>
        </row>
        <row r="3126">
          <cell r="A3126" t="str">
            <v>H54</v>
          </cell>
        </row>
        <row r="3127">
          <cell r="A3127" t="str">
            <v>H54.0</v>
          </cell>
        </row>
        <row r="3128">
          <cell r="A3128" t="str">
            <v>H54.1</v>
          </cell>
        </row>
        <row r="3129">
          <cell r="A3129" t="str">
            <v>H54.2</v>
          </cell>
        </row>
        <row r="3130">
          <cell r="A3130" t="str">
            <v>H54.3</v>
          </cell>
        </row>
        <row r="3131">
          <cell r="A3131" t="str">
            <v>H54.4</v>
          </cell>
        </row>
        <row r="3132">
          <cell r="A3132" t="str">
            <v>H54.5</v>
          </cell>
        </row>
        <row r="3133">
          <cell r="A3133" t="str">
            <v>H54.6</v>
          </cell>
        </row>
        <row r="3134">
          <cell r="A3134" t="str">
            <v>H54.7</v>
          </cell>
        </row>
        <row r="3135">
          <cell r="A3135" t="str">
            <v>H55</v>
          </cell>
        </row>
        <row r="3136">
          <cell r="A3136" t="str">
            <v>H57</v>
          </cell>
        </row>
        <row r="3137">
          <cell r="A3137" t="str">
            <v>H57.0</v>
          </cell>
        </row>
        <row r="3138">
          <cell r="A3138" t="str">
            <v>H57.1</v>
          </cell>
        </row>
        <row r="3139">
          <cell r="A3139" t="str">
            <v>H57.8</v>
          </cell>
        </row>
        <row r="3140">
          <cell r="A3140" t="str">
            <v>H57.9</v>
          </cell>
        </row>
        <row r="3141">
          <cell r="A3141" t="str">
            <v>H59</v>
          </cell>
        </row>
        <row r="3142">
          <cell r="A3142" t="str">
            <v>H59.0</v>
          </cell>
        </row>
        <row r="3143">
          <cell r="A3143" t="str">
            <v>H59.8</v>
          </cell>
        </row>
        <row r="3144">
          <cell r="A3144" t="str">
            <v>H60</v>
          </cell>
        </row>
        <row r="3145">
          <cell r="A3145" t="str">
            <v>H60.0</v>
          </cell>
        </row>
        <row r="3146">
          <cell r="A3146" t="str">
            <v>H60.1</v>
          </cell>
        </row>
        <row r="3147">
          <cell r="A3147" t="str">
            <v>H60.2</v>
          </cell>
        </row>
        <row r="3148">
          <cell r="A3148" t="str">
            <v>H60.3</v>
          </cell>
        </row>
        <row r="3149">
          <cell r="A3149" t="str">
            <v>H60.4</v>
          </cell>
        </row>
        <row r="3150">
          <cell r="A3150" t="str">
            <v>H60.5</v>
          </cell>
        </row>
        <row r="3151">
          <cell r="A3151" t="str">
            <v>H60.8</v>
          </cell>
        </row>
        <row r="3152">
          <cell r="A3152" t="str">
            <v>H60.9</v>
          </cell>
        </row>
        <row r="3153">
          <cell r="A3153" t="str">
            <v>H61</v>
          </cell>
        </row>
        <row r="3154">
          <cell r="A3154" t="str">
            <v>H61.0</v>
          </cell>
        </row>
        <row r="3155">
          <cell r="A3155" t="str">
            <v>H61.1</v>
          </cell>
        </row>
        <row r="3156">
          <cell r="A3156" t="str">
            <v>H61.2</v>
          </cell>
        </row>
        <row r="3157">
          <cell r="A3157" t="str">
            <v>H61.3</v>
          </cell>
        </row>
        <row r="3158">
          <cell r="A3158" t="str">
            <v>H61.8</v>
          </cell>
        </row>
        <row r="3159">
          <cell r="A3159" t="str">
            <v>H61.9</v>
          </cell>
        </row>
        <row r="3160">
          <cell r="A3160" t="str">
            <v>H62</v>
          </cell>
        </row>
        <row r="3161">
          <cell r="A3161" t="str">
            <v>H62.4</v>
          </cell>
        </row>
        <row r="3162">
          <cell r="A3162" t="str">
            <v>H62.8</v>
          </cell>
        </row>
        <row r="3163">
          <cell r="A3163" t="str">
            <v>H65</v>
          </cell>
        </row>
        <row r="3164">
          <cell r="A3164" t="str">
            <v>H65.0</v>
          </cell>
        </row>
        <row r="3165">
          <cell r="A3165" t="str">
            <v>H65.1</v>
          </cell>
        </row>
        <row r="3166">
          <cell r="A3166" t="str">
            <v>H65.2</v>
          </cell>
        </row>
        <row r="3167">
          <cell r="A3167" t="str">
            <v>H65.3</v>
          </cell>
        </row>
        <row r="3168">
          <cell r="A3168" t="str">
            <v>H65.4</v>
          </cell>
        </row>
        <row r="3169">
          <cell r="A3169" t="str">
            <v>H65.9</v>
          </cell>
        </row>
        <row r="3170">
          <cell r="A3170" t="str">
            <v>H66</v>
          </cell>
        </row>
        <row r="3171">
          <cell r="A3171" t="str">
            <v>H66.0</v>
          </cell>
        </row>
        <row r="3172">
          <cell r="A3172" t="str">
            <v>H66.1</v>
          </cell>
        </row>
        <row r="3173">
          <cell r="A3173" t="str">
            <v>H66.2</v>
          </cell>
        </row>
        <row r="3174">
          <cell r="A3174" t="str">
            <v>H66.3</v>
          </cell>
        </row>
        <row r="3175">
          <cell r="A3175" t="str">
            <v>H66.4</v>
          </cell>
        </row>
        <row r="3176">
          <cell r="A3176" t="str">
            <v>H66.9</v>
          </cell>
        </row>
        <row r="3177">
          <cell r="A3177" t="str">
            <v>H67</v>
          </cell>
        </row>
        <row r="3178">
          <cell r="A3178" t="str">
            <v>H67.1</v>
          </cell>
        </row>
        <row r="3179">
          <cell r="A3179" t="str">
            <v>H68</v>
          </cell>
        </row>
        <row r="3180">
          <cell r="A3180" t="str">
            <v>H68.0</v>
          </cell>
        </row>
        <row r="3181">
          <cell r="A3181" t="str">
            <v>H68.1</v>
          </cell>
        </row>
        <row r="3182">
          <cell r="A3182" t="str">
            <v>H69</v>
          </cell>
        </row>
        <row r="3183">
          <cell r="A3183" t="str">
            <v>H69.0</v>
          </cell>
        </row>
        <row r="3184">
          <cell r="A3184" t="str">
            <v>H69.8</v>
          </cell>
        </row>
        <row r="3185">
          <cell r="A3185" t="str">
            <v>H69.9</v>
          </cell>
        </row>
        <row r="3186">
          <cell r="A3186" t="str">
            <v>H70</v>
          </cell>
        </row>
        <row r="3187">
          <cell r="A3187" t="str">
            <v>H70.0</v>
          </cell>
        </row>
        <row r="3188">
          <cell r="A3188" t="str">
            <v>H70.1</v>
          </cell>
        </row>
        <row r="3189">
          <cell r="A3189" t="str">
            <v>H70.2</v>
          </cell>
        </row>
        <row r="3190">
          <cell r="A3190" t="str">
            <v>H70.8</v>
          </cell>
        </row>
        <row r="3191">
          <cell r="A3191" t="str">
            <v>H70.9</v>
          </cell>
        </row>
        <row r="3192">
          <cell r="A3192" t="str">
            <v>H71</v>
          </cell>
        </row>
        <row r="3193">
          <cell r="A3193" t="str">
            <v>H72</v>
          </cell>
        </row>
        <row r="3194">
          <cell r="A3194" t="str">
            <v>H72.0</v>
          </cell>
        </row>
        <row r="3195">
          <cell r="A3195" t="str">
            <v>H72.1</v>
          </cell>
        </row>
        <row r="3196">
          <cell r="A3196" t="str">
            <v>H72.2</v>
          </cell>
        </row>
        <row r="3197">
          <cell r="A3197" t="str">
            <v>H72.8</v>
          </cell>
        </row>
        <row r="3198">
          <cell r="A3198" t="str">
            <v>H72.9</v>
          </cell>
        </row>
        <row r="3199">
          <cell r="A3199" t="str">
            <v>H73</v>
          </cell>
        </row>
        <row r="3200">
          <cell r="A3200" t="str">
            <v>H73.0</v>
          </cell>
        </row>
        <row r="3201">
          <cell r="A3201" t="str">
            <v>H73.1</v>
          </cell>
        </row>
        <row r="3202">
          <cell r="A3202" t="str">
            <v>H73.8</v>
          </cell>
        </row>
        <row r="3203">
          <cell r="A3203" t="str">
            <v>H73.9</v>
          </cell>
        </row>
        <row r="3204">
          <cell r="A3204" t="str">
            <v>H74</v>
          </cell>
        </row>
        <row r="3205">
          <cell r="A3205" t="str">
            <v>H74.0</v>
          </cell>
        </row>
        <row r="3206">
          <cell r="A3206" t="str">
            <v>H74.1</v>
          </cell>
        </row>
        <row r="3207">
          <cell r="A3207" t="str">
            <v>H74.2</v>
          </cell>
        </row>
        <row r="3208">
          <cell r="A3208" t="str">
            <v>H74.3</v>
          </cell>
        </row>
        <row r="3209">
          <cell r="A3209" t="str">
            <v>H74.4</v>
          </cell>
        </row>
        <row r="3210">
          <cell r="A3210" t="str">
            <v>H74.8</v>
          </cell>
        </row>
        <row r="3211">
          <cell r="A3211" t="str">
            <v>H74.9</v>
          </cell>
        </row>
        <row r="3212">
          <cell r="A3212" t="str">
            <v>H75</v>
          </cell>
        </row>
        <row r="3213">
          <cell r="A3213" t="str">
            <v>H75.0</v>
          </cell>
        </row>
        <row r="3214">
          <cell r="A3214" t="str">
            <v>H75.8</v>
          </cell>
        </row>
        <row r="3215">
          <cell r="A3215" t="str">
            <v>H80</v>
          </cell>
        </row>
        <row r="3216">
          <cell r="A3216" t="str">
            <v>H80.0</v>
          </cell>
        </row>
        <row r="3217">
          <cell r="A3217" t="str">
            <v>H80.1</v>
          </cell>
        </row>
        <row r="3218">
          <cell r="A3218" t="str">
            <v>H80.2</v>
          </cell>
        </row>
        <row r="3219">
          <cell r="A3219" t="str">
            <v>H80.8</v>
          </cell>
        </row>
        <row r="3220">
          <cell r="A3220" t="str">
            <v>H80.9</v>
          </cell>
        </row>
        <row r="3221">
          <cell r="A3221" t="str">
            <v>H81</v>
          </cell>
        </row>
        <row r="3222">
          <cell r="A3222" t="str">
            <v>H81.0</v>
          </cell>
        </row>
        <row r="3223">
          <cell r="A3223" t="str">
            <v>H81.1</v>
          </cell>
        </row>
        <row r="3224">
          <cell r="A3224" t="str">
            <v>H81.2</v>
          </cell>
        </row>
        <row r="3225">
          <cell r="A3225" t="str">
            <v>H81.3</v>
          </cell>
        </row>
        <row r="3226">
          <cell r="A3226" t="str">
            <v>H81.4</v>
          </cell>
        </row>
        <row r="3227">
          <cell r="A3227" t="str">
            <v>H81.8</v>
          </cell>
        </row>
        <row r="3228">
          <cell r="A3228" t="str">
            <v>H81.9</v>
          </cell>
        </row>
        <row r="3229">
          <cell r="A3229" t="str">
            <v>H82</v>
          </cell>
        </row>
        <row r="3230">
          <cell r="A3230" t="str">
            <v>H83</v>
          </cell>
        </row>
        <row r="3231">
          <cell r="A3231" t="str">
            <v>H83.0</v>
          </cell>
        </row>
        <row r="3232">
          <cell r="A3232" t="str">
            <v>H83.1</v>
          </cell>
        </row>
        <row r="3233">
          <cell r="A3233" t="str">
            <v>H83.2</v>
          </cell>
        </row>
        <row r="3234">
          <cell r="A3234" t="str">
            <v>H83.3</v>
          </cell>
        </row>
        <row r="3235">
          <cell r="A3235" t="str">
            <v>H83.8</v>
          </cell>
        </row>
        <row r="3236">
          <cell r="A3236" t="str">
            <v>H83.9</v>
          </cell>
        </row>
        <row r="3237">
          <cell r="A3237" t="str">
            <v>H90</v>
          </cell>
        </row>
        <row r="3238">
          <cell r="A3238" t="str">
            <v>H90.0</v>
          </cell>
        </row>
        <row r="3239">
          <cell r="A3239" t="str">
            <v>H90.1</v>
          </cell>
        </row>
        <row r="3240">
          <cell r="A3240" t="str">
            <v>H90.2</v>
          </cell>
        </row>
        <row r="3241">
          <cell r="A3241" t="str">
            <v>H90.3</v>
          </cell>
        </row>
        <row r="3242">
          <cell r="A3242" t="str">
            <v>H90.4</v>
          </cell>
        </row>
        <row r="3243">
          <cell r="A3243" t="str">
            <v>H90.5</v>
          </cell>
        </row>
        <row r="3244">
          <cell r="A3244" t="str">
            <v>H90.6</v>
          </cell>
        </row>
        <row r="3245">
          <cell r="A3245" t="str">
            <v>H90.7</v>
          </cell>
        </row>
        <row r="3246">
          <cell r="A3246" t="str">
            <v>H90.8</v>
          </cell>
        </row>
        <row r="3247">
          <cell r="A3247" t="str">
            <v>H91</v>
          </cell>
        </row>
        <row r="3248">
          <cell r="A3248" t="str">
            <v>H91.0</v>
          </cell>
        </row>
        <row r="3249">
          <cell r="A3249" t="str">
            <v>H91.1</v>
          </cell>
        </row>
        <row r="3250">
          <cell r="A3250" t="str">
            <v>H91.2</v>
          </cell>
        </row>
        <row r="3251">
          <cell r="A3251" t="str">
            <v>H91.3</v>
          </cell>
        </row>
        <row r="3252">
          <cell r="A3252" t="str">
            <v>H91.8</v>
          </cell>
        </row>
        <row r="3253">
          <cell r="A3253" t="str">
            <v>H91.9</v>
          </cell>
        </row>
        <row r="3254">
          <cell r="A3254" t="str">
            <v>H92</v>
          </cell>
        </row>
        <row r="3255">
          <cell r="A3255" t="str">
            <v>H92.0</v>
          </cell>
        </row>
        <row r="3256">
          <cell r="A3256" t="str">
            <v>H92.1</v>
          </cell>
        </row>
        <row r="3257">
          <cell r="A3257" t="str">
            <v>H92.2</v>
          </cell>
        </row>
        <row r="3258">
          <cell r="A3258" t="str">
            <v>H93</v>
          </cell>
        </row>
        <row r="3259">
          <cell r="A3259" t="str">
            <v>H93.0</v>
          </cell>
        </row>
        <row r="3260">
          <cell r="A3260" t="str">
            <v>H93.1</v>
          </cell>
        </row>
        <row r="3261">
          <cell r="A3261" t="str">
            <v>H93.2</v>
          </cell>
        </row>
        <row r="3262">
          <cell r="A3262" t="str">
            <v>H93.3</v>
          </cell>
        </row>
        <row r="3263">
          <cell r="A3263" t="str">
            <v>H93.8</v>
          </cell>
        </row>
        <row r="3264">
          <cell r="A3264" t="str">
            <v>H93.9</v>
          </cell>
        </row>
        <row r="3265">
          <cell r="A3265" t="str">
            <v>H94</v>
          </cell>
        </row>
        <row r="3266">
          <cell r="A3266" t="str">
            <v>H94.0</v>
          </cell>
        </row>
        <row r="3267">
          <cell r="A3267" t="str">
            <v>H94.8</v>
          </cell>
        </row>
        <row r="3268">
          <cell r="A3268" t="str">
            <v>H95</v>
          </cell>
        </row>
        <row r="3269">
          <cell r="A3269" t="str">
            <v>H95.0</v>
          </cell>
        </row>
        <row r="3270">
          <cell r="A3270" t="str">
            <v>H95.1</v>
          </cell>
        </row>
        <row r="3271">
          <cell r="A3271" t="str">
            <v>H95.8</v>
          </cell>
        </row>
        <row r="3272">
          <cell r="A3272" t="str">
            <v>I00</v>
          </cell>
        </row>
        <row r="3273">
          <cell r="A3273" t="str">
            <v>I01</v>
          </cell>
        </row>
        <row r="3274">
          <cell r="A3274" t="str">
            <v>I01.0</v>
          </cell>
        </row>
        <row r="3275">
          <cell r="A3275" t="str">
            <v>I01.1</v>
          </cell>
        </row>
        <row r="3276">
          <cell r="A3276" t="str">
            <v>I01.2</v>
          </cell>
        </row>
        <row r="3277">
          <cell r="A3277" t="str">
            <v>I01.8</v>
          </cell>
        </row>
        <row r="3278">
          <cell r="A3278" t="str">
            <v>I01.9</v>
          </cell>
        </row>
        <row r="3279">
          <cell r="A3279" t="str">
            <v>I02</v>
          </cell>
        </row>
        <row r="3280">
          <cell r="A3280" t="str">
            <v>I02.0</v>
          </cell>
        </row>
        <row r="3281">
          <cell r="A3281" t="str">
            <v>I02.9</v>
          </cell>
        </row>
        <row r="3282">
          <cell r="A3282" t="str">
            <v>I05</v>
          </cell>
        </row>
        <row r="3283">
          <cell r="A3283" t="str">
            <v>I05.0</v>
          </cell>
        </row>
        <row r="3284">
          <cell r="A3284" t="str">
            <v>I05.1</v>
          </cell>
        </row>
        <row r="3285">
          <cell r="A3285" t="str">
            <v>I05.2</v>
          </cell>
        </row>
        <row r="3286">
          <cell r="A3286" t="str">
            <v>I05.8</v>
          </cell>
        </row>
        <row r="3287">
          <cell r="A3287" t="str">
            <v>I05.9</v>
          </cell>
        </row>
        <row r="3288">
          <cell r="A3288" t="str">
            <v>I06</v>
          </cell>
        </row>
        <row r="3289">
          <cell r="A3289" t="str">
            <v>I06.0</v>
          </cell>
        </row>
        <row r="3290">
          <cell r="A3290" t="str">
            <v>I06.1</v>
          </cell>
        </row>
        <row r="3291">
          <cell r="A3291" t="str">
            <v>I06.2</v>
          </cell>
        </row>
        <row r="3292">
          <cell r="A3292" t="str">
            <v>I06.8</v>
          </cell>
        </row>
        <row r="3293">
          <cell r="A3293" t="str">
            <v>I06.9</v>
          </cell>
        </row>
        <row r="3294">
          <cell r="A3294" t="str">
            <v>I07</v>
          </cell>
        </row>
        <row r="3295">
          <cell r="A3295" t="str">
            <v>I07.0</v>
          </cell>
        </row>
        <row r="3296">
          <cell r="A3296" t="str">
            <v>I07.1</v>
          </cell>
        </row>
        <row r="3297">
          <cell r="A3297" t="str">
            <v>I07.2</v>
          </cell>
        </row>
        <row r="3298">
          <cell r="A3298" t="str">
            <v>I07.8</v>
          </cell>
        </row>
        <row r="3299">
          <cell r="A3299" t="str">
            <v>I07.9</v>
          </cell>
        </row>
        <row r="3300">
          <cell r="A3300" t="str">
            <v>I08</v>
          </cell>
        </row>
        <row r="3301">
          <cell r="A3301" t="str">
            <v>I08.0</v>
          </cell>
        </row>
        <row r="3302">
          <cell r="A3302" t="str">
            <v>I08.1</v>
          </cell>
        </row>
        <row r="3303">
          <cell r="A3303" t="str">
            <v>I08.2</v>
          </cell>
        </row>
        <row r="3304">
          <cell r="A3304" t="str">
            <v>I08.3</v>
          </cell>
        </row>
        <row r="3305">
          <cell r="A3305" t="str">
            <v>I08.8</v>
          </cell>
        </row>
        <row r="3306">
          <cell r="A3306" t="str">
            <v>I08.9</v>
          </cell>
        </row>
        <row r="3307">
          <cell r="A3307" t="str">
            <v>I09</v>
          </cell>
        </row>
        <row r="3308">
          <cell r="A3308" t="str">
            <v>I09.0</v>
          </cell>
        </row>
        <row r="3309">
          <cell r="A3309" t="str">
            <v>I09.1</v>
          </cell>
        </row>
        <row r="3310">
          <cell r="A3310" t="str">
            <v>I09.2</v>
          </cell>
        </row>
        <row r="3311">
          <cell r="A3311" t="str">
            <v>I09.8</v>
          </cell>
        </row>
        <row r="3312">
          <cell r="A3312" t="str">
            <v>I09.9</v>
          </cell>
        </row>
        <row r="3313">
          <cell r="A3313" t="str">
            <v>I10</v>
          </cell>
        </row>
        <row r="3314">
          <cell r="A3314" t="str">
            <v>I11</v>
          </cell>
        </row>
        <row r="3315">
          <cell r="A3315" t="str">
            <v>I11.0</v>
          </cell>
        </row>
        <row r="3316">
          <cell r="A3316" t="str">
            <v>I11.9</v>
          </cell>
        </row>
        <row r="3317">
          <cell r="A3317" t="str">
            <v>I12</v>
          </cell>
        </row>
        <row r="3318">
          <cell r="A3318" t="str">
            <v>I12.0</v>
          </cell>
        </row>
        <row r="3319">
          <cell r="A3319" t="str">
            <v>I12.9</v>
          </cell>
        </row>
        <row r="3320">
          <cell r="A3320" t="str">
            <v>I13</v>
          </cell>
        </row>
        <row r="3321">
          <cell r="A3321" t="str">
            <v>I13.0</v>
          </cell>
        </row>
        <row r="3322">
          <cell r="A3322" t="str">
            <v>I13.1</v>
          </cell>
        </row>
        <row r="3323">
          <cell r="A3323" t="str">
            <v>I13.2</v>
          </cell>
        </row>
        <row r="3324">
          <cell r="A3324" t="str">
            <v>I15</v>
          </cell>
        </row>
        <row r="3325">
          <cell r="A3325" t="str">
            <v>I15.0</v>
          </cell>
        </row>
        <row r="3326">
          <cell r="A3326" t="str">
            <v>I15.1</v>
          </cell>
        </row>
        <row r="3327">
          <cell r="A3327" t="str">
            <v>I15.2</v>
          </cell>
        </row>
        <row r="3328">
          <cell r="A3328" t="str">
            <v>I15.8</v>
          </cell>
        </row>
        <row r="3329">
          <cell r="A3329" t="str">
            <v>I15.9</v>
          </cell>
        </row>
        <row r="3330">
          <cell r="A3330" t="str">
            <v>I20</v>
          </cell>
        </row>
        <row r="3331">
          <cell r="A3331" t="str">
            <v>I20.0</v>
          </cell>
        </row>
        <row r="3332">
          <cell r="A3332" t="str">
            <v>I20.1</v>
          </cell>
        </row>
        <row r="3333">
          <cell r="A3333" t="str">
            <v>I20.8</v>
          </cell>
        </row>
        <row r="3334">
          <cell r="A3334" t="str">
            <v>I20.9</v>
          </cell>
        </row>
        <row r="3335">
          <cell r="A3335" t="str">
            <v>I21</v>
          </cell>
        </row>
        <row r="3336">
          <cell r="A3336" t="str">
            <v>I21.0</v>
          </cell>
        </row>
        <row r="3337">
          <cell r="A3337" t="str">
            <v>I21.1</v>
          </cell>
        </row>
        <row r="3338">
          <cell r="A3338" t="str">
            <v>I21.2</v>
          </cell>
        </row>
        <row r="3339">
          <cell r="A3339" t="str">
            <v>I21.3</v>
          </cell>
        </row>
        <row r="3340">
          <cell r="A3340" t="str">
            <v>I21.4</v>
          </cell>
        </row>
        <row r="3341">
          <cell r="A3341" t="str">
            <v>I22</v>
          </cell>
        </row>
        <row r="3342">
          <cell r="A3342" t="str">
            <v>I22.0</v>
          </cell>
        </row>
        <row r="3343">
          <cell r="A3343" t="str">
            <v>I22.1</v>
          </cell>
        </row>
        <row r="3344">
          <cell r="A3344" t="str">
            <v>I22.8</v>
          </cell>
        </row>
        <row r="3345">
          <cell r="A3345" t="str">
            <v>I22.9</v>
          </cell>
        </row>
        <row r="3346">
          <cell r="A3346" t="str">
            <v>I23</v>
          </cell>
        </row>
        <row r="3347">
          <cell r="A3347" t="str">
            <v>I23.0</v>
          </cell>
        </row>
        <row r="3348">
          <cell r="A3348" t="str">
            <v>I23.1</v>
          </cell>
        </row>
        <row r="3349">
          <cell r="A3349" t="str">
            <v>I23.2</v>
          </cell>
        </row>
        <row r="3350">
          <cell r="A3350" t="str">
            <v>I23.3</v>
          </cell>
        </row>
        <row r="3351">
          <cell r="A3351" t="str">
            <v>I23.4</v>
          </cell>
        </row>
        <row r="3352">
          <cell r="A3352" t="str">
            <v>I23.5</v>
          </cell>
        </row>
        <row r="3353">
          <cell r="A3353" t="str">
            <v>I23.6</v>
          </cell>
        </row>
        <row r="3354">
          <cell r="A3354" t="str">
            <v>I23.8</v>
          </cell>
        </row>
        <row r="3355">
          <cell r="A3355" t="str">
            <v>I24</v>
          </cell>
        </row>
        <row r="3356">
          <cell r="A3356" t="str">
            <v>I24.0</v>
          </cell>
        </row>
        <row r="3357">
          <cell r="A3357" t="str">
            <v>I24.1</v>
          </cell>
        </row>
        <row r="3358">
          <cell r="A3358" t="str">
            <v>I24.8</v>
          </cell>
        </row>
        <row r="3359">
          <cell r="A3359" t="str">
            <v>I24.9</v>
          </cell>
        </row>
        <row r="3360">
          <cell r="A3360" t="str">
            <v>I25</v>
          </cell>
        </row>
        <row r="3361">
          <cell r="A3361" t="str">
            <v>I25.1</v>
          </cell>
        </row>
        <row r="3362">
          <cell r="A3362" t="str">
            <v>I25.2</v>
          </cell>
        </row>
        <row r="3363">
          <cell r="A3363" t="str">
            <v>I25.3</v>
          </cell>
        </row>
        <row r="3364">
          <cell r="A3364" t="str">
            <v>I25.4</v>
          </cell>
        </row>
        <row r="3365">
          <cell r="A3365" t="str">
            <v>I25.5</v>
          </cell>
        </row>
        <row r="3366">
          <cell r="A3366" t="str">
            <v>I25.6</v>
          </cell>
        </row>
        <row r="3367">
          <cell r="A3367" t="str">
            <v>I25.8</v>
          </cell>
        </row>
        <row r="3368">
          <cell r="A3368" t="str">
            <v>I25.9</v>
          </cell>
        </row>
        <row r="3369">
          <cell r="A3369" t="str">
            <v>I26</v>
          </cell>
        </row>
        <row r="3370">
          <cell r="A3370" t="str">
            <v>I26.0</v>
          </cell>
        </row>
        <row r="3371">
          <cell r="A3371" t="str">
            <v>I26.9</v>
          </cell>
        </row>
        <row r="3372">
          <cell r="A3372" t="str">
            <v>I27</v>
          </cell>
        </row>
        <row r="3373">
          <cell r="A3373" t="str">
            <v>I27.0</v>
          </cell>
        </row>
        <row r="3374">
          <cell r="A3374" t="str">
            <v>I27.1</v>
          </cell>
        </row>
        <row r="3375">
          <cell r="A3375" t="str">
            <v>I27.2</v>
          </cell>
        </row>
        <row r="3376">
          <cell r="A3376" t="str">
            <v>I27.8</v>
          </cell>
        </row>
        <row r="3377">
          <cell r="A3377" t="str">
            <v>I27.9</v>
          </cell>
        </row>
        <row r="3378">
          <cell r="A3378" t="str">
            <v>I28</v>
          </cell>
        </row>
        <row r="3379">
          <cell r="A3379" t="str">
            <v>I28.0</v>
          </cell>
        </row>
        <row r="3380">
          <cell r="A3380" t="str">
            <v>I28.1</v>
          </cell>
        </row>
        <row r="3381">
          <cell r="A3381" t="str">
            <v>I28.8</v>
          </cell>
        </row>
        <row r="3382">
          <cell r="A3382" t="str">
            <v>I28.9</v>
          </cell>
        </row>
        <row r="3383">
          <cell r="A3383" t="str">
            <v>I30</v>
          </cell>
        </row>
        <row r="3384">
          <cell r="A3384" t="str">
            <v>I30.0</v>
          </cell>
        </row>
        <row r="3385">
          <cell r="A3385" t="str">
            <v>I30.1</v>
          </cell>
        </row>
        <row r="3386">
          <cell r="A3386" t="str">
            <v>I30.8</v>
          </cell>
        </row>
        <row r="3387">
          <cell r="A3387" t="str">
            <v>I30.9</v>
          </cell>
        </row>
        <row r="3388">
          <cell r="A3388" t="str">
            <v>I31</v>
          </cell>
        </row>
        <row r="3389">
          <cell r="A3389" t="str">
            <v>I31.0</v>
          </cell>
        </row>
        <row r="3390">
          <cell r="A3390" t="str">
            <v>I31.1</v>
          </cell>
        </row>
        <row r="3391">
          <cell r="A3391" t="str">
            <v>I31.2</v>
          </cell>
        </row>
        <row r="3392">
          <cell r="A3392" t="str">
            <v>I31.3</v>
          </cell>
        </row>
        <row r="3393">
          <cell r="A3393" t="str">
            <v>I31.8</v>
          </cell>
        </row>
        <row r="3394">
          <cell r="A3394" t="str">
            <v>I31.9</v>
          </cell>
        </row>
        <row r="3395">
          <cell r="A3395" t="str">
            <v>I32</v>
          </cell>
        </row>
        <row r="3396">
          <cell r="A3396" t="str">
            <v>I33</v>
          </cell>
        </row>
        <row r="3397">
          <cell r="A3397" t="str">
            <v>I33.0</v>
          </cell>
        </row>
        <row r="3398">
          <cell r="A3398" t="str">
            <v>I33.9</v>
          </cell>
        </row>
        <row r="3399">
          <cell r="A3399" t="str">
            <v>I34</v>
          </cell>
        </row>
        <row r="3400">
          <cell r="A3400" t="str">
            <v>I34.0</v>
          </cell>
        </row>
        <row r="3401">
          <cell r="A3401" t="str">
            <v>I34.1</v>
          </cell>
        </row>
        <row r="3402">
          <cell r="A3402" t="str">
            <v>I34.2</v>
          </cell>
        </row>
        <row r="3403">
          <cell r="A3403" t="str">
            <v>I34.8</v>
          </cell>
        </row>
        <row r="3404">
          <cell r="A3404" t="str">
            <v>I34.9</v>
          </cell>
        </row>
        <row r="3405">
          <cell r="A3405" t="str">
            <v>I35</v>
          </cell>
        </row>
        <row r="3406">
          <cell r="A3406" t="str">
            <v>I35.0</v>
          </cell>
        </row>
        <row r="3407">
          <cell r="A3407" t="str">
            <v>I35.1</v>
          </cell>
        </row>
        <row r="3408">
          <cell r="A3408" t="str">
            <v>I35.2</v>
          </cell>
        </row>
        <row r="3409">
          <cell r="A3409" t="str">
            <v>I35.8</v>
          </cell>
        </row>
        <row r="3410">
          <cell r="A3410" t="str">
            <v>I35.9</v>
          </cell>
        </row>
        <row r="3411">
          <cell r="A3411" t="str">
            <v>I36</v>
          </cell>
        </row>
        <row r="3412">
          <cell r="A3412" t="str">
            <v>I36.0</v>
          </cell>
        </row>
        <row r="3413">
          <cell r="A3413" t="str">
            <v>I36.1</v>
          </cell>
        </row>
        <row r="3414">
          <cell r="A3414" t="str">
            <v>I36.2</v>
          </cell>
        </row>
        <row r="3415">
          <cell r="A3415" t="str">
            <v>I36.8</v>
          </cell>
        </row>
        <row r="3416">
          <cell r="A3416" t="str">
            <v>I36.9</v>
          </cell>
        </row>
        <row r="3417">
          <cell r="A3417" t="str">
            <v>I37</v>
          </cell>
        </row>
        <row r="3418">
          <cell r="A3418" t="str">
            <v>I37.0</v>
          </cell>
        </row>
        <row r="3419">
          <cell r="A3419" t="str">
            <v>I37.1</v>
          </cell>
        </row>
        <row r="3420">
          <cell r="A3420" t="str">
            <v>I37.2</v>
          </cell>
        </row>
        <row r="3421">
          <cell r="A3421" t="str">
            <v>I37.8</v>
          </cell>
        </row>
        <row r="3422">
          <cell r="A3422" t="str">
            <v>I37.9</v>
          </cell>
        </row>
        <row r="3423">
          <cell r="A3423" t="str">
            <v>I38</v>
          </cell>
        </row>
        <row r="3424">
          <cell r="A3424" t="str">
            <v>I39</v>
          </cell>
        </row>
        <row r="3425">
          <cell r="A3425" t="str">
            <v>I40</v>
          </cell>
        </row>
        <row r="3426">
          <cell r="A3426" t="str">
            <v>I40.0</v>
          </cell>
        </row>
        <row r="3427">
          <cell r="A3427" t="str">
            <v>I40.1</v>
          </cell>
        </row>
        <row r="3428">
          <cell r="A3428" t="str">
            <v>I40.8</v>
          </cell>
        </row>
        <row r="3429">
          <cell r="A3429" t="str">
            <v>I40.9</v>
          </cell>
        </row>
        <row r="3430">
          <cell r="A3430" t="str">
            <v>I41</v>
          </cell>
        </row>
        <row r="3431">
          <cell r="A3431" t="str">
            <v>I42</v>
          </cell>
        </row>
        <row r="3432">
          <cell r="A3432" t="str">
            <v>I42.0</v>
          </cell>
        </row>
        <row r="3433">
          <cell r="A3433" t="str">
            <v>I42.1</v>
          </cell>
        </row>
        <row r="3434">
          <cell r="A3434" t="str">
            <v>I42.2</v>
          </cell>
        </row>
        <row r="3435">
          <cell r="A3435" t="str">
            <v>I42.3</v>
          </cell>
        </row>
        <row r="3436">
          <cell r="A3436" t="str">
            <v>I42.4</v>
          </cell>
        </row>
        <row r="3437">
          <cell r="A3437" t="str">
            <v>I42.5</v>
          </cell>
        </row>
        <row r="3438">
          <cell r="A3438" t="str">
            <v>I42.6</v>
          </cell>
        </row>
        <row r="3439">
          <cell r="A3439" t="str">
            <v>I42.7</v>
          </cell>
        </row>
        <row r="3440">
          <cell r="A3440" t="str">
            <v>I42.8</v>
          </cell>
        </row>
        <row r="3441">
          <cell r="A3441" t="str">
            <v>I42.9</v>
          </cell>
        </row>
        <row r="3442">
          <cell r="A3442" t="str">
            <v>I43</v>
          </cell>
        </row>
        <row r="3443">
          <cell r="A3443" t="str">
            <v>I44</v>
          </cell>
        </row>
        <row r="3444">
          <cell r="A3444" t="str">
            <v>I44.0</v>
          </cell>
        </row>
        <row r="3445">
          <cell r="A3445" t="str">
            <v>I44.1</v>
          </cell>
        </row>
        <row r="3446">
          <cell r="A3446" t="str">
            <v>I44.2</v>
          </cell>
        </row>
        <row r="3447">
          <cell r="A3447" t="str">
            <v>I44.3</v>
          </cell>
        </row>
        <row r="3448">
          <cell r="A3448" t="str">
            <v>I44.4</v>
          </cell>
        </row>
        <row r="3449">
          <cell r="A3449" t="str">
            <v>I44.5</v>
          </cell>
        </row>
        <row r="3450">
          <cell r="A3450" t="str">
            <v>I44.6</v>
          </cell>
        </row>
        <row r="3451">
          <cell r="A3451" t="str">
            <v>I44.7</v>
          </cell>
        </row>
        <row r="3452">
          <cell r="A3452" t="str">
            <v>I45</v>
          </cell>
        </row>
        <row r="3453">
          <cell r="A3453" t="str">
            <v>I45.0</v>
          </cell>
        </row>
        <row r="3454">
          <cell r="A3454" t="str">
            <v>I45.1</v>
          </cell>
        </row>
        <row r="3455">
          <cell r="A3455" t="str">
            <v>I45.2</v>
          </cell>
        </row>
        <row r="3456">
          <cell r="A3456" t="str">
            <v>I45.3</v>
          </cell>
        </row>
        <row r="3457">
          <cell r="A3457" t="str">
            <v>I45.4</v>
          </cell>
        </row>
        <row r="3458">
          <cell r="A3458" t="str">
            <v>I45.5</v>
          </cell>
        </row>
        <row r="3459">
          <cell r="A3459" t="str">
            <v>I45.6</v>
          </cell>
        </row>
        <row r="3460">
          <cell r="A3460" t="str">
            <v>I45.8</v>
          </cell>
        </row>
        <row r="3461">
          <cell r="A3461" t="str">
            <v>I45.9</v>
          </cell>
        </row>
        <row r="3462">
          <cell r="A3462" t="str">
            <v>I46</v>
          </cell>
        </row>
        <row r="3463">
          <cell r="A3463" t="str">
            <v>I46.9</v>
          </cell>
        </row>
        <row r="3464">
          <cell r="A3464" t="str">
            <v>I47</v>
          </cell>
        </row>
        <row r="3465">
          <cell r="A3465" t="str">
            <v>I47.0</v>
          </cell>
        </row>
        <row r="3466">
          <cell r="A3466" t="str">
            <v>I47.1</v>
          </cell>
        </row>
        <row r="3467">
          <cell r="A3467" t="str">
            <v>I47.2</v>
          </cell>
        </row>
        <row r="3468">
          <cell r="A3468" t="str">
            <v>I47.9</v>
          </cell>
        </row>
        <row r="3469">
          <cell r="A3469" t="str">
            <v>I48</v>
          </cell>
        </row>
        <row r="3470">
          <cell r="A3470" t="str">
            <v>I48.0</v>
          </cell>
        </row>
        <row r="3471">
          <cell r="A3471" t="str">
            <v>I48.1</v>
          </cell>
        </row>
        <row r="3472">
          <cell r="A3472" t="str">
            <v>I48.2</v>
          </cell>
        </row>
        <row r="3473">
          <cell r="A3473" t="str">
            <v>I48.3</v>
          </cell>
        </row>
        <row r="3474">
          <cell r="A3474" t="str">
            <v>I48.4</v>
          </cell>
        </row>
        <row r="3475">
          <cell r="A3475" t="str">
            <v>I48.9</v>
          </cell>
        </row>
        <row r="3476">
          <cell r="A3476" t="str">
            <v>I49</v>
          </cell>
        </row>
        <row r="3477">
          <cell r="A3477" t="str">
            <v>I49.0</v>
          </cell>
        </row>
        <row r="3478">
          <cell r="A3478" t="str">
            <v>I49.1</v>
          </cell>
        </row>
        <row r="3479">
          <cell r="A3479" t="str">
            <v>I49.2</v>
          </cell>
        </row>
        <row r="3480">
          <cell r="A3480" t="str">
            <v>I49.3</v>
          </cell>
        </row>
        <row r="3481">
          <cell r="A3481" t="str">
            <v>I49.4</v>
          </cell>
        </row>
        <row r="3482">
          <cell r="A3482" t="str">
            <v>I49.5</v>
          </cell>
        </row>
        <row r="3483">
          <cell r="A3483" t="str">
            <v>I49.8</v>
          </cell>
        </row>
        <row r="3484">
          <cell r="A3484" t="str">
            <v>I49.9</v>
          </cell>
        </row>
        <row r="3485">
          <cell r="A3485" t="str">
            <v>I50</v>
          </cell>
        </row>
        <row r="3486">
          <cell r="A3486" t="str">
            <v>I50.0</v>
          </cell>
        </row>
        <row r="3487">
          <cell r="A3487" t="str">
            <v>I50.1</v>
          </cell>
        </row>
        <row r="3488">
          <cell r="A3488" t="str">
            <v>I50.9</v>
          </cell>
        </row>
        <row r="3489">
          <cell r="A3489" t="str">
            <v>I51</v>
          </cell>
        </row>
        <row r="3490">
          <cell r="A3490" t="str">
            <v>I51.0</v>
          </cell>
        </row>
        <row r="3491">
          <cell r="A3491" t="str">
            <v>I51.1</v>
          </cell>
        </row>
        <row r="3492">
          <cell r="A3492" t="str">
            <v>I51.2</v>
          </cell>
        </row>
        <row r="3493">
          <cell r="A3493" t="str">
            <v>I51.3</v>
          </cell>
        </row>
        <row r="3494">
          <cell r="A3494" t="str">
            <v>I51.4</v>
          </cell>
        </row>
        <row r="3495">
          <cell r="A3495" t="str">
            <v>I51.5</v>
          </cell>
        </row>
        <row r="3496">
          <cell r="A3496" t="str">
            <v>I51.7</v>
          </cell>
        </row>
        <row r="3497">
          <cell r="A3497" t="str">
            <v>I51.8</v>
          </cell>
        </row>
        <row r="3498">
          <cell r="A3498" t="str">
            <v>I51.9</v>
          </cell>
        </row>
        <row r="3499">
          <cell r="A3499" t="str">
            <v>I52</v>
          </cell>
        </row>
        <row r="3500">
          <cell r="A3500" t="str">
            <v>I60</v>
          </cell>
        </row>
        <row r="3501">
          <cell r="A3501" t="str">
            <v>I60.0</v>
          </cell>
        </row>
        <row r="3502">
          <cell r="A3502" t="str">
            <v>I60.1</v>
          </cell>
        </row>
        <row r="3503">
          <cell r="A3503" t="str">
            <v>I60.2</v>
          </cell>
        </row>
        <row r="3504">
          <cell r="A3504" t="str">
            <v>I60.3</v>
          </cell>
        </row>
        <row r="3505">
          <cell r="A3505" t="str">
            <v>I60.4</v>
          </cell>
        </row>
        <row r="3506">
          <cell r="A3506" t="str">
            <v>I60.5</v>
          </cell>
        </row>
        <row r="3507">
          <cell r="A3507" t="str">
            <v>I60.6</v>
          </cell>
        </row>
        <row r="3508">
          <cell r="A3508" t="str">
            <v>I60.7</v>
          </cell>
        </row>
        <row r="3509">
          <cell r="A3509" t="str">
            <v>I60.8</v>
          </cell>
        </row>
        <row r="3510">
          <cell r="A3510" t="str">
            <v>I60.9</v>
          </cell>
        </row>
        <row r="3511">
          <cell r="A3511" t="str">
            <v>I61</v>
          </cell>
        </row>
        <row r="3512">
          <cell r="A3512" t="str">
            <v>I61.0</v>
          </cell>
        </row>
        <row r="3513">
          <cell r="A3513" t="str">
            <v>I61.1</v>
          </cell>
        </row>
        <row r="3514">
          <cell r="A3514" t="str">
            <v>I61.2</v>
          </cell>
        </row>
        <row r="3515">
          <cell r="A3515" t="str">
            <v>I61.3</v>
          </cell>
        </row>
        <row r="3516">
          <cell r="A3516" t="str">
            <v>I61.4</v>
          </cell>
        </row>
        <row r="3517">
          <cell r="A3517" t="str">
            <v>I61.5</v>
          </cell>
        </row>
        <row r="3518">
          <cell r="A3518" t="str">
            <v>I61.6</v>
          </cell>
        </row>
        <row r="3519">
          <cell r="A3519" t="str">
            <v>I61.8</v>
          </cell>
        </row>
        <row r="3520">
          <cell r="A3520" t="str">
            <v>I61.9</v>
          </cell>
        </row>
        <row r="3521">
          <cell r="A3521" t="str">
            <v>I62</v>
          </cell>
        </row>
        <row r="3522">
          <cell r="A3522" t="str">
            <v>I62.0</v>
          </cell>
        </row>
        <row r="3523">
          <cell r="A3523" t="str">
            <v>I62.1</v>
          </cell>
        </row>
        <row r="3524">
          <cell r="A3524" t="str">
            <v>I62.9</v>
          </cell>
        </row>
        <row r="3525">
          <cell r="A3525" t="str">
            <v>I63</v>
          </cell>
        </row>
        <row r="3526">
          <cell r="A3526" t="str">
            <v>I63.0</v>
          </cell>
        </row>
        <row r="3527">
          <cell r="A3527" t="str">
            <v>I63.1</v>
          </cell>
        </row>
        <row r="3528">
          <cell r="A3528" t="str">
            <v>I63.2</v>
          </cell>
        </row>
        <row r="3529">
          <cell r="A3529" t="str">
            <v>I63.3</v>
          </cell>
        </row>
        <row r="3530">
          <cell r="A3530" t="str">
            <v>I63.4</v>
          </cell>
        </row>
        <row r="3531">
          <cell r="A3531" t="str">
            <v>I63.5</v>
          </cell>
        </row>
        <row r="3532">
          <cell r="A3532" t="str">
            <v>I63.6</v>
          </cell>
        </row>
        <row r="3533">
          <cell r="A3533" t="str">
            <v>I63.8</v>
          </cell>
        </row>
        <row r="3534">
          <cell r="A3534" t="str">
            <v>I63.9</v>
          </cell>
        </row>
        <row r="3535">
          <cell r="A3535" t="str">
            <v>I65</v>
          </cell>
        </row>
        <row r="3536">
          <cell r="A3536" t="str">
            <v>I65.0</v>
          </cell>
        </row>
        <row r="3537">
          <cell r="A3537" t="str">
            <v>I65.1</v>
          </cell>
        </row>
        <row r="3538">
          <cell r="A3538" t="str">
            <v>I65.2</v>
          </cell>
        </row>
        <row r="3539">
          <cell r="A3539" t="str">
            <v>I65.8</v>
          </cell>
        </row>
        <row r="3540">
          <cell r="A3540" t="str">
            <v>I65.9</v>
          </cell>
        </row>
        <row r="3541">
          <cell r="A3541" t="str">
            <v>I66</v>
          </cell>
        </row>
        <row r="3542">
          <cell r="A3542" t="str">
            <v>I66.0</v>
          </cell>
        </row>
        <row r="3543">
          <cell r="A3543" t="str">
            <v>I66.1</v>
          </cell>
        </row>
        <row r="3544">
          <cell r="A3544" t="str">
            <v>I66.2</v>
          </cell>
        </row>
        <row r="3545">
          <cell r="A3545" t="str">
            <v>I66.3</v>
          </cell>
        </row>
        <row r="3546">
          <cell r="A3546" t="str">
            <v>I66.8</v>
          </cell>
        </row>
        <row r="3547">
          <cell r="A3547" t="str">
            <v>I66.9</v>
          </cell>
        </row>
        <row r="3548">
          <cell r="A3548" t="str">
            <v>I67</v>
          </cell>
        </row>
        <row r="3549">
          <cell r="A3549" t="str">
            <v>I67.0</v>
          </cell>
        </row>
        <row r="3550">
          <cell r="A3550" t="str">
            <v>I67.1</v>
          </cell>
        </row>
        <row r="3551">
          <cell r="A3551" t="str">
            <v>I67.2</v>
          </cell>
        </row>
        <row r="3552">
          <cell r="A3552" t="str">
            <v>I67.3</v>
          </cell>
        </row>
        <row r="3553">
          <cell r="A3553" t="str">
            <v>I67.4</v>
          </cell>
        </row>
        <row r="3554">
          <cell r="A3554" t="str">
            <v>I67.5</v>
          </cell>
        </row>
        <row r="3555">
          <cell r="A3555" t="str">
            <v>I67.6</v>
          </cell>
        </row>
        <row r="3556">
          <cell r="A3556" t="str">
            <v>I67.7</v>
          </cell>
        </row>
        <row r="3557">
          <cell r="A3557" t="str">
            <v>I67.8</v>
          </cell>
        </row>
        <row r="3558">
          <cell r="A3558" t="str">
            <v>I67.9</v>
          </cell>
        </row>
        <row r="3559">
          <cell r="A3559" t="str">
            <v>I68</v>
          </cell>
        </row>
        <row r="3560">
          <cell r="A3560" t="str">
            <v>I68.0</v>
          </cell>
        </row>
        <row r="3561">
          <cell r="A3561" t="str">
            <v>I68.2</v>
          </cell>
        </row>
        <row r="3562">
          <cell r="A3562" t="str">
            <v>I68.8</v>
          </cell>
        </row>
        <row r="3563">
          <cell r="A3563" t="str">
            <v>I69</v>
          </cell>
        </row>
        <row r="3564">
          <cell r="A3564" t="str">
            <v>I69.0</v>
          </cell>
        </row>
        <row r="3565">
          <cell r="A3565" t="str">
            <v>I69.1</v>
          </cell>
        </row>
        <row r="3566">
          <cell r="A3566" t="str">
            <v>I69.2</v>
          </cell>
        </row>
        <row r="3567">
          <cell r="A3567" t="str">
            <v>I69.3</v>
          </cell>
        </row>
        <row r="3568">
          <cell r="A3568" t="str">
            <v>I69.8</v>
          </cell>
        </row>
        <row r="3569">
          <cell r="A3569" t="str">
            <v>I70</v>
          </cell>
        </row>
        <row r="3570">
          <cell r="A3570" t="str">
            <v>I70.0</v>
          </cell>
        </row>
        <row r="3571">
          <cell r="A3571" t="str">
            <v>I70.1</v>
          </cell>
        </row>
        <row r="3572">
          <cell r="A3572" t="str">
            <v>I70.2</v>
          </cell>
        </row>
        <row r="3573">
          <cell r="A3573" t="str">
            <v>I70.8</v>
          </cell>
        </row>
        <row r="3574">
          <cell r="A3574" t="str">
            <v>I70.9</v>
          </cell>
        </row>
        <row r="3575">
          <cell r="A3575" t="str">
            <v>I71</v>
          </cell>
        </row>
        <row r="3576">
          <cell r="A3576" t="str">
            <v>I71.0</v>
          </cell>
        </row>
        <row r="3577">
          <cell r="A3577" t="str">
            <v>I71.1</v>
          </cell>
        </row>
        <row r="3578">
          <cell r="A3578" t="str">
            <v>I71.2</v>
          </cell>
        </row>
        <row r="3579">
          <cell r="A3579" t="str">
            <v>I71.3</v>
          </cell>
        </row>
        <row r="3580">
          <cell r="A3580" t="str">
            <v>I71.4</v>
          </cell>
        </row>
        <row r="3581">
          <cell r="A3581" t="str">
            <v>I71.5</v>
          </cell>
        </row>
        <row r="3582">
          <cell r="A3582" t="str">
            <v>I71.6</v>
          </cell>
        </row>
        <row r="3583">
          <cell r="A3583" t="str">
            <v>I71.8</v>
          </cell>
        </row>
        <row r="3584">
          <cell r="A3584" t="str">
            <v>I71.9</v>
          </cell>
        </row>
        <row r="3585">
          <cell r="A3585" t="str">
            <v>I72</v>
          </cell>
        </row>
        <row r="3586">
          <cell r="A3586" t="str">
            <v>I72.0</v>
          </cell>
        </row>
        <row r="3587">
          <cell r="A3587" t="str">
            <v>I72.1</v>
          </cell>
        </row>
        <row r="3588">
          <cell r="A3588" t="str">
            <v>I72.2</v>
          </cell>
        </row>
        <row r="3589">
          <cell r="A3589" t="str">
            <v>I72.3</v>
          </cell>
        </row>
        <row r="3590">
          <cell r="A3590" t="str">
            <v>I72.4</v>
          </cell>
        </row>
        <row r="3591">
          <cell r="A3591" t="str">
            <v>I72.8</v>
          </cell>
        </row>
        <row r="3592">
          <cell r="A3592" t="str">
            <v>I72.9</v>
          </cell>
        </row>
        <row r="3593">
          <cell r="A3593" t="str">
            <v>I73</v>
          </cell>
        </row>
        <row r="3594">
          <cell r="A3594" t="str">
            <v>I73.0</v>
          </cell>
        </row>
        <row r="3595">
          <cell r="A3595" t="str">
            <v>I73.1</v>
          </cell>
        </row>
        <row r="3596">
          <cell r="A3596" t="str">
            <v>I73.8</v>
          </cell>
        </row>
        <row r="3597">
          <cell r="A3597" t="str">
            <v>I73.9</v>
          </cell>
        </row>
        <row r="3598">
          <cell r="A3598" t="str">
            <v>I74</v>
          </cell>
        </row>
        <row r="3599">
          <cell r="A3599" t="str">
            <v>I74.0</v>
          </cell>
        </row>
        <row r="3600">
          <cell r="A3600" t="str">
            <v>I74.1</v>
          </cell>
        </row>
        <row r="3601">
          <cell r="A3601" t="str">
            <v>I74.2</v>
          </cell>
        </row>
        <row r="3602">
          <cell r="A3602" t="str">
            <v>I74.3</v>
          </cell>
        </row>
        <row r="3603">
          <cell r="A3603" t="str">
            <v>I74.4</v>
          </cell>
        </row>
        <row r="3604">
          <cell r="A3604" t="str">
            <v>I74.5</v>
          </cell>
        </row>
        <row r="3605">
          <cell r="A3605" t="str">
            <v>I74.8</v>
          </cell>
        </row>
        <row r="3606">
          <cell r="A3606" t="str">
            <v>I74.9</v>
          </cell>
        </row>
        <row r="3607">
          <cell r="A3607" t="str">
            <v>I77</v>
          </cell>
        </row>
        <row r="3608">
          <cell r="A3608" t="str">
            <v>I77.0</v>
          </cell>
        </row>
        <row r="3609">
          <cell r="A3609" t="str">
            <v>I77.1</v>
          </cell>
        </row>
        <row r="3610">
          <cell r="A3610" t="str">
            <v>I77.2</v>
          </cell>
        </row>
        <row r="3611">
          <cell r="A3611" t="str">
            <v>I77.3</v>
          </cell>
        </row>
        <row r="3612">
          <cell r="A3612" t="str">
            <v>I77.4</v>
          </cell>
        </row>
        <row r="3613">
          <cell r="A3613" t="str">
            <v>I77.5</v>
          </cell>
        </row>
        <row r="3614">
          <cell r="A3614" t="str">
            <v>I77.6</v>
          </cell>
        </row>
        <row r="3615">
          <cell r="A3615" t="str">
            <v>I77.8</v>
          </cell>
        </row>
        <row r="3616">
          <cell r="A3616" t="str">
            <v>I77.9</v>
          </cell>
        </row>
        <row r="3617">
          <cell r="A3617" t="str">
            <v>I78</v>
          </cell>
        </row>
        <row r="3618">
          <cell r="A3618" t="str">
            <v>I78.0</v>
          </cell>
        </row>
        <row r="3619">
          <cell r="A3619" t="str">
            <v>I78.1</v>
          </cell>
        </row>
        <row r="3620">
          <cell r="A3620" t="str">
            <v>I78.8</v>
          </cell>
        </row>
        <row r="3621">
          <cell r="A3621" t="str">
            <v>I78.9</v>
          </cell>
        </row>
        <row r="3622">
          <cell r="A3622" t="str">
            <v>I79</v>
          </cell>
        </row>
        <row r="3623">
          <cell r="A3623" t="str">
            <v>I79.0</v>
          </cell>
        </row>
        <row r="3624">
          <cell r="A3624" t="str">
            <v>I79.1</v>
          </cell>
        </row>
        <row r="3625">
          <cell r="A3625" t="str">
            <v>I79.8</v>
          </cell>
        </row>
        <row r="3626">
          <cell r="A3626" t="str">
            <v>I80</v>
          </cell>
        </row>
        <row r="3627">
          <cell r="A3627" t="str">
            <v>I80.0</v>
          </cell>
        </row>
        <row r="3628">
          <cell r="A3628" t="str">
            <v>I80.1</v>
          </cell>
        </row>
        <row r="3629">
          <cell r="A3629" t="str">
            <v>I80.2</v>
          </cell>
        </row>
        <row r="3630">
          <cell r="A3630" t="str">
            <v>I80.3</v>
          </cell>
        </row>
        <row r="3631">
          <cell r="A3631" t="str">
            <v>I80.8</v>
          </cell>
        </row>
        <row r="3632">
          <cell r="A3632" t="str">
            <v>I80.9</v>
          </cell>
        </row>
        <row r="3633">
          <cell r="A3633" t="str">
            <v>I81</v>
          </cell>
        </row>
        <row r="3634">
          <cell r="A3634" t="str">
            <v>I82</v>
          </cell>
        </row>
        <row r="3635">
          <cell r="A3635" t="str">
            <v>I82.0</v>
          </cell>
        </row>
        <row r="3636">
          <cell r="A3636" t="str">
            <v>I82.1</v>
          </cell>
        </row>
        <row r="3637">
          <cell r="A3637" t="str">
            <v>I82.2</v>
          </cell>
        </row>
        <row r="3638">
          <cell r="A3638" t="str">
            <v>I82.3</v>
          </cell>
        </row>
        <row r="3639">
          <cell r="A3639" t="str">
            <v>I82.8</v>
          </cell>
        </row>
        <row r="3640">
          <cell r="A3640" t="str">
            <v>I82.9</v>
          </cell>
        </row>
        <row r="3641">
          <cell r="A3641" t="str">
            <v>I83</v>
          </cell>
        </row>
        <row r="3642">
          <cell r="A3642" t="str">
            <v>I83.0</v>
          </cell>
        </row>
        <row r="3643">
          <cell r="A3643" t="str">
            <v>I83.1</v>
          </cell>
        </row>
        <row r="3644">
          <cell r="A3644" t="str">
            <v>I83.2</v>
          </cell>
        </row>
        <row r="3645">
          <cell r="A3645" t="str">
            <v>I83.9</v>
          </cell>
        </row>
        <row r="3646">
          <cell r="A3646" t="str">
            <v>I85</v>
          </cell>
        </row>
        <row r="3647">
          <cell r="A3647" t="str">
            <v>I85.0</v>
          </cell>
        </row>
        <row r="3648">
          <cell r="A3648" t="str">
            <v>I86</v>
          </cell>
        </row>
        <row r="3649">
          <cell r="A3649" t="str">
            <v>I86.0</v>
          </cell>
        </row>
        <row r="3650">
          <cell r="A3650" t="str">
            <v>I86.1</v>
          </cell>
        </row>
        <row r="3651">
          <cell r="A3651" t="str">
            <v>I86.2</v>
          </cell>
        </row>
        <row r="3652">
          <cell r="A3652" t="str">
            <v>I86.3</v>
          </cell>
        </row>
        <row r="3653">
          <cell r="A3653" t="str">
            <v>I86.4</v>
          </cell>
        </row>
        <row r="3654">
          <cell r="A3654" t="str">
            <v>I86.8</v>
          </cell>
        </row>
        <row r="3655">
          <cell r="A3655" t="str">
            <v>I87</v>
          </cell>
        </row>
        <row r="3656">
          <cell r="A3656" t="str">
            <v>I87.0</v>
          </cell>
        </row>
        <row r="3657">
          <cell r="A3657" t="str">
            <v>I87.1</v>
          </cell>
        </row>
        <row r="3658">
          <cell r="A3658" t="str">
            <v>I87.2</v>
          </cell>
        </row>
        <row r="3659">
          <cell r="A3659" t="str">
            <v>I87.8</v>
          </cell>
        </row>
        <row r="3660">
          <cell r="A3660" t="str">
            <v>I87.9</v>
          </cell>
        </row>
        <row r="3661">
          <cell r="A3661" t="str">
            <v>I88</v>
          </cell>
        </row>
        <row r="3662">
          <cell r="A3662" t="str">
            <v>I88.0</v>
          </cell>
        </row>
        <row r="3663">
          <cell r="A3663" t="str">
            <v>I88.1</v>
          </cell>
        </row>
        <row r="3664">
          <cell r="A3664" t="str">
            <v>I88.8</v>
          </cell>
        </row>
        <row r="3665">
          <cell r="A3665" t="str">
            <v>I88.9</v>
          </cell>
        </row>
        <row r="3666">
          <cell r="A3666" t="str">
            <v>I89</v>
          </cell>
        </row>
        <row r="3667">
          <cell r="A3667" t="str">
            <v>I89.0</v>
          </cell>
        </row>
        <row r="3668">
          <cell r="A3668" t="str">
            <v>I89.1</v>
          </cell>
        </row>
        <row r="3669">
          <cell r="A3669" t="str">
            <v>I89.8</v>
          </cell>
        </row>
        <row r="3670">
          <cell r="A3670" t="str">
            <v>I89.9</v>
          </cell>
        </row>
        <row r="3671">
          <cell r="A3671" t="str">
            <v>I95</v>
          </cell>
        </row>
        <row r="3672">
          <cell r="A3672" t="str">
            <v>I95.0</v>
          </cell>
        </row>
        <row r="3673">
          <cell r="A3673" t="str">
            <v>I95.1</v>
          </cell>
        </row>
        <row r="3674">
          <cell r="A3674" t="str">
            <v>I95.2</v>
          </cell>
        </row>
        <row r="3675">
          <cell r="A3675" t="str">
            <v>I95.8</v>
          </cell>
        </row>
        <row r="3676">
          <cell r="A3676" t="str">
            <v>I95.9</v>
          </cell>
        </row>
        <row r="3677">
          <cell r="A3677" t="str">
            <v>I97</v>
          </cell>
        </row>
        <row r="3678">
          <cell r="A3678" t="str">
            <v>I97.0</v>
          </cell>
        </row>
        <row r="3679">
          <cell r="A3679" t="str">
            <v>I97.1</v>
          </cell>
        </row>
        <row r="3680">
          <cell r="A3680" t="str">
            <v>I97.2</v>
          </cell>
        </row>
        <row r="3681">
          <cell r="A3681" t="str">
            <v>I97.8</v>
          </cell>
        </row>
        <row r="3682">
          <cell r="A3682" t="str">
            <v>I99</v>
          </cell>
        </row>
        <row r="3683">
          <cell r="A3683" t="str">
            <v>J00</v>
          </cell>
        </row>
        <row r="3684">
          <cell r="A3684" t="str">
            <v>J01</v>
          </cell>
        </row>
        <row r="3685">
          <cell r="A3685" t="str">
            <v>J01.0</v>
          </cell>
        </row>
        <row r="3686">
          <cell r="A3686" t="str">
            <v>J01.1</v>
          </cell>
        </row>
        <row r="3687">
          <cell r="A3687" t="str">
            <v>J01.2</v>
          </cell>
        </row>
        <row r="3688">
          <cell r="A3688" t="str">
            <v>J01.3</v>
          </cell>
        </row>
        <row r="3689">
          <cell r="A3689" t="str">
            <v>J01.4</v>
          </cell>
        </row>
        <row r="3690">
          <cell r="A3690" t="str">
            <v>J01.8</v>
          </cell>
        </row>
        <row r="3691">
          <cell r="A3691" t="str">
            <v>J01.9</v>
          </cell>
        </row>
        <row r="3692">
          <cell r="A3692" t="str">
            <v>J02</v>
          </cell>
        </row>
        <row r="3693">
          <cell r="A3693" t="str">
            <v>J02.0</v>
          </cell>
        </row>
        <row r="3694">
          <cell r="A3694" t="str">
            <v>J02.8</v>
          </cell>
        </row>
        <row r="3695">
          <cell r="A3695" t="str">
            <v>J02.9</v>
          </cell>
        </row>
        <row r="3696">
          <cell r="A3696" t="str">
            <v>J03</v>
          </cell>
        </row>
        <row r="3697">
          <cell r="A3697" t="str">
            <v>J03.0</v>
          </cell>
        </row>
        <row r="3698">
          <cell r="A3698" t="str">
            <v>J03.8</v>
          </cell>
        </row>
        <row r="3699">
          <cell r="A3699" t="str">
            <v>J03.9</v>
          </cell>
        </row>
        <row r="3700">
          <cell r="A3700" t="str">
            <v>J04</v>
          </cell>
        </row>
        <row r="3701">
          <cell r="A3701" t="str">
            <v>J04.0</v>
          </cell>
        </row>
        <row r="3702">
          <cell r="A3702" t="str">
            <v>J04.1</v>
          </cell>
        </row>
        <row r="3703">
          <cell r="A3703" t="str">
            <v>J04.2</v>
          </cell>
        </row>
        <row r="3704">
          <cell r="A3704" t="str">
            <v>J05</v>
          </cell>
        </row>
        <row r="3705">
          <cell r="A3705" t="str">
            <v>J05.0</v>
          </cell>
        </row>
        <row r="3706">
          <cell r="A3706" t="str">
            <v>J05.1</v>
          </cell>
        </row>
        <row r="3707">
          <cell r="A3707" t="str">
            <v>J06</v>
          </cell>
        </row>
        <row r="3708">
          <cell r="A3708" t="str">
            <v>J06.0</v>
          </cell>
        </row>
        <row r="3709">
          <cell r="A3709" t="str">
            <v>J06.9</v>
          </cell>
        </row>
        <row r="3710">
          <cell r="A3710" t="str">
            <v>J09</v>
          </cell>
        </row>
        <row r="3711">
          <cell r="A3711" t="str">
            <v>J10</v>
          </cell>
        </row>
        <row r="3712">
          <cell r="A3712" t="str">
            <v>J10.0</v>
          </cell>
        </row>
        <row r="3713">
          <cell r="A3713" t="str">
            <v>J10.1</v>
          </cell>
        </row>
        <row r="3714">
          <cell r="A3714" t="str">
            <v>J10.8</v>
          </cell>
        </row>
        <row r="3715">
          <cell r="A3715" t="str">
            <v>J11</v>
          </cell>
        </row>
        <row r="3716">
          <cell r="A3716" t="str">
            <v>J11.0</v>
          </cell>
        </row>
        <row r="3717">
          <cell r="A3717" t="str">
            <v>J11.1</v>
          </cell>
        </row>
        <row r="3718">
          <cell r="A3718" t="str">
            <v>J11.8</v>
          </cell>
        </row>
        <row r="3719">
          <cell r="A3719" t="str">
            <v>J12</v>
          </cell>
        </row>
        <row r="3720">
          <cell r="A3720" t="str">
            <v>J12.0</v>
          </cell>
        </row>
        <row r="3721">
          <cell r="A3721" t="str">
            <v>J12.1</v>
          </cell>
        </row>
        <row r="3722">
          <cell r="A3722" t="str">
            <v>J12.2</v>
          </cell>
        </row>
        <row r="3723">
          <cell r="A3723" t="str">
            <v>J12.3</v>
          </cell>
        </row>
        <row r="3724">
          <cell r="A3724" t="str">
            <v>J12.8</v>
          </cell>
        </row>
        <row r="3725">
          <cell r="A3725" t="str">
            <v>J12.9</v>
          </cell>
        </row>
        <row r="3726">
          <cell r="A3726" t="str">
            <v>J13</v>
          </cell>
        </row>
        <row r="3727">
          <cell r="A3727" t="str">
            <v>J14</v>
          </cell>
        </row>
        <row r="3728">
          <cell r="A3728" t="str">
            <v>J15</v>
          </cell>
        </row>
        <row r="3729">
          <cell r="A3729" t="str">
            <v>J15.0</v>
          </cell>
        </row>
        <row r="3730">
          <cell r="A3730" t="str">
            <v>J15.1</v>
          </cell>
        </row>
        <row r="3731">
          <cell r="A3731" t="str">
            <v>J15.2</v>
          </cell>
        </row>
        <row r="3732">
          <cell r="A3732" t="str">
            <v>J15.3</v>
          </cell>
        </row>
        <row r="3733">
          <cell r="A3733" t="str">
            <v>J15.4</v>
          </cell>
        </row>
        <row r="3734">
          <cell r="A3734" t="str">
            <v>J15.5</v>
          </cell>
        </row>
        <row r="3735">
          <cell r="A3735" t="str">
            <v>J15.6</v>
          </cell>
        </row>
        <row r="3736">
          <cell r="A3736" t="str">
            <v>J15.7</v>
          </cell>
        </row>
        <row r="3737">
          <cell r="A3737" t="str">
            <v>J15.8</v>
          </cell>
        </row>
        <row r="3738">
          <cell r="A3738" t="str">
            <v>J15.9</v>
          </cell>
        </row>
        <row r="3739">
          <cell r="A3739" t="str">
            <v>J16</v>
          </cell>
        </row>
        <row r="3740">
          <cell r="A3740" t="str">
            <v>J16.0</v>
          </cell>
        </row>
        <row r="3741">
          <cell r="A3741" t="str">
            <v>J16.8</v>
          </cell>
        </row>
        <row r="3742">
          <cell r="A3742" t="str">
            <v>J17</v>
          </cell>
        </row>
        <row r="3743">
          <cell r="A3743" t="str">
            <v>J18</v>
          </cell>
        </row>
        <row r="3744">
          <cell r="A3744" t="str">
            <v>J18.0</v>
          </cell>
        </row>
        <row r="3745">
          <cell r="A3745" t="str">
            <v>J18.1</v>
          </cell>
        </row>
        <row r="3746">
          <cell r="A3746" t="str">
            <v>J18.2</v>
          </cell>
        </row>
        <row r="3747">
          <cell r="A3747" t="str">
            <v>J18.8</v>
          </cell>
        </row>
        <row r="3748">
          <cell r="A3748" t="str">
            <v>J18.9</v>
          </cell>
        </row>
        <row r="3749">
          <cell r="A3749" t="str">
            <v>J20</v>
          </cell>
        </row>
        <row r="3750">
          <cell r="A3750" t="str">
            <v>J20.0</v>
          </cell>
        </row>
        <row r="3751">
          <cell r="A3751" t="str">
            <v>J20.1</v>
          </cell>
        </row>
        <row r="3752">
          <cell r="A3752" t="str">
            <v>J20.2</v>
          </cell>
        </row>
        <row r="3753">
          <cell r="A3753" t="str">
            <v>J20.3</v>
          </cell>
        </row>
        <row r="3754">
          <cell r="A3754" t="str">
            <v>J20.4</v>
          </cell>
        </row>
        <row r="3755">
          <cell r="A3755" t="str">
            <v>J20.5</v>
          </cell>
        </row>
        <row r="3756">
          <cell r="A3756" t="str">
            <v>J20.6</v>
          </cell>
        </row>
        <row r="3757">
          <cell r="A3757" t="str">
            <v>J20.7</v>
          </cell>
        </row>
        <row r="3758">
          <cell r="A3758" t="str">
            <v>J20.8</v>
          </cell>
        </row>
        <row r="3759">
          <cell r="A3759" t="str">
            <v>J20.9</v>
          </cell>
        </row>
        <row r="3760">
          <cell r="A3760" t="str">
            <v>J21</v>
          </cell>
        </row>
        <row r="3761">
          <cell r="A3761" t="str">
            <v>J21.0</v>
          </cell>
        </row>
        <row r="3762">
          <cell r="A3762" t="str">
            <v>J21.1</v>
          </cell>
        </row>
        <row r="3763">
          <cell r="A3763" t="str">
            <v>J21.8</v>
          </cell>
        </row>
        <row r="3764">
          <cell r="A3764" t="str">
            <v>J21.9</v>
          </cell>
        </row>
        <row r="3765">
          <cell r="A3765" t="str">
            <v>J22</v>
          </cell>
        </row>
        <row r="3766">
          <cell r="A3766" t="str">
            <v>J30</v>
          </cell>
        </row>
        <row r="3767">
          <cell r="A3767" t="str">
            <v>J30.0</v>
          </cell>
        </row>
        <row r="3768">
          <cell r="A3768" t="str">
            <v>J30.1</v>
          </cell>
        </row>
        <row r="3769">
          <cell r="A3769" t="str">
            <v>J30.2</v>
          </cell>
        </row>
        <row r="3770">
          <cell r="A3770" t="str">
            <v>J31</v>
          </cell>
        </row>
        <row r="3771">
          <cell r="A3771" t="str">
            <v>J31.0</v>
          </cell>
        </row>
        <row r="3772">
          <cell r="A3772" t="str">
            <v>J31.1</v>
          </cell>
        </row>
        <row r="3773">
          <cell r="A3773" t="str">
            <v>J31.2</v>
          </cell>
        </row>
        <row r="3774">
          <cell r="A3774" t="str">
            <v>J32</v>
          </cell>
        </row>
        <row r="3775">
          <cell r="A3775" t="str">
            <v>J32.0</v>
          </cell>
        </row>
        <row r="3776">
          <cell r="A3776" t="str">
            <v>J32.1</v>
          </cell>
        </row>
        <row r="3777">
          <cell r="A3777" t="str">
            <v>J32.2</v>
          </cell>
        </row>
        <row r="3778">
          <cell r="A3778" t="str">
            <v>J32.3</v>
          </cell>
        </row>
        <row r="3779">
          <cell r="A3779" t="str">
            <v>J32.4</v>
          </cell>
        </row>
        <row r="3780">
          <cell r="A3780" t="str">
            <v>J32.8</v>
          </cell>
        </row>
        <row r="3781">
          <cell r="A3781" t="str">
            <v>J32.9</v>
          </cell>
        </row>
        <row r="3782">
          <cell r="A3782" t="str">
            <v>J33</v>
          </cell>
        </row>
        <row r="3783">
          <cell r="A3783" t="str">
            <v>J33.0</v>
          </cell>
        </row>
        <row r="3784">
          <cell r="A3784" t="str">
            <v>J33.1</v>
          </cell>
        </row>
        <row r="3785">
          <cell r="A3785" t="str">
            <v>J33.8</v>
          </cell>
        </row>
        <row r="3786">
          <cell r="A3786" t="str">
            <v>J33.9</v>
          </cell>
        </row>
        <row r="3787">
          <cell r="A3787" t="str">
            <v>J34</v>
          </cell>
        </row>
        <row r="3788">
          <cell r="A3788" t="str">
            <v>J34.0</v>
          </cell>
        </row>
        <row r="3789">
          <cell r="A3789" t="str">
            <v>J34.1</v>
          </cell>
        </row>
        <row r="3790">
          <cell r="A3790" t="str">
            <v>J34.2</v>
          </cell>
        </row>
        <row r="3791">
          <cell r="A3791" t="str">
            <v>J34.3</v>
          </cell>
        </row>
        <row r="3792">
          <cell r="A3792" t="str">
            <v>J34.8</v>
          </cell>
        </row>
        <row r="3793">
          <cell r="A3793" t="str">
            <v>J35</v>
          </cell>
        </row>
        <row r="3794">
          <cell r="A3794" t="str">
            <v>J35.0</v>
          </cell>
        </row>
        <row r="3795">
          <cell r="A3795" t="str">
            <v>J35.1</v>
          </cell>
        </row>
        <row r="3796">
          <cell r="A3796" t="str">
            <v>J35.2</v>
          </cell>
        </row>
        <row r="3797">
          <cell r="A3797" t="str">
            <v>J35.3</v>
          </cell>
        </row>
        <row r="3798">
          <cell r="A3798" t="str">
            <v>J35.8</v>
          </cell>
        </row>
        <row r="3799">
          <cell r="A3799" t="str">
            <v>J35.9</v>
          </cell>
        </row>
        <row r="3800">
          <cell r="A3800" t="str">
            <v>J36</v>
          </cell>
        </row>
        <row r="3801">
          <cell r="A3801" t="str">
            <v>J37</v>
          </cell>
        </row>
        <row r="3802">
          <cell r="A3802" t="str">
            <v>J37.0</v>
          </cell>
        </row>
        <row r="3803">
          <cell r="A3803" t="str">
            <v>J37.1</v>
          </cell>
        </row>
        <row r="3804">
          <cell r="A3804" t="str">
            <v>J38</v>
          </cell>
        </row>
        <row r="3805">
          <cell r="A3805" t="str">
            <v>J38.0</v>
          </cell>
        </row>
        <row r="3806">
          <cell r="A3806" t="str">
            <v>J38.1</v>
          </cell>
        </row>
        <row r="3807">
          <cell r="A3807" t="str">
            <v>J38.2</v>
          </cell>
        </row>
        <row r="3808">
          <cell r="A3808" t="str">
            <v>J38.3</v>
          </cell>
        </row>
        <row r="3809">
          <cell r="A3809" t="str">
            <v>J38.4</v>
          </cell>
        </row>
        <row r="3810">
          <cell r="A3810" t="str">
            <v>J38.5</v>
          </cell>
        </row>
        <row r="3811">
          <cell r="A3811" t="str">
            <v>J38.6</v>
          </cell>
        </row>
        <row r="3812">
          <cell r="A3812" t="str">
            <v>J38.7</v>
          </cell>
        </row>
        <row r="3813">
          <cell r="A3813" t="str">
            <v>J39</v>
          </cell>
        </row>
        <row r="3814">
          <cell r="A3814" t="str">
            <v>J39.0</v>
          </cell>
        </row>
        <row r="3815">
          <cell r="A3815" t="str">
            <v>J39.1</v>
          </cell>
        </row>
        <row r="3816">
          <cell r="A3816" t="str">
            <v>J39.2</v>
          </cell>
        </row>
        <row r="3817">
          <cell r="A3817" t="str">
            <v>J39.3</v>
          </cell>
        </row>
        <row r="3818">
          <cell r="A3818" t="str">
            <v>J39.8</v>
          </cell>
        </row>
        <row r="3819">
          <cell r="A3819" t="str">
            <v>J39.9</v>
          </cell>
        </row>
        <row r="3820">
          <cell r="A3820" t="str">
            <v>J40</v>
          </cell>
        </row>
        <row r="3821">
          <cell r="A3821" t="str">
            <v>J41</v>
          </cell>
        </row>
        <row r="3822">
          <cell r="A3822" t="str">
            <v>J41.0</v>
          </cell>
        </row>
        <row r="3823">
          <cell r="A3823" t="str">
            <v>J41.1</v>
          </cell>
        </row>
        <row r="3824">
          <cell r="A3824" t="str">
            <v>J41.8</v>
          </cell>
        </row>
        <row r="3825">
          <cell r="A3825" t="str">
            <v>J42</v>
          </cell>
        </row>
        <row r="3826">
          <cell r="A3826" t="str">
            <v>J43</v>
          </cell>
        </row>
        <row r="3827">
          <cell r="A3827" t="str">
            <v>J43.0</v>
          </cell>
        </row>
        <row r="3828">
          <cell r="A3828" t="str">
            <v>J43.1</v>
          </cell>
        </row>
        <row r="3829">
          <cell r="A3829" t="str">
            <v>J43.2</v>
          </cell>
        </row>
        <row r="3830">
          <cell r="A3830" t="str">
            <v>J43.8</v>
          </cell>
        </row>
        <row r="3831">
          <cell r="A3831" t="str">
            <v>J43.9</v>
          </cell>
        </row>
        <row r="3832">
          <cell r="A3832" t="str">
            <v>J44</v>
          </cell>
        </row>
        <row r="3833">
          <cell r="A3833" t="str">
            <v>J44.0</v>
          </cell>
        </row>
        <row r="3834">
          <cell r="A3834" t="str">
            <v>J44.1</v>
          </cell>
        </row>
        <row r="3835">
          <cell r="A3835" t="str">
            <v>J44.8</v>
          </cell>
        </row>
        <row r="3836">
          <cell r="A3836" t="str">
            <v>J44.9</v>
          </cell>
        </row>
        <row r="3837">
          <cell r="A3837" t="str">
            <v>J45</v>
          </cell>
        </row>
        <row r="3838">
          <cell r="A3838" t="str">
            <v>J45.9</v>
          </cell>
        </row>
        <row r="3839">
          <cell r="A3839" t="str">
            <v>J47</v>
          </cell>
        </row>
        <row r="3840">
          <cell r="A3840" t="str">
            <v>J47.0</v>
          </cell>
        </row>
        <row r="3841">
          <cell r="A3841" t="str">
            <v>J60</v>
          </cell>
        </row>
        <row r="3842">
          <cell r="A3842" t="str">
            <v>J61</v>
          </cell>
        </row>
        <row r="3843">
          <cell r="A3843" t="str">
            <v>J62</v>
          </cell>
        </row>
        <row r="3844">
          <cell r="A3844" t="str">
            <v>J62.0</v>
          </cell>
        </row>
        <row r="3845">
          <cell r="A3845" t="str">
            <v>J62.8</v>
          </cell>
        </row>
        <row r="3846">
          <cell r="A3846" t="str">
            <v>J63</v>
          </cell>
        </row>
        <row r="3847">
          <cell r="A3847" t="str">
            <v>J63.0</v>
          </cell>
        </row>
        <row r="3848">
          <cell r="A3848" t="str">
            <v>J63.1</v>
          </cell>
        </row>
        <row r="3849">
          <cell r="A3849" t="str">
            <v>J63.2</v>
          </cell>
        </row>
        <row r="3850">
          <cell r="A3850" t="str">
            <v>J63.3</v>
          </cell>
        </row>
        <row r="3851">
          <cell r="A3851" t="str">
            <v>J63.4</v>
          </cell>
        </row>
        <row r="3852">
          <cell r="A3852" t="str">
            <v>J63.5</v>
          </cell>
        </row>
        <row r="3853">
          <cell r="A3853" t="str">
            <v>J64</v>
          </cell>
        </row>
        <row r="3854">
          <cell r="A3854" t="str">
            <v>J65</v>
          </cell>
        </row>
        <row r="3855">
          <cell r="A3855" t="str">
            <v>J66</v>
          </cell>
        </row>
        <row r="3856">
          <cell r="A3856" t="str">
            <v>J66.0</v>
          </cell>
        </row>
        <row r="3857">
          <cell r="A3857" t="str">
            <v>J66.1</v>
          </cell>
        </row>
        <row r="3858">
          <cell r="A3858" t="str">
            <v>J66.2</v>
          </cell>
        </row>
        <row r="3859">
          <cell r="A3859" t="str">
            <v>J66.8</v>
          </cell>
        </row>
        <row r="3860">
          <cell r="A3860" t="str">
            <v>J67</v>
          </cell>
        </row>
        <row r="3861">
          <cell r="A3861" t="str">
            <v>J67.0</v>
          </cell>
        </row>
        <row r="3862">
          <cell r="A3862" t="str">
            <v>J67.1</v>
          </cell>
        </row>
        <row r="3863">
          <cell r="A3863" t="str">
            <v>J67.2</v>
          </cell>
        </row>
        <row r="3864">
          <cell r="A3864" t="str">
            <v>J67.3</v>
          </cell>
        </row>
        <row r="3865">
          <cell r="A3865" t="str">
            <v>J67.4</v>
          </cell>
        </row>
        <row r="3866">
          <cell r="A3866" t="str">
            <v>J67.5</v>
          </cell>
        </row>
        <row r="3867">
          <cell r="A3867" t="str">
            <v>J67.6</v>
          </cell>
        </row>
        <row r="3868">
          <cell r="A3868" t="str">
            <v>J67.7</v>
          </cell>
        </row>
        <row r="3869">
          <cell r="A3869" t="str">
            <v>J67.8</v>
          </cell>
        </row>
        <row r="3870">
          <cell r="A3870" t="str">
            <v>J67.9</v>
          </cell>
        </row>
        <row r="3871">
          <cell r="A3871" t="str">
            <v>J68</v>
          </cell>
        </row>
        <row r="3872">
          <cell r="A3872" t="str">
            <v>J68.0</v>
          </cell>
        </row>
        <row r="3873">
          <cell r="A3873" t="str">
            <v>J68.1</v>
          </cell>
        </row>
        <row r="3874">
          <cell r="A3874" t="str">
            <v>J68.2</v>
          </cell>
        </row>
        <row r="3875">
          <cell r="A3875" t="str">
            <v>J68.3</v>
          </cell>
        </row>
        <row r="3876">
          <cell r="A3876" t="str">
            <v>J68.4</v>
          </cell>
        </row>
        <row r="3877">
          <cell r="A3877" t="str">
            <v>J68.8</v>
          </cell>
        </row>
        <row r="3878">
          <cell r="A3878" t="str">
            <v>J68.9</v>
          </cell>
        </row>
        <row r="3879">
          <cell r="A3879" t="str">
            <v>J69</v>
          </cell>
        </row>
        <row r="3880">
          <cell r="A3880" t="str">
            <v>J69.0</v>
          </cell>
        </row>
        <row r="3881">
          <cell r="A3881" t="str">
            <v>J69.1</v>
          </cell>
        </row>
        <row r="3882">
          <cell r="A3882" t="str">
            <v>J69.8</v>
          </cell>
        </row>
        <row r="3883">
          <cell r="A3883" t="str">
            <v>J70</v>
          </cell>
        </row>
        <row r="3884">
          <cell r="A3884" t="str">
            <v>J70.0</v>
          </cell>
        </row>
        <row r="3885">
          <cell r="A3885" t="str">
            <v>J70.1</v>
          </cell>
        </row>
        <row r="3886">
          <cell r="A3886" t="str">
            <v>J70.2</v>
          </cell>
        </row>
        <row r="3887">
          <cell r="A3887" t="str">
            <v>J70.3</v>
          </cell>
        </row>
        <row r="3888">
          <cell r="A3888" t="str">
            <v>J70.4</v>
          </cell>
        </row>
        <row r="3889">
          <cell r="A3889" t="str">
            <v>J70.8</v>
          </cell>
        </row>
        <row r="3890">
          <cell r="A3890" t="str">
            <v>J70.9</v>
          </cell>
        </row>
        <row r="3891">
          <cell r="A3891" t="str">
            <v>J80</v>
          </cell>
        </row>
        <row r="3892">
          <cell r="A3892" t="str">
            <v>J81</v>
          </cell>
        </row>
        <row r="3893">
          <cell r="A3893" t="str">
            <v>J82</v>
          </cell>
        </row>
        <row r="3894">
          <cell r="A3894" t="str">
            <v>J84</v>
          </cell>
        </row>
        <row r="3895">
          <cell r="A3895" t="str">
            <v>J84.0</v>
          </cell>
        </row>
        <row r="3896">
          <cell r="A3896" t="str">
            <v>J84.1</v>
          </cell>
        </row>
        <row r="3897">
          <cell r="A3897" t="str">
            <v>J84.8</v>
          </cell>
        </row>
        <row r="3898">
          <cell r="A3898" t="str">
            <v>J84.9</v>
          </cell>
        </row>
        <row r="3899">
          <cell r="A3899" t="str">
            <v>J85</v>
          </cell>
        </row>
        <row r="3900">
          <cell r="A3900" t="str">
            <v>J85.0</v>
          </cell>
        </row>
        <row r="3901">
          <cell r="A3901" t="str">
            <v>J85.1</v>
          </cell>
        </row>
        <row r="3902">
          <cell r="A3902" t="str">
            <v>J85.2</v>
          </cell>
        </row>
        <row r="3903">
          <cell r="A3903" t="str">
            <v>J85.3</v>
          </cell>
        </row>
        <row r="3904">
          <cell r="A3904" t="str">
            <v>J86</v>
          </cell>
        </row>
        <row r="3905">
          <cell r="A3905" t="str">
            <v>J86.0</v>
          </cell>
        </row>
        <row r="3906">
          <cell r="A3906" t="str">
            <v>J86.9</v>
          </cell>
        </row>
        <row r="3907">
          <cell r="A3907" t="str">
            <v>J90</v>
          </cell>
        </row>
        <row r="3908">
          <cell r="A3908" t="str">
            <v>J91</v>
          </cell>
        </row>
        <row r="3909">
          <cell r="A3909" t="str">
            <v>J92</v>
          </cell>
        </row>
        <row r="3910">
          <cell r="A3910" t="str">
            <v>J92.0</v>
          </cell>
        </row>
        <row r="3911">
          <cell r="A3911" t="str">
            <v>J92.9</v>
          </cell>
        </row>
        <row r="3912">
          <cell r="A3912" t="str">
            <v>J93</v>
          </cell>
        </row>
        <row r="3913">
          <cell r="A3913" t="str">
            <v>J93.0</v>
          </cell>
        </row>
        <row r="3914">
          <cell r="A3914" t="str">
            <v>J93.1</v>
          </cell>
        </row>
        <row r="3915">
          <cell r="A3915" t="str">
            <v>J93.8</v>
          </cell>
        </row>
        <row r="3916">
          <cell r="A3916" t="str">
            <v>J93.9</v>
          </cell>
        </row>
        <row r="3917">
          <cell r="A3917" t="str">
            <v>J94</v>
          </cell>
        </row>
        <row r="3918">
          <cell r="A3918" t="str">
            <v>J94.0</v>
          </cell>
        </row>
        <row r="3919">
          <cell r="A3919" t="str">
            <v>J94.1</v>
          </cell>
        </row>
        <row r="3920">
          <cell r="A3920" t="str">
            <v>J94.2</v>
          </cell>
        </row>
        <row r="3921">
          <cell r="A3921" t="str">
            <v>J94.8</v>
          </cell>
        </row>
        <row r="3922">
          <cell r="A3922" t="str">
            <v>J94.9</v>
          </cell>
        </row>
        <row r="3923">
          <cell r="A3923" t="str">
            <v>J95</v>
          </cell>
        </row>
        <row r="3924">
          <cell r="A3924" t="str">
            <v>J95.0</v>
          </cell>
        </row>
        <row r="3925">
          <cell r="A3925" t="str">
            <v>J95.1</v>
          </cell>
        </row>
        <row r="3926">
          <cell r="A3926" t="str">
            <v>J95.2</v>
          </cell>
        </row>
        <row r="3927">
          <cell r="A3927" t="str">
            <v>J95.3</v>
          </cell>
        </row>
        <row r="3928">
          <cell r="A3928" t="str">
            <v>J95.4</v>
          </cell>
        </row>
        <row r="3929">
          <cell r="A3929" t="str">
            <v>J95.5</v>
          </cell>
        </row>
        <row r="3930">
          <cell r="A3930" t="str">
            <v>J95.8</v>
          </cell>
        </row>
        <row r="3931">
          <cell r="A3931" t="str">
            <v>J96</v>
          </cell>
        </row>
        <row r="3932">
          <cell r="A3932" t="str">
            <v>J96.0</v>
          </cell>
        </row>
        <row r="3933">
          <cell r="A3933" t="str">
            <v>J96.1</v>
          </cell>
        </row>
        <row r="3934">
          <cell r="A3934" t="str">
            <v>J96.9</v>
          </cell>
        </row>
        <row r="3935">
          <cell r="A3935" t="str">
            <v>J98</v>
          </cell>
        </row>
        <row r="3936">
          <cell r="A3936" t="str">
            <v>J98.0</v>
          </cell>
        </row>
        <row r="3937">
          <cell r="A3937" t="str">
            <v>J98.1</v>
          </cell>
        </row>
        <row r="3938">
          <cell r="A3938" t="str">
            <v>J98.2</v>
          </cell>
        </row>
        <row r="3939">
          <cell r="A3939" t="str">
            <v>J98.3</v>
          </cell>
        </row>
        <row r="3940">
          <cell r="A3940" t="str">
            <v>J98.4</v>
          </cell>
        </row>
        <row r="3941">
          <cell r="A3941" t="str">
            <v>J98.5</v>
          </cell>
        </row>
        <row r="3942">
          <cell r="A3942" t="str">
            <v>J98.6</v>
          </cell>
        </row>
        <row r="3943">
          <cell r="A3943" t="str">
            <v>J98.8</v>
          </cell>
        </row>
        <row r="3944">
          <cell r="A3944" t="str">
            <v>J98.9</v>
          </cell>
        </row>
        <row r="3945">
          <cell r="A3945" t="str">
            <v>J99</v>
          </cell>
        </row>
        <row r="3946">
          <cell r="A3946" t="str">
            <v>K00</v>
          </cell>
        </row>
        <row r="3947">
          <cell r="A3947" t="str">
            <v>K00.0</v>
          </cell>
        </row>
        <row r="3948">
          <cell r="A3948" t="str">
            <v>K00.1</v>
          </cell>
        </row>
        <row r="3949">
          <cell r="A3949" t="str">
            <v>K00.2</v>
          </cell>
        </row>
        <row r="3950">
          <cell r="A3950" t="str">
            <v>K00.3</v>
          </cell>
        </row>
        <row r="3951">
          <cell r="A3951" t="str">
            <v>K00.4</v>
          </cell>
        </row>
        <row r="3952">
          <cell r="A3952" t="str">
            <v>K00.5</v>
          </cell>
        </row>
        <row r="3953">
          <cell r="A3953" t="str">
            <v>K00.6</v>
          </cell>
        </row>
        <row r="3954">
          <cell r="A3954" t="str">
            <v>K00.7</v>
          </cell>
        </row>
        <row r="3955">
          <cell r="A3955" t="str">
            <v>K00.8</v>
          </cell>
        </row>
        <row r="3956">
          <cell r="A3956" t="str">
            <v>K00.9</v>
          </cell>
        </row>
        <row r="3957">
          <cell r="A3957" t="str">
            <v>K01</v>
          </cell>
        </row>
        <row r="3958">
          <cell r="A3958" t="str">
            <v>K01.0</v>
          </cell>
        </row>
        <row r="3959">
          <cell r="A3959" t="str">
            <v>K01.1</v>
          </cell>
        </row>
        <row r="3960">
          <cell r="A3960" t="str">
            <v>K02</v>
          </cell>
        </row>
        <row r="3961">
          <cell r="A3961" t="str">
            <v>K02.3</v>
          </cell>
        </row>
        <row r="3962">
          <cell r="A3962" t="str">
            <v>K02.5</v>
          </cell>
        </row>
        <row r="3963">
          <cell r="A3963" t="str">
            <v>K02.9</v>
          </cell>
        </row>
        <row r="3964">
          <cell r="A3964" t="str">
            <v>K03</v>
          </cell>
        </row>
        <row r="3965">
          <cell r="A3965" t="str">
            <v>K03.0</v>
          </cell>
        </row>
        <row r="3966">
          <cell r="A3966" t="str">
            <v>K03.1</v>
          </cell>
        </row>
        <row r="3967">
          <cell r="A3967" t="str">
            <v>K03.2</v>
          </cell>
        </row>
        <row r="3968">
          <cell r="A3968" t="str">
            <v>K03.3</v>
          </cell>
        </row>
        <row r="3969">
          <cell r="A3969" t="str">
            <v>K03.4</v>
          </cell>
        </row>
        <row r="3970">
          <cell r="A3970" t="str">
            <v>K03.5</v>
          </cell>
        </row>
        <row r="3971">
          <cell r="A3971" t="str">
            <v>K03.6</v>
          </cell>
        </row>
        <row r="3972">
          <cell r="A3972" t="str">
            <v>K03.7</v>
          </cell>
        </row>
        <row r="3973">
          <cell r="A3973" t="str">
            <v>K03.8</v>
          </cell>
        </row>
        <row r="3974">
          <cell r="A3974" t="str">
            <v>K03.9</v>
          </cell>
        </row>
        <row r="3975">
          <cell r="A3975" t="str">
            <v>K04</v>
          </cell>
        </row>
        <row r="3976">
          <cell r="A3976" t="str">
            <v>K04.0</v>
          </cell>
        </row>
        <row r="3977">
          <cell r="A3977" t="str">
            <v>K04.1</v>
          </cell>
        </row>
        <row r="3978">
          <cell r="A3978" t="str">
            <v>K04.2</v>
          </cell>
        </row>
        <row r="3979">
          <cell r="A3979" t="str">
            <v>K04.3</v>
          </cell>
        </row>
        <row r="3980">
          <cell r="A3980" t="str">
            <v>K04.4</v>
          </cell>
        </row>
        <row r="3981">
          <cell r="A3981" t="str">
            <v>K04.5</v>
          </cell>
        </row>
        <row r="3982">
          <cell r="A3982" t="str">
            <v>K04.6</v>
          </cell>
        </row>
        <row r="3983">
          <cell r="A3983" t="str">
            <v>K04.7</v>
          </cell>
        </row>
        <row r="3984">
          <cell r="A3984" t="str">
            <v>K04.8</v>
          </cell>
        </row>
        <row r="3985">
          <cell r="A3985" t="str">
            <v>K04.9</v>
          </cell>
        </row>
        <row r="3986">
          <cell r="A3986" t="str">
            <v>K05</v>
          </cell>
        </row>
        <row r="3987">
          <cell r="A3987" t="str">
            <v>K05.0</v>
          </cell>
        </row>
        <row r="3988">
          <cell r="A3988" t="str">
            <v>K05.1</v>
          </cell>
        </row>
        <row r="3989">
          <cell r="A3989" t="str">
            <v>K05.2</v>
          </cell>
        </row>
        <row r="3990">
          <cell r="A3990" t="str">
            <v>K05.3</v>
          </cell>
        </row>
        <row r="3991">
          <cell r="A3991" t="str">
            <v>K05.4</v>
          </cell>
        </row>
        <row r="3992">
          <cell r="A3992" t="str">
            <v>K05.5</v>
          </cell>
        </row>
        <row r="3993">
          <cell r="A3993" t="str">
            <v>K05.6</v>
          </cell>
        </row>
        <row r="3994">
          <cell r="A3994" t="str">
            <v>K06</v>
          </cell>
        </row>
        <row r="3995">
          <cell r="A3995" t="str">
            <v>K06.0</v>
          </cell>
        </row>
        <row r="3996">
          <cell r="A3996" t="str">
            <v>K06.1</v>
          </cell>
        </row>
        <row r="3997">
          <cell r="A3997" t="str">
            <v>K06.2</v>
          </cell>
        </row>
        <row r="3998">
          <cell r="A3998" t="str">
            <v>K06.8</v>
          </cell>
        </row>
        <row r="3999">
          <cell r="A3999" t="str">
            <v>K06.9</v>
          </cell>
        </row>
        <row r="4000">
          <cell r="A4000" t="str">
            <v>K08</v>
          </cell>
        </row>
        <row r="4001">
          <cell r="A4001" t="str">
            <v>K08.0</v>
          </cell>
        </row>
        <row r="4002">
          <cell r="A4002" t="str">
            <v>K08.1</v>
          </cell>
        </row>
        <row r="4003">
          <cell r="A4003" t="str">
            <v>K08.2</v>
          </cell>
        </row>
        <row r="4004">
          <cell r="A4004" t="str">
            <v>K08.3</v>
          </cell>
        </row>
        <row r="4005">
          <cell r="A4005" t="str">
            <v>K08.8</v>
          </cell>
        </row>
        <row r="4006">
          <cell r="A4006" t="str">
            <v>K08.9</v>
          </cell>
        </row>
        <row r="4007">
          <cell r="A4007" t="str">
            <v>K09</v>
          </cell>
        </row>
        <row r="4008">
          <cell r="A4008" t="str">
            <v>K09.0</v>
          </cell>
        </row>
        <row r="4009">
          <cell r="A4009" t="str">
            <v>K09.1</v>
          </cell>
        </row>
        <row r="4010">
          <cell r="A4010" t="str">
            <v>K09.8</v>
          </cell>
        </row>
        <row r="4011">
          <cell r="A4011" t="str">
            <v>K09.9</v>
          </cell>
        </row>
        <row r="4012">
          <cell r="A4012" t="str">
            <v>K11</v>
          </cell>
        </row>
        <row r="4013">
          <cell r="A4013" t="str">
            <v>K11.0</v>
          </cell>
        </row>
        <row r="4014">
          <cell r="A4014" t="str">
            <v>K11.1</v>
          </cell>
        </row>
        <row r="4015">
          <cell r="A4015" t="str">
            <v>K11.2</v>
          </cell>
        </row>
        <row r="4016">
          <cell r="A4016" t="str">
            <v>K11.3</v>
          </cell>
        </row>
        <row r="4017">
          <cell r="A4017" t="str">
            <v>K11.4</v>
          </cell>
        </row>
        <row r="4018">
          <cell r="A4018" t="str">
            <v>K11.5</v>
          </cell>
        </row>
        <row r="4019">
          <cell r="A4019" t="str">
            <v>K11.6</v>
          </cell>
        </row>
        <row r="4020">
          <cell r="A4020" t="str">
            <v>K11.7</v>
          </cell>
        </row>
        <row r="4021">
          <cell r="A4021" t="str">
            <v>K11.8</v>
          </cell>
        </row>
        <row r="4022">
          <cell r="A4022" t="str">
            <v>K11.9</v>
          </cell>
        </row>
        <row r="4023">
          <cell r="A4023" t="str">
            <v>K12</v>
          </cell>
        </row>
        <row r="4024">
          <cell r="A4024" t="str">
            <v>K12.0</v>
          </cell>
        </row>
        <row r="4025">
          <cell r="A4025" t="str">
            <v>K12.1</v>
          </cell>
        </row>
        <row r="4026">
          <cell r="A4026" t="str">
            <v>K12.2</v>
          </cell>
        </row>
        <row r="4027">
          <cell r="A4027" t="str">
            <v>K12.3</v>
          </cell>
        </row>
        <row r="4028">
          <cell r="A4028" t="str">
            <v>K13</v>
          </cell>
        </row>
        <row r="4029">
          <cell r="A4029" t="str">
            <v>K13.0</v>
          </cell>
        </row>
        <row r="4030">
          <cell r="A4030" t="str">
            <v>K13.1</v>
          </cell>
        </row>
        <row r="4031">
          <cell r="A4031" t="str">
            <v>K13.2</v>
          </cell>
        </row>
        <row r="4032">
          <cell r="A4032" t="str">
            <v>K13.3</v>
          </cell>
        </row>
        <row r="4033">
          <cell r="A4033" t="str">
            <v>K13.4</v>
          </cell>
        </row>
        <row r="4034">
          <cell r="A4034" t="str">
            <v>K13.5</v>
          </cell>
        </row>
        <row r="4035">
          <cell r="A4035" t="str">
            <v>K13.6</v>
          </cell>
        </row>
        <row r="4036">
          <cell r="A4036" t="str">
            <v>K13.7</v>
          </cell>
        </row>
        <row r="4037">
          <cell r="A4037" t="str">
            <v>K14</v>
          </cell>
        </row>
        <row r="4038">
          <cell r="A4038" t="str">
            <v>K14.0</v>
          </cell>
        </row>
        <row r="4039">
          <cell r="A4039" t="str">
            <v>K14.1</v>
          </cell>
        </row>
        <row r="4040">
          <cell r="A4040" t="str">
            <v>K14.2</v>
          </cell>
        </row>
        <row r="4041">
          <cell r="A4041" t="str">
            <v>K14.3</v>
          </cell>
        </row>
        <row r="4042">
          <cell r="A4042" t="str">
            <v>K14.4</v>
          </cell>
        </row>
        <row r="4043">
          <cell r="A4043" t="str">
            <v>K14.5</v>
          </cell>
        </row>
        <row r="4044">
          <cell r="A4044" t="str">
            <v>K14.6</v>
          </cell>
        </row>
        <row r="4045">
          <cell r="A4045" t="str">
            <v>K14.8</v>
          </cell>
        </row>
        <row r="4046">
          <cell r="A4046" t="str">
            <v>K14.9</v>
          </cell>
        </row>
        <row r="4047">
          <cell r="A4047" t="str">
            <v>K20</v>
          </cell>
        </row>
        <row r="4048">
          <cell r="A4048" t="str">
            <v>K21</v>
          </cell>
        </row>
        <row r="4049">
          <cell r="A4049" t="str">
            <v>K21.0</v>
          </cell>
        </row>
        <row r="4050">
          <cell r="A4050" t="str">
            <v>K21.9</v>
          </cell>
        </row>
        <row r="4051">
          <cell r="A4051" t="str">
            <v>K22</v>
          </cell>
        </row>
        <row r="4052">
          <cell r="A4052" t="str">
            <v>K22.0</v>
          </cell>
        </row>
        <row r="4053">
          <cell r="A4053" t="str">
            <v>K22.1</v>
          </cell>
        </row>
        <row r="4054">
          <cell r="A4054" t="str">
            <v>K22.2</v>
          </cell>
        </row>
        <row r="4055">
          <cell r="A4055" t="str">
            <v>K22.3</v>
          </cell>
        </row>
        <row r="4056">
          <cell r="A4056" t="str">
            <v>K22.4</v>
          </cell>
        </row>
        <row r="4057">
          <cell r="A4057" t="str">
            <v>K22.5</v>
          </cell>
        </row>
        <row r="4058">
          <cell r="A4058" t="str">
            <v>K22.6</v>
          </cell>
        </row>
        <row r="4059">
          <cell r="A4059" t="str">
            <v>K22.7</v>
          </cell>
        </row>
        <row r="4060">
          <cell r="A4060" t="str">
            <v>K22.8</v>
          </cell>
        </row>
        <row r="4061">
          <cell r="A4061" t="str">
            <v>K22.9</v>
          </cell>
        </row>
        <row r="4062">
          <cell r="A4062" t="str">
            <v>K23</v>
          </cell>
        </row>
        <row r="4063">
          <cell r="A4063" t="str">
            <v>K25</v>
          </cell>
        </row>
        <row r="4064">
          <cell r="A4064" t="str">
            <v>K25.0</v>
          </cell>
        </row>
        <row r="4065">
          <cell r="A4065" t="str">
            <v>K25.1</v>
          </cell>
        </row>
        <row r="4066">
          <cell r="A4066" t="str">
            <v>K25.2</v>
          </cell>
        </row>
        <row r="4067">
          <cell r="A4067" t="str">
            <v>K25.3</v>
          </cell>
        </row>
        <row r="4068">
          <cell r="A4068" t="str">
            <v>K25.4</v>
          </cell>
        </row>
        <row r="4069">
          <cell r="A4069" t="str">
            <v>K25.5</v>
          </cell>
        </row>
        <row r="4070">
          <cell r="A4070" t="str">
            <v>K25.6</v>
          </cell>
        </row>
        <row r="4071">
          <cell r="A4071" t="str">
            <v>K25.7</v>
          </cell>
        </row>
        <row r="4072">
          <cell r="A4072" t="str">
            <v>K25.9</v>
          </cell>
        </row>
        <row r="4073">
          <cell r="A4073" t="str">
            <v>K26</v>
          </cell>
        </row>
        <row r="4074">
          <cell r="A4074" t="str">
            <v>K26.0</v>
          </cell>
        </row>
        <row r="4075">
          <cell r="A4075" t="str">
            <v>K26.1</v>
          </cell>
        </row>
        <row r="4076">
          <cell r="A4076" t="str">
            <v>K26.2</v>
          </cell>
        </row>
        <row r="4077">
          <cell r="A4077" t="str">
            <v>K26.3</v>
          </cell>
        </row>
        <row r="4078">
          <cell r="A4078" t="str">
            <v>K26.4</v>
          </cell>
        </row>
        <row r="4079">
          <cell r="A4079" t="str">
            <v>K26.5</v>
          </cell>
        </row>
        <row r="4080">
          <cell r="A4080" t="str">
            <v>K26.6</v>
          </cell>
        </row>
        <row r="4081">
          <cell r="A4081" t="str">
            <v>K26.7</v>
          </cell>
        </row>
        <row r="4082">
          <cell r="A4082" t="str">
            <v>K26.9</v>
          </cell>
        </row>
        <row r="4083">
          <cell r="A4083" t="str">
            <v>K27</v>
          </cell>
        </row>
        <row r="4084">
          <cell r="A4084" t="str">
            <v>K27.0</v>
          </cell>
        </row>
        <row r="4085">
          <cell r="A4085" t="str">
            <v>K27.1</v>
          </cell>
        </row>
        <row r="4086">
          <cell r="A4086" t="str">
            <v>K27.2</v>
          </cell>
        </row>
        <row r="4087">
          <cell r="A4087" t="str">
            <v>K27.3</v>
          </cell>
        </row>
        <row r="4088">
          <cell r="A4088" t="str">
            <v>K27.4</v>
          </cell>
        </row>
        <row r="4089">
          <cell r="A4089" t="str">
            <v>K27.5</v>
          </cell>
        </row>
        <row r="4090">
          <cell r="A4090" t="str">
            <v>K27.6</v>
          </cell>
        </row>
        <row r="4091">
          <cell r="A4091" t="str">
            <v>K27.7</v>
          </cell>
        </row>
        <row r="4092">
          <cell r="A4092" t="str">
            <v>K27.9</v>
          </cell>
        </row>
        <row r="4093">
          <cell r="A4093" t="str">
            <v>K28</v>
          </cell>
        </row>
        <row r="4094">
          <cell r="A4094" t="str">
            <v>K28.0</v>
          </cell>
        </row>
        <row r="4095">
          <cell r="A4095" t="str">
            <v>K28.1</v>
          </cell>
        </row>
        <row r="4096">
          <cell r="A4096" t="str">
            <v>K28.2</v>
          </cell>
        </row>
        <row r="4097">
          <cell r="A4097" t="str">
            <v>K28.3</v>
          </cell>
        </row>
        <row r="4098">
          <cell r="A4098" t="str">
            <v>K28.4</v>
          </cell>
        </row>
        <row r="4099">
          <cell r="A4099" t="str">
            <v>K28.5</v>
          </cell>
        </row>
        <row r="4100">
          <cell r="A4100" t="str">
            <v>K28.6</v>
          </cell>
        </row>
        <row r="4101">
          <cell r="A4101" t="str">
            <v>K28.7</v>
          </cell>
        </row>
        <row r="4102">
          <cell r="A4102" t="str">
            <v>K28.9</v>
          </cell>
        </row>
        <row r="4103">
          <cell r="A4103" t="str">
            <v>K29</v>
          </cell>
        </row>
        <row r="4104">
          <cell r="A4104" t="str">
            <v>K29.0</v>
          </cell>
        </row>
        <row r="4105">
          <cell r="A4105" t="str">
            <v>K29.2</v>
          </cell>
        </row>
        <row r="4106">
          <cell r="A4106" t="str">
            <v>K29.3</v>
          </cell>
        </row>
        <row r="4107">
          <cell r="A4107" t="str">
            <v>K29.4</v>
          </cell>
        </row>
        <row r="4108">
          <cell r="A4108" t="str">
            <v>K29.5</v>
          </cell>
        </row>
        <row r="4109">
          <cell r="A4109" t="str">
            <v>K29.6</v>
          </cell>
        </row>
        <row r="4110">
          <cell r="A4110" t="str">
            <v>K29.7</v>
          </cell>
        </row>
        <row r="4111">
          <cell r="A4111" t="str">
            <v>K29.8</v>
          </cell>
        </row>
        <row r="4112">
          <cell r="A4112" t="str">
            <v>K29.9</v>
          </cell>
        </row>
        <row r="4113">
          <cell r="A4113" t="str">
            <v>K30</v>
          </cell>
        </row>
        <row r="4114">
          <cell r="A4114" t="str">
            <v>K31</v>
          </cell>
        </row>
        <row r="4115">
          <cell r="A4115" t="str">
            <v>K31.0</v>
          </cell>
        </row>
        <row r="4116">
          <cell r="A4116" t="str">
            <v>K31.1</v>
          </cell>
        </row>
        <row r="4117">
          <cell r="A4117" t="str">
            <v>K31.2</v>
          </cell>
        </row>
        <row r="4118">
          <cell r="A4118" t="str">
            <v>K31.3</v>
          </cell>
        </row>
        <row r="4119">
          <cell r="A4119" t="str">
            <v>K31.4</v>
          </cell>
        </row>
        <row r="4120">
          <cell r="A4120" t="str">
            <v>K31.5</v>
          </cell>
        </row>
        <row r="4121">
          <cell r="A4121" t="str">
            <v>K31.6</v>
          </cell>
        </row>
        <row r="4122">
          <cell r="A4122" t="str">
            <v>K31.7</v>
          </cell>
        </row>
        <row r="4123">
          <cell r="A4123" t="str">
            <v>K31.8</v>
          </cell>
        </row>
        <row r="4124">
          <cell r="A4124" t="str">
            <v>K31.9</v>
          </cell>
        </row>
        <row r="4125">
          <cell r="A4125" t="str">
            <v>K35</v>
          </cell>
        </row>
        <row r="4126">
          <cell r="A4126" t="str">
            <v>K35.2</v>
          </cell>
        </row>
        <row r="4127">
          <cell r="A4127" t="str">
            <v>K35.3</v>
          </cell>
        </row>
        <row r="4128">
          <cell r="A4128" t="str">
            <v>K35.8</v>
          </cell>
        </row>
        <row r="4129">
          <cell r="A4129" t="str">
            <v>K35.9</v>
          </cell>
        </row>
        <row r="4130">
          <cell r="A4130" t="str">
            <v>K36</v>
          </cell>
        </row>
        <row r="4131">
          <cell r="A4131" t="str">
            <v>K37</v>
          </cell>
        </row>
        <row r="4132">
          <cell r="A4132" t="str">
            <v>K38</v>
          </cell>
        </row>
        <row r="4133">
          <cell r="A4133" t="str">
            <v>K38.0</v>
          </cell>
        </row>
        <row r="4134">
          <cell r="A4134" t="str">
            <v>K38.1</v>
          </cell>
        </row>
        <row r="4135">
          <cell r="A4135" t="str">
            <v>K38.2</v>
          </cell>
        </row>
        <row r="4136">
          <cell r="A4136" t="str">
            <v>K38.3</v>
          </cell>
        </row>
        <row r="4137">
          <cell r="A4137" t="str">
            <v>K38.8</v>
          </cell>
        </row>
        <row r="4138">
          <cell r="A4138" t="str">
            <v>K38.9</v>
          </cell>
        </row>
        <row r="4139">
          <cell r="A4139" t="str">
            <v>K40</v>
          </cell>
        </row>
        <row r="4140">
          <cell r="A4140" t="str">
            <v>K40.0</v>
          </cell>
        </row>
        <row r="4141">
          <cell r="A4141" t="str">
            <v>K40.1</v>
          </cell>
        </row>
        <row r="4142">
          <cell r="A4142" t="str">
            <v>K40.2</v>
          </cell>
        </row>
        <row r="4143">
          <cell r="A4143" t="str">
            <v>K40.3</v>
          </cell>
        </row>
        <row r="4144">
          <cell r="A4144" t="str">
            <v>K40.4</v>
          </cell>
        </row>
        <row r="4145">
          <cell r="A4145" t="str">
            <v>K40.9</v>
          </cell>
        </row>
        <row r="4146">
          <cell r="A4146" t="str">
            <v>K41</v>
          </cell>
        </row>
        <row r="4147">
          <cell r="A4147" t="str">
            <v>K41.0</v>
          </cell>
        </row>
        <row r="4148">
          <cell r="A4148" t="str">
            <v>K41.1</v>
          </cell>
        </row>
        <row r="4149">
          <cell r="A4149" t="str">
            <v>K41.2</v>
          </cell>
        </row>
        <row r="4150">
          <cell r="A4150" t="str">
            <v>K41.3</v>
          </cell>
        </row>
        <row r="4151">
          <cell r="A4151" t="str">
            <v>K41.4</v>
          </cell>
        </row>
        <row r="4152">
          <cell r="A4152" t="str">
            <v>K41.9</v>
          </cell>
        </row>
        <row r="4153">
          <cell r="A4153" t="str">
            <v>K42</v>
          </cell>
        </row>
        <row r="4154">
          <cell r="A4154" t="str">
            <v>K42.0</v>
          </cell>
        </row>
        <row r="4155">
          <cell r="A4155" t="str">
            <v>K42.1</v>
          </cell>
        </row>
        <row r="4156">
          <cell r="A4156" t="str">
            <v>K42.9</v>
          </cell>
        </row>
        <row r="4157">
          <cell r="A4157" t="str">
            <v>K43</v>
          </cell>
        </row>
        <row r="4158">
          <cell r="A4158" t="str">
            <v>K43.0</v>
          </cell>
        </row>
        <row r="4159">
          <cell r="A4159" t="str">
            <v>K43.1</v>
          </cell>
        </row>
        <row r="4160">
          <cell r="A4160" t="str">
            <v>K43.2</v>
          </cell>
        </row>
        <row r="4161">
          <cell r="A4161" t="str">
            <v>K43.3</v>
          </cell>
        </row>
        <row r="4162">
          <cell r="A4162" t="str">
            <v>K43.4</v>
          </cell>
        </row>
        <row r="4163">
          <cell r="A4163" t="str">
            <v>K43.5</v>
          </cell>
        </row>
        <row r="4164">
          <cell r="A4164" t="str">
            <v>K43.7</v>
          </cell>
        </row>
        <row r="4165">
          <cell r="A4165" t="str">
            <v>K43.9</v>
          </cell>
        </row>
        <row r="4166">
          <cell r="A4166" t="str">
            <v>K44</v>
          </cell>
        </row>
        <row r="4167">
          <cell r="A4167" t="str">
            <v>K44.0</v>
          </cell>
        </row>
        <row r="4168">
          <cell r="A4168" t="str">
            <v>K44.1</v>
          </cell>
        </row>
        <row r="4169">
          <cell r="A4169" t="str">
            <v>K44.9</v>
          </cell>
        </row>
        <row r="4170">
          <cell r="A4170" t="str">
            <v>K45</v>
          </cell>
        </row>
        <row r="4171">
          <cell r="A4171" t="str">
            <v>K45.0</v>
          </cell>
        </row>
        <row r="4172">
          <cell r="A4172" t="str">
            <v>K45.1</v>
          </cell>
        </row>
        <row r="4173">
          <cell r="A4173" t="str">
            <v>K45.8</v>
          </cell>
        </row>
        <row r="4174">
          <cell r="A4174" t="str">
            <v>K46</v>
          </cell>
        </row>
        <row r="4175">
          <cell r="A4175" t="str">
            <v>K46.0</v>
          </cell>
        </row>
        <row r="4176">
          <cell r="A4176" t="str">
            <v>K46.1</v>
          </cell>
        </row>
        <row r="4177">
          <cell r="A4177" t="str">
            <v>K46.9</v>
          </cell>
        </row>
        <row r="4178">
          <cell r="A4178" t="str">
            <v>K50</v>
          </cell>
        </row>
        <row r="4179">
          <cell r="A4179" t="str">
            <v>K50.0</v>
          </cell>
        </row>
        <row r="4180">
          <cell r="A4180" t="str">
            <v>K50.1</v>
          </cell>
        </row>
        <row r="4181">
          <cell r="A4181" t="str">
            <v>K50.8</v>
          </cell>
        </row>
        <row r="4182">
          <cell r="A4182" t="str">
            <v>K50.9</v>
          </cell>
        </row>
        <row r="4183">
          <cell r="A4183" t="str">
            <v>K51</v>
          </cell>
        </row>
        <row r="4184">
          <cell r="A4184" t="str">
            <v>K51.0</v>
          </cell>
        </row>
        <row r="4185">
          <cell r="A4185" t="str">
            <v>K51.2</v>
          </cell>
        </row>
        <row r="4186">
          <cell r="A4186" t="str">
            <v>K51.3</v>
          </cell>
        </row>
        <row r="4187">
          <cell r="A4187" t="str">
            <v>K51.4</v>
          </cell>
        </row>
        <row r="4188">
          <cell r="A4188" t="str">
            <v>K51.5</v>
          </cell>
        </row>
        <row r="4189">
          <cell r="A4189" t="str">
            <v>K51.8</v>
          </cell>
        </row>
        <row r="4190">
          <cell r="A4190" t="str">
            <v>K51.9</v>
          </cell>
        </row>
        <row r="4191">
          <cell r="A4191" t="str">
            <v>K52</v>
          </cell>
        </row>
        <row r="4192">
          <cell r="A4192" t="str">
            <v>K52.0</v>
          </cell>
        </row>
        <row r="4193">
          <cell r="A4193" t="str">
            <v>K52.1</v>
          </cell>
        </row>
        <row r="4194">
          <cell r="A4194" t="str">
            <v>K52.2</v>
          </cell>
        </row>
        <row r="4195">
          <cell r="A4195" t="str">
            <v>K52.8</v>
          </cell>
        </row>
        <row r="4196">
          <cell r="A4196" t="str">
            <v>K52.9</v>
          </cell>
        </row>
        <row r="4197">
          <cell r="A4197" t="str">
            <v>K55</v>
          </cell>
        </row>
        <row r="4198">
          <cell r="A4198" t="str">
            <v>K55.0</v>
          </cell>
        </row>
        <row r="4199">
          <cell r="A4199" t="str">
            <v>K55.1</v>
          </cell>
        </row>
        <row r="4200">
          <cell r="A4200" t="str">
            <v>K55.2</v>
          </cell>
        </row>
        <row r="4201">
          <cell r="A4201" t="str">
            <v>K55.8</v>
          </cell>
        </row>
        <row r="4202">
          <cell r="A4202" t="str">
            <v>K55.9</v>
          </cell>
        </row>
        <row r="4203">
          <cell r="A4203" t="str">
            <v>K56</v>
          </cell>
        </row>
        <row r="4204">
          <cell r="A4204" t="str">
            <v>K56.0</v>
          </cell>
        </row>
        <row r="4205">
          <cell r="A4205" t="str">
            <v>K56.1</v>
          </cell>
        </row>
        <row r="4206">
          <cell r="A4206" t="str">
            <v>K56.2</v>
          </cell>
        </row>
        <row r="4207">
          <cell r="A4207" t="str">
            <v>K56.3</v>
          </cell>
        </row>
        <row r="4208">
          <cell r="A4208" t="str">
            <v>K56.4</v>
          </cell>
        </row>
        <row r="4209">
          <cell r="A4209" t="str">
            <v>K56.5</v>
          </cell>
        </row>
        <row r="4210">
          <cell r="A4210" t="str">
            <v>K56.6</v>
          </cell>
        </row>
        <row r="4211">
          <cell r="A4211" t="str">
            <v>K56.7</v>
          </cell>
        </row>
        <row r="4212">
          <cell r="A4212" t="str">
            <v>K57</v>
          </cell>
        </row>
        <row r="4213">
          <cell r="A4213" t="str">
            <v>K57.0</v>
          </cell>
        </row>
        <row r="4214">
          <cell r="A4214" t="str">
            <v>K57.1</v>
          </cell>
        </row>
        <row r="4215">
          <cell r="A4215" t="str">
            <v>K57.2</v>
          </cell>
        </row>
        <row r="4216">
          <cell r="A4216" t="str">
            <v>K57.3</v>
          </cell>
        </row>
        <row r="4217">
          <cell r="A4217" t="str">
            <v>K57.4</v>
          </cell>
        </row>
        <row r="4218">
          <cell r="A4218" t="str">
            <v>K57.5</v>
          </cell>
        </row>
        <row r="4219">
          <cell r="A4219" t="str">
            <v>K57.8</v>
          </cell>
        </row>
        <row r="4220">
          <cell r="A4220" t="str">
            <v>K57.9</v>
          </cell>
        </row>
        <row r="4221">
          <cell r="A4221" t="str">
            <v>K58</v>
          </cell>
        </row>
        <row r="4222">
          <cell r="A4222" t="str">
            <v>K58.0</v>
          </cell>
        </row>
        <row r="4223">
          <cell r="A4223" t="str">
            <v>K58.9</v>
          </cell>
        </row>
        <row r="4224">
          <cell r="A4224" t="str">
            <v>K59</v>
          </cell>
        </row>
        <row r="4225">
          <cell r="A4225" t="str">
            <v>K59.0</v>
          </cell>
        </row>
        <row r="4226">
          <cell r="A4226" t="str">
            <v>K59.1</v>
          </cell>
        </row>
        <row r="4227">
          <cell r="A4227" t="str">
            <v>K59.2</v>
          </cell>
        </row>
        <row r="4228">
          <cell r="A4228" t="str">
            <v>K59.3</v>
          </cell>
        </row>
        <row r="4229">
          <cell r="A4229" t="str">
            <v>K59.4</v>
          </cell>
        </row>
        <row r="4230">
          <cell r="A4230" t="str">
            <v>K59.8</v>
          </cell>
        </row>
        <row r="4231">
          <cell r="A4231" t="str">
            <v>K59.9</v>
          </cell>
        </row>
        <row r="4232">
          <cell r="A4232" t="str">
            <v>K60</v>
          </cell>
        </row>
        <row r="4233">
          <cell r="A4233" t="str">
            <v>K60.0</v>
          </cell>
        </row>
        <row r="4234">
          <cell r="A4234" t="str">
            <v>K60.1</v>
          </cell>
        </row>
        <row r="4235">
          <cell r="A4235" t="str">
            <v>K60.2</v>
          </cell>
        </row>
        <row r="4236">
          <cell r="A4236" t="str">
            <v>K60.3</v>
          </cell>
        </row>
        <row r="4237">
          <cell r="A4237" t="str">
            <v>K60.4</v>
          </cell>
        </row>
        <row r="4238">
          <cell r="A4238" t="str">
            <v>K60.5</v>
          </cell>
        </row>
        <row r="4239">
          <cell r="A4239" t="str">
            <v>K61</v>
          </cell>
        </row>
        <row r="4240">
          <cell r="A4240" t="str">
            <v>K61.0</v>
          </cell>
        </row>
        <row r="4241">
          <cell r="A4241" t="str">
            <v>K61.1</v>
          </cell>
        </row>
        <row r="4242">
          <cell r="A4242" t="str">
            <v>K61.2</v>
          </cell>
        </row>
        <row r="4243">
          <cell r="A4243" t="str">
            <v>K61.3</v>
          </cell>
        </row>
        <row r="4244">
          <cell r="A4244" t="str">
            <v>K61.4</v>
          </cell>
        </row>
        <row r="4245">
          <cell r="A4245" t="str">
            <v>K62</v>
          </cell>
        </row>
        <row r="4246">
          <cell r="A4246" t="str">
            <v>K62.0</v>
          </cell>
        </row>
        <row r="4247">
          <cell r="A4247" t="str">
            <v>K62.1</v>
          </cell>
        </row>
        <row r="4248">
          <cell r="A4248" t="str">
            <v>K62.2</v>
          </cell>
        </row>
        <row r="4249">
          <cell r="A4249" t="str">
            <v>K62.3</v>
          </cell>
        </row>
        <row r="4250">
          <cell r="A4250" t="str">
            <v>K62.4</v>
          </cell>
        </row>
        <row r="4251">
          <cell r="A4251" t="str">
            <v>K62.5</v>
          </cell>
        </row>
        <row r="4252">
          <cell r="A4252" t="str">
            <v>K62.6</v>
          </cell>
        </row>
        <row r="4253">
          <cell r="A4253" t="str">
            <v>K62.7</v>
          </cell>
        </row>
        <row r="4254">
          <cell r="A4254" t="str">
            <v>K62.8</v>
          </cell>
        </row>
        <row r="4255">
          <cell r="A4255" t="str">
            <v>K62.9</v>
          </cell>
        </row>
        <row r="4256">
          <cell r="A4256" t="str">
            <v>K63</v>
          </cell>
        </row>
        <row r="4257">
          <cell r="A4257" t="str">
            <v>K63.0</v>
          </cell>
        </row>
        <row r="4258">
          <cell r="A4258" t="str">
            <v>K63.1</v>
          </cell>
        </row>
        <row r="4259">
          <cell r="A4259" t="str">
            <v>K63.2</v>
          </cell>
        </row>
        <row r="4260">
          <cell r="A4260" t="str">
            <v>K63.3</v>
          </cell>
        </row>
        <row r="4261">
          <cell r="A4261" t="str">
            <v>K63.4</v>
          </cell>
        </row>
        <row r="4262">
          <cell r="A4262" t="str">
            <v>K63.5</v>
          </cell>
        </row>
        <row r="4263">
          <cell r="A4263" t="str">
            <v>K63.8</v>
          </cell>
        </row>
        <row r="4264">
          <cell r="A4264" t="str">
            <v>K63.9</v>
          </cell>
        </row>
        <row r="4265">
          <cell r="A4265" t="str">
            <v>K64</v>
          </cell>
        </row>
        <row r="4266">
          <cell r="A4266" t="str">
            <v>K64.0</v>
          </cell>
        </row>
        <row r="4267">
          <cell r="A4267" t="str">
            <v>K64.1</v>
          </cell>
        </row>
        <row r="4268">
          <cell r="A4268" t="str">
            <v>K64.2</v>
          </cell>
        </row>
        <row r="4269">
          <cell r="A4269" t="str">
            <v>K64.3</v>
          </cell>
        </row>
        <row r="4270">
          <cell r="A4270" t="str">
            <v>K64.4</v>
          </cell>
        </row>
        <row r="4271">
          <cell r="A4271" t="str">
            <v>K64.5</v>
          </cell>
        </row>
        <row r="4272">
          <cell r="A4272" t="str">
            <v>K64.8</v>
          </cell>
        </row>
        <row r="4273">
          <cell r="A4273" t="str">
            <v>K64.9</v>
          </cell>
        </row>
        <row r="4274">
          <cell r="A4274" t="str">
            <v>K65</v>
          </cell>
        </row>
        <row r="4275">
          <cell r="A4275" t="str">
            <v>K65.0</v>
          </cell>
        </row>
        <row r="4276">
          <cell r="A4276" t="str">
            <v>K65.8</v>
          </cell>
        </row>
        <row r="4277">
          <cell r="A4277" t="str">
            <v>K65.9</v>
          </cell>
        </row>
        <row r="4278">
          <cell r="A4278" t="str">
            <v>K66</v>
          </cell>
        </row>
        <row r="4279">
          <cell r="A4279" t="str">
            <v>K66.0</v>
          </cell>
        </row>
        <row r="4280">
          <cell r="A4280" t="str">
            <v>K66.1</v>
          </cell>
        </row>
        <row r="4281">
          <cell r="A4281" t="str">
            <v>K66.8</v>
          </cell>
        </row>
        <row r="4282">
          <cell r="A4282" t="str">
            <v>K66.9</v>
          </cell>
        </row>
        <row r="4283">
          <cell r="A4283" t="str">
            <v>K67</v>
          </cell>
        </row>
        <row r="4284">
          <cell r="A4284" t="str">
            <v>K70</v>
          </cell>
        </row>
        <row r="4285">
          <cell r="A4285" t="str">
            <v>K70.0</v>
          </cell>
        </row>
        <row r="4286">
          <cell r="A4286" t="str">
            <v>K70.1</v>
          </cell>
        </row>
        <row r="4287">
          <cell r="A4287" t="str">
            <v>K70.2</v>
          </cell>
        </row>
        <row r="4288">
          <cell r="A4288" t="str">
            <v>K70.3</v>
          </cell>
        </row>
        <row r="4289">
          <cell r="A4289" t="str">
            <v>K70.4</v>
          </cell>
        </row>
        <row r="4290">
          <cell r="A4290" t="str">
            <v>K70.9</v>
          </cell>
        </row>
        <row r="4291">
          <cell r="A4291" t="str">
            <v>K71</v>
          </cell>
        </row>
        <row r="4292">
          <cell r="A4292" t="str">
            <v>K71.0</v>
          </cell>
        </row>
        <row r="4293">
          <cell r="A4293" t="str">
            <v>K71.1</v>
          </cell>
        </row>
        <row r="4294">
          <cell r="A4294" t="str">
            <v>K71.2</v>
          </cell>
        </row>
        <row r="4295">
          <cell r="A4295" t="str">
            <v>K71.3</v>
          </cell>
        </row>
        <row r="4296">
          <cell r="A4296" t="str">
            <v>K71.4</v>
          </cell>
        </row>
        <row r="4297">
          <cell r="A4297" t="str">
            <v>K71.5</v>
          </cell>
        </row>
        <row r="4298">
          <cell r="A4298" t="str">
            <v>K71.6</v>
          </cell>
        </row>
        <row r="4299">
          <cell r="A4299" t="str">
            <v>K71.7</v>
          </cell>
        </row>
        <row r="4300">
          <cell r="A4300" t="str">
            <v>K71.8</v>
          </cell>
        </row>
        <row r="4301">
          <cell r="A4301" t="str">
            <v>K71.9</v>
          </cell>
        </row>
        <row r="4302">
          <cell r="A4302" t="str">
            <v>K72</v>
          </cell>
        </row>
        <row r="4303">
          <cell r="A4303" t="str">
            <v>K72.0</v>
          </cell>
        </row>
        <row r="4304">
          <cell r="A4304" t="str">
            <v>K72.1</v>
          </cell>
        </row>
        <row r="4305">
          <cell r="A4305" t="str">
            <v>K72.9</v>
          </cell>
        </row>
        <row r="4306">
          <cell r="A4306" t="str">
            <v>K73</v>
          </cell>
        </row>
        <row r="4307">
          <cell r="A4307" t="str">
            <v>K73.0</v>
          </cell>
        </row>
        <row r="4308">
          <cell r="A4308" t="str">
            <v>K73.1</v>
          </cell>
        </row>
        <row r="4309">
          <cell r="A4309" t="str">
            <v>K73.2</v>
          </cell>
        </row>
        <row r="4310">
          <cell r="A4310" t="str">
            <v>K73.8</v>
          </cell>
        </row>
        <row r="4311">
          <cell r="A4311" t="str">
            <v>K73.9</v>
          </cell>
        </row>
        <row r="4312">
          <cell r="A4312" t="str">
            <v>K74</v>
          </cell>
        </row>
        <row r="4313">
          <cell r="A4313" t="str">
            <v>K74.0</v>
          </cell>
        </row>
        <row r="4314">
          <cell r="A4314" t="str">
            <v>K74.1</v>
          </cell>
        </row>
        <row r="4315">
          <cell r="A4315" t="str">
            <v>K74.2</v>
          </cell>
        </row>
        <row r="4316">
          <cell r="A4316" t="str">
            <v>K74.3</v>
          </cell>
        </row>
        <row r="4317">
          <cell r="A4317" t="str">
            <v>K74.4</v>
          </cell>
        </row>
        <row r="4318">
          <cell r="A4318" t="str">
            <v>K74.5</v>
          </cell>
        </row>
        <row r="4319">
          <cell r="A4319" t="str">
            <v>K74.6</v>
          </cell>
        </row>
        <row r="4320">
          <cell r="A4320" t="str">
            <v>K75</v>
          </cell>
        </row>
        <row r="4321">
          <cell r="A4321" t="str">
            <v>K75.0</v>
          </cell>
        </row>
        <row r="4322">
          <cell r="A4322" t="str">
            <v>K75.1</v>
          </cell>
        </row>
        <row r="4323">
          <cell r="A4323" t="str">
            <v>K75.2</v>
          </cell>
        </row>
        <row r="4324">
          <cell r="A4324" t="str">
            <v>K75.3</v>
          </cell>
        </row>
        <row r="4325">
          <cell r="A4325" t="str">
            <v>K75.4</v>
          </cell>
        </row>
        <row r="4326">
          <cell r="A4326" t="str">
            <v>K75.8</v>
          </cell>
        </row>
        <row r="4327">
          <cell r="A4327" t="str">
            <v>K75.9</v>
          </cell>
        </row>
        <row r="4328">
          <cell r="A4328" t="str">
            <v>K76</v>
          </cell>
        </row>
        <row r="4329">
          <cell r="A4329" t="str">
            <v>K76.0</v>
          </cell>
        </row>
        <row r="4330">
          <cell r="A4330" t="str">
            <v>K76.1</v>
          </cell>
        </row>
        <row r="4331">
          <cell r="A4331" t="str">
            <v>K76.2</v>
          </cell>
        </row>
        <row r="4332">
          <cell r="A4332" t="str">
            <v>K76.3</v>
          </cell>
        </row>
        <row r="4333">
          <cell r="A4333" t="str">
            <v>K76.4</v>
          </cell>
        </row>
        <row r="4334">
          <cell r="A4334" t="str">
            <v>K76.5</v>
          </cell>
        </row>
        <row r="4335">
          <cell r="A4335" t="str">
            <v>K76.6</v>
          </cell>
        </row>
        <row r="4336">
          <cell r="A4336" t="str">
            <v>K76.7</v>
          </cell>
        </row>
        <row r="4337">
          <cell r="A4337" t="str">
            <v>K76.8</v>
          </cell>
        </row>
        <row r="4338">
          <cell r="A4338" t="str">
            <v>K76.9</v>
          </cell>
        </row>
        <row r="4339">
          <cell r="A4339" t="str">
            <v>K77</v>
          </cell>
        </row>
        <row r="4340">
          <cell r="A4340" t="str">
            <v>K80</v>
          </cell>
        </row>
        <row r="4341">
          <cell r="A4341" t="str">
            <v>K80.0</v>
          </cell>
        </row>
        <row r="4342">
          <cell r="A4342" t="str">
            <v>K80.1</v>
          </cell>
        </row>
        <row r="4343">
          <cell r="A4343" t="str">
            <v>K80.2</v>
          </cell>
        </row>
        <row r="4344">
          <cell r="A4344" t="str">
            <v>K80.3</v>
          </cell>
        </row>
        <row r="4345">
          <cell r="A4345" t="str">
            <v>K80.4</v>
          </cell>
        </row>
        <row r="4346">
          <cell r="A4346" t="str">
            <v>K80.5</v>
          </cell>
        </row>
        <row r="4347">
          <cell r="A4347" t="str">
            <v>K80.8</v>
          </cell>
        </row>
        <row r="4348">
          <cell r="A4348" t="str">
            <v>K81</v>
          </cell>
        </row>
        <row r="4349">
          <cell r="A4349" t="str">
            <v>K81.0</v>
          </cell>
        </row>
        <row r="4350">
          <cell r="A4350" t="str">
            <v>K81.1</v>
          </cell>
        </row>
        <row r="4351">
          <cell r="A4351" t="str">
            <v>K81.9</v>
          </cell>
        </row>
        <row r="4352">
          <cell r="A4352" t="str">
            <v>K82</v>
          </cell>
        </row>
        <row r="4353">
          <cell r="A4353" t="str">
            <v>K82.0</v>
          </cell>
        </row>
        <row r="4354">
          <cell r="A4354" t="str">
            <v>K82.1</v>
          </cell>
        </row>
        <row r="4355">
          <cell r="A4355" t="str">
            <v>K82.2</v>
          </cell>
        </row>
        <row r="4356">
          <cell r="A4356" t="str">
            <v>K82.3</v>
          </cell>
        </row>
        <row r="4357">
          <cell r="A4357" t="str">
            <v>K82.4</v>
          </cell>
        </row>
        <row r="4358">
          <cell r="A4358" t="str">
            <v>K82.8</v>
          </cell>
        </row>
        <row r="4359">
          <cell r="A4359" t="str">
            <v>K82.9</v>
          </cell>
        </row>
        <row r="4360">
          <cell r="A4360" t="str">
            <v>K83</v>
          </cell>
        </row>
        <row r="4361">
          <cell r="A4361" t="str">
            <v>K83.0</v>
          </cell>
        </row>
        <row r="4362">
          <cell r="A4362" t="str">
            <v>K83.1</v>
          </cell>
        </row>
        <row r="4363">
          <cell r="A4363" t="str">
            <v>K83.2</v>
          </cell>
        </row>
        <row r="4364">
          <cell r="A4364" t="str">
            <v>K83.3</v>
          </cell>
        </row>
        <row r="4365">
          <cell r="A4365" t="str">
            <v>K83.4</v>
          </cell>
        </row>
        <row r="4366">
          <cell r="A4366" t="str">
            <v>K83.5</v>
          </cell>
        </row>
        <row r="4367">
          <cell r="A4367" t="str">
            <v>K83.8</v>
          </cell>
        </row>
        <row r="4368">
          <cell r="A4368" t="str">
            <v>K83.9</v>
          </cell>
        </row>
        <row r="4369">
          <cell r="A4369" t="str">
            <v>K85</v>
          </cell>
        </row>
        <row r="4370">
          <cell r="A4370" t="str">
            <v>K85.0</v>
          </cell>
        </row>
        <row r="4371">
          <cell r="A4371" t="str">
            <v>K85.1</v>
          </cell>
        </row>
        <row r="4372">
          <cell r="A4372" t="str">
            <v>K85.2</v>
          </cell>
        </row>
        <row r="4373">
          <cell r="A4373" t="str">
            <v>K85.3</v>
          </cell>
        </row>
        <row r="4374">
          <cell r="A4374" t="str">
            <v>K85.8</v>
          </cell>
        </row>
        <row r="4375">
          <cell r="A4375" t="str">
            <v>K85.9</v>
          </cell>
        </row>
        <row r="4376">
          <cell r="A4376" t="str">
            <v>K86</v>
          </cell>
        </row>
        <row r="4377">
          <cell r="A4377" t="str">
            <v>K86.0</v>
          </cell>
        </row>
        <row r="4378">
          <cell r="A4378" t="str">
            <v>K86.1</v>
          </cell>
        </row>
        <row r="4379">
          <cell r="A4379" t="str">
            <v>K86.2</v>
          </cell>
        </row>
        <row r="4380">
          <cell r="A4380" t="str">
            <v>K86.3</v>
          </cell>
        </row>
        <row r="4381">
          <cell r="A4381" t="str">
            <v>K86.8</v>
          </cell>
        </row>
        <row r="4382">
          <cell r="A4382" t="str">
            <v>K86.9</v>
          </cell>
        </row>
        <row r="4383">
          <cell r="A4383" t="str">
            <v>K87</v>
          </cell>
        </row>
        <row r="4384">
          <cell r="A4384" t="str">
            <v>K90</v>
          </cell>
        </row>
        <row r="4385">
          <cell r="A4385" t="str">
            <v>K90.0</v>
          </cell>
        </row>
        <row r="4386">
          <cell r="A4386" t="str">
            <v>K90.1</v>
          </cell>
        </row>
        <row r="4387">
          <cell r="A4387" t="str">
            <v>K90.2</v>
          </cell>
        </row>
        <row r="4388">
          <cell r="A4388" t="str">
            <v>K90.3</v>
          </cell>
        </row>
        <row r="4389">
          <cell r="A4389" t="str">
            <v>K90.4</v>
          </cell>
        </row>
        <row r="4390">
          <cell r="A4390" t="str">
            <v>K90.8</v>
          </cell>
        </row>
        <row r="4391">
          <cell r="A4391" t="str">
            <v>K90.9</v>
          </cell>
        </row>
        <row r="4392">
          <cell r="A4392" t="str">
            <v>K91</v>
          </cell>
        </row>
        <row r="4393">
          <cell r="A4393" t="str">
            <v>K91.0</v>
          </cell>
        </row>
        <row r="4394">
          <cell r="A4394" t="str">
            <v>K91.1</v>
          </cell>
        </row>
        <row r="4395">
          <cell r="A4395" t="str">
            <v>K91.2</v>
          </cell>
        </row>
        <row r="4396">
          <cell r="A4396" t="str">
            <v>K91.3</v>
          </cell>
        </row>
        <row r="4397">
          <cell r="A4397" t="str">
            <v>K91.5</v>
          </cell>
        </row>
        <row r="4398">
          <cell r="A4398" t="str">
            <v>K91.8</v>
          </cell>
        </row>
        <row r="4399">
          <cell r="A4399" t="str">
            <v>K92</v>
          </cell>
        </row>
        <row r="4400">
          <cell r="A4400" t="str">
            <v>K92.0</v>
          </cell>
        </row>
        <row r="4401">
          <cell r="A4401" t="str">
            <v>K92.1</v>
          </cell>
        </row>
        <row r="4402">
          <cell r="A4402" t="str">
            <v>K92.2</v>
          </cell>
        </row>
        <row r="4403">
          <cell r="A4403" t="str">
            <v>K92.8</v>
          </cell>
        </row>
        <row r="4404">
          <cell r="A4404" t="str">
            <v>K92.9</v>
          </cell>
        </row>
        <row r="4405">
          <cell r="A4405" t="str">
            <v>L00</v>
          </cell>
        </row>
        <row r="4406">
          <cell r="A4406" t="str">
            <v>L01</v>
          </cell>
        </row>
        <row r="4407">
          <cell r="A4407" t="str">
            <v>L01.0</v>
          </cell>
        </row>
        <row r="4408">
          <cell r="A4408" t="str">
            <v>L01.1</v>
          </cell>
        </row>
        <row r="4409">
          <cell r="A4409" t="str">
            <v>L02</v>
          </cell>
        </row>
        <row r="4410">
          <cell r="A4410" t="str">
            <v>L02.0</v>
          </cell>
        </row>
        <row r="4411">
          <cell r="A4411" t="str">
            <v>L02.1</v>
          </cell>
        </row>
        <row r="4412">
          <cell r="A4412" t="str">
            <v>L02.2</v>
          </cell>
        </row>
        <row r="4413">
          <cell r="A4413" t="str">
            <v>L02.3</v>
          </cell>
        </row>
        <row r="4414">
          <cell r="A4414" t="str">
            <v>L02.4</v>
          </cell>
        </row>
        <row r="4415">
          <cell r="A4415" t="str">
            <v>L02.8</v>
          </cell>
        </row>
        <row r="4416">
          <cell r="A4416" t="str">
            <v>L02.9</v>
          </cell>
        </row>
        <row r="4417">
          <cell r="A4417" t="str">
            <v>L03</v>
          </cell>
        </row>
        <row r="4418">
          <cell r="A4418" t="str">
            <v>L03.0</v>
          </cell>
        </row>
        <row r="4419">
          <cell r="A4419" t="str">
            <v>L03.1</v>
          </cell>
        </row>
        <row r="4420">
          <cell r="A4420" t="str">
            <v>L03.2</v>
          </cell>
        </row>
        <row r="4421">
          <cell r="A4421" t="str">
            <v>L03.3</v>
          </cell>
        </row>
        <row r="4422">
          <cell r="A4422" t="str">
            <v>L03.8</v>
          </cell>
        </row>
        <row r="4423">
          <cell r="A4423" t="str">
            <v>L03.9</v>
          </cell>
        </row>
        <row r="4424">
          <cell r="A4424" t="str">
            <v>L04</v>
          </cell>
        </row>
        <row r="4425">
          <cell r="A4425" t="str">
            <v>L04.0</v>
          </cell>
        </row>
        <row r="4426">
          <cell r="A4426" t="str">
            <v>L04.1</v>
          </cell>
        </row>
        <row r="4427">
          <cell r="A4427" t="str">
            <v>L04.2</v>
          </cell>
        </row>
        <row r="4428">
          <cell r="A4428" t="str">
            <v>L04.3</v>
          </cell>
        </row>
        <row r="4429">
          <cell r="A4429" t="str">
            <v>L04.8</v>
          </cell>
        </row>
        <row r="4430">
          <cell r="A4430" t="str">
            <v>L04.9</v>
          </cell>
        </row>
        <row r="4431">
          <cell r="A4431" t="str">
            <v>L05</v>
          </cell>
        </row>
        <row r="4432">
          <cell r="A4432" t="str">
            <v>L05.0</v>
          </cell>
        </row>
        <row r="4433">
          <cell r="A4433" t="str">
            <v>L05.9</v>
          </cell>
        </row>
        <row r="4434">
          <cell r="A4434" t="str">
            <v>L08</v>
          </cell>
        </row>
        <row r="4435">
          <cell r="A4435" t="str">
            <v>L08.0</v>
          </cell>
        </row>
        <row r="4436">
          <cell r="A4436" t="str">
            <v>L08.1</v>
          </cell>
        </row>
        <row r="4437">
          <cell r="A4437" t="str">
            <v>L08.8</v>
          </cell>
        </row>
        <row r="4438">
          <cell r="A4438" t="str">
            <v>L08.9</v>
          </cell>
        </row>
        <row r="4439">
          <cell r="A4439" t="str">
            <v>L10</v>
          </cell>
        </row>
        <row r="4440">
          <cell r="A4440" t="str">
            <v>L10.0</v>
          </cell>
        </row>
        <row r="4441">
          <cell r="A4441" t="str">
            <v>L10.1</v>
          </cell>
        </row>
        <row r="4442">
          <cell r="A4442" t="str">
            <v>L10.2</v>
          </cell>
        </row>
        <row r="4443">
          <cell r="A4443" t="str">
            <v>L10.3</v>
          </cell>
        </row>
        <row r="4444">
          <cell r="A4444" t="str">
            <v>L10.4</v>
          </cell>
        </row>
        <row r="4445">
          <cell r="A4445" t="str">
            <v>L10.5</v>
          </cell>
        </row>
        <row r="4446">
          <cell r="A4446" t="str">
            <v>L10.8</v>
          </cell>
        </row>
        <row r="4447">
          <cell r="A4447" t="str">
            <v>L10.9</v>
          </cell>
        </row>
        <row r="4448">
          <cell r="A4448" t="str">
            <v>L11</v>
          </cell>
        </row>
        <row r="4449">
          <cell r="A4449" t="str">
            <v>L11.0</v>
          </cell>
        </row>
        <row r="4450">
          <cell r="A4450" t="str">
            <v>L11.1</v>
          </cell>
        </row>
        <row r="4451">
          <cell r="A4451" t="str">
            <v>L11.8</v>
          </cell>
        </row>
        <row r="4452">
          <cell r="A4452" t="str">
            <v>L11.9</v>
          </cell>
        </row>
        <row r="4453">
          <cell r="A4453" t="str">
            <v>L12</v>
          </cell>
        </row>
        <row r="4454">
          <cell r="A4454" t="str">
            <v>L12.0</v>
          </cell>
        </row>
        <row r="4455">
          <cell r="A4455" t="str">
            <v>L12.1</v>
          </cell>
        </row>
        <row r="4456">
          <cell r="A4456" t="str">
            <v>L12.2</v>
          </cell>
        </row>
        <row r="4457">
          <cell r="A4457" t="str">
            <v>L12.3</v>
          </cell>
        </row>
        <row r="4458">
          <cell r="A4458" t="str">
            <v>L12.8</v>
          </cell>
        </row>
        <row r="4459">
          <cell r="A4459" t="str">
            <v>L12.9</v>
          </cell>
        </row>
        <row r="4460">
          <cell r="A4460" t="str">
            <v>L13</v>
          </cell>
        </row>
        <row r="4461">
          <cell r="A4461" t="str">
            <v>L13.0</v>
          </cell>
        </row>
        <row r="4462">
          <cell r="A4462" t="str">
            <v>L13.1</v>
          </cell>
        </row>
        <row r="4463">
          <cell r="A4463" t="str">
            <v>L13.8</v>
          </cell>
        </row>
        <row r="4464">
          <cell r="A4464" t="str">
            <v>L13.9</v>
          </cell>
        </row>
        <row r="4465">
          <cell r="A4465" t="str">
            <v>L14</v>
          </cell>
        </row>
        <row r="4466">
          <cell r="A4466" t="str">
            <v>L20</v>
          </cell>
        </row>
        <row r="4467">
          <cell r="A4467" t="str">
            <v>L20.0</v>
          </cell>
        </row>
        <row r="4468">
          <cell r="A4468" t="str">
            <v>L20.8</v>
          </cell>
        </row>
        <row r="4469">
          <cell r="A4469" t="str">
            <v>L20.9</v>
          </cell>
        </row>
        <row r="4470">
          <cell r="A4470" t="str">
            <v>L21</v>
          </cell>
        </row>
        <row r="4471">
          <cell r="A4471" t="str">
            <v>L21.0</v>
          </cell>
        </row>
        <row r="4472">
          <cell r="A4472" t="str">
            <v>L21.1</v>
          </cell>
        </row>
        <row r="4473">
          <cell r="A4473" t="str">
            <v>L21.8</v>
          </cell>
        </row>
        <row r="4474">
          <cell r="A4474" t="str">
            <v>L21.9</v>
          </cell>
        </row>
        <row r="4475">
          <cell r="A4475" t="str">
            <v>L22</v>
          </cell>
        </row>
        <row r="4476">
          <cell r="A4476" t="str">
            <v>L23</v>
          </cell>
        </row>
        <row r="4477">
          <cell r="A4477" t="str">
            <v>L23.0</v>
          </cell>
        </row>
        <row r="4478">
          <cell r="A4478" t="str">
            <v>L23.1</v>
          </cell>
        </row>
        <row r="4479">
          <cell r="A4479" t="str">
            <v>L23.2</v>
          </cell>
        </row>
        <row r="4480">
          <cell r="A4480" t="str">
            <v>L23.3</v>
          </cell>
        </row>
        <row r="4481">
          <cell r="A4481" t="str">
            <v>L23.4</v>
          </cell>
        </row>
        <row r="4482">
          <cell r="A4482" t="str">
            <v>L23.5</v>
          </cell>
        </row>
        <row r="4483">
          <cell r="A4483" t="str">
            <v>L23.6</v>
          </cell>
        </row>
        <row r="4484">
          <cell r="A4484" t="str">
            <v>L23.7</v>
          </cell>
        </row>
        <row r="4485">
          <cell r="A4485" t="str">
            <v>L23.8</v>
          </cell>
        </row>
        <row r="4486">
          <cell r="A4486" t="str">
            <v>L23.9</v>
          </cell>
        </row>
        <row r="4487">
          <cell r="A4487" t="str">
            <v>L24</v>
          </cell>
        </row>
        <row r="4488">
          <cell r="A4488" t="str">
            <v>L24.0</v>
          </cell>
        </row>
        <row r="4489">
          <cell r="A4489" t="str">
            <v>L24.1</v>
          </cell>
        </row>
        <row r="4490">
          <cell r="A4490" t="str">
            <v>L24.2</v>
          </cell>
        </row>
        <row r="4491">
          <cell r="A4491" t="str">
            <v>L24.3</v>
          </cell>
        </row>
        <row r="4492">
          <cell r="A4492" t="str">
            <v>L24.4</v>
          </cell>
        </row>
        <row r="4493">
          <cell r="A4493" t="str">
            <v>L24.5</v>
          </cell>
        </row>
        <row r="4494">
          <cell r="A4494" t="str">
            <v>L24.6</v>
          </cell>
        </row>
        <row r="4495">
          <cell r="A4495" t="str">
            <v>L24.7</v>
          </cell>
        </row>
        <row r="4496">
          <cell r="A4496" t="str">
            <v>L24.8</v>
          </cell>
        </row>
        <row r="4497">
          <cell r="A4497" t="str">
            <v>L24.9</v>
          </cell>
        </row>
        <row r="4498">
          <cell r="A4498" t="str">
            <v>L25</v>
          </cell>
        </row>
        <row r="4499">
          <cell r="A4499" t="str">
            <v>L25.0</v>
          </cell>
        </row>
        <row r="4500">
          <cell r="A4500" t="str">
            <v>L25.1</v>
          </cell>
        </row>
        <row r="4501">
          <cell r="A4501" t="str">
            <v>L25.2</v>
          </cell>
        </row>
        <row r="4502">
          <cell r="A4502" t="str">
            <v>L25.3</v>
          </cell>
        </row>
        <row r="4503">
          <cell r="A4503" t="str">
            <v>L25.4</v>
          </cell>
        </row>
        <row r="4504">
          <cell r="A4504" t="str">
            <v>L25.5</v>
          </cell>
        </row>
        <row r="4505">
          <cell r="A4505" t="str">
            <v>L25.8</v>
          </cell>
        </row>
        <row r="4506">
          <cell r="A4506" t="str">
            <v>L25.9</v>
          </cell>
        </row>
        <row r="4507">
          <cell r="A4507" t="str">
            <v>L26</v>
          </cell>
        </row>
        <row r="4508">
          <cell r="A4508" t="str">
            <v>L27</v>
          </cell>
        </row>
        <row r="4509">
          <cell r="A4509" t="str">
            <v>L27.0</v>
          </cell>
        </row>
        <row r="4510">
          <cell r="A4510" t="str">
            <v>L27.1</v>
          </cell>
        </row>
        <row r="4511">
          <cell r="A4511" t="str">
            <v>L27.2</v>
          </cell>
        </row>
        <row r="4512">
          <cell r="A4512" t="str">
            <v>L27.8</v>
          </cell>
        </row>
        <row r="4513">
          <cell r="A4513" t="str">
            <v>L27.9</v>
          </cell>
        </row>
        <row r="4514">
          <cell r="A4514" t="str">
            <v>L28</v>
          </cell>
        </row>
        <row r="4515">
          <cell r="A4515" t="str">
            <v>L28.0</v>
          </cell>
        </row>
        <row r="4516">
          <cell r="A4516" t="str">
            <v>L28.1</v>
          </cell>
        </row>
        <row r="4517">
          <cell r="A4517" t="str">
            <v>L28.2</v>
          </cell>
        </row>
        <row r="4518">
          <cell r="A4518" t="str">
            <v>L29</v>
          </cell>
        </row>
        <row r="4519">
          <cell r="A4519" t="str">
            <v>L29.0</v>
          </cell>
        </row>
        <row r="4520">
          <cell r="A4520" t="str">
            <v>L29.1</v>
          </cell>
        </row>
        <row r="4521">
          <cell r="A4521" t="str">
            <v>L29.2</v>
          </cell>
        </row>
        <row r="4522">
          <cell r="A4522" t="str">
            <v>L29.3</v>
          </cell>
        </row>
        <row r="4523">
          <cell r="A4523" t="str">
            <v>L29.8</v>
          </cell>
        </row>
        <row r="4524">
          <cell r="A4524" t="str">
            <v>L29.9</v>
          </cell>
        </row>
        <row r="4525">
          <cell r="A4525" t="str">
            <v>L30</v>
          </cell>
        </row>
        <row r="4526">
          <cell r="A4526" t="str">
            <v>L30.0</v>
          </cell>
        </row>
        <row r="4527">
          <cell r="A4527" t="str">
            <v>L30.1</v>
          </cell>
        </row>
        <row r="4528">
          <cell r="A4528" t="str">
            <v>L30.2</v>
          </cell>
        </row>
        <row r="4529">
          <cell r="A4529" t="str">
            <v>L30.3</v>
          </cell>
        </row>
        <row r="4530">
          <cell r="A4530" t="str">
            <v>L30.4</v>
          </cell>
        </row>
        <row r="4531">
          <cell r="A4531" t="str">
            <v>L30.5</v>
          </cell>
        </row>
        <row r="4532">
          <cell r="A4532" t="str">
            <v>L30.8</v>
          </cell>
        </row>
        <row r="4533">
          <cell r="A4533" t="str">
            <v>L30.9</v>
          </cell>
        </row>
        <row r="4534">
          <cell r="A4534" t="str">
            <v>L40</v>
          </cell>
        </row>
        <row r="4535">
          <cell r="A4535" t="str">
            <v>L40.0</v>
          </cell>
        </row>
        <row r="4536">
          <cell r="A4536" t="str">
            <v>L40.1</v>
          </cell>
        </row>
        <row r="4537">
          <cell r="A4537" t="str">
            <v>L40.2</v>
          </cell>
        </row>
        <row r="4538">
          <cell r="A4538" t="str">
            <v>L40.3</v>
          </cell>
        </row>
        <row r="4539">
          <cell r="A4539" t="str">
            <v>L40.4</v>
          </cell>
        </row>
        <row r="4540">
          <cell r="A4540" t="str">
            <v>L40.5</v>
          </cell>
        </row>
        <row r="4541">
          <cell r="A4541" t="str">
            <v>L40.8</v>
          </cell>
        </row>
        <row r="4542">
          <cell r="A4542" t="str">
            <v>L40.9</v>
          </cell>
        </row>
        <row r="4543">
          <cell r="A4543" t="str">
            <v>L41</v>
          </cell>
        </row>
        <row r="4544">
          <cell r="A4544" t="str">
            <v>L41.0</v>
          </cell>
        </row>
        <row r="4545">
          <cell r="A4545" t="str">
            <v>L41.1</v>
          </cell>
        </row>
        <row r="4546">
          <cell r="A4546" t="str">
            <v>L41.2</v>
          </cell>
        </row>
        <row r="4547">
          <cell r="A4547" t="str">
            <v>L41.3</v>
          </cell>
        </row>
        <row r="4548">
          <cell r="A4548" t="str">
            <v>L41.4</v>
          </cell>
        </row>
        <row r="4549">
          <cell r="A4549" t="str">
            <v>L41.5</v>
          </cell>
        </row>
        <row r="4550">
          <cell r="A4550" t="str">
            <v>L41.8</v>
          </cell>
        </row>
        <row r="4551">
          <cell r="A4551" t="str">
            <v>L41.9</v>
          </cell>
        </row>
        <row r="4552">
          <cell r="A4552" t="str">
            <v>L42</v>
          </cell>
        </row>
        <row r="4553">
          <cell r="A4553" t="str">
            <v>L43</v>
          </cell>
        </row>
        <row r="4554">
          <cell r="A4554" t="str">
            <v>L43.0</v>
          </cell>
        </row>
        <row r="4555">
          <cell r="A4555" t="str">
            <v>L43.1</v>
          </cell>
        </row>
        <row r="4556">
          <cell r="A4556" t="str">
            <v>L43.2</v>
          </cell>
        </row>
        <row r="4557">
          <cell r="A4557" t="str">
            <v>L43.3</v>
          </cell>
        </row>
        <row r="4558">
          <cell r="A4558" t="str">
            <v>L43.8</v>
          </cell>
        </row>
        <row r="4559">
          <cell r="A4559" t="str">
            <v>L43.9</v>
          </cell>
        </row>
        <row r="4560">
          <cell r="A4560" t="str">
            <v>L44</v>
          </cell>
        </row>
        <row r="4561">
          <cell r="A4561" t="str">
            <v>L44.0</v>
          </cell>
        </row>
        <row r="4562">
          <cell r="A4562" t="str">
            <v>L44.1</v>
          </cell>
        </row>
        <row r="4563">
          <cell r="A4563" t="str">
            <v>L44.2</v>
          </cell>
        </row>
        <row r="4564">
          <cell r="A4564" t="str">
            <v>L44.3</v>
          </cell>
        </row>
        <row r="4565">
          <cell r="A4565" t="str">
            <v>L44.4</v>
          </cell>
        </row>
        <row r="4566">
          <cell r="A4566" t="str">
            <v>L44.8</v>
          </cell>
        </row>
        <row r="4567">
          <cell r="A4567" t="str">
            <v>L44.9</v>
          </cell>
        </row>
        <row r="4568">
          <cell r="A4568" t="str">
            <v>L45</v>
          </cell>
        </row>
        <row r="4569">
          <cell r="A4569" t="str">
            <v>L50</v>
          </cell>
        </row>
        <row r="4570">
          <cell r="A4570" t="str">
            <v>L50.0</v>
          </cell>
        </row>
        <row r="4571">
          <cell r="A4571" t="str">
            <v>L50.1</v>
          </cell>
        </row>
        <row r="4572">
          <cell r="A4572" t="str">
            <v>L50.2</v>
          </cell>
        </row>
        <row r="4573">
          <cell r="A4573" t="str">
            <v>L50.3</v>
          </cell>
        </row>
        <row r="4574">
          <cell r="A4574" t="str">
            <v>L50.4</v>
          </cell>
        </row>
        <row r="4575">
          <cell r="A4575" t="str">
            <v>L50.5</v>
          </cell>
        </row>
        <row r="4576">
          <cell r="A4576" t="str">
            <v>L50.6</v>
          </cell>
        </row>
        <row r="4577">
          <cell r="A4577" t="str">
            <v>L50.8</v>
          </cell>
        </row>
        <row r="4578">
          <cell r="A4578" t="str">
            <v>L50.9</v>
          </cell>
        </row>
        <row r="4579">
          <cell r="A4579" t="str">
            <v>L51</v>
          </cell>
        </row>
        <row r="4580">
          <cell r="A4580" t="str">
            <v>L51.0</v>
          </cell>
        </row>
        <row r="4581">
          <cell r="A4581" t="str">
            <v>L51.1</v>
          </cell>
        </row>
        <row r="4582">
          <cell r="A4582" t="str">
            <v>L51.2</v>
          </cell>
        </row>
        <row r="4583">
          <cell r="A4583" t="str">
            <v>L51.8</v>
          </cell>
        </row>
        <row r="4584">
          <cell r="A4584" t="str">
            <v>L51.9</v>
          </cell>
        </row>
        <row r="4585">
          <cell r="A4585" t="str">
            <v>L52</v>
          </cell>
        </row>
        <row r="4586">
          <cell r="A4586" t="str">
            <v>L53</v>
          </cell>
        </row>
        <row r="4587">
          <cell r="A4587" t="str">
            <v>L53.0</v>
          </cell>
        </row>
        <row r="4588">
          <cell r="A4588" t="str">
            <v>L53.1</v>
          </cell>
        </row>
        <row r="4589">
          <cell r="A4589" t="str">
            <v>L53.2</v>
          </cell>
        </row>
        <row r="4590">
          <cell r="A4590" t="str">
            <v>L53.3</v>
          </cell>
        </row>
        <row r="4591">
          <cell r="A4591" t="str">
            <v>L53.8</v>
          </cell>
        </row>
        <row r="4592">
          <cell r="A4592" t="str">
            <v>L53.9</v>
          </cell>
        </row>
        <row r="4593">
          <cell r="A4593" t="str">
            <v>L54</v>
          </cell>
        </row>
        <row r="4594">
          <cell r="A4594" t="str">
            <v>L55</v>
          </cell>
        </row>
        <row r="4595">
          <cell r="A4595" t="str">
            <v>L55.0</v>
          </cell>
        </row>
        <row r="4596">
          <cell r="A4596" t="str">
            <v>L55.1</v>
          </cell>
        </row>
        <row r="4597">
          <cell r="A4597" t="str">
            <v>L55.2</v>
          </cell>
        </row>
        <row r="4598">
          <cell r="A4598" t="str">
            <v>L55.9</v>
          </cell>
        </row>
        <row r="4599">
          <cell r="A4599" t="str">
            <v>L56</v>
          </cell>
        </row>
        <row r="4600">
          <cell r="A4600" t="str">
            <v>L56.0</v>
          </cell>
        </row>
        <row r="4601">
          <cell r="A4601" t="str">
            <v>L56.1</v>
          </cell>
        </row>
        <row r="4602">
          <cell r="A4602" t="str">
            <v>L56.2</v>
          </cell>
        </row>
        <row r="4603">
          <cell r="A4603" t="str">
            <v>L56.3</v>
          </cell>
        </row>
        <row r="4604">
          <cell r="A4604" t="str">
            <v>L56.4</v>
          </cell>
        </row>
        <row r="4605">
          <cell r="A4605" t="str">
            <v>L56.8</v>
          </cell>
        </row>
        <row r="4606">
          <cell r="A4606" t="str">
            <v>L56.9</v>
          </cell>
        </row>
        <row r="4607">
          <cell r="A4607" t="str">
            <v>L57</v>
          </cell>
        </row>
        <row r="4608">
          <cell r="A4608" t="str">
            <v>L57.0</v>
          </cell>
        </row>
        <row r="4609">
          <cell r="A4609" t="str">
            <v>L57.1</v>
          </cell>
        </row>
        <row r="4610">
          <cell r="A4610" t="str">
            <v>L57.2</v>
          </cell>
        </row>
        <row r="4611">
          <cell r="A4611" t="str">
            <v>L57.3</v>
          </cell>
        </row>
        <row r="4612">
          <cell r="A4612" t="str">
            <v>L57.4</v>
          </cell>
        </row>
        <row r="4613">
          <cell r="A4613" t="str">
            <v>L57.5</v>
          </cell>
        </row>
        <row r="4614">
          <cell r="A4614" t="str">
            <v>L57.8</v>
          </cell>
        </row>
        <row r="4615">
          <cell r="A4615" t="str">
            <v>L57.9</v>
          </cell>
        </row>
        <row r="4616">
          <cell r="A4616" t="str">
            <v>L58</v>
          </cell>
        </row>
        <row r="4617">
          <cell r="A4617" t="str">
            <v>L58.0</v>
          </cell>
        </row>
        <row r="4618">
          <cell r="A4618" t="str">
            <v>L58.1</v>
          </cell>
        </row>
        <row r="4619">
          <cell r="A4619" t="str">
            <v>L58.9</v>
          </cell>
        </row>
        <row r="4620">
          <cell r="A4620" t="str">
            <v>L59</v>
          </cell>
        </row>
        <row r="4621">
          <cell r="A4621" t="str">
            <v>L59.0</v>
          </cell>
        </row>
        <row r="4622">
          <cell r="A4622" t="str">
            <v>L59.8</v>
          </cell>
        </row>
        <row r="4623">
          <cell r="A4623" t="str">
            <v>L59.9</v>
          </cell>
        </row>
        <row r="4624">
          <cell r="A4624" t="str">
            <v>L60</v>
          </cell>
        </row>
        <row r="4625">
          <cell r="A4625" t="str">
            <v>L60.0</v>
          </cell>
        </row>
        <row r="4626">
          <cell r="A4626" t="str">
            <v>L60.1</v>
          </cell>
        </row>
        <row r="4627">
          <cell r="A4627" t="str">
            <v>L60.2</v>
          </cell>
        </row>
        <row r="4628">
          <cell r="A4628" t="str">
            <v>L60.3</v>
          </cell>
        </row>
        <row r="4629">
          <cell r="A4629" t="str">
            <v>L60.4</v>
          </cell>
        </row>
        <row r="4630">
          <cell r="A4630" t="str">
            <v>L60.5</v>
          </cell>
        </row>
        <row r="4631">
          <cell r="A4631" t="str">
            <v>L60.8</v>
          </cell>
        </row>
        <row r="4632">
          <cell r="A4632" t="str">
            <v>L60.9</v>
          </cell>
        </row>
        <row r="4633">
          <cell r="A4633" t="str">
            <v>L62</v>
          </cell>
        </row>
        <row r="4634">
          <cell r="A4634" t="str">
            <v>L63</v>
          </cell>
        </row>
        <row r="4635">
          <cell r="A4635" t="str">
            <v>L63.0</v>
          </cell>
        </row>
        <row r="4636">
          <cell r="A4636" t="str">
            <v>L63.1</v>
          </cell>
        </row>
        <row r="4637">
          <cell r="A4637" t="str">
            <v>L63.2</v>
          </cell>
        </row>
        <row r="4638">
          <cell r="A4638" t="str">
            <v>L63.8</v>
          </cell>
        </row>
        <row r="4639">
          <cell r="A4639" t="str">
            <v>L63.9</v>
          </cell>
        </row>
        <row r="4640">
          <cell r="A4640" t="str">
            <v>L64</v>
          </cell>
        </row>
        <row r="4641">
          <cell r="A4641" t="str">
            <v>L64.0</v>
          </cell>
        </row>
        <row r="4642">
          <cell r="A4642" t="str">
            <v>L64.8</v>
          </cell>
        </row>
        <row r="4643">
          <cell r="A4643" t="str">
            <v>L64.9</v>
          </cell>
        </row>
        <row r="4644">
          <cell r="A4644" t="str">
            <v>L65</v>
          </cell>
        </row>
        <row r="4645">
          <cell r="A4645" t="str">
            <v>L65.0</v>
          </cell>
        </row>
        <row r="4646">
          <cell r="A4646" t="str">
            <v>L65.1</v>
          </cell>
        </row>
        <row r="4647">
          <cell r="A4647" t="str">
            <v>L65.2</v>
          </cell>
        </row>
        <row r="4648">
          <cell r="A4648" t="str">
            <v>L65.8</v>
          </cell>
        </row>
        <row r="4649">
          <cell r="A4649" t="str">
            <v>L65.9</v>
          </cell>
        </row>
        <row r="4650">
          <cell r="A4650" t="str">
            <v>L66</v>
          </cell>
        </row>
        <row r="4651">
          <cell r="A4651" t="str">
            <v>L66.0</v>
          </cell>
        </row>
        <row r="4652">
          <cell r="A4652" t="str">
            <v>L66.1</v>
          </cell>
        </row>
        <row r="4653">
          <cell r="A4653" t="str">
            <v>L66.2</v>
          </cell>
        </row>
        <row r="4654">
          <cell r="A4654" t="str">
            <v>L66.3</v>
          </cell>
        </row>
        <row r="4655">
          <cell r="A4655" t="str">
            <v>L66.4</v>
          </cell>
        </row>
        <row r="4656">
          <cell r="A4656" t="str">
            <v>L66.8</v>
          </cell>
        </row>
        <row r="4657">
          <cell r="A4657" t="str">
            <v>L66.9</v>
          </cell>
        </row>
        <row r="4658">
          <cell r="A4658" t="str">
            <v>L67</v>
          </cell>
        </row>
        <row r="4659">
          <cell r="A4659" t="str">
            <v>L67.0</v>
          </cell>
        </row>
        <row r="4660">
          <cell r="A4660" t="str">
            <v>L67.1</v>
          </cell>
        </row>
        <row r="4661">
          <cell r="A4661" t="str">
            <v>L67.8</v>
          </cell>
        </row>
        <row r="4662">
          <cell r="A4662" t="str">
            <v>L67.9</v>
          </cell>
        </row>
        <row r="4663">
          <cell r="A4663" t="str">
            <v>L68</v>
          </cell>
        </row>
        <row r="4664">
          <cell r="A4664" t="str">
            <v>L68.0</v>
          </cell>
        </row>
        <row r="4665">
          <cell r="A4665" t="str">
            <v>L68.1</v>
          </cell>
        </row>
        <row r="4666">
          <cell r="A4666" t="str">
            <v>L68.2</v>
          </cell>
        </row>
        <row r="4667">
          <cell r="A4667" t="str">
            <v>L68.3</v>
          </cell>
        </row>
        <row r="4668">
          <cell r="A4668" t="str">
            <v>L68.8</v>
          </cell>
        </row>
        <row r="4669">
          <cell r="A4669" t="str">
            <v>L68.9</v>
          </cell>
        </row>
        <row r="4670">
          <cell r="A4670" t="str">
            <v>L70</v>
          </cell>
        </row>
        <row r="4671">
          <cell r="A4671" t="str">
            <v>L70.0</v>
          </cell>
        </row>
        <row r="4672">
          <cell r="A4672" t="str">
            <v>L70.1</v>
          </cell>
        </row>
        <row r="4673">
          <cell r="A4673" t="str">
            <v>L70.2</v>
          </cell>
        </row>
        <row r="4674">
          <cell r="A4674" t="str">
            <v>L70.3</v>
          </cell>
        </row>
        <row r="4675">
          <cell r="A4675" t="str">
            <v>L70.4</v>
          </cell>
        </row>
        <row r="4676">
          <cell r="A4676" t="str">
            <v>L70.5</v>
          </cell>
        </row>
        <row r="4677">
          <cell r="A4677" t="str">
            <v>L70.8</v>
          </cell>
        </row>
        <row r="4678">
          <cell r="A4678" t="str">
            <v>L70.9</v>
          </cell>
        </row>
        <row r="4679">
          <cell r="A4679" t="str">
            <v>L71</v>
          </cell>
        </row>
        <row r="4680">
          <cell r="A4680" t="str">
            <v>L71.0</v>
          </cell>
        </row>
        <row r="4681">
          <cell r="A4681" t="str">
            <v>L71.1</v>
          </cell>
        </row>
        <row r="4682">
          <cell r="A4682" t="str">
            <v>L71.8</v>
          </cell>
        </row>
        <row r="4683">
          <cell r="A4683" t="str">
            <v>L71.9</v>
          </cell>
        </row>
        <row r="4684">
          <cell r="A4684" t="str">
            <v>L72</v>
          </cell>
        </row>
        <row r="4685">
          <cell r="A4685" t="str">
            <v>L72.0</v>
          </cell>
        </row>
        <row r="4686">
          <cell r="A4686" t="str">
            <v>L72.1</v>
          </cell>
        </row>
        <row r="4687">
          <cell r="A4687" t="str">
            <v>L72.2</v>
          </cell>
        </row>
        <row r="4688">
          <cell r="A4688" t="str">
            <v>L72.8</v>
          </cell>
        </row>
        <row r="4689">
          <cell r="A4689" t="str">
            <v>L72.9</v>
          </cell>
        </row>
        <row r="4690">
          <cell r="A4690" t="str">
            <v>L73</v>
          </cell>
        </row>
        <row r="4691">
          <cell r="A4691" t="str">
            <v>L73.0</v>
          </cell>
        </row>
        <row r="4692">
          <cell r="A4692" t="str">
            <v>L73.1</v>
          </cell>
        </row>
        <row r="4693">
          <cell r="A4693" t="str">
            <v>L73.2</v>
          </cell>
        </row>
        <row r="4694">
          <cell r="A4694" t="str">
            <v>L73.8</v>
          </cell>
        </row>
        <row r="4695">
          <cell r="A4695" t="str">
            <v>L73.9</v>
          </cell>
        </row>
        <row r="4696">
          <cell r="A4696" t="str">
            <v>L74</v>
          </cell>
        </row>
        <row r="4697">
          <cell r="A4697" t="str">
            <v>L74.0</v>
          </cell>
        </row>
        <row r="4698">
          <cell r="A4698" t="str">
            <v>L74.1</v>
          </cell>
        </row>
        <row r="4699">
          <cell r="A4699" t="str">
            <v>L74.2</v>
          </cell>
        </row>
        <row r="4700">
          <cell r="A4700" t="str">
            <v>L74.3</v>
          </cell>
        </row>
        <row r="4701">
          <cell r="A4701" t="str">
            <v>L74.4</v>
          </cell>
        </row>
        <row r="4702">
          <cell r="A4702" t="str">
            <v>L74.8</v>
          </cell>
        </row>
        <row r="4703">
          <cell r="A4703" t="str">
            <v>L74.9</v>
          </cell>
        </row>
        <row r="4704">
          <cell r="A4704" t="str">
            <v>L75</v>
          </cell>
        </row>
        <row r="4705">
          <cell r="A4705" t="str">
            <v>L75.0</v>
          </cell>
        </row>
        <row r="4706">
          <cell r="A4706" t="str">
            <v>L75.1</v>
          </cell>
        </row>
        <row r="4707">
          <cell r="A4707" t="str">
            <v>L75.2</v>
          </cell>
        </row>
        <row r="4708">
          <cell r="A4708" t="str">
            <v>L75.8</v>
          </cell>
        </row>
        <row r="4709">
          <cell r="A4709" t="str">
            <v>L75.9</v>
          </cell>
        </row>
        <row r="4710">
          <cell r="A4710" t="str">
            <v>L80</v>
          </cell>
        </row>
        <row r="4711">
          <cell r="A4711" t="str">
            <v>L81</v>
          </cell>
        </row>
        <row r="4712">
          <cell r="A4712" t="str">
            <v>L81.0</v>
          </cell>
        </row>
        <row r="4713">
          <cell r="A4713" t="str">
            <v>L81.1</v>
          </cell>
        </row>
        <row r="4714">
          <cell r="A4714" t="str">
            <v>L81.2</v>
          </cell>
        </row>
        <row r="4715">
          <cell r="A4715" t="str">
            <v>L81.3</v>
          </cell>
        </row>
        <row r="4716">
          <cell r="A4716" t="str">
            <v>L81.4</v>
          </cell>
        </row>
        <row r="4717">
          <cell r="A4717" t="str">
            <v>L81.5</v>
          </cell>
        </row>
        <row r="4718">
          <cell r="A4718" t="str">
            <v>L81.6</v>
          </cell>
        </row>
        <row r="4719">
          <cell r="A4719" t="str">
            <v>L81.7</v>
          </cell>
        </row>
        <row r="4720">
          <cell r="A4720" t="str">
            <v>L81.8</v>
          </cell>
        </row>
        <row r="4721">
          <cell r="A4721" t="str">
            <v>L81.9</v>
          </cell>
        </row>
        <row r="4722">
          <cell r="A4722" t="str">
            <v>L82</v>
          </cell>
        </row>
        <row r="4723">
          <cell r="A4723" t="str">
            <v>L83</v>
          </cell>
        </row>
        <row r="4724">
          <cell r="A4724" t="str">
            <v>L84</v>
          </cell>
        </row>
        <row r="4725">
          <cell r="A4725" t="str">
            <v>L85</v>
          </cell>
        </row>
        <row r="4726">
          <cell r="A4726" t="str">
            <v>L85.0</v>
          </cell>
        </row>
        <row r="4727">
          <cell r="A4727" t="str">
            <v>L85.1</v>
          </cell>
        </row>
        <row r="4728">
          <cell r="A4728" t="str">
            <v>L85.2</v>
          </cell>
        </row>
        <row r="4729">
          <cell r="A4729" t="str">
            <v>L85.3</v>
          </cell>
        </row>
        <row r="4730">
          <cell r="A4730" t="str">
            <v>L85.8</v>
          </cell>
        </row>
        <row r="4731">
          <cell r="A4731" t="str">
            <v>L85.9</v>
          </cell>
        </row>
        <row r="4732">
          <cell r="A4732" t="str">
            <v>L86</v>
          </cell>
        </row>
        <row r="4733">
          <cell r="A4733" t="str">
            <v>L87</v>
          </cell>
        </row>
        <row r="4734">
          <cell r="A4734" t="str">
            <v>L87.0</v>
          </cell>
        </row>
        <row r="4735">
          <cell r="A4735" t="str">
            <v>L87.1</v>
          </cell>
        </row>
        <row r="4736">
          <cell r="A4736" t="str">
            <v>L87.2</v>
          </cell>
        </row>
        <row r="4737">
          <cell r="A4737" t="str">
            <v>L87.8</v>
          </cell>
        </row>
        <row r="4738">
          <cell r="A4738" t="str">
            <v>L87.9</v>
          </cell>
        </row>
        <row r="4739">
          <cell r="A4739" t="str">
            <v>L88</v>
          </cell>
        </row>
        <row r="4740">
          <cell r="A4740" t="str">
            <v>L89</v>
          </cell>
        </row>
        <row r="4741">
          <cell r="A4741" t="str">
            <v>L89.0</v>
          </cell>
        </row>
        <row r="4742">
          <cell r="A4742" t="str">
            <v>L89.1</v>
          </cell>
        </row>
        <row r="4743">
          <cell r="A4743" t="str">
            <v>L89.2</v>
          </cell>
        </row>
        <row r="4744">
          <cell r="A4744" t="str">
            <v>L89.3</v>
          </cell>
        </row>
        <row r="4745">
          <cell r="A4745" t="str">
            <v>L89.9</v>
          </cell>
        </row>
        <row r="4746">
          <cell r="A4746" t="str">
            <v>L90</v>
          </cell>
        </row>
        <row r="4747">
          <cell r="A4747" t="str">
            <v>L90.0</v>
          </cell>
        </row>
        <row r="4748">
          <cell r="A4748" t="str">
            <v>L90.1</v>
          </cell>
        </row>
        <row r="4749">
          <cell r="A4749" t="str">
            <v>L90.2</v>
          </cell>
        </row>
        <row r="4750">
          <cell r="A4750" t="str">
            <v>L90.3</v>
          </cell>
        </row>
        <row r="4751">
          <cell r="A4751" t="str">
            <v>L90.4</v>
          </cell>
        </row>
        <row r="4752">
          <cell r="A4752" t="str">
            <v>L90.5</v>
          </cell>
        </row>
        <row r="4753">
          <cell r="A4753" t="str">
            <v>L90.6</v>
          </cell>
        </row>
        <row r="4754">
          <cell r="A4754" t="str">
            <v>L90.8</v>
          </cell>
        </row>
        <row r="4755">
          <cell r="A4755" t="str">
            <v>L90.9</v>
          </cell>
        </row>
        <row r="4756">
          <cell r="A4756" t="str">
            <v>L91</v>
          </cell>
        </row>
        <row r="4757">
          <cell r="A4757" t="str">
            <v>L91.0</v>
          </cell>
        </row>
        <row r="4758">
          <cell r="A4758" t="str">
            <v>L91.8</v>
          </cell>
        </row>
        <row r="4759">
          <cell r="A4759" t="str">
            <v>L91.9</v>
          </cell>
        </row>
        <row r="4760">
          <cell r="A4760" t="str">
            <v>L92</v>
          </cell>
        </row>
        <row r="4761">
          <cell r="A4761" t="str">
            <v>L92.0</v>
          </cell>
        </row>
        <row r="4762">
          <cell r="A4762" t="str">
            <v>L92.1</v>
          </cell>
        </row>
        <row r="4763">
          <cell r="A4763" t="str">
            <v>L92.2</v>
          </cell>
        </row>
        <row r="4764">
          <cell r="A4764" t="str">
            <v>L92.3</v>
          </cell>
        </row>
        <row r="4765">
          <cell r="A4765" t="str">
            <v>L92.8</v>
          </cell>
        </row>
        <row r="4766">
          <cell r="A4766" t="str">
            <v>L92.9</v>
          </cell>
        </row>
        <row r="4767">
          <cell r="A4767" t="str">
            <v>L93</v>
          </cell>
        </row>
        <row r="4768">
          <cell r="A4768" t="str">
            <v>L93.0</v>
          </cell>
        </row>
        <row r="4769">
          <cell r="A4769" t="str">
            <v>L93.1</v>
          </cell>
        </row>
        <row r="4770">
          <cell r="A4770" t="str">
            <v>L93.2</v>
          </cell>
        </row>
        <row r="4771">
          <cell r="A4771" t="str">
            <v>L94</v>
          </cell>
        </row>
        <row r="4772">
          <cell r="A4772" t="str">
            <v>L94.0</v>
          </cell>
        </row>
        <row r="4773">
          <cell r="A4773" t="str">
            <v>L94.1</v>
          </cell>
        </row>
        <row r="4774">
          <cell r="A4774" t="str">
            <v>L94.2</v>
          </cell>
        </row>
        <row r="4775">
          <cell r="A4775" t="str">
            <v>L94.3</v>
          </cell>
        </row>
        <row r="4776">
          <cell r="A4776" t="str">
            <v>L94.4</v>
          </cell>
        </row>
        <row r="4777">
          <cell r="A4777" t="str">
            <v>L94.5</v>
          </cell>
        </row>
        <row r="4778">
          <cell r="A4778" t="str">
            <v>L94.6</v>
          </cell>
        </row>
        <row r="4779">
          <cell r="A4779" t="str">
            <v>L94.8</v>
          </cell>
        </row>
        <row r="4780">
          <cell r="A4780" t="str">
            <v>L94.9</v>
          </cell>
        </row>
        <row r="4781">
          <cell r="A4781" t="str">
            <v>L95</v>
          </cell>
        </row>
        <row r="4782">
          <cell r="A4782" t="str">
            <v>L95.0</v>
          </cell>
        </row>
        <row r="4783">
          <cell r="A4783" t="str">
            <v>L95.1</v>
          </cell>
        </row>
        <row r="4784">
          <cell r="A4784" t="str">
            <v>L95.8</v>
          </cell>
        </row>
        <row r="4785">
          <cell r="A4785" t="str">
            <v>L95.9</v>
          </cell>
        </row>
        <row r="4786">
          <cell r="A4786" t="str">
            <v>L97</v>
          </cell>
        </row>
        <row r="4787">
          <cell r="A4787" t="str">
            <v>L98</v>
          </cell>
        </row>
        <row r="4788">
          <cell r="A4788" t="str">
            <v>L98.0</v>
          </cell>
        </row>
        <row r="4789">
          <cell r="A4789" t="str">
            <v>L98.1</v>
          </cell>
        </row>
        <row r="4790">
          <cell r="A4790" t="str">
            <v>L98.2</v>
          </cell>
        </row>
        <row r="4791">
          <cell r="A4791" t="str">
            <v>L98.3</v>
          </cell>
        </row>
        <row r="4792">
          <cell r="A4792" t="str">
            <v>L98.4</v>
          </cell>
        </row>
        <row r="4793">
          <cell r="A4793" t="str">
            <v>L98.5</v>
          </cell>
        </row>
        <row r="4794">
          <cell r="A4794" t="str">
            <v>L98.6</v>
          </cell>
        </row>
        <row r="4795">
          <cell r="A4795" t="str">
            <v>L98.8</v>
          </cell>
        </row>
        <row r="4796">
          <cell r="A4796" t="str">
            <v>L98.9</v>
          </cell>
        </row>
        <row r="4797">
          <cell r="A4797" t="str">
            <v>L99</v>
          </cell>
        </row>
        <row r="4798">
          <cell r="A4798" t="str">
            <v>M00</v>
          </cell>
        </row>
        <row r="4799">
          <cell r="A4799" t="str">
            <v>M00.0</v>
          </cell>
        </row>
        <row r="4800">
          <cell r="A4800" t="str">
            <v>M00.1</v>
          </cell>
        </row>
        <row r="4801">
          <cell r="A4801" t="str">
            <v>M00.2</v>
          </cell>
        </row>
        <row r="4802">
          <cell r="A4802" t="str">
            <v>M00.8</v>
          </cell>
        </row>
        <row r="4803">
          <cell r="A4803" t="str">
            <v>M00.9</v>
          </cell>
        </row>
        <row r="4804">
          <cell r="A4804" t="str">
            <v>M01</v>
          </cell>
        </row>
        <row r="4805">
          <cell r="A4805" t="str">
            <v>M02</v>
          </cell>
        </row>
        <row r="4806">
          <cell r="A4806" t="str">
            <v>M02.0</v>
          </cell>
        </row>
        <row r="4807">
          <cell r="A4807" t="str">
            <v>M02.1</v>
          </cell>
        </row>
        <row r="4808">
          <cell r="A4808" t="str">
            <v>M02.2</v>
          </cell>
        </row>
        <row r="4809">
          <cell r="A4809" t="str">
            <v>M02.3</v>
          </cell>
        </row>
        <row r="4810">
          <cell r="A4810" t="str">
            <v>M02.8</v>
          </cell>
        </row>
        <row r="4811">
          <cell r="A4811" t="str">
            <v>M02.9</v>
          </cell>
        </row>
        <row r="4812">
          <cell r="A4812" t="str">
            <v>M05</v>
          </cell>
        </row>
        <row r="4813">
          <cell r="A4813" t="str">
            <v>M05.0</v>
          </cell>
        </row>
        <row r="4814">
          <cell r="A4814" t="str">
            <v>M05.1</v>
          </cell>
        </row>
        <row r="4815">
          <cell r="A4815" t="str">
            <v>M05.2</v>
          </cell>
        </row>
        <row r="4816">
          <cell r="A4816" t="str">
            <v>M05.3</v>
          </cell>
        </row>
        <row r="4817">
          <cell r="A4817" t="str">
            <v>M05.8</v>
          </cell>
        </row>
        <row r="4818">
          <cell r="A4818" t="str">
            <v>M05.9</v>
          </cell>
        </row>
        <row r="4819">
          <cell r="A4819" t="str">
            <v>M06</v>
          </cell>
        </row>
        <row r="4820">
          <cell r="A4820" t="str">
            <v>M06.0</v>
          </cell>
        </row>
        <row r="4821">
          <cell r="A4821" t="str">
            <v>M06.1</v>
          </cell>
        </row>
        <row r="4822">
          <cell r="A4822" t="str">
            <v>M06.2</v>
          </cell>
        </row>
        <row r="4823">
          <cell r="A4823" t="str">
            <v>M06.3</v>
          </cell>
        </row>
        <row r="4824">
          <cell r="A4824" t="str">
            <v>M06.4</v>
          </cell>
        </row>
        <row r="4825">
          <cell r="A4825" t="str">
            <v>M06.8</v>
          </cell>
        </row>
        <row r="4826">
          <cell r="A4826" t="str">
            <v>M06.9</v>
          </cell>
        </row>
        <row r="4827">
          <cell r="A4827" t="str">
            <v>M07</v>
          </cell>
        </row>
        <row r="4828">
          <cell r="A4828" t="str">
            <v>M07.6</v>
          </cell>
        </row>
        <row r="4829">
          <cell r="A4829" t="str">
            <v>M08</v>
          </cell>
        </row>
        <row r="4830">
          <cell r="A4830" t="str">
            <v>M08.0</v>
          </cell>
        </row>
        <row r="4831">
          <cell r="A4831" t="str">
            <v>M08.1</v>
          </cell>
        </row>
        <row r="4832">
          <cell r="A4832" t="str">
            <v>M08.2</v>
          </cell>
        </row>
        <row r="4833">
          <cell r="A4833" t="str">
            <v>M08.3</v>
          </cell>
        </row>
        <row r="4834">
          <cell r="A4834" t="str">
            <v>M08.4</v>
          </cell>
        </row>
        <row r="4835">
          <cell r="A4835" t="str">
            <v>M08.8</v>
          </cell>
        </row>
        <row r="4836">
          <cell r="A4836" t="str">
            <v>M08.9</v>
          </cell>
        </row>
        <row r="4837">
          <cell r="A4837" t="str">
            <v>M10</v>
          </cell>
        </row>
        <row r="4838">
          <cell r="A4838" t="str">
            <v>M10.0</v>
          </cell>
        </row>
        <row r="4839">
          <cell r="A4839" t="str">
            <v>M10.1</v>
          </cell>
        </row>
        <row r="4840">
          <cell r="A4840" t="str">
            <v>M10.2</v>
          </cell>
        </row>
        <row r="4841">
          <cell r="A4841" t="str">
            <v>M10.3</v>
          </cell>
        </row>
        <row r="4842">
          <cell r="A4842" t="str">
            <v>M10.4</v>
          </cell>
        </row>
        <row r="4843">
          <cell r="A4843" t="str">
            <v>M10.9</v>
          </cell>
        </row>
        <row r="4844">
          <cell r="A4844" t="str">
            <v>M11</v>
          </cell>
        </row>
        <row r="4845">
          <cell r="A4845" t="str">
            <v>M11.0</v>
          </cell>
        </row>
        <row r="4846">
          <cell r="A4846" t="str">
            <v>M11.1</v>
          </cell>
        </row>
        <row r="4847">
          <cell r="A4847" t="str">
            <v>M11.2</v>
          </cell>
        </row>
        <row r="4848">
          <cell r="A4848" t="str">
            <v>M11.8</v>
          </cell>
        </row>
        <row r="4849">
          <cell r="A4849" t="str">
            <v>M11.9</v>
          </cell>
        </row>
        <row r="4850">
          <cell r="A4850" t="str">
            <v>M12</v>
          </cell>
        </row>
        <row r="4851">
          <cell r="A4851" t="str">
            <v>M12.0</v>
          </cell>
        </row>
        <row r="4852">
          <cell r="A4852" t="str">
            <v>M12.1</v>
          </cell>
        </row>
        <row r="4853">
          <cell r="A4853" t="str">
            <v>M12.2</v>
          </cell>
        </row>
        <row r="4854">
          <cell r="A4854" t="str">
            <v>M12.3</v>
          </cell>
        </row>
        <row r="4855">
          <cell r="A4855" t="str">
            <v>M12.4</v>
          </cell>
        </row>
        <row r="4856">
          <cell r="A4856" t="str">
            <v>M12.5</v>
          </cell>
        </row>
        <row r="4857">
          <cell r="A4857" t="str">
            <v>M12.8</v>
          </cell>
        </row>
        <row r="4858">
          <cell r="A4858" t="str">
            <v>M13</v>
          </cell>
        </row>
        <row r="4859">
          <cell r="A4859" t="str">
            <v>M13.0</v>
          </cell>
        </row>
        <row r="4860">
          <cell r="A4860" t="str">
            <v>M13.1</v>
          </cell>
        </row>
        <row r="4861">
          <cell r="A4861" t="str">
            <v>M13.8</v>
          </cell>
        </row>
        <row r="4862">
          <cell r="A4862" t="str">
            <v>M14</v>
          </cell>
        </row>
        <row r="4863">
          <cell r="A4863" t="str">
            <v>M14.6</v>
          </cell>
        </row>
        <row r="4864">
          <cell r="A4864" t="str">
            <v>M14.8</v>
          </cell>
        </row>
        <row r="4865">
          <cell r="A4865" t="str">
            <v>M15</v>
          </cell>
        </row>
        <row r="4866">
          <cell r="A4866" t="str">
            <v>M15.0</v>
          </cell>
        </row>
        <row r="4867">
          <cell r="A4867" t="str">
            <v>M15.1</v>
          </cell>
        </row>
        <row r="4868">
          <cell r="A4868" t="str">
            <v>M15.2</v>
          </cell>
        </row>
        <row r="4869">
          <cell r="A4869" t="str">
            <v>M15.3</v>
          </cell>
        </row>
        <row r="4870">
          <cell r="A4870" t="str">
            <v>M15.4</v>
          </cell>
        </row>
        <row r="4871">
          <cell r="A4871" t="str">
            <v>M15.8</v>
          </cell>
        </row>
        <row r="4872">
          <cell r="A4872" t="str">
            <v>M15.9</v>
          </cell>
        </row>
        <row r="4873">
          <cell r="A4873" t="str">
            <v>M16</v>
          </cell>
        </row>
        <row r="4874">
          <cell r="A4874" t="str">
            <v>M16.0</v>
          </cell>
        </row>
        <row r="4875">
          <cell r="A4875" t="str">
            <v>M16.1</v>
          </cell>
        </row>
        <row r="4876">
          <cell r="A4876" t="str">
            <v>M16.2</v>
          </cell>
        </row>
        <row r="4877">
          <cell r="A4877" t="str">
            <v>M16.3</v>
          </cell>
        </row>
        <row r="4878">
          <cell r="A4878" t="str">
            <v>M16.4</v>
          </cell>
        </row>
        <row r="4879">
          <cell r="A4879" t="str">
            <v>M16.5</v>
          </cell>
        </row>
        <row r="4880">
          <cell r="A4880" t="str">
            <v>M16.6</v>
          </cell>
        </row>
        <row r="4881">
          <cell r="A4881" t="str">
            <v>M16.7</v>
          </cell>
        </row>
        <row r="4882">
          <cell r="A4882" t="str">
            <v>M16.9</v>
          </cell>
        </row>
        <row r="4883">
          <cell r="A4883" t="str">
            <v>M17</v>
          </cell>
        </row>
        <row r="4884">
          <cell r="A4884" t="str">
            <v>M17.0</v>
          </cell>
        </row>
        <row r="4885">
          <cell r="A4885" t="str">
            <v>M17.1</v>
          </cell>
        </row>
        <row r="4886">
          <cell r="A4886" t="str">
            <v>M17.2</v>
          </cell>
        </row>
        <row r="4887">
          <cell r="A4887" t="str">
            <v>M17.3</v>
          </cell>
        </row>
        <row r="4888">
          <cell r="A4888" t="str">
            <v>M17.4</v>
          </cell>
        </row>
        <row r="4889">
          <cell r="A4889" t="str">
            <v>M17.5</v>
          </cell>
        </row>
        <row r="4890">
          <cell r="A4890" t="str">
            <v>M17.9</v>
          </cell>
        </row>
        <row r="4891">
          <cell r="A4891" t="str">
            <v>M18</v>
          </cell>
        </row>
        <row r="4892">
          <cell r="A4892" t="str">
            <v>M18.0</v>
          </cell>
        </row>
        <row r="4893">
          <cell r="A4893" t="str">
            <v>M18.1</v>
          </cell>
        </row>
        <row r="4894">
          <cell r="A4894" t="str">
            <v>M18.2</v>
          </cell>
        </row>
        <row r="4895">
          <cell r="A4895" t="str">
            <v>M18.3</v>
          </cell>
        </row>
        <row r="4896">
          <cell r="A4896" t="str">
            <v>M18.4</v>
          </cell>
        </row>
        <row r="4897">
          <cell r="A4897" t="str">
            <v>M18.5</v>
          </cell>
        </row>
        <row r="4898">
          <cell r="A4898" t="str">
            <v>M18.9</v>
          </cell>
        </row>
        <row r="4899">
          <cell r="A4899" t="str">
            <v>M19</v>
          </cell>
        </row>
        <row r="4900">
          <cell r="A4900" t="str">
            <v>M19.0</v>
          </cell>
        </row>
        <row r="4901">
          <cell r="A4901" t="str">
            <v>M19.1</v>
          </cell>
        </row>
        <row r="4902">
          <cell r="A4902" t="str">
            <v>M19.2</v>
          </cell>
        </row>
        <row r="4903">
          <cell r="A4903" t="str">
            <v>M19.9</v>
          </cell>
        </row>
        <row r="4904">
          <cell r="A4904" t="str">
            <v>M20</v>
          </cell>
        </row>
        <row r="4905">
          <cell r="A4905" t="str">
            <v>M20.0</v>
          </cell>
        </row>
        <row r="4906">
          <cell r="A4906" t="str">
            <v>M20.1</v>
          </cell>
        </row>
        <row r="4907">
          <cell r="A4907" t="str">
            <v>M20.2</v>
          </cell>
        </row>
        <row r="4908">
          <cell r="A4908" t="str">
            <v>M20.3</v>
          </cell>
        </row>
        <row r="4909">
          <cell r="A4909" t="str">
            <v>M20.4</v>
          </cell>
        </row>
        <row r="4910">
          <cell r="A4910" t="str">
            <v>M20.5</v>
          </cell>
        </row>
        <row r="4911">
          <cell r="A4911" t="str">
            <v>M20.6</v>
          </cell>
        </row>
        <row r="4912">
          <cell r="A4912" t="str">
            <v>M21</v>
          </cell>
        </row>
        <row r="4913">
          <cell r="A4913" t="str">
            <v>M21.0</v>
          </cell>
        </row>
        <row r="4914">
          <cell r="A4914" t="str">
            <v>M21.1</v>
          </cell>
        </row>
        <row r="4915">
          <cell r="A4915" t="str">
            <v>M21.2</v>
          </cell>
        </row>
        <row r="4916">
          <cell r="A4916" t="str">
            <v>M21.3</v>
          </cell>
        </row>
        <row r="4917">
          <cell r="A4917" t="str">
            <v>M21.4</v>
          </cell>
        </row>
        <row r="4918">
          <cell r="A4918" t="str">
            <v>M21.5</v>
          </cell>
        </row>
        <row r="4919">
          <cell r="A4919" t="str">
            <v>M21.6</v>
          </cell>
        </row>
        <row r="4920">
          <cell r="A4920" t="str">
            <v>M21.7</v>
          </cell>
        </row>
        <row r="4921">
          <cell r="A4921" t="str">
            <v>M21.8</v>
          </cell>
        </row>
        <row r="4922">
          <cell r="A4922" t="str">
            <v>M21.9</v>
          </cell>
        </row>
        <row r="4923">
          <cell r="A4923" t="str">
            <v>M22</v>
          </cell>
        </row>
        <row r="4924">
          <cell r="A4924" t="str">
            <v>M22.0</v>
          </cell>
        </row>
        <row r="4925">
          <cell r="A4925" t="str">
            <v>M22.1</v>
          </cell>
        </row>
        <row r="4926">
          <cell r="A4926" t="str">
            <v>M22.2</v>
          </cell>
        </row>
        <row r="4927">
          <cell r="A4927" t="str">
            <v>M22.3</v>
          </cell>
        </row>
        <row r="4928">
          <cell r="A4928" t="str">
            <v>M22.4</v>
          </cell>
        </row>
        <row r="4929">
          <cell r="A4929" t="str">
            <v>M22.8</v>
          </cell>
        </row>
        <row r="4930">
          <cell r="A4930" t="str">
            <v>M22.9</v>
          </cell>
        </row>
        <row r="4931">
          <cell r="A4931" t="str">
            <v>M23</v>
          </cell>
        </row>
        <row r="4932">
          <cell r="A4932" t="str">
            <v>M23.0</v>
          </cell>
        </row>
        <row r="4933">
          <cell r="A4933" t="str">
            <v>M23.2</v>
          </cell>
        </row>
        <row r="4934">
          <cell r="A4934" t="str">
            <v>M23.3</v>
          </cell>
        </row>
        <row r="4935">
          <cell r="A4935" t="str">
            <v>M23.4</v>
          </cell>
        </row>
        <row r="4936">
          <cell r="A4936" t="str">
            <v>M23.5</v>
          </cell>
        </row>
        <row r="4937">
          <cell r="A4937" t="str">
            <v>M23.6</v>
          </cell>
        </row>
        <row r="4938">
          <cell r="A4938" t="str">
            <v>M23.8</v>
          </cell>
        </row>
        <row r="4939">
          <cell r="A4939" t="str">
            <v>M23.9</v>
          </cell>
        </row>
        <row r="4940">
          <cell r="A4940" t="str">
            <v>M24</v>
          </cell>
        </row>
        <row r="4941">
          <cell r="A4941" t="str">
            <v>M24.0</v>
          </cell>
        </row>
        <row r="4942">
          <cell r="A4942" t="str">
            <v>M24.1</v>
          </cell>
        </row>
        <row r="4943">
          <cell r="A4943" t="str">
            <v>M24.2</v>
          </cell>
        </row>
        <row r="4944">
          <cell r="A4944" t="str">
            <v>M24.3</v>
          </cell>
        </row>
        <row r="4945">
          <cell r="A4945" t="str">
            <v>M24.4</v>
          </cell>
        </row>
        <row r="4946">
          <cell r="A4946" t="str">
            <v>M24.5</v>
          </cell>
        </row>
        <row r="4947">
          <cell r="A4947" t="str">
            <v>M24.6</v>
          </cell>
        </row>
        <row r="4948">
          <cell r="A4948" t="str">
            <v>M24.7</v>
          </cell>
        </row>
        <row r="4949">
          <cell r="A4949" t="str">
            <v>M24.8</v>
          </cell>
        </row>
        <row r="4950">
          <cell r="A4950" t="str">
            <v>M24.9</v>
          </cell>
        </row>
        <row r="4951">
          <cell r="A4951" t="str">
            <v>M25</v>
          </cell>
        </row>
        <row r="4952">
          <cell r="A4952" t="str">
            <v>M25.0</v>
          </cell>
        </row>
        <row r="4953">
          <cell r="A4953" t="str">
            <v>M25.1</v>
          </cell>
        </row>
        <row r="4954">
          <cell r="A4954" t="str">
            <v>M25.2</v>
          </cell>
        </row>
        <row r="4955">
          <cell r="A4955" t="str">
            <v>M25.3</v>
          </cell>
        </row>
        <row r="4956">
          <cell r="A4956" t="str">
            <v>M25.4</v>
          </cell>
        </row>
        <row r="4957">
          <cell r="A4957" t="str">
            <v>M25.5</v>
          </cell>
        </row>
        <row r="4958">
          <cell r="A4958" t="str">
            <v>M25.6</v>
          </cell>
        </row>
        <row r="4959">
          <cell r="A4959" t="str">
            <v>M25.7</v>
          </cell>
        </row>
        <row r="4960">
          <cell r="A4960" t="str">
            <v>M25.8</v>
          </cell>
        </row>
        <row r="4961">
          <cell r="A4961" t="str">
            <v>M25.9</v>
          </cell>
        </row>
        <row r="4962">
          <cell r="A4962" t="str">
            <v>M30</v>
          </cell>
        </row>
        <row r="4963">
          <cell r="A4963" t="str">
            <v>M30.0</v>
          </cell>
        </row>
        <row r="4964">
          <cell r="A4964" t="str">
            <v>M30.1</v>
          </cell>
        </row>
        <row r="4965">
          <cell r="A4965" t="str">
            <v>M30.2</v>
          </cell>
        </row>
        <row r="4966">
          <cell r="A4966" t="str">
            <v>M30.3</v>
          </cell>
        </row>
        <row r="4967">
          <cell r="A4967" t="str">
            <v>M30.8</v>
          </cell>
        </row>
        <row r="4968">
          <cell r="A4968" t="str">
            <v>M31</v>
          </cell>
        </row>
        <row r="4969">
          <cell r="A4969" t="str">
            <v>M31.0</v>
          </cell>
        </row>
        <row r="4970">
          <cell r="A4970" t="str">
            <v>M31.1</v>
          </cell>
        </row>
        <row r="4971">
          <cell r="A4971" t="str">
            <v>M31.2</v>
          </cell>
        </row>
        <row r="4972">
          <cell r="A4972" t="str">
            <v>M31.3</v>
          </cell>
        </row>
        <row r="4973">
          <cell r="A4973" t="str">
            <v>M31.4</v>
          </cell>
        </row>
        <row r="4974">
          <cell r="A4974" t="str">
            <v>M31.5</v>
          </cell>
        </row>
        <row r="4975">
          <cell r="A4975" t="str">
            <v>M31.6</v>
          </cell>
        </row>
        <row r="4976">
          <cell r="A4976" t="str">
            <v>M31.7</v>
          </cell>
        </row>
        <row r="4977">
          <cell r="A4977" t="str">
            <v>M31.8</v>
          </cell>
        </row>
        <row r="4978">
          <cell r="A4978" t="str">
            <v>M31.9</v>
          </cell>
        </row>
        <row r="4979">
          <cell r="A4979" t="str">
            <v>M32</v>
          </cell>
        </row>
        <row r="4980">
          <cell r="A4980" t="str">
            <v>M32.0</v>
          </cell>
        </row>
        <row r="4981">
          <cell r="A4981" t="str">
            <v>M32.1</v>
          </cell>
        </row>
        <row r="4982">
          <cell r="A4982" t="str">
            <v>M32.8</v>
          </cell>
        </row>
        <row r="4983">
          <cell r="A4983" t="str">
            <v>M32.9</v>
          </cell>
        </row>
        <row r="4984">
          <cell r="A4984" t="str">
            <v>M33</v>
          </cell>
        </row>
        <row r="4985">
          <cell r="A4985" t="str">
            <v>M33.0</v>
          </cell>
        </row>
        <row r="4986">
          <cell r="A4986" t="str">
            <v>M33.1</v>
          </cell>
        </row>
        <row r="4987">
          <cell r="A4987" t="str">
            <v>M33.2</v>
          </cell>
        </row>
        <row r="4988">
          <cell r="A4988" t="str">
            <v>M33.9</v>
          </cell>
        </row>
        <row r="4989">
          <cell r="A4989" t="str">
            <v>M34</v>
          </cell>
        </row>
        <row r="4990">
          <cell r="A4990" t="str">
            <v>M34.0</v>
          </cell>
        </row>
        <row r="4991">
          <cell r="A4991" t="str">
            <v>M34.1</v>
          </cell>
        </row>
        <row r="4992">
          <cell r="A4992" t="str">
            <v>M34.2</v>
          </cell>
        </row>
        <row r="4993">
          <cell r="A4993" t="str">
            <v>M34.8</v>
          </cell>
        </row>
        <row r="4994">
          <cell r="A4994" t="str">
            <v>M34.9</v>
          </cell>
        </row>
        <row r="4995">
          <cell r="A4995" t="str">
            <v>M35</v>
          </cell>
        </row>
        <row r="4996">
          <cell r="A4996" t="str">
            <v>M35.0</v>
          </cell>
        </row>
        <row r="4997">
          <cell r="A4997" t="str">
            <v>M35.1</v>
          </cell>
        </row>
        <row r="4998">
          <cell r="A4998" t="str">
            <v>M35.2</v>
          </cell>
        </row>
        <row r="4999">
          <cell r="A4999" t="str">
            <v>M35.3</v>
          </cell>
        </row>
        <row r="5000">
          <cell r="A5000" t="str">
            <v>M35.4</v>
          </cell>
        </row>
        <row r="5001">
          <cell r="A5001" t="str">
            <v>M35.5</v>
          </cell>
        </row>
        <row r="5002">
          <cell r="A5002" t="str">
            <v>M35.6</v>
          </cell>
        </row>
        <row r="5003">
          <cell r="A5003" t="str">
            <v>M35.7</v>
          </cell>
        </row>
        <row r="5004">
          <cell r="A5004" t="str">
            <v>M35.8</v>
          </cell>
        </row>
        <row r="5005">
          <cell r="A5005" t="str">
            <v>M35.9</v>
          </cell>
        </row>
        <row r="5006">
          <cell r="A5006" t="str">
            <v>M36</v>
          </cell>
        </row>
        <row r="5007">
          <cell r="A5007" t="str">
            <v>M36.0</v>
          </cell>
        </row>
        <row r="5008">
          <cell r="A5008" t="str">
            <v>M36.1</v>
          </cell>
        </row>
        <row r="5009">
          <cell r="A5009" t="str">
            <v>M36.2</v>
          </cell>
        </row>
        <row r="5010">
          <cell r="A5010" t="str">
            <v>M36.3</v>
          </cell>
        </row>
        <row r="5011">
          <cell r="A5011" t="str">
            <v>M36.4</v>
          </cell>
        </row>
        <row r="5012">
          <cell r="A5012" t="str">
            <v>M36.8</v>
          </cell>
        </row>
        <row r="5013">
          <cell r="A5013" t="str">
            <v>M40</v>
          </cell>
        </row>
        <row r="5014">
          <cell r="A5014" t="str">
            <v>M40.0</v>
          </cell>
        </row>
        <row r="5015">
          <cell r="A5015" t="str">
            <v>M40.1</v>
          </cell>
        </row>
        <row r="5016">
          <cell r="A5016" t="str">
            <v>M40.2</v>
          </cell>
        </row>
        <row r="5017">
          <cell r="A5017" t="str">
            <v>M40.3</v>
          </cell>
        </row>
        <row r="5018">
          <cell r="A5018" t="str">
            <v>M40.4</v>
          </cell>
        </row>
        <row r="5019">
          <cell r="A5019" t="str">
            <v>M40.5</v>
          </cell>
        </row>
        <row r="5020">
          <cell r="A5020" t="str">
            <v>M41</v>
          </cell>
        </row>
        <row r="5021">
          <cell r="A5021" t="str">
            <v>M41.0</v>
          </cell>
        </row>
        <row r="5022">
          <cell r="A5022" t="str">
            <v>M41.1</v>
          </cell>
        </row>
        <row r="5023">
          <cell r="A5023" t="str">
            <v>M41.2</v>
          </cell>
        </row>
        <row r="5024">
          <cell r="A5024" t="str">
            <v>M41.3</v>
          </cell>
        </row>
        <row r="5025">
          <cell r="A5025" t="str">
            <v>M41.4</v>
          </cell>
        </row>
        <row r="5026">
          <cell r="A5026" t="str">
            <v>M41.5</v>
          </cell>
        </row>
        <row r="5027">
          <cell r="A5027" t="str">
            <v>M41.8</v>
          </cell>
        </row>
        <row r="5028">
          <cell r="A5028" t="str">
            <v>M41.9</v>
          </cell>
        </row>
        <row r="5029">
          <cell r="A5029" t="str">
            <v>M42</v>
          </cell>
        </row>
        <row r="5030">
          <cell r="A5030" t="str">
            <v>M42.0</v>
          </cell>
        </row>
        <row r="5031">
          <cell r="A5031" t="str">
            <v>M42.1</v>
          </cell>
        </row>
        <row r="5032">
          <cell r="A5032" t="str">
            <v>M42.9</v>
          </cell>
        </row>
        <row r="5033">
          <cell r="A5033" t="str">
            <v>M43</v>
          </cell>
        </row>
        <row r="5034">
          <cell r="A5034" t="str">
            <v>M43.0</v>
          </cell>
        </row>
        <row r="5035">
          <cell r="A5035" t="str">
            <v>M43.1</v>
          </cell>
        </row>
        <row r="5036">
          <cell r="A5036" t="str">
            <v>M43.2</v>
          </cell>
        </row>
        <row r="5037">
          <cell r="A5037" t="str">
            <v>M43.3</v>
          </cell>
        </row>
        <row r="5038">
          <cell r="A5038" t="str">
            <v>M43.4</v>
          </cell>
        </row>
        <row r="5039">
          <cell r="A5039" t="str">
            <v>M43.5</v>
          </cell>
        </row>
        <row r="5040">
          <cell r="A5040" t="str">
            <v>M43.6</v>
          </cell>
        </row>
        <row r="5041">
          <cell r="A5041" t="str">
            <v>M43.8</v>
          </cell>
        </row>
        <row r="5042">
          <cell r="A5042" t="str">
            <v>M43.9</v>
          </cell>
        </row>
        <row r="5043">
          <cell r="A5043" t="str">
            <v>M45</v>
          </cell>
        </row>
        <row r="5044">
          <cell r="A5044" t="str">
            <v>M46</v>
          </cell>
        </row>
        <row r="5045">
          <cell r="A5045" t="str">
            <v>M46.0</v>
          </cell>
        </row>
        <row r="5046">
          <cell r="A5046" t="str">
            <v>M46.1</v>
          </cell>
        </row>
        <row r="5047">
          <cell r="A5047" t="str">
            <v>M46.2</v>
          </cell>
        </row>
        <row r="5048">
          <cell r="A5048" t="str">
            <v>M46.3</v>
          </cell>
        </row>
        <row r="5049">
          <cell r="A5049" t="str">
            <v>M46.4</v>
          </cell>
        </row>
        <row r="5050">
          <cell r="A5050" t="str">
            <v>M46.5</v>
          </cell>
        </row>
        <row r="5051">
          <cell r="A5051" t="str">
            <v>M46.8</v>
          </cell>
        </row>
        <row r="5052">
          <cell r="A5052" t="str">
            <v>M46.9</v>
          </cell>
        </row>
        <row r="5053">
          <cell r="A5053" t="str">
            <v>M47</v>
          </cell>
        </row>
        <row r="5054">
          <cell r="A5054" t="str">
            <v>M47.0</v>
          </cell>
        </row>
        <row r="5055">
          <cell r="A5055" t="str">
            <v>M47.1</v>
          </cell>
        </row>
        <row r="5056">
          <cell r="A5056" t="str">
            <v>M47.2</v>
          </cell>
        </row>
        <row r="5057">
          <cell r="A5057" t="str">
            <v>M47.8</v>
          </cell>
        </row>
        <row r="5058">
          <cell r="A5058" t="str">
            <v>M47.9</v>
          </cell>
        </row>
        <row r="5059">
          <cell r="A5059" t="str">
            <v>M48</v>
          </cell>
        </row>
        <row r="5060">
          <cell r="A5060" t="str">
            <v>M48.0</v>
          </cell>
        </row>
        <row r="5061">
          <cell r="A5061" t="str">
            <v>M48.1</v>
          </cell>
        </row>
        <row r="5062">
          <cell r="A5062" t="str">
            <v>M48.2</v>
          </cell>
        </row>
        <row r="5063">
          <cell r="A5063" t="str">
            <v>M48.3</v>
          </cell>
        </row>
        <row r="5064">
          <cell r="A5064" t="str">
            <v>M48.4</v>
          </cell>
        </row>
        <row r="5065">
          <cell r="A5065" t="str">
            <v>M48.5</v>
          </cell>
        </row>
        <row r="5066">
          <cell r="A5066" t="str">
            <v>M48.8</v>
          </cell>
        </row>
        <row r="5067">
          <cell r="A5067" t="str">
            <v>M48.9</v>
          </cell>
        </row>
        <row r="5068">
          <cell r="A5068" t="str">
            <v>M49</v>
          </cell>
        </row>
        <row r="5069">
          <cell r="A5069" t="str">
            <v>M49.8</v>
          </cell>
        </row>
        <row r="5070">
          <cell r="A5070" t="str">
            <v>M50</v>
          </cell>
        </row>
        <row r="5071">
          <cell r="A5071" t="str">
            <v>M50.0</v>
          </cell>
        </row>
        <row r="5072">
          <cell r="A5072" t="str">
            <v>M50.1</v>
          </cell>
        </row>
        <row r="5073">
          <cell r="A5073" t="str">
            <v>M50.2</v>
          </cell>
        </row>
        <row r="5074">
          <cell r="A5074" t="str">
            <v>M50.3</v>
          </cell>
        </row>
        <row r="5075">
          <cell r="A5075" t="str">
            <v>M50.8</v>
          </cell>
        </row>
        <row r="5076">
          <cell r="A5076" t="str">
            <v>M50.9</v>
          </cell>
        </row>
        <row r="5077">
          <cell r="A5077" t="str">
            <v>M51</v>
          </cell>
        </row>
        <row r="5078">
          <cell r="A5078" t="str">
            <v>M51.0</v>
          </cell>
        </row>
        <row r="5079">
          <cell r="A5079" t="str">
            <v>M51.1</v>
          </cell>
        </row>
        <row r="5080">
          <cell r="A5080" t="str">
            <v>M51.2</v>
          </cell>
        </row>
        <row r="5081">
          <cell r="A5081" t="str">
            <v>M51.3</v>
          </cell>
        </row>
        <row r="5082">
          <cell r="A5082" t="str">
            <v>M51.4</v>
          </cell>
        </row>
        <row r="5083">
          <cell r="A5083" t="str">
            <v>M51.8</v>
          </cell>
        </row>
        <row r="5084">
          <cell r="A5084" t="str">
            <v>M51.9</v>
          </cell>
        </row>
        <row r="5085">
          <cell r="A5085" t="str">
            <v>M53</v>
          </cell>
        </row>
        <row r="5086">
          <cell r="A5086" t="str">
            <v>M53.0</v>
          </cell>
        </row>
        <row r="5087">
          <cell r="A5087" t="str">
            <v>M53.1</v>
          </cell>
        </row>
        <row r="5088">
          <cell r="A5088" t="str">
            <v>M53.2</v>
          </cell>
        </row>
        <row r="5089">
          <cell r="A5089" t="str">
            <v>M53.3</v>
          </cell>
        </row>
        <row r="5090">
          <cell r="A5090" t="str">
            <v>M53.8</v>
          </cell>
        </row>
        <row r="5091">
          <cell r="A5091" t="str">
            <v>M53.9</v>
          </cell>
        </row>
        <row r="5092">
          <cell r="A5092" t="str">
            <v>M54</v>
          </cell>
        </row>
        <row r="5093">
          <cell r="A5093" t="str">
            <v>M54.0</v>
          </cell>
        </row>
        <row r="5094">
          <cell r="A5094" t="str">
            <v>M54.1</v>
          </cell>
        </row>
        <row r="5095">
          <cell r="A5095" t="str">
            <v>M54.2</v>
          </cell>
        </row>
        <row r="5096">
          <cell r="A5096" t="str">
            <v>M54.3</v>
          </cell>
        </row>
        <row r="5097">
          <cell r="A5097" t="str">
            <v>M54.4</v>
          </cell>
        </row>
        <row r="5098">
          <cell r="A5098" t="str">
            <v>M54.5</v>
          </cell>
        </row>
        <row r="5099">
          <cell r="A5099" t="str">
            <v>M54.6</v>
          </cell>
        </row>
        <row r="5100">
          <cell r="A5100" t="str">
            <v>M54.8</v>
          </cell>
        </row>
        <row r="5101">
          <cell r="A5101" t="str">
            <v>M54.9</v>
          </cell>
        </row>
        <row r="5102">
          <cell r="A5102" t="str">
            <v>M60</v>
          </cell>
        </row>
        <row r="5103">
          <cell r="A5103" t="str">
            <v>M60.0</v>
          </cell>
        </row>
        <row r="5104">
          <cell r="A5104" t="str">
            <v>M60.1</v>
          </cell>
        </row>
        <row r="5105">
          <cell r="A5105" t="str">
            <v>M60.2</v>
          </cell>
        </row>
        <row r="5106">
          <cell r="A5106" t="str">
            <v>M60.8</v>
          </cell>
        </row>
        <row r="5107">
          <cell r="A5107" t="str">
            <v>M60.9</v>
          </cell>
        </row>
        <row r="5108">
          <cell r="A5108" t="str">
            <v>M61</v>
          </cell>
        </row>
        <row r="5109">
          <cell r="A5109" t="str">
            <v>M61.0</v>
          </cell>
        </row>
        <row r="5110">
          <cell r="A5110" t="str">
            <v>M61.1</v>
          </cell>
        </row>
        <row r="5111">
          <cell r="A5111" t="str">
            <v>M61.2</v>
          </cell>
        </row>
        <row r="5112">
          <cell r="A5112" t="str">
            <v>M61.3</v>
          </cell>
        </row>
        <row r="5113">
          <cell r="A5113" t="str">
            <v>M61.4</v>
          </cell>
        </row>
        <row r="5114">
          <cell r="A5114" t="str">
            <v>M61.5</v>
          </cell>
        </row>
        <row r="5115">
          <cell r="A5115" t="str">
            <v>M61.9</v>
          </cell>
        </row>
        <row r="5116">
          <cell r="A5116" t="str">
            <v>M62</v>
          </cell>
        </row>
        <row r="5117">
          <cell r="A5117" t="str">
            <v>M62.0</v>
          </cell>
        </row>
        <row r="5118">
          <cell r="A5118" t="str">
            <v>M62.1</v>
          </cell>
        </row>
        <row r="5119">
          <cell r="A5119" t="str">
            <v>M62.2</v>
          </cell>
        </row>
        <row r="5120">
          <cell r="A5120" t="str">
            <v>M62.3</v>
          </cell>
        </row>
        <row r="5121">
          <cell r="A5121" t="str">
            <v>M62.4</v>
          </cell>
        </row>
        <row r="5122">
          <cell r="A5122" t="str">
            <v>M62.5</v>
          </cell>
        </row>
        <row r="5123">
          <cell r="A5123" t="str">
            <v>M62.8</v>
          </cell>
        </row>
        <row r="5124">
          <cell r="A5124" t="str">
            <v>M62.9</v>
          </cell>
        </row>
        <row r="5125">
          <cell r="A5125" t="str">
            <v>M63</v>
          </cell>
        </row>
        <row r="5126">
          <cell r="A5126" t="str">
            <v>M63.8</v>
          </cell>
        </row>
        <row r="5127">
          <cell r="A5127" t="str">
            <v>M65</v>
          </cell>
        </row>
        <row r="5128">
          <cell r="A5128" t="str">
            <v>M65.0</v>
          </cell>
        </row>
        <row r="5129">
          <cell r="A5129" t="str">
            <v>M65.1</v>
          </cell>
        </row>
        <row r="5130">
          <cell r="A5130" t="str">
            <v>M65.2</v>
          </cell>
        </row>
        <row r="5131">
          <cell r="A5131" t="str">
            <v>M65.3</v>
          </cell>
        </row>
        <row r="5132">
          <cell r="A5132" t="str">
            <v>M65.4</v>
          </cell>
        </row>
        <row r="5133">
          <cell r="A5133" t="str">
            <v>M65.8</v>
          </cell>
        </row>
        <row r="5134">
          <cell r="A5134" t="str">
            <v>M65.9</v>
          </cell>
        </row>
        <row r="5135">
          <cell r="A5135" t="str">
            <v>M66</v>
          </cell>
        </row>
        <row r="5136">
          <cell r="A5136" t="str">
            <v>M66.0</v>
          </cell>
        </row>
        <row r="5137">
          <cell r="A5137" t="str">
            <v>M66.1</v>
          </cell>
        </row>
        <row r="5138">
          <cell r="A5138" t="str">
            <v>M66.2</v>
          </cell>
        </row>
        <row r="5139">
          <cell r="A5139" t="str">
            <v>M66.3</v>
          </cell>
        </row>
        <row r="5140">
          <cell r="A5140" t="str">
            <v>M67</v>
          </cell>
        </row>
        <row r="5141">
          <cell r="A5141" t="str">
            <v>M67.0</v>
          </cell>
        </row>
        <row r="5142">
          <cell r="A5142" t="str">
            <v>M67.2</v>
          </cell>
        </row>
        <row r="5143">
          <cell r="A5143" t="str">
            <v>M67.3</v>
          </cell>
        </row>
        <row r="5144">
          <cell r="A5144" t="str">
            <v>M67.4</v>
          </cell>
        </row>
        <row r="5145">
          <cell r="A5145" t="str">
            <v>M67.8</v>
          </cell>
        </row>
        <row r="5146">
          <cell r="A5146" t="str">
            <v>M67.9</v>
          </cell>
        </row>
        <row r="5147">
          <cell r="A5147" t="str">
            <v>M70</v>
          </cell>
        </row>
        <row r="5148">
          <cell r="A5148" t="str">
            <v>M70.0</v>
          </cell>
        </row>
        <row r="5149">
          <cell r="A5149" t="str">
            <v>M70.1</v>
          </cell>
        </row>
        <row r="5150">
          <cell r="A5150" t="str">
            <v>M70.2</v>
          </cell>
        </row>
        <row r="5151">
          <cell r="A5151" t="str">
            <v>M70.3</v>
          </cell>
        </row>
        <row r="5152">
          <cell r="A5152" t="str">
            <v>M70.4</v>
          </cell>
        </row>
        <row r="5153">
          <cell r="A5153" t="str">
            <v>M70.5</v>
          </cell>
        </row>
        <row r="5154">
          <cell r="A5154" t="str">
            <v>M70.6</v>
          </cell>
        </row>
        <row r="5155">
          <cell r="A5155" t="str">
            <v>M70.7</v>
          </cell>
        </row>
        <row r="5156">
          <cell r="A5156" t="str">
            <v>M70.8</v>
          </cell>
        </row>
        <row r="5157">
          <cell r="A5157" t="str">
            <v>M70.9</v>
          </cell>
        </row>
        <row r="5158">
          <cell r="A5158" t="str">
            <v>M71</v>
          </cell>
        </row>
        <row r="5159">
          <cell r="A5159" t="str">
            <v>M71.0</v>
          </cell>
        </row>
        <row r="5160">
          <cell r="A5160" t="str">
            <v>M71.1</v>
          </cell>
        </row>
        <row r="5161">
          <cell r="A5161" t="str">
            <v>M71.2</v>
          </cell>
        </row>
        <row r="5162">
          <cell r="A5162" t="str">
            <v>M71.3</v>
          </cell>
        </row>
        <row r="5163">
          <cell r="A5163" t="str">
            <v>M71.4</v>
          </cell>
        </row>
        <row r="5164">
          <cell r="A5164" t="str">
            <v>M71.5</v>
          </cell>
        </row>
        <row r="5165">
          <cell r="A5165" t="str">
            <v>M71.8</v>
          </cell>
        </row>
        <row r="5166">
          <cell r="A5166" t="str">
            <v>M71.9</v>
          </cell>
        </row>
        <row r="5167">
          <cell r="A5167" t="str">
            <v>M72</v>
          </cell>
        </row>
        <row r="5168">
          <cell r="A5168" t="str">
            <v>M72.0</v>
          </cell>
        </row>
        <row r="5169">
          <cell r="A5169" t="str">
            <v>M72.1</v>
          </cell>
        </row>
        <row r="5170">
          <cell r="A5170" t="str">
            <v>M72.2</v>
          </cell>
        </row>
        <row r="5171">
          <cell r="A5171" t="str">
            <v>M72.4</v>
          </cell>
        </row>
        <row r="5172">
          <cell r="A5172" t="str">
            <v>M72.6</v>
          </cell>
        </row>
        <row r="5173">
          <cell r="A5173" t="str">
            <v>M72.8</v>
          </cell>
        </row>
        <row r="5174">
          <cell r="A5174" t="str">
            <v>M72.9</v>
          </cell>
        </row>
        <row r="5175">
          <cell r="A5175" t="str">
            <v>M75</v>
          </cell>
        </row>
        <row r="5176">
          <cell r="A5176" t="str">
            <v>M75.0</v>
          </cell>
        </row>
        <row r="5177">
          <cell r="A5177" t="str">
            <v>M75.1</v>
          </cell>
        </row>
        <row r="5178">
          <cell r="A5178" t="str">
            <v>M75.2</v>
          </cell>
        </row>
        <row r="5179">
          <cell r="A5179" t="str">
            <v>M75.3</v>
          </cell>
        </row>
        <row r="5180">
          <cell r="A5180" t="str">
            <v>M75.4</v>
          </cell>
        </row>
        <row r="5181">
          <cell r="A5181" t="str">
            <v>M75.5</v>
          </cell>
        </row>
        <row r="5182">
          <cell r="A5182" t="str">
            <v>M75.8</v>
          </cell>
        </row>
        <row r="5183">
          <cell r="A5183" t="str">
            <v>M75.9</v>
          </cell>
        </row>
        <row r="5184">
          <cell r="A5184" t="str">
            <v>M76</v>
          </cell>
        </row>
        <row r="5185">
          <cell r="A5185" t="str">
            <v>M76.0</v>
          </cell>
        </row>
        <row r="5186">
          <cell r="A5186" t="str">
            <v>M76.1</v>
          </cell>
        </row>
        <row r="5187">
          <cell r="A5187" t="str">
            <v>M76.2</v>
          </cell>
        </row>
        <row r="5188">
          <cell r="A5188" t="str">
            <v>M76.3</v>
          </cell>
        </row>
        <row r="5189">
          <cell r="A5189" t="str">
            <v>M76.4</v>
          </cell>
        </row>
        <row r="5190">
          <cell r="A5190" t="str">
            <v>M76.5</v>
          </cell>
        </row>
        <row r="5191">
          <cell r="A5191" t="str">
            <v>M76.6</v>
          </cell>
        </row>
        <row r="5192">
          <cell r="A5192" t="str">
            <v>M76.7</v>
          </cell>
        </row>
        <row r="5193">
          <cell r="A5193" t="str">
            <v>M76.8</v>
          </cell>
        </row>
        <row r="5194">
          <cell r="A5194" t="str">
            <v>M76.9</v>
          </cell>
        </row>
        <row r="5195">
          <cell r="A5195" t="str">
            <v>M77</v>
          </cell>
        </row>
        <row r="5196">
          <cell r="A5196" t="str">
            <v>M77.0</v>
          </cell>
        </row>
        <row r="5197">
          <cell r="A5197" t="str">
            <v>M77.1</v>
          </cell>
        </row>
        <row r="5198">
          <cell r="A5198" t="str">
            <v>M77.2</v>
          </cell>
        </row>
        <row r="5199">
          <cell r="A5199" t="str">
            <v>M77.3</v>
          </cell>
        </row>
        <row r="5200">
          <cell r="A5200" t="str">
            <v>M77.4</v>
          </cell>
        </row>
        <row r="5201">
          <cell r="A5201" t="str">
            <v>M77.5</v>
          </cell>
        </row>
        <row r="5202">
          <cell r="A5202" t="str">
            <v>M77.8</v>
          </cell>
        </row>
        <row r="5203">
          <cell r="A5203" t="str">
            <v>M77.9</v>
          </cell>
        </row>
        <row r="5204">
          <cell r="A5204" t="str">
            <v>M79</v>
          </cell>
        </row>
        <row r="5205">
          <cell r="A5205" t="str">
            <v>M79.0</v>
          </cell>
        </row>
        <row r="5206">
          <cell r="A5206" t="str">
            <v>M79.1</v>
          </cell>
        </row>
        <row r="5207">
          <cell r="A5207" t="str">
            <v>M79.2</v>
          </cell>
        </row>
        <row r="5208">
          <cell r="A5208" t="str">
            <v>M79.3</v>
          </cell>
        </row>
        <row r="5209">
          <cell r="A5209" t="str">
            <v>M79.4</v>
          </cell>
        </row>
        <row r="5210">
          <cell r="A5210" t="str">
            <v>M79.5</v>
          </cell>
        </row>
        <row r="5211">
          <cell r="A5211" t="str">
            <v>M79.6</v>
          </cell>
        </row>
        <row r="5212">
          <cell r="A5212" t="str">
            <v>M79.7</v>
          </cell>
        </row>
        <row r="5213">
          <cell r="A5213" t="str">
            <v>M79.8</v>
          </cell>
        </row>
        <row r="5214">
          <cell r="A5214" t="str">
            <v>M79.9</v>
          </cell>
        </row>
        <row r="5215">
          <cell r="A5215" t="str">
            <v>M80</v>
          </cell>
        </row>
        <row r="5216">
          <cell r="A5216" t="str">
            <v>M80.0</v>
          </cell>
        </row>
        <row r="5217">
          <cell r="A5217" t="str">
            <v>M80.8</v>
          </cell>
        </row>
        <row r="5218">
          <cell r="A5218" t="str">
            <v>M81</v>
          </cell>
        </row>
        <row r="5219">
          <cell r="A5219" t="str">
            <v>M81.0</v>
          </cell>
        </row>
        <row r="5220">
          <cell r="A5220" t="str">
            <v>M81.6</v>
          </cell>
        </row>
        <row r="5221">
          <cell r="A5221" t="str">
            <v>M81.8</v>
          </cell>
        </row>
        <row r="5222">
          <cell r="A5222" t="str">
            <v>M83</v>
          </cell>
        </row>
        <row r="5223">
          <cell r="A5223" t="str">
            <v>M83.0</v>
          </cell>
        </row>
        <row r="5224">
          <cell r="A5224" t="str">
            <v>M83.1</v>
          </cell>
        </row>
        <row r="5225">
          <cell r="A5225" t="str">
            <v>M83.2</v>
          </cell>
        </row>
        <row r="5226">
          <cell r="A5226" t="str">
            <v>M83.3</v>
          </cell>
        </row>
        <row r="5227">
          <cell r="A5227" t="str">
            <v>M83.4</v>
          </cell>
        </row>
        <row r="5228">
          <cell r="A5228" t="str">
            <v>M83.5</v>
          </cell>
        </row>
        <row r="5229">
          <cell r="A5229" t="str">
            <v>M83.8</v>
          </cell>
        </row>
        <row r="5230">
          <cell r="A5230" t="str">
            <v>M83.9</v>
          </cell>
        </row>
        <row r="5231">
          <cell r="A5231" t="str">
            <v>M84</v>
          </cell>
        </row>
        <row r="5232">
          <cell r="A5232" t="str">
            <v>M84.3</v>
          </cell>
        </row>
        <row r="5233">
          <cell r="A5233" t="str">
            <v>M84.4</v>
          </cell>
        </row>
        <row r="5234">
          <cell r="A5234" t="str">
            <v>M84.8</v>
          </cell>
        </row>
        <row r="5235">
          <cell r="A5235" t="str">
            <v>M84.9</v>
          </cell>
        </row>
        <row r="5236">
          <cell r="A5236" t="str">
            <v>M85</v>
          </cell>
        </row>
        <row r="5237">
          <cell r="A5237" t="str">
            <v>M85.0</v>
          </cell>
        </row>
        <row r="5238">
          <cell r="A5238" t="str">
            <v>M85.1</v>
          </cell>
        </row>
        <row r="5239">
          <cell r="A5239" t="str">
            <v>M85.2</v>
          </cell>
        </row>
        <row r="5240">
          <cell r="A5240" t="str">
            <v>M85.3</v>
          </cell>
        </row>
        <row r="5241">
          <cell r="A5241" t="str">
            <v>M85.4</v>
          </cell>
        </row>
        <row r="5242">
          <cell r="A5242" t="str">
            <v>M85.5</v>
          </cell>
        </row>
        <row r="5243">
          <cell r="A5243" t="str">
            <v>M85.6</v>
          </cell>
        </row>
        <row r="5244">
          <cell r="A5244" t="str">
            <v>M85.8</v>
          </cell>
        </row>
        <row r="5245">
          <cell r="A5245" t="str">
            <v>M85.9</v>
          </cell>
        </row>
        <row r="5246">
          <cell r="A5246" t="str">
            <v>M86</v>
          </cell>
        </row>
        <row r="5247">
          <cell r="A5247" t="str">
            <v>M86.0</v>
          </cell>
        </row>
        <row r="5248">
          <cell r="A5248" t="str">
            <v>M86.1</v>
          </cell>
        </row>
        <row r="5249">
          <cell r="A5249" t="str">
            <v>M86.2</v>
          </cell>
        </row>
        <row r="5250">
          <cell r="A5250" t="str">
            <v>M86.3</v>
          </cell>
        </row>
        <row r="5251">
          <cell r="A5251" t="str">
            <v>M86.4</v>
          </cell>
        </row>
        <row r="5252">
          <cell r="A5252" t="str">
            <v>M86.5</v>
          </cell>
        </row>
        <row r="5253">
          <cell r="A5253" t="str">
            <v>M86.6</v>
          </cell>
        </row>
        <row r="5254">
          <cell r="A5254" t="str">
            <v>M86.8</v>
          </cell>
        </row>
        <row r="5255">
          <cell r="A5255" t="str">
            <v>M86.9</v>
          </cell>
        </row>
        <row r="5256">
          <cell r="A5256" t="str">
            <v>M87</v>
          </cell>
        </row>
        <row r="5257">
          <cell r="A5257" t="str">
            <v>M87.0</v>
          </cell>
        </row>
        <row r="5258">
          <cell r="A5258" t="str">
            <v>M87.1</v>
          </cell>
        </row>
        <row r="5259">
          <cell r="A5259" t="str">
            <v>M87.2</v>
          </cell>
        </row>
        <row r="5260">
          <cell r="A5260" t="str">
            <v>M87.3</v>
          </cell>
        </row>
        <row r="5261">
          <cell r="A5261" t="str">
            <v>M87.8</v>
          </cell>
        </row>
        <row r="5262">
          <cell r="A5262" t="str">
            <v>M87.9</v>
          </cell>
        </row>
        <row r="5263">
          <cell r="A5263" t="str">
            <v>M88</v>
          </cell>
        </row>
        <row r="5264">
          <cell r="A5264" t="str">
            <v>M88.0</v>
          </cell>
        </row>
        <row r="5265">
          <cell r="A5265" t="str">
            <v>M88.8</v>
          </cell>
        </row>
        <row r="5266">
          <cell r="A5266" t="str">
            <v>M88.9</v>
          </cell>
        </row>
        <row r="5267">
          <cell r="A5267" t="str">
            <v>M89</v>
          </cell>
        </row>
        <row r="5268">
          <cell r="A5268" t="str">
            <v>M89.0</v>
          </cell>
        </row>
        <row r="5269">
          <cell r="A5269" t="str">
            <v>M89.1</v>
          </cell>
        </row>
        <row r="5270">
          <cell r="A5270" t="str">
            <v>M89.2</v>
          </cell>
        </row>
        <row r="5271">
          <cell r="A5271" t="str">
            <v>M89.3</v>
          </cell>
        </row>
        <row r="5272">
          <cell r="A5272" t="str">
            <v>M89.4</v>
          </cell>
        </row>
        <row r="5273">
          <cell r="A5273" t="str">
            <v>M89.5</v>
          </cell>
        </row>
        <row r="5274">
          <cell r="A5274" t="str">
            <v>M89.6</v>
          </cell>
        </row>
        <row r="5275">
          <cell r="A5275" t="str">
            <v>M89.8</v>
          </cell>
        </row>
        <row r="5276">
          <cell r="A5276" t="str">
            <v>M89.9</v>
          </cell>
        </row>
        <row r="5277">
          <cell r="A5277" t="str">
            <v>M90</v>
          </cell>
        </row>
        <row r="5278">
          <cell r="A5278" t="str">
            <v>M90.5</v>
          </cell>
        </row>
        <row r="5279">
          <cell r="A5279" t="str">
            <v>M90.6</v>
          </cell>
        </row>
        <row r="5280">
          <cell r="A5280" t="str">
            <v>M90.8</v>
          </cell>
        </row>
        <row r="5281">
          <cell r="A5281" t="str">
            <v>M91</v>
          </cell>
        </row>
        <row r="5282">
          <cell r="A5282" t="str">
            <v>M91.0</v>
          </cell>
        </row>
        <row r="5283">
          <cell r="A5283" t="str">
            <v>M91.1</v>
          </cell>
        </row>
        <row r="5284">
          <cell r="A5284" t="str">
            <v>M91.2</v>
          </cell>
        </row>
        <row r="5285">
          <cell r="A5285" t="str">
            <v>M91.3</v>
          </cell>
        </row>
        <row r="5286">
          <cell r="A5286" t="str">
            <v>M91.8</v>
          </cell>
        </row>
        <row r="5287">
          <cell r="A5287" t="str">
            <v>M91.9</v>
          </cell>
        </row>
        <row r="5288">
          <cell r="A5288" t="str">
            <v>M92</v>
          </cell>
        </row>
        <row r="5289">
          <cell r="A5289" t="str">
            <v>M92.0</v>
          </cell>
        </row>
        <row r="5290">
          <cell r="A5290" t="str">
            <v>M92.1</v>
          </cell>
        </row>
        <row r="5291">
          <cell r="A5291" t="str">
            <v>M92.2</v>
          </cell>
        </row>
        <row r="5292">
          <cell r="A5292" t="str">
            <v>M92.3</v>
          </cell>
        </row>
        <row r="5293">
          <cell r="A5293" t="str">
            <v>M92.4</v>
          </cell>
        </row>
        <row r="5294">
          <cell r="A5294" t="str">
            <v>M92.5</v>
          </cell>
        </row>
        <row r="5295">
          <cell r="A5295" t="str">
            <v>M92.6</v>
          </cell>
        </row>
        <row r="5296">
          <cell r="A5296" t="str">
            <v>M92.7</v>
          </cell>
        </row>
        <row r="5297">
          <cell r="A5297" t="str">
            <v>M92.8</v>
          </cell>
        </row>
        <row r="5298">
          <cell r="A5298" t="str">
            <v>M92.9</v>
          </cell>
        </row>
        <row r="5299">
          <cell r="A5299" t="str">
            <v>M93</v>
          </cell>
        </row>
        <row r="5300">
          <cell r="A5300" t="str">
            <v>M93.0</v>
          </cell>
        </row>
        <row r="5301">
          <cell r="A5301" t="str">
            <v>M93.1</v>
          </cell>
        </row>
        <row r="5302">
          <cell r="A5302" t="str">
            <v>M93.2</v>
          </cell>
        </row>
        <row r="5303">
          <cell r="A5303" t="str">
            <v>M93.8</v>
          </cell>
        </row>
        <row r="5304">
          <cell r="A5304" t="str">
            <v>M93.9</v>
          </cell>
        </row>
        <row r="5305">
          <cell r="A5305" t="str">
            <v>M94</v>
          </cell>
        </row>
        <row r="5306">
          <cell r="A5306" t="str">
            <v>M94.0</v>
          </cell>
        </row>
        <row r="5307">
          <cell r="A5307" t="str">
            <v>M94.1</v>
          </cell>
        </row>
        <row r="5308">
          <cell r="A5308" t="str">
            <v>M94.2</v>
          </cell>
        </row>
        <row r="5309">
          <cell r="A5309" t="str">
            <v>M94.3</v>
          </cell>
        </row>
        <row r="5310">
          <cell r="A5310" t="str">
            <v>M94.8</v>
          </cell>
        </row>
        <row r="5311">
          <cell r="A5311" t="str">
            <v>M94.9</v>
          </cell>
        </row>
        <row r="5312">
          <cell r="A5312" t="str">
            <v>M95</v>
          </cell>
        </row>
        <row r="5313">
          <cell r="A5313" t="str">
            <v>M95.0</v>
          </cell>
        </row>
        <row r="5314">
          <cell r="A5314" t="str">
            <v>M95.1</v>
          </cell>
        </row>
        <row r="5315">
          <cell r="A5315" t="str">
            <v>M95.2</v>
          </cell>
        </row>
        <row r="5316">
          <cell r="A5316" t="str">
            <v>M95.3</v>
          </cell>
        </row>
        <row r="5317">
          <cell r="A5317" t="str">
            <v>M95.4</v>
          </cell>
        </row>
        <row r="5318">
          <cell r="A5318" t="str">
            <v>M95.5</v>
          </cell>
        </row>
        <row r="5319">
          <cell r="A5319" t="str">
            <v>M95.8</v>
          </cell>
        </row>
        <row r="5320">
          <cell r="A5320" t="str">
            <v>M95.9</v>
          </cell>
        </row>
        <row r="5321">
          <cell r="A5321" t="str">
            <v>M96</v>
          </cell>
        </row>
        <row r="5322">
          <cell r="A5322" t="str">
            <v>M96.0</v>
          </cell>
        </row>
        <row r="5323">
          <cell r="A5323" t="str">
            <v>M96.1</v>
          </cell>
        </row>
        <row r="5324">
          <cell r="A5324" t="str">
            <v>M96.2</v>
          </cell>
        </row>
        <row r="5325">
          <cell r="A5325" t="str">
            <v>M96.3</v>
          </cell>
        </row>
        <row r="5326">
          <cell r="A5326" t="str">
            <v>M96.4</v>
          </cell>
        </row>
        <row r="5327">
          <cell r="A5327" t="str">
            <v>M96.5</v>
          </cell>
        </row>
        <row r="5328">
          <cell r="A5328" t="str">
            <v>M96.6</v>
          </cell>
        </row>
        <row r="5329">
          <cell r="A5329" t="str">
            <v>M96.8</v>
          </cell>
        </row>
        <row r="5330">
          <cell r="A5330" t="str">
            <v>M99</v>
          </cell>
        </row>
        <row r="5331">
          <cell r="A5331" t="str">
            <v>M99.0</v>
          </cell>
        </row>
        <row r="5332">
          <cell r="A5332" t="str">
            <v>M99.00</v>
          </cell>
        </row>
        <row r="5333">
          <cell r="A5333" t="str">
            <v>M99.1</v>
          </cell>
        </row>
        <row r="5334">
          <cell r="A5334" t="str">
            <v>M99.2</v>
          </cell>
        </row>
        <row r="5335">
          <cell r="A5335" t="str">
            <v>M99.3</v>
          </cell>
        </row>
        <row r="5336">
          <cell r="A5336" t="str">
            <v>M99.4</v>
          </cell>
        </row>
        <row r="5337">
          <cell r="A5337" t="str">
            <v>M99.5</v>
          </cell>
        </row>
        <row r="5338">
          <cell r="A5338" t="str">
            <v>M99.6</v>
          </cell>
        </row>
        <row r="5339">
          <cell r="A5339" t="str">
            <v>M99.7</v>
          </cell>
        </row>
        <row r="5340">
          <cell r="A5340" t="str">
            <v>M99.8</v>
          </cell>
        </row>
        <row r="5341">
          <cell r="A5341" t="str">
            <v>M99.9</v>
          </cell>
        </row>
        <row r="5342">
          <cell r="A5342" t="str">
            <v>N00</v>
          </cell>
        </row>
        <row r="5343">
          <cell r="A5343" t="str">
            <v>N00.0</v>
          </cell>
        </row>
        <row r="5344">
          <cell r="A5344" t="str">
            <v>N00.1</v>
          </cell>
        </row>
        <row r="5345">
          <cell r="A5345" t="str">
            <v>N00.2</v>
          </cell>
        </row>
        <row r="5346">
          <cell r="A5346" t="str">
            <v>N00.3</v>
          </cell>
        </row>
        <row r="5347">
          <cell r="A5347" t="str">
            <v>N00.4</v>
          </cell>
        </row>
        <row r="5348">
          <cell r="A5348" t="str">
            <v>N00.5</v>
          </cell>
        </row>
        <row r="5349">
          <cell r="A5349" t="str">
            <v>N00.6</v>
          </cell>
        </row>
        <row r="5350">
          <cell r="A5350" t="str">
            <v>N00.7</v>
          </cell>
        </row>
        <row r="5351">
          <cell r="A5351" t="str">
            <v>N00.8</v>
          </cell>
        </row>
        <row r="5352">
          <cell r="A5352" t="str">
            <v>N00.9</v>
          </cell>
        </row>
        <row r="5353">
          <cell r="A5353" t="str">
            <v>N01</v>
          </cell>
        </row>
        <row r="5354">
          <cell r="A5354" t="str">
            <v>N01.0</v>
          </cell>
        </row>
        <row r="5355">
          <cell r="A5355" t="str">
            <v>N01.1</v>
          </cell>
        </row>
        <row r="5356">
          <cell r="A5356" t="str">
            <v>N01.2</v>
          </cell>
        </row>
        <row r="5357">
          <cell r="A5357" t="str">
            <v>N01.3</v>
          </cell>
        </row>
        <row r="5358">
          <cell r="A5358" t="str">
            <v>N01.4</v>
          </cell>
        </row>
        <row r="5359">
          <cell r="A5359" t="str">
            <v>N01.5</v>
          </cell>
        </row>
        <row r="5360">
          <cell r="A5360" t="str">
            <v>N01.6</v>
          </cell>
        </row>
        <row r="5361">
          <cell r="A5361" t="str">
            <v>N01.7</v>
          </cell>
        </row>
        <row r="5362">
          <cell r="A5362" t="str">
            <v>N01.8</v>
          </cell>
        </row>
        <row r="5363">
          <cell r="A5363" t="str">
            <v>N01.9</v>
          </cell>
        </row>
        <row r="5364">
          <cell r="A5364" t="str">
            <v>N02</v>
          </cell>
        </row>
        <row r="5365">
          <cell r="A5365" t="str">
            <v>N02.0</v>
          </cell>
        </row>
        <row r="5366">
          <cell r="A5366" t="str">
            <v>N02.1</v>
          </cell>
        </row>
        <row r="5367">
          <cell r="A5367" t="str">
            <v>N02.2</v>
          </cell>
        </row>
        <row r="5368">
          <cell r="A5368" t="str">
            <v>N02.3</v>
          </cell>
        </row>
        <row r="5369">
          <cell r="A5369" t="str">
            <v>N02.4</v>
          </cell>
        </row>
        <row r="5370">
          <cell r="A5370" t="str">
            <v>N02.5</v>
          </cell>
        </row>
        <row r="5371">
          <cell r="A5371" t="str">
            <v>N02.6</v>
          </cell>
        </row>
        <row r="5372">
          <cell r="A5372" t="str">
            <v>N02.7</v>
          </cell>
        </row>
        <row r="5373">
          <cell r="A5373" t="str">
            <v>N02.8</v>
          </cell>
        </row>
        <row r="5374">
          <cell r="A5374" t="str">
            <v>N02.9</v>
          </cell>
        </row>
        <row r="5375">
          <cell r="A5375" t="str">
            <v>N03</v>
          </cell>
        </row>
        <row r="5376">
          <cell r="A5376" t="str">
            <v>N03.0</v>
          </cell>
        </row>
        <row r="5377">
          <cell r="A5377" t="str">
            <v>N03.1</v>
          </cell>
        </row>
        <row r="5378">
          <cell r="A5378" t="str">
            <v>N03.2</v>
          </cell>
        </row>
        <row r="5379">
          <cell r="A5379" t="str">
            <v>N03.3</v>
          </cell>
        </row>
        <row r="5380">
          <cell r="A5380" t="str">
            <v>N03.4</v>
          </cell>
        </row>
        <row r="5381">
          <cell r="A5381" t="str">
            <v>N03.5</v>
          </cell>
        </row>
        <row r="5382">
          <cell r="A5382" t="str">
            <v>N03.6</v>
          </cell>
        </row>
        <row r="5383">
          <cell r="A5383" t="str">
            <v>N03.7</v>
          </cell>
        </row>
        <row r="5384">
          <cell r="A5384" t="str">
            <v>N03.8</v>
          </cell>
        </row>
        <row r="5385">
          <cell r="A5385" t="str">
            <v>N03.9</v>
          </cell>
        </row>
        <row r="5386">
          <cell r="A5386" t="str">
            <v>N04</v>
          </cell>
        </row>
        <row r="5387">
          <cell r="A5387" t="str">
            <v>N04.0</v>
          </cell>
        </row>
        <row r="5388">
          <cell r="A5388" t="str">
            <v>N04.1</v>
          </cell>
        </row>
        <row r="5389">
          <cell r="A5389" t="str">
            <v>N04.2</v>
          </cell>
        </row>
        <row r="5390">
          <cell r="A5390" t="str">
            <v>N04.3</v>
          </cell>
        </row>
        <row r="5391">
          <cell r="A5391" t="str">
            <v>N04.4</v>
          </cell>
        </row>
        <row r="5392">
          <cell r="A5392" t="str">
            <v>N04.5</v>
          </cell>
        </row>
        <row r="5393">
          <cell r="A5393" t="str">
            <v>N04.6</v>
          </cell>
        </row>
        <row r="5394">
          <cell r="A5394" t="str">
            <v>N04.7</v>
          </cell>
        </row>
        <row r="5395">
          <cell r="A5395" t="str">
            <v>N04.8</v>
          </cell>
        </row>
        <row r="5396">
          <cell r="A5396" t="str">
            <v>N04.9</v>
          </cell>
        </row>
        <row r="5397">
          <cell r="A5397" t="str">
            <v>N05</v>
          </cell>
        </row>
        <row r="5398">
          <cell r="A5398" t="str">
            <v>N05.0</v>
          </cell>
        </row>
        <row r="5399">
          <cell r="A5399" t="str">
            <v>N05.1</v>
          </cell>
        </row>
        <row r="5400">
          <cell r="A5400" t="str">
            <v>N05.2</v>
          </cell>
        </row>
        <row r="5401">
          <cell r="A5401" t="str">
            <v>N05.3</v>
          </cell>
        </row>
        <row r="5402">
          <cell r="A5402" t="str">
            <v>N05.4</v>
          </cell>
        </row>
        <row r="5403">
          <cell r="A5403" t="str">
            <v>N05.5</v>
          </cell>
        </row>
        <row r="5404">
          <cell r="A5404" t="str">
            <v>N05.6</v>
          </cell>
        </row>
        <row r="5405">
          <cell r="A5405" t="str">
            <v>N05.7</v>
          </cell>
        </row>
        <row r="5406">
          <cell r="A5406" t="str">
            <v>N05.8</v>
          </cell>
        </row>
        <row r="5407">
          <cell r="A5407" t="str">
            <v>N05.9</v>
          </cell>
        </row>
        <row r="5408">
          <cell r="A5408" t="str">
            <v>N06</v>
          </cell>
        </row>
        <row r="5409">
          <cell r="A5409" t="str">
            <v>N06.0</v>
          </cell>
        </row>
        <row r="5410">
          <cell r="A5410" t="str">
            <v>N06.1</v>
          </cell>
        </row>
        <row r="5411">
          <cell r="A5411" t="str">
            <v>N06.2</v>
          </cell>
        </row>
        <row r="5412">
          <cell r="A5412" t="str">
            <v>N06.3</v>
          </cell>
        </row>
        <row r="5413">
          <cell r="A5413" t="str">
            <v>N06.4</v>
          </cell>
        </row>
        <row r="5414">
          <cell r="A5414" t="str">
            <v>N06.5</v>
          </cell>
        </row>
        <row r="5415">
          <cell r="A5415" t="str">
            <v>N06.6</v>
          </cell>
        </row>
        <row r="5416">
          <cell r="A5416" t="str">
            <v>N06.7</v>
          </cell>
        </row>
        <row r="5417">
          <cell r="A5417" t="str">
            <v>N06.8</v>
          </cell>
        </row>
        <row r="5418">
          <cell r="A5418" t="str">
            <v>N06.9</v>
          </cell>
        </row>
        <row r="5419">
          <cell r="A5419" t="str">
            <v>N07</v>
          </cell>
        </row>
        <row r="5420">
          <cell r="A5420" t="str">
            <v>N07.0</v>
          </cell>
        </row>
        <row r="5421">
          <cell r="A5421" t="str">
            <v>N07.1</v>
          </cell>
        </row>
        <row r="5422">
          <cell r="A5422" t="str">
            <v>N07.2</v>
          </cell>
        </row>
        <row r="5423">
          <cell r="A5423" t="str">
            <v>N07.3</v>
          </cell>
        </row>
        <row r="5424">
          <cell r="A5424" t="str">
            <v>N07.4</v>
          </cell>
        </row>
        <row r="5425">
          <cell r="A5425" t="str">
            <v>N07.5</v>
          </cell>
        </row>
        <row r="5426">
          <cell r="A5426" t="str">
            <v>N07.6</v>
          </cell>
        </row>
        <row r="5427">
          <cell r="A5427" t="str">
            <v>N07.7</v>
          </cell>
        </row>
        <row r="5428">
          <cell r="A5428" t="str">
            <v>N07.8</v>
          </cell>
        </row>
        <row r="5429">
          <cell r="A5429" t="str">
            <v>N07.9</v>
          </cell>
        </row>
        <row r="5430">
          <cell r="A5430" t="str">
            <v>N08</v>
          </cell>
        </row>
        <row r="5431">
          <cell r="A5431" t="str">
            <v>N10</v>
          </cell>
        </row>
        <row r="5432">
          <cell r="A5432" t="str">
            <v>N11</v>
          </cell>
        </row>
        <row r="5433">
          <cell r="A5433" t="str">
            <v>N11.0</v>
          </cell>
        </row>
        <row r="5434">
          <cell r="A5434" t="str">
            <v>N11.1</v>
          </cell>
        </row>
        <row r="5435">
          <cell r="A5435" t="str">
            <v>N11.8</v>
          </cell>
        </row>
        <row r="5436">
          <cell r="A5436" t="str">
            <v>N11.9</v>
          </cell>
        </row>
        <row r="5437">
          <cell r="A5437" t="str">
            <v>N12</v>
          </cell>
        </row>
        <row r="5438">
          <cell r="A5438" t="str">
            <v>N13</v>
          </cell>
        </row>
        <row r="5439">
          <cell r="A5439" t="str">
            <v>N13.1</v>
          </cell>
        </row>
        <row r="5440">
          <cell r="A5440" t="str">
            <v>N13.2</v>
          </cell>
        </row>
        <row r="5441">
          <cell r="A5441" t="str">
            <v>N13.3</v>
          </cell>
        </row>
        <row r="5442">
          <cell r="A5442" t="str">
            <v>N13.4</v>
          </cell>
        </row>
        <row r="5443">
          <cell r="A5443" t="str">
            <v>N13.5</v>
          </cell>
        </row>
        <row r="5444">
          <cell r="A5444" t="str">
            <v>N13.6</v>
          </cell>
        </row>
        <row r="5445">
          <cell r="A5445" t="str">
            <v>N13.7</v>
          </cell>
        </row>
        <row r="5446">
          <cell r="A5446" t="str">
            <v>N13.8</v>
          </cell>
        </row>
        <row r="5447">
          <cell r="A5447" t="str">
            <v>N13.9</v>
          </cell>
        </row>
        <row r="5448">
          <cell r="A5448" t="str">
            <v>N14</v>
          </cell>
        </row>
        <row r="5449">
          <cell r="A5449" t="str">
            <v>N14.0</v>
          </cell>
        </row>
        <row r="5450">
          <cell r="A5450" t="str">
            <v>N14.1</v>
          </cell>
        </row>
        <row r="5451">
          <cell r="A5451" t="str">
            <v>N14.2</v>
          </cell>
        </row>
        <row r="5452">
          <cell r="A5452" t="str">
            <v>N14.3</v>
          </cell>
        </row>
        <row r="5453">
          <cell r="A5453" t="str">
            <v>N14.4</v>
          </cell>
        </row>
        <row r="5454">
          <cell r="A5454" t="str">
            <v>N15</v>
          </cell>
        </row>
        <row r="5455">
          <cell r="A5455" t="str">
            <v>N15.0</v>
          </cell>
        </row>
        <row r="5456">
          <cell r="A5456" t="str">
            <v>N15.1</v>
          </cell>
        </row>
        <row r="5457">
          <cell r="A5457" t="str">
            <v>N15.8</v>
          </cell>
        </row>
        <row r="5458">
          <cell r="A5458" t="str">
            <v>N15.9</v>
          </cell>
        </row>
        <row r="5459">
          <cell r="A5459" t="str">
            <v>N16</v>
          </cell>
        </row>
        <row r="5460">
          <cell r="A5460" t="str">
            <v>N17</v>
          </cell>
        </row>
        <row r="5461">
          <cell r="A5461" t="str">
            <v>N17.0</v>
          </cell>
        </row>
        <row r="5462">
          <cell r="A5462" t="str">
            <v>N17.1</v>
          </cell>
        </row>
        <row r="5463">
          <cell r="A5463" t="str">
            <v>N17.2</v>
          </cell>
        </row>
        <row r="5464">
          <cell r="A5464" t="str">
            <v>N17.8</v>
          </cell>
        </row>
        <row r="5465">
          <cell r="A5465" t="str">
            <v>N17.9</v>
          </cell>
        </row>
        <row r="5466">
          <cell r="A5466" t="str">
            <v>N18</v>
          </cell>
        </row>
        <row r="5467">
          <cell r="A5467" t="str">
            <v>N18.1</v>
          </cell>
        </row>
        <row r="5468">
          <cell r="A5468" t="str">
            <v>N18.2</v>
          </cell>
        </row>
        <row r="5469">
          <cell r="A5469" t="str">
            <v>N18.3</v>
          </cell>
        </row>
        <row r="5470">
          <cell r="A5470" t="str">
            <v>N18.4</v>
          </cell>
        </row>
        <row r="5471">
          <cell r="A5471" t="str">
            <v>N18.5</v>
          </cell>
        </row>
        <row r="5472">
          <cell r="A5472" t="str">
            <v>N18.9</v>
          </cell>
        </row>
        <row r="5473">
          <cell r="A5473" t="str">
            <v>N19</v>
          </cell>
        </row>
        <row r="5474">
          <cell r="A5474" t="str">
            <v>N20</v>
          </cell>
        </row>
        <row r="5475">
          <cell r="A5475" t="str">
            <v>N20.0</v>
          </cell>
        </row>
        <row r="5476">
          <cell r="A5476" t="str">
            <v>N20.1</v>
          </cell>
        </row>
        <row r="5477">
          <cell r="A5477" t="str">
            <v>N20.2</v>
          </cell>
        </row>
        <row r="5478">
          <cell r="A5478" t="str">
            <v>N20.9</v>
          </cell>
        </row>
        <row r="5479">
          <cell r="A5479" t="str">
            <v>N21</v>
          </cell>
        </row>
        <row r="5480">
          <cell r="A5480" t="str">
            <v>N21.0</v>
          </cell>
        </row>
        <row r="5481">
          <cell r="A5481" t="str">
            <v>N21.1</v>
          </cell>
        </row>
        <row r="5482">
          <cell r="A5482" t="str">
            <v>N21.8</v>
          </cell>
        </row>
        <row r="5483">
          <cell r="A5483" t="str">
            <v>N21.9</v>
          </cell>
        </row>
        <row r="5484">
          <cell r="A5484" t="str">
            <v>N22</v>
          </cell>
        </row>
        <row r="5485">
          <cell r="A5485" t="str">
            <v>N23</v>
          </cell>
        </row>
        <row r="5486">
          <cell r="A5486" t="str">
            <v>N25</v>
          </cell>
        </row>
        <row r="5487">
          <cell r="A5487" t="str">
            <v>N25.0</v>
          </cell>
        </row>
        <row r="5488">
          <cell r="A5488" t="str">
            <v>N25.1</v>
          </cell>
        </row>
        <row r="5489">
          <cell r="A5489" t="str">
            <v>N25.8</v>
          </cell>
        </row>
        <row r="5490">
          <cell r="A5490" t="str">
            <v>N25.9</v>
          </cell>
        </row>
        <row r="5491">
          <cell r="A5491" t="str">
            <v>N26</v>
          </cell>
        </row>
        <row r="5492">
          <cell r="A5492" t="str">
            <v>N27</v>
          </cell>
        </row>
        <row r="5493">
          <cell r="A5493" t="str">
            <v>N27.0</v>
          </cell>
        </row>
        <row r="5494">
          <cell r="A5494" t="str">
            <v>N27.1</v>
          </cell>
        </row>
        <row r="5495">
          <cell r="A5495" t="str">
            <v>N27.9</v>
          </cell>
        </row>
        <row r="5496">
          <cell r="A5496" t="str">
            <v>N28</v>
          </cell>
        </row>
        <row r="5497">
          <cell r="A5497" t="str">
            <v>N28.0</v>
          </cell>
        </row>
        <row r="5498">
          <cell r="A5498" t="str">
            <v>N28.1</v>
          </cell>
        </row>
        <row r="5499">
          <cell r="A5499" t="str">
            <v>N28.8</v>
          </cell>
        </row>
        <row r="5500">
          <cell r="A5500" t="str">
            <v>N28.9</v>
          </cell>
        </row>
        <row r="5501">
          <cell r="A5501" t="str">
            <v>N29</v>
          </cell>
        </row>
        <row r="5502">
          <cell r="A5502" t="str">
            <v>N30</v>
          </cell>
        </row>
        <row r="5503">
          <cell r="A5503" t="str">
            <v>N30.0</v>
          </cell>
        </row>
        <row r="5504">
          <cell r="A5504" t="str">
            <v>N30.1</v>
          </cell>
        </row>
        <row r="5505">
          <cell r="A5505" t="str">
            <v>N30.2</v>
          </cell>
        </row>
        <row r="5506">
          <cell r="A5506" t="str">
            <v>N30.3</v>
          </cell>
        </row>
        <row r="5507">
          <cell r="A5507" t="str">
            <v>N30.4</v>
          </cell>
        </row>
        <row r="5508">
          <cell r="A5508" t="str">
            <v>N30.8</v>
          </cell>
        </row>
        <row r="5509">
          <cell r="A5509" t="str">
            <v>N30.9</v>
          </cell>
        </row>
        <row r="5510">
          <cell r="A5510" t="str">
            <v>N31</v>
          </cell>
        </row>
        <row r="5511">
          <cell r="A5511" t="str">
            <v>N31.0</v>
          </cell>
        </row>
        <row r="5512">
          <cell r="A5512" t="str">
            <v>N31.1</v>
          </cell>
        </row>
        <row r="5513">
          <cell r="A5513" t="str">
            <v>N31.2</v>
          </cell>
        </row>
        <row r="5514">
          <cell r="A5514" t="str">
            <v>N31.8</v>
          </cell>
        </row>
        <row r="5515">
          <cell r="A5515" t="str">
            <v>N31.9</v>
          </cell>
        </row>
        <row r="5516">
          <cell r="A5516" t="str">
            <v>N32</v>
          </cell>
        </row>
        <row r="5517">
          <cell r="A5517" t="str">
            <v>N32.0</v>
          </cell>
        </row>
        <row r="5518">
          <cell r="A5518" t="str">
            <v>N32.1</v>
          </cell>
        </row>
        <row r="5519">
          <cell r="A5519" t="str">
            <v>N32.2</v>
          </cell>
        </row>
        <row r="5520">
          <cell r="A5520" t="str">
            <v>N32.3</v>
          </cell>
        </row>
        <row r="5521">
          <cell r="A5521" t="str">
            <v>N32.8</v>
          </cell>
        </row>
        <row r="5522">
          <cell r="A5522" t="str">
            <v>N32.9</v>
          </cell>
        </row>
        <row r="5523">
          <cell r="A5523" t="str">
            <v>N33</v>
          </cell>
        </row>
        <row r="5524">
          <cell r="A5524" t="str">
            <v>N34</v>
          </cell>
        </row>
        <row r="5525">
          <cell r="A5525" t="str">
            <v>N34.0</v>
          </cell>
        </row>
        <row r="5526">
          <cell r="A5526" t="str">
            <v>N34.1</v>
          </cell>
        </row>
        <row r="5527">
          <cell r="A5527" t="str">
            <v>N34.2</v>
          </cell>
        </row>
        <row r="5528">
          <cell r="A5528" t="str">
            <v>N34.3</v>
          </cell>
        </row>
        <row r="5529">
          <cell r="A5529" t="str">
            <v>N35</v>
          </cell>
        </row>
        <row r="5530">
          <cell r="A5530" t="str">
            <v>N35.0</v>
          </cell>
        </row>
        <row r="5531">
          <cell r="A5531" t="str">
            <v>N35.1</v>
          </cell>
        </row>
        <row r="5532">
          <cell r="A5532" t="str">
            <v>N35.8</v>
          </cell>
        </row>
        <row r="5533">
          <cell r="A5533" t="str">
            <v>N35.9</v>
          </cell>
        </row>
        <row r="5534">
          <cell r="A5534" t="str">
            <v>N36</v>
          </cell>
        </row>
        <row r="5535">
          <cell r="A5535" t="str">
            <v>N36.0</v>
          </cell>
        </row>
        <row r="5536">
          <cell r="A5536" t="str">
            <v>N36.1</v>
          </cell>
        </row>
        <row r="5537">
          <cell r="A5537" t="str">
            <v>N36.2</v>
          </cell>
        </row>
        <row r="5538">
          <cell r="A5538" t="str">
            <v>N36.8</v>
          </cell>
        </row>
        <row r="5539">
          <cell r="A5539" t="str">
            <v>N36.9</v>
          </cell>
        </row>
        <row r="5540">
          <cell r="A5540" t="str">
            <v>N37</v>
          </cell>
        </row>
        <row r="5541">
          <cell r="A5541" t="str">
            <v>N39</v>
          </cell>
        </row>
        <row r="5542">
          <cell r="A5542" t="str">
            <v>N39.0</v>
          </cell>
        </row>
        <row r="5543">
          <cell r="A5543" t="str">
            <v>N39.3</v>
          </cell>
        </row>
        <row r="5544">
          <cell r="A5544" t="str">
            <v>N39.4</v>
          </cell>
        </row>
        <row r="5545">
          <cell r="A5545" t="str">
            <v>N39.8</v>
          </cell>
        </row>
        <row r="5546">
          <cell r="A5546" t="str">
            <v>N39.9</v>
          </cell>
        </row>
        <row r="5547">
          <cell r="A5547" t="str">
            <v>N40</v>
          </cell>
        </row>
        <row r="5548">
          <cell r="A5548" t="str">
            <v>N41</v>
          </cell>
        </row>
        <row r="5549">
          <cell r="A5549" t="str">
            <v>N41.0</v>
          </cell>
        </row>
        <row r="5550">
          <cell r="A5550" t="str">
            <v>N41.1</v>
          </cell>
        </row>
        <row r="5551">
          <cell r="A5551" t="str">
            <v>N41.2</v>
          </cell>
        </row>
        <row r="5552">
          <cell r="A5552" t="str">
            <v>N41.3</v>
          </cell>
        </row>
        <row r="5553">
          <cell r="A5553" t="str">
            <v>N41.8</v>
          </cell>
        </row>
        <row r="5554">
          <cell r="A5554" t="str">
            <v>N41.9</v>
          </cell>
        </row>
        <row r="5555">
          <cell r="A5555" t="str">
            <v>N42</v>
          </cell>
        </row>
        <row r="5556">
          <cell r="A5556" t="str">
            <v>N42.0</v>
          </cell>
        </row>
        <row r="5557">
          <cell r="A5557" t="str">
            <v>N42.1</v>
          </cell>
        </row>
        <row r="5558">
          <cell r="A5558" t="str">
            <v>N42.3</v>
          </cell>
        </row>
        <row r="5559">
          <cell r="A5559" t="str">
            <v>N42.8</v>
          </cell>
        </row>
        <row r="5560">
          <cell r="A5560" t="str">
            <v>N42.9</v>
          </cell>
        </row>
        <row r="5561">
          <cell r="A5561" t="str">
            <v>N43</v>
          </cell>
        </row>
        <row r="5562">
          <cell r="A5562" t="str">
            <v>N43.0</v>
          </cell>
        </row>
        <row r="5563">
          <cell r="A5563" t="str">
            <v>N43.1</v>
          </cell>
        </row>
        <row r="5564">
          <cell r="A5564" t="str">
            <v>N43.2</v>
          </cell>
        </row>
        <row r="5565">
          <cell r="A5565" t="str">
            <v>N43.3</v>
          </cell>
        </row>
        <row r="5566">
          <cell r="A5566" t="str">
            <v>N43.4</v>
          </cell>
        </row>
        <row r="5567">
          <cell r="A5567" t="str">
            <v>N44</v>
          </cell>
        </row>
        <row r="5568">
          <cell r="A5568" t="str">
            <v>N45</v>
          </cell>
        </row>
        <row r="5569">
          <cell r="A5569" t="str">
            <v>N46</v>
          </cell>
        </row>
        <row r="5570">
          <cell r="A5570" t="str">
            <v>N47</v>
          </cell>
        </row>
        <row r="5571">
          <cell r="A5571" t="str">
            <v>N48</v>
          </cell>
        </row>
        <row r="5572">
          <cell r="A5572" t="str">
            <v>N48.0</v>
          </cell>
        </row>
        <row r="5573">
          <cell r="A5573" t="str">
            <v>N48.1</v>
          </cell>
        </row>
        <row r="5574">
          <cell r="A5574" t="str">
            <v>N48.2</v>
          </cell>
        </row>
        <row r="5575">
          <cell r="A5575" t="str">
            <v>N48.3</v>
          </cell>
        </row>
        <row r="5576">
          <cell r="A5576" t="str">
            <v>N48.5</v>
          </cell>
        </row>
        <row r="5577">
          <cell r="A5577" t="str">
            <v>N48.6</v>
          </cell>
        </row>
        <row r="5578">
          <cell r="A5578" t="str">
            <v>N48.8</v>
          </cell>
        </row>
        <row r="5579">
          <cell r="A5579" t="str">
            <v>N48.9</v>
          </cell>
        </row>
        <row r="5580">
          <cell r="A5580" t="str">
            <v>N49</v>
          </cell>
        </row>
        <row r="5581">
          <cell r="A5581" t="str">
            <v>N49.0</v>
          </cell>
        </row>
        <row r="5582">
          <cell r="A5582" t="str">
            <v>N49.1</v>
          </cell>
        </row>
        <row r="5583">
          <cell r="A5583" t="str">
            <v>N49.2</v>
          </cell>
        </row>
        <row r="5584">
          <cell r="A5584" t="str">
            <v>N49.8</v>
          </cell>
        </row>
        <row r="5585">
          <cell r="A5585" t="str">
            <v>N49.9</v>
          </cell>
        </row>
        <row r="5586">
          <cell r="A5586" t="str">
            <v>N50</v>
          </cell>
        </row>
        <row r="5587">
          <cell r="A5587" t="str">
            <v>N50.0</v>
          </cell>
        </row>
        <row r="5588">
          <cell r="A5588" t="str">
            <v>N50.1</v>
          </cell>
        </row>
        <row r="5589">
          <cell r="A5589" t="str">
            <v>N50.8</v>
          </cell>
        </row>
        <row r="5590">
          <cell r="A5590" t="str">
            <v>N50.9</v>
          </cell>
        </row>
        <row r="5591">
          <cell r="A5591" t="str">
            <v>N51</v>
          </cell>
        </row>
        <row r="5592">
          <cell r="A5592" t="str">
            <v>N60</v>
          </cell>
        </row>
        <row r="5593">
          <cell r="A5593" t="str">
            <v>N60.0</v>
          </cell>
        </row>
        <row r="5594">
          <cell r="A5594" t="str">
            <v>N60.1</v>
          </cell>
        </row>
        <row r="5595">
          <cell r="A5595" t="str">
            <v>N60.2</v>
          </cell>
        </row>
        <row r="5596">
          <cell r="A5596" t="str">
            <v>N60.3</v>
          </cell>
        </row>
        <row r="5597">
          <cell r="A5597" t="str">
            <v>N60.4</v>
          </cell>
        </row>
        <row r="5598">
          <cell r="A5598" t="str">
            <v>N60.8</v>
          </cell>
        </row>
        <row r="5599">
          <cell r="A5599" t="str">
            <v>N60.9</v>
          </cell>
        </row>
        <row r="5600">
          <cell r="A5600" t="str">
            <v>N61</v>
          </cell>
        </row>
        <row r="5601">
          <cell r="A5601" t="str">
            <v>N62</v>
          </cell>
        </row>
        <row r="5602">
          <cell r="A5602" t="str">
            <v>N63</v>
          </cell>
        </row>
        <row r="5603">
          <cell r="A5603" t="str">
            <v>N64</v>
          </cell>
        </row>
        <row r="5604">
          <cell r="A5604" t="str">
            <v>N64.0</v>
          </cell>
        </row>
        <row r="5605">
          <cell r="A5605" t="str">
            <v>N64.1</v>
          </cell>
        </row>
        <row r="5606">
          <cell r="A5606" t="str">
            <v>N64.2</v>
          </cell>
        </row>
        <row r="5607">
          <cell r="A5607" t="str">
            <v>N64.3</v>
          </cell>
        </row>
        <row r="5608">
          <cell r="A5608" t="str">
            <v>N64.4</v>
          </cell>
        </row>
        <row r="5609">
          <cell r="A5609" t="str">
            <v>N64.5</v>
          </cell>
        </row>
        <row r="5610">
          <cell r="A5610" t="str">
            <v>N64.8</v>
          </cell>
        </row>
        <row r="5611">
          <cell r="A5611" t="str">
            <v>N64.9</v>
          </cell>
        </row>
        <row r="5612">
          <cell r="A5612" t="str">
            <v>N70</v>
          </cell>
        </row>
        <row r="5613">
          <cell r="A5613" t="str">
            <v>N70.0</v>
          </cell>
        </row>
        <row r="5614">
          <cell r="A5614" t="str">
            <v>N70.1</v>
          </cell>
        </row>
        <row r="5615">
          <cell r="A5615" t="str">
            <v>N70.9</v>
          </cell>
        </row>
        <row r="5616">
          <cell r="A5616" t="str">
            <v>N71</v>
          </cell>
        </row>
        <row r="5617">
          <cell r="A5617" t="str">
            <v>N71.0</v>
          </cell>
        </row>
        <row r="5618">
          <cell r="A5618" t="str">
            <v>N71.1</v>
          </cell>
        </row>
        <row r="5619">
          <cell r="A5619" t="str">
            <v>N71.9</v>
          </cell>
        </row>
        <row r="5620">
          <cell r="A5620" t="str">
            <v>N72</v>
          </cell>
        </row>
        <row r="5621">
          <cell r="A5621" t="str">
            <v>N73</v>
          </cell>
        </row>
        <row r="5622">
          <cell r="A5622" t="str">
            <v>N73.0</v>
          </cell>
        </row>
        <row r="5623">
          <cell r="A5623" t="str">
            <v>N73.1</v>
          </cell>
        </row>
        <row r="5624">
          <cell r="A5624" t="str">
            <v>N73.2</v>
          </cell>
        </row>
        <row r="5625">
          <cell r="A5625" t="str">
            <v>N73.3</v>
          </cell>
        </row>
        <row r="5626">
          <cell r="A5626" t="str">
            <v>N73.4</v>
          </cell>
        </row>
        <row r="5627">
          <cell r="A5627" t="str">
            <v>N73.5</v>
          </cell>
        </row>
        <row r="5628">
          <cell r="A5628" t="str">
            <v>N73.6</v>
          </cell>
        </row>
        <row r="5629">
          <cell r="A5629" t="str">
            <v>N73.8</v>
          </cell>
        </row>
        <row r="5630">
          <cell r="A5630" t="str">
            <v>N73.9</v>
          </cell>
        </row>
        <row r="5631">
          <cell r="A5631" t="str">
            <v>N74</v>
          </cell>
        </row>
        <row r="5632">
          <cell r="A5632" t="str">
            <v>N75</v>
          </cell>
        </row>
        <row r="5633">
          <cell r="A5633" t="str">
            <v>N75.0</v>
          </cell>
        </row>
        <row r="5634">
          <cell r="A5634" t="str">
            <v>N75.1</v>
          </cell>
        </row>
        <row r="5635">
          <cell r="A5635" t="str">
            <v>N75.8</v>
          </cell>
        </row>
        <row r="5636">
          <cell r="A5636" t="str">
            <v>N75.9</v>
          </cell>
        </row>
        <row r="5637">
          <cell r="A5637" t="str">
            <v>N76</v>
          </cell>
        </row>
        <row r="5638">
          <cell r="A5638" t="str">
            <v>N76.0</v>
          </cell>
        </row>
        <row r="5639">
          <cell r="A5639" t="str">
            <v>N76.1</v>
          </cell>
        </row>
        <row r="5640">
          <cell r="A5640" t="str">
            <v>N76.2</v>
          </cell>
        </row>
        <row r="5641">
          <cell r="A5641" t="str">
            <v>N76.3</v>
          </cell>
        </row>
        <row r="5642">
          <cell r="A5642" t="str">
            <v>N76.4</v>
          </cell>
        </row>
        <row r="5643">
          <cell r="A5643" t="str">
            <v>N76.5</v>
          </cell>
        </row>
        <row r="5644">
          <cell r="A5644" t="str">
            <v>N76.6</v>
          </cell>
        </row>
        <row r="5645">
          <cell r="A5645" t="str">
            <v>N76.8</v>
          </cell>
        </row>
        <row r="5646">
          <cell r="A5646" t="str">
            <v>N77</v>
          </cell>
        </row>
        <row r="5647">
          <cell r="A5647" t="str">
            <v>N77.0</v>
          </cell>
        </row>
        <row r="5648">
          <cell r="A5648" t="str">
            <v>N77.1</v>
          </cell>
        </row>
        <row r="5649">
          <cell r="A5649" t="str">
            <v>N80</v>
          </cell>
        </row>
        <row r="5650">
          <cell r="A5650" t="str">
            <v>N80.0</v>
          </cell>
        </row>
        <row r="5651">
          <cell r="A5651" t="str">
            <v>N80.1</v>
          </cell>
        </row>
        <row r="5652">
          <cell r="A5652" t="str">
            <v>N80.2</v>
          </cell>
        </row>
        <row r="5653">
          <cell r="A5653" t="str">
            <v>N80.3</v>
          </cell>
        </row>
        <row r="5654">
          <cell r="A5654" t="str">
            <v>N80.4</v>
          </cell>
        </row>
        <row r="5655">
          <cell r="A5655" t="str">
            <v>N80.5</v>
          </cell>
        </row>
        <row r="5656">
          <cell r="A5656" t="str">
            <v>N80.6</v>
          </cell>
        </row>
        <row r="5657">
          <cell r="A5657" t="str">
            <v>N80.8</v>
          </cell>
        </row>
        <row r="5658">
          <cell r="A5658" t="str">
            <v>N80.9</v>
          </cell>
        </row>
        <row r="5659">
          <cell r="A5659" t="str">
            <v>N81</v>
          </cell>
        </row>
        <row r="5660">
          <cell r="A5660" t="str">
            <v>N81.0</v>
          </cell>
        </row>
        <row r="5661">
          <cell r="A5661" t="str">
            <v>N81.1</v>
          </cell>
        </row>
        <row r="5662">
          <cell r="A5662" t="str">
            <v>N81.2</v>
          </cell>
        </row>
        <row r="5663">
          <cell r="A5663" t="str">
            <v>N81.3</v>
          </cell>
        </row>
        <row r="5664">
          <cell r="A5664" t="str">
            <v>N81.4</v>
          </cell>
        </row>
        <row r="5665">
          <cell r="A5665" t="str">
            <v>N81.5</v>
          </cell>
        </row>
        <row r="5666">
          <cell r="A5666" t="str">
            <v>N81.6</v>
          </cell>
        </row>
        <row r="5667">
          <cell r="A5667" t="str">
            <v>N81.8</v>
          </cell>
        </row>
        <row r="5668">
          <cell r="A5668" t="str">
            <v>N81.9</v>
          </cell>
        </row>
        <row r="5669">
          <cell r="A5669" t="str">
            <v>N82</v>
          </cell>
        </row>
        <row r="5670">
          <cell r="A5670" t="str">
            <v>N82.0</v>
          </cell>
        </row>
        <row r="5671">
          <cell r="A5671" t="str">
            <v>N82.1</v>
          </cell>
        </row>
        <row r="5672">
          <cell r="A5672" t="str">
            <v>N82.2</v>
          </cell>
        </row>
        <row r="5673">
          <cell r="A5673" t="str">
            <v>N82.3</v>
          </cell>
        </row>
        <row r="5674">
          <cell r="A5674" t="str">
            <v>N82.4</v>
          </cell>
        </row>
        <row r="5675">
          <cell r="A5675" t="str">
            <v>N82.5</v>
          </cell>
        </row>
        <row r="5676">
          <cell r="A5676" t="str">
            <v>N82.8</v>
          </cell>
        </row>
        <row r="5677">
          <cell r="A5677" t="str">
            <v>N82.9</v>
          </cell>
        </row>
        <row r="5678">
          <cell r="A5678" t="str">
            <v>N83</v>
          </cell>
        </row>
        <row r="5679">
          <cell r="A5679" t="str">
            <v>N83.0</v>
          </cell>
        </row>
        <row r="5680">
          <cell r="A5680" t="str">
            <v>N83.1</v>
          </cell>
        </row>
        <row r="5681">
          <cell r="A5681" t="str">
            <v>N83.2</v>
          </cell>
        </row>
        <row r="5682">
          <cell r="A5682" t="str">
            <v>N83.3</v>
          </cell>
        </row>
        <row r="5683">
          <cell r="A5683" t="str">
            <v>N83.4</v>
          </cell>
        </row>
        <row r="5684">
          <cell r="A5684" t="str">
            <v>N83.5</v>
          </cell>
        </row>
        <row r="5685">
          <cell r="A5685" t="str">
            <v>N83.6</v>
          </cell>
        </row>
        <row r="5686">
          <cell r="A5686" t="str">
            <v>N83.7</v>
          </cell>
        </row>
        <row r="5687">
          <cell r="A5687" t="str">
            <v>N83.8</v>
          </cell>
        </row>
        <row r="5688">
          <cell r="A5688" t="str">
            <v>N83.9</v>
          </cell>
        </row>
        <row r="5689">
          <cell r="A5689" t="str">
            <v>N84</v>
          </cell>
        </row>
        <row r="5690">
          <cell r="A5690" t="str">
            <v>N84.0</v>
          </cell>
        </row>
        <row r="5691">
          <cell r="A5691" t="str">
            <v>N84.1</v>
          </cell>
        </row>
        <row r="5692">
          <cell r="A5692" t="str">
            <v>N84.2</v>
          </cell>
        </row>
        <row r="5693">
          <cell r="A5693" t="str">
            <v>N84.3</v>
          </cell>
        </row>
        <row r="5694">
          <cell r="A5694" t="str">
            <v>N84.8</v>
          </cell>
        </row>
        <row r="5695">
          <cell r="A5695" t="str">
            <v>N84.9</v>
          </cell>
        </row>
        <row r="5696">
          <cell r="A5696" t="str">
            <v>N85</v>
          </cell>
        </row>
        <row r="5697">
          <cell r="A5697" t="str">
            <v>N85.0</v>
          </cell>
        </row>
        <row r="5698">
          <cell r="A5698" t="str">
            <v>N85.2</v>
          </cell>
        </row>
        <row r="5699">
          <cell r="A5699" t="str">
            <v>N85.3</v>
          </cell>
        </row>
        <row r="5700">
          <cell r="A5700" t="str">
            <v>N85.4</v>
          </cell>
        </row>
        <row r="5701">
          <cell r="A5701" t="str">
            <v>N85.5</v>
          </cell>
        </row>
        <row r="5702">
          <cell r="A5702" t="str">
            <v>N85.6</v>
          </cell>
        </row>
        <row r="5703">
          <cell r="A5703" t="str">
            <v>N85.7</v>
          </cell>
        </row>
        <row r="5704">
          <cell r="A5704" t="str">
            <v>N85.8</v>
          </cell>
        </row>
        <row r="5705">
          <cell r="A5705" t="str">
            <v>N85.9</v>
          </cell>
        </row>
        <row r="5706">
          <cell r="A5706" t="str">
            <v>N86</v>
          </cell>
        </row>
        <row r="5707">
          <cell r="A5707" t="str">
            <v>N87</v>
          </cell>
        </row>
        <row r="5708">
          <cell r="A5708" t="str">
            <v>N87.0</v>
          </cell>
        </row>
        <row r="5709">
          <cell r="A5709" t="str">
            <v>N87.1</v>
          </cell>
        </row>
        <row r="5710">
          <cell r="A5710" t="str">
            <v>N87.9</v>
          </cell>
        </row>
        <row r="5711">
          <cell r="A5711" t="str">
            <v>N88</v>
          </cell>
        </row>
        <row r="5712">
          <cell r="A5712" t="str">
            <v>N88.0</v>
          </cell>
        </row>
        <row r="5713">
          <cell r="A5713" t="str">
            <v>N88.1</v>
          </cell>
        </row>
        <row r="5714">
          <cell r="A5714" t="str">
            <v>N88.2</v>
          </cell>
        </row>
        <row r="5715">
          <cell r="A5715" t="str">
            <v>N88.3</v>
          </cell>
        </row>
        <row r="5716">
          <cell r="A5716" t="str">
            <v>N88.4</v>
          </cell>
        </row>
        <row r="5717">
          <cell r="A5717" t="str">
            <v>N88.8</v>
          </cell>
        </row>
        <row r="5718">
          <cell r="A5718" t="str">
            <v>N88.9</v>
          </cell>
        </row>
        <row r="5719">
          <cell r="A5719" t="str">
            <v>N89</v>
          </cell>
        </row>
        <row r="5720">
          <cell r="A5720" t="str">
            <v>N89.0</v>
          </cell>
        </row>
        <row r="5721">
          <cell r="A5721" t="str">
            <v>N89.1</v>
          </cell>
        </row>
        <row r="5722">
          <cell r="A5722" t="str">
            <v>N89.3</v>
          </cell>
        </row>
        <row r="5723">
          <cell r="A5723" t="str">
            <v>N89.4</v>
          </cell>
        </row>
        <row r="5724">
          <cell r="A5724" t="str">
            <v>N89.5</v>
          </cell>
        </row>
        <row r="5725">
          <cell r="A5725" t="str">
            <v>N89.6</v>
          </cell>
        </row>
        <row r="5726">
          <cell r="A5726" t="str">
            <v>N89.7</v>
          </cell>
        </row>
        <row r="5727">
          <cell r="A5727" t="str">
            <v>N89.8</v>
          </cell>
        </row>
        <row r="5728">
          <cell r="A5728" t="str">
            <v>N89.9</v>
          </cell>
        </row>
        <row r="5729">
          <cell r="A5729" t="str">
            <v>N90</v>
          </cell>
        </row>
        <row r="5730">
          <cell r="A5730" t="str">
            <v>N90.0</v>
          </cell>
        </row>
        <row r="5731">
          <cell r="A5731" t="str">
            <v>N90.1</v>
          </cell>
        </row>
        <row r="5732">
          <cell r="A5732" t="str">
            <v>N90.3</v>
          </cell>
        </row>
        <row r="5733">
          <cell r="A5733" t="str">
            <v>N90.4</v>
          </cell>
        </row>
        <row r="5734">
          <cell r="A5734" t="str">
            <v>N90.5</v>
          </cell>
        </row>
        <row r="5735">
          <cell r="A5735" t="str">
            <v>N90.6</v>
          </cell>
        </row>
        <row r="5736">
          <cell r="A5736" t="str">
            <v>N90.7</v>
          </cell>
        </row>
        <row r="5737">
          <cell r="A5737" t="str">
            <v>N90.8</v>
          </cell>
        </row>
        <row r="5738">
          <cell r="A5738" t="str">
            <v>N90.9</v>
          </cell>
        </row>
        <row r="5739">
          <cell r="A5739" t="str">
            <v>N91</v>
          </cell>
        </row>
        <row r="5740">
          <cell r="A5740" t="str">
            <v>N91.0</v>
          </cell>
        </row>
        <row r="5741">
          <cell r="A5741" t="str">
            <v>N91.1</v>
          </cell>
        </row>
        <row r="5742">
          <cell r="A5742" t="str">
            <v>N91.2</v>
          </cell>
        </row>
        <row r="5743">
          <cell r="A5743" t="str">
            <v>N91.3</v>
          </cell>
        </row>
        <row r="5744">
          <cell r="A5744" t="str">
            <v>N91.4</v>
          </cell>
        </row>
        <row r="5745">
          <cell r="A5745" t="str">
            <v>N91.5</v>
          </cell>
        </row>
        <row r="5746">
          <cell r="A5746" t="str">
            <v>N92</v>
          </cell>
        </row>
        <row r="5747">
          <cell r="A5747" t="str">
            <v>N92.0</v>
          </cell>
        </row>
        <row r="5748">
          <cell r="A5748" t="str">
            <v>N92.1</v>
          </cell>
        </row>
        <row r="5749">
          <cell r="A5749" t="str">
            <v>N92.2</v>
          </cell>
        </row>
        <row r="5750">
          <cell r="A5750" t="str">
            <v>N92.3</v>
          </cell>
        </row>
        <row r="5751">
          <cell r="A5751" t="str">
            <v>N92.4</v>
          </cell>
        </row>
        <row r="5752">
          <cell r="A5752" t="str">
            <v>N92.5</v>
          </cell>
        </row>
        <row r="5753">
          <cell r="A5753" t="str">
            <v>N92.6</v>
          </cell>
        </row>
        <row r="5754">
          <cell r="A5754" t="str">
            <v>N93</v>
          </cell>
        </row>
        <row r="5755">
          <cell r="A5755" t="str">
            <v>N93.0</v>
          </cell>
        </row>
        <row r="5756">
          <cell r="A5756" t="str">
            <v>N93.8</v>
          </cell>
        </row>
        <row r="5757">
          <cell r="A5757" t="str">
            <v>N93.9</v>
          </cell>
        </row>
        <row r="5758">
          <cell r="A5758" t="str">
            <v>N94</v>
          </cell>
        </row>
        <row r="5759">
          <cell r="A5759" t="str">
            <v>N94.0</v>
          </cell>
        </row>
        <row r="5760">
          <cell r="A5760" t="str">
            <v>N94.1</v>
          </cell>
        </row>
        <row r="5761">
          <cell r="A5761" t="str">
            <v>N94.2</v>
          </cell>
        </row>
        <row r="5762">
          <cell r="A5762" t="str">
            <v>N94.3</v>
          </cell>
        </row>
        <row r="5763">
          <cell r="A5763" t="str">
            <v>N94.4</v>
          </cell>
        </row>
        <row r="5764">
          <cell r="A5764" t="str">
            <v>N94.5</v>
          </cell>
        </row>
        <row r="5765">
          <cell r="A5765" t="str">
            <v>N94.6</v>
          </cell>
        </row>
        <row r="5766">
          <cell r="A5766" t="str">
            <v>N94.8</v>
          </cell>
        </row>
        <row r="5767">
          <cell r="A5767" t="str">
            <v>N94.9</v>
          </cell>
        </row>
        <row r="5768">
          <cell r="A5768" t="str">
            <v>N95</v>
          </cell>
        </row>
        <row r="5769">
          <cell r="A5769" t="str">
            <v>N95.0</v>
          </cell>
        </row>
        <row r="5770">
          <cell r="A5770" t="str">
            <v>N95.1</v>
          </cell>
        </row>
        <row r="5771">
          <cell r="A5771" t="str">
            <v>N95.2</v>
          </cell>
        </row>
        <row r="5772">
          <cell r="A5772" t="str">
            <v>N95.8</v>
          </cell>
        </row>
        <row r="5773">
          <cell r="A5773" t="str">
            <v>N95.9</v>
          </cell>
        </row>
        <row r="5774">
          <cell r="A5774" t="str">
            <v>N96</v>
          </cell>
        </row>
        <row r="5775">
          <cell r="A5775" t="str">
            <v>N97</v>
          </cell>
        </row>
        <row r="5776">
          <cell r="A5776" t="str">
            <v>N97.0</v>
          </cell>
        </row>
        <row r="5777">
          <cell r="A5777" t="str">
            <v>N97.1</v>
          </cell>
        </row>
        <row r="5778">
          <cell r="A5778" t="str">
            <v>N97.2</v>
          </cell>
        </row>
        <row r="5779">
          <cell r="A5779" t="str">
            <v>N97.8</v>
          </cell>
        </row>
        <row r="5780">
          <cell r="A5780" t="str">
            <v>N97.9</v>
          </cell>
        </row>
        <row r="5781">
          <cell r="A5781" t="str">
            <v>N98</v>
          </cell>
        </row>
        <row r="5782">
          <cell r="A5782" t="str">
            <v>N98.0</v>
          </cell>
        </row>
        <row r="5783">
          <cell r="A5783" t="str">
            <v>N98.1</v>
          </cell>
        </row>
        <row r="5784">
          <cell r="A5784" t="str">
            <v>N98.2</v>
          </cell>
        </row>
        <row r="5785">
          <cell r="A5785" t="str">
            <v>N98.3</v>
          </cell>
        </row>
        <row r="5786">
          <cell r="A5786" t="str">
            <v>N98.8</v>
          </cell>
        </row>
        <row r="5787">
          <cell r="A5787" t="str">
            <v>N98.9</v>
          </cell>
        </row>
        <row r="5788">
          <cell r="A5788" t="str">
            <v>N99</v>
          </cell>
        </row>
        <row r="5789">
          <cell r="A5789" t="str">
            <v>N99.0</v>
          </cell>
        </row>
        <row r="5790">
          <cell r="A5790" t="str">
            <v>N99.1</v>
          </cell>
        </row>
        <row r="5791">
          <cell r="A5791" t="str">
            <v>N99.2</v>
          </cell>
        </row>
        <row r="5792">
          <cell r="A5792" t="str">
            <v>N99.3</v>
          </cell>
        </row>
        <row r="5793">
          <cell r="A5793" t="str">
            <v>N99.4</v>
          </cell>
        </row>
        <row r="5794">
          <cell r="A5794" t="str">
            <v>N99.5</v>
          </cell>
        </row>
        <row r="5795">
          <cell r="A5795" t="str">
            <v>N99.8</v>
          </cell>
        </row>
        <row r="5796">
          <cell r="A5796" t="str">
            <v>O00</v>
          </cell>
        </row>
        <row r="5797">
          <cell r="A5797" t="str">
            <v>O00.0</v>
          </cell>
        </row>
        <row r="5798">
          <cell r="A5798" t="str">
            <v>O00.1</v>
          </cell>
        </row>
        <row r="5799">
          <cell r="A5799" t="str">
            <v>O00.2</v>
          </cell>
        </row>
        <row r="5800">
          <cell r="A5800" t="str">
            <v>O00.8</v>
          </cell>
        </row>
        <row r="5801">
          <cell r="A5801" t="str">
            <v>O00.9</v>
          </cell>
        </row>
        <row r="5802">
          <cell r="A5802" t="str">
            <v>O01</v>
          </cell>
        </row>
        <row r="5803">
          <cell r="A5803" t="str">
            <v>O01.0</v>
          </cell>
        </row>
        <row r="5804">
          <cell r="A5804" t="str">
            <v>O01.1</v>
          </cell>
        </row>
        <row r="5805">
          <cell r="A5805" t="str">
            <v>O01.9</v>
          </cell>
        </row>
        <row r="5806">
          <cell r="A5806" t="str">
            <v>O02</v>
          </cell>
        </row>
        <row r="5807">
          <cell r="A5807" t="str">
            <v>O02.0</v>
          </cell>
        </row>
        <row r="5808">
          <cell r="A5808" t="str">
            <v>O02.1</v>
          </cell>
        </row>
        <row r="5809">
          <cell r="A5809" t="str">
            <v>O02.8</v>
          </cell>
        </row>
        <row r="5810">
          <cell r="A5810" t="str">
            <v>O02.9</v>
          </cell>
        </row>
        <row r="5811">
          <cell r="A5811" t="str">
            <v>O03</v>
          </cell>
        </row>
        <row r="5812">
          <cell r="A5812" t="str">
            <v>O03.0</v>
          </cell>
        </row>
        <row r="5813">
          <cell r="A5813" t="str">
            <v>O03.1</v>
          </cell>
        </row>
        <row r="5814">
          <cell r="A5814" t="str">
            <v>O03.2</v>
          </cell>
        </row>
        <row r="5815">
          <cell r="A5815" t="str">
            <v>O03.3</v>
          </cell>
        </row>
        <row r="5816">
          <cell r="A5816" t="str">
            <v>O03.4</v>
          </cell>
        </row>
        <row r="5817">
          <cell r="A5817" t="str">
            <v>O03.5</v>
          </cell>
        </row>
        <row r="5818">
          <cell r="A5818" t="str">
            <v>O03.6</v>
          </cell>
        </row>
        <row r="5819">
          <cell r="A5819" t="str">
            <v>O03.7</v>
          </cell>
        </row>
        <row r="5820">
          <cell r="A5820" t="str">
            <v>O03.8</v>
          </cell>
        </row>
        <row r="5821">
          <cell r="A5821" t="str">
            <v>O03.9</v>
          </cell>
        </row>
        <row r="5822">
          <cell r="A5822" t="str">
            <v>O04</v>
          </cell>
        </row>
        <row r="5823">
          <cell r="A5823" t="str">
            <v>O04.5</v>
          </cell>
        </row>
        <row r="5824">
          <cell r="A5824" t="str">
            <v>O04.6</v>
          </cell>
        </row>
        <row r="5825">
          <cell r="A5825" t="str">
            <v>O04.7</v>
          </cell>
        </row>
        <row r="5826">
          <cell r="A5826" t="str">
            <v>O04.8</v>
          </cell>
        </row>
        <row r="5827">
          <cell r="A5827" t="str">
            <v>O07</v>
          </cell>
        </row>
        <row r="5828">
          <cell r="A5828" t="str">
            <v>O07.0</v>
          </cell>
        </row>
        <row r="5829">
          <cell r="A5829" t="str">
            <v>O07.1</v>
          </cell>
        </row>
        <row r="5830">
          <cell r="A5830" t="str">
            <v>O07.2</v>
          </cell>
        </row>
        <row r="5831">
          <cell r="A5831" t="str">
            <v>O07.3</v>
          </cell>
        </row>
        <row r="5832">
          <cell r="A5832" t="str">
            <v>O07.4</v>
          </cell>
        </row>
        <row r="5833">
          <cell r="A5833" t="str">
            <v>O08</v>
          </cell>
        </row>
        <row r="5834">
          <cell r="A5834" t="str">
            <v>O08.0</v>
          </cell>
        </row>
        <row r="5835">
          <cell r="A5835" t="str">
            <v>O08.1</v>
          </cell>
        </row>
        <row r="5836">
          <cell r="A5836" t="str">
            <v>O08.2</v>
          </cell>
        </row>
        <row r="5837">
          <cell r="A5837" t="str">
            <v>O08.3</v>
          </cell>
        </row>
        <row r="5838">
          <cell r="A5838" t="str">
            <v>O08.4</v>
          </cell>
        </row>
        <row r="5839">
          <cell r="A5839" t="str">
            <v>O08.5</v>
          </cell>
        </row>
        <row r="5840">
          <cell r="A5840" t="str">
            <v>O08.6</v>
          </cell>
        </row>
        <row r="5841">
          <cell r="A5841" t="str">
            <v>O08.7</v>
          </cell>
        </row>
        <row r="5842">
          <cell r="A5842" t="str">
            <v>O08.8</v>
          </cell>
        </row>
        <row r="5843">
          <cell r="A5843" t="str">
            <v>O08.9</v>
          </cell>
        </row>
        <row r="5844">
          <cell r="A5844" t="str">
            <v>O10</v>
          </cell>
        </row>
        <row r="5845">
          <cell r="A5845" t="str">
            <v>O10.0</v>
          </cell>
        </row>
        <row r="5846">
          <cell r="A5846" t="str">
            <v>O10.1</v>
          </cell>
        </row>
        <row r="5847">
          <cell r="A5847" t="str">
            <v>O10.2</v>
          </cell>
        </row>
        <row r="5848">
          <cell r="A5848" t="str">
            <v>O10.3</v>
          </cell>
        </row>
        <row r="5849">
          <cell r="A5849" t="str">
            <v>O10.4</v>
          </cell>
        </row>
        <row r="5850">
          <cell r="A5850" t="str">
            <v>O10.9</v>
          </cell>
        </row>
        <row r="5851">
          <cell r="A5851" t="str">
            <v>O11</v>
          </cell>
        </row>
        <row r="5852">
          <cell r="A5852" t="str">
            <v>O12</v>
          </cell>
        </row>
        <row r="5853">
          <cell r="A5853" t="str">
            <v>O12.0</v>
          </cell>
        </row>
        <row r="5854">
          <cell r="A5854" t="str">
            <v>O12.1</v>
          </cell>
        </row>
        <row r="5855">
          <cell r="A5855" t="str">
            <v>O12.2</v>
          </cell>
        </row>
        <row r="5856">
          <cell r="A5856" t="str">
            <v>O13</v>
          </cell>
        </row>
        <row r="5857">
          <cell r="A5857" t="str">
            <v>O14</v>
          </cell>
        </row>
        <row r="5858">
          <cell r="A5858" t="str">
            <v>O14.0</v>
          </cell>
        </row>
        <row r="5859">
          <cell r="A5859" t="str">
            <v>O14.1</v>
          </cell>
        </row>
        <row r="5860">
          <cell r="A5860" t="str">
            <v>O14.9</v>
          </cell>
        </row>
        <row r="5861">
          <cell r="A5861" t="str">
            <v>O15</v>
          </cell>
        </row>
        <row r="5862">
          <cell r="A5862" t="str">
            <v>O15.0</v>
          </cell>
        </row>
        <row r="5863">
          <cell r="A5863" t="str">
            <v>O15.1</v>
          </cell>
        </row>
        <row r="5864">
          <cell r="A5864" t="str">
            <v>O15.2</v>
          </cell>
        </row>
        <row r="5865">
          <cell r="A5865" t="str">
            <v>O15.9</v>
          </cell>
        </row>
        <row r="5866">
          <cell r="A5866" t="str">
            <v>O16</v>
          </cell>
        </row>
        <row r="5867">
          <cell r="A5867" t="str">
            <v>O20</v>
          </cell>
        </row>
        <row r="5868">
          <cell r="A5868" t="str">
            <v>O20.0</v>
          </cell>
        </row>
        <row r="5869">
          <cell r="A5869" t="str">
            <v>O20.8</v>
          </cell>
        </row>
        <row r="5870">
          <cell r="A5870" t="str">
            <v>O20.9</v>
          </cell>
        </row>
        <row r="5871">
          <cell r="A5871" t="str">
            <v>O21</v>
          </cell>
        </row>
        <row r="5872">
          <cell r="A5872" t="str">
            <v>O21.0</v>
          </cell>
        </row>
        <row r="5873">
          <cell r="A5873" t="str">
            <v>O21.1</v>
          </cell>
        </row>
        <row r="5874">
          <cell r="A5874" t="str">
            <v>O21.2</v>
          </cell>
        </row>
        <row r="5875">
          <cell r="A5875" t="str">
            <v>O21.8</v>
          </cell>
        </row>
        <row r="5876">
          <cell r="A5876" t="str">
            <v>O21.9</v>
          </cell>
        </row>
        <row r="5877">
          <cell r="A5877" t="str">
            <v>O22</v>
          </cell>
        </row>
        <row r="5878">
          <cell r="A5878" t="str">
            <v>O22.0</v>
          </cell>
        </row>
        <row r="5879">
          <cell r="A5879" t="str">
            <v>O22.1</v>
          </cell>
        </row>
        <row r="5880">
          <cell r="A5880" t="str">
            <v>O22.2</v>
          </cell>
        </row>
        <row r="5881">
          <cell r="A5881" t="str">
            <v>O22.3</v>
          </cell>
        </row>
        <row r="5882">
          <cell r="A5882" t="str">
            <v>O22.4</v>
          </cell>
        </row>
        <row r="5883">
          <cell r="A5883" t="str">
            <v>O22.5</v>
          </cell>
        </row>
        <row r="5884">
          <cell r="A5884" t="str">
            <v>O22.8</v>
          </cell>
        </row>
        <row r="5885">
          <cell r="A5885" t="str">
            <v>O22.9</v>
          </cell>
        </row>
        <row r="5886">
          <cell r="A5886" t="str">
            <v>O23</v>
          </cell>
        </row>
        <row r="5887">
          <cell r="A5887" t="str">
            <v>O23.0</v>
          </cell>
        </row>
        <row r="5888">
          <cell r="A5888" t="str">
            <v>O23.1</v>
          </cell>
        </row>
        <row r="5889">
          <cell r="A5889" t="str">
            <v>O23.2</v>
          </cell>
        </row>
        <row r="5890">
          <cell r="A5890" t="str">
            <v>O23.3</v>
          </cell>
        </row>
        <row r="5891">
          <cell r="A5891" t="str">
            <v>O23.4</v>
          </cell>
        </row>
        <row r="5892">
          <cell r="A5892" t="str">
            <v>O23.5</v>
          </cell>
        </row>
        <row r="5893">
          <cell r="A5893" t="str">
            <v>O23.9</v>
          </cell>
        </row>
        <row r="5894">
          <cell r="A5894" t="str">
            <v>O24</v>
          </cell>
        </row>
        <row r="5895">
          <cell r="A5895" t="str">
            <v>O24.0</v>
          </cell>
        </row>
        <row r="5896">
          <cell r="A5896" t="str">
            <v>O24.1</v>
          </cell>
        </row>
        <row r="5897">
          <cell r="A5897" t="str">
            <v>O24.3</v>
          </cell>
        </row>
        <row r="5898">
          <cell r="A5898" t="str">
            <v>O24.4</v>
          </cell>
        </row>
        <row r="5899">
          <cell r="A5899" t="str">
            <v>O24.9</v>
          </cell>
        </row>
        <row r="5900">
          <cell r="A5900" t="str">
            <v>O25</v>
          </cell>
        </row>
        <row r="5901">
          <cell r="A5901" t="str">
            <v>O26</v>
          </cell>
        </row>
        <row r="5902">
          <cell r="A5902" t="str">
            <v>O26.0</v>
          </cell>
        </row>
        <row r="5903">
          <cell r="A5903" t="str">
            <v>O26.1</v>
          </cell>
        </row>
        <row r="5904">
          <cell r="A5904" t="str">
            <v>O26.2</v>
          </cell>
        </row>
        <row r="5905">
          <cell r="A5905" t="str">
            <v>O26.3</v>
          </cell>
        </row>
        <row r="5906">
          <cell r="A5906" t="str">
            <v>O26.4</v>
          </cell>
        </row>
        <row r="5907">
          <cell r="A5907" t="str">
            <v>O26.5</v>
          </cell>
        </row>
        <row r="5908">
          <cell r="A5908" t="str">
            <v>O26.6</v>
          </cell>
        </row>
        <row r="5909">
          <cell r="A5909" t="str">
            <v>O26.7</v>
          </cell>
        </row>
        <row r="5910">
          <cell r="A5910" t="str">
            <v>O26.8</v>
          </cell>
        </row>
        <row r="5911">
          <cell r="A5911" t="str">
            <v>O26.9</v>
          </cell>
        </row>
        <row r="5912">
          <cell r="A5912" t="str">
            <v>O28</v>
          </cell>
        </row>
        <row r="5913">
          <cell r="A5913" t="str">
            <v>O28.0</v>
          </cell>
        </row>
        <row r="5914">
          <cell r="A5914" t="str">
            <v>O28.1</v>
          </cell>
        </row>
        <row r="5915">
          <cell r="A5915" t="str">
            <v>O28.2</v>
          </cell>
        </row>
        <row r="5916">
          <cell r="A5916" t="str">
            <v>O28.3</v>
          </cell>
        </row>
        <row r="5917">
          <cell r="A5917" t="str">
            <v>O28.4</v>
          </cell>
        </row>
        <row r="5918">
          <cell r="A5918" t="str">
            <v>O28.5</v>
          </cell>
        </row>
        <row r="5919">
          <cell r="A5919" t="str">
            <v>O28.8</v>
          </cell>
        </row>
        <row r="5920">
          <cell r="A5920" t="str">
            <v>O28.9</v>
          </cell>
        </row>
        <row r="5921">
          <cell r="A5921" t="str">
            <v>O29</v>
          </cell>
        </row>
        <row r="5922">
          <cell r="A5922" t="str">
            <v>O29.0</v>
          </cell>
        </row>
        <row r="5923">
          <cell r="A5923" t="str">
            <v>O29.1</v>
          </cell>
        </row>
        <row r="5924">
          <cell r="A5924" t="str">
            <v>O29.2</v>
          </cell>
        </row>
        <row r="5925">
          <cell r="A5925" t="str">
            <v>O29.3</v>
          </cell>
        </row>
        <row r="5926">
          <cell r="A5926" t="str">
            <v>O29.4</v>
          </cell>
        </row>
        <row r="5927">
          <cell r="A5927" t="str">
            <v>O29.5</v>
          </cell>
        </row>
        <row r="5928">
          <cell r="A5928" t="str">
            <v>O29.6</v>
          </cell>
        </row>
        <row r="5929">
          <cell r="A5929" t="str">
            <v>O29.8</v>
          </cell>
        </row>
        <row r="5930">
          <cell r="A5930" t="str">
            <v>O29.9</v>
          </cell>
        </row>
        <row r="5931">
          <cell r="A5931" t="str">
            <v>O30</v>
          </cell>
        </row>
        <row r="5932">
          <cell r="A5932" t="str">
            <v>O30.0</v>
          </cell>
        </row>
        <row r="5933">
          <cell r="A5933" t="str">
            <v>O30.1</v>
          </cell>
        </row>
        <row r="5934">
          <cell r="A5934" t="str">
            <v>O30.2</v>
          </cell>
        </row>
        <row r="5935">
          <cell r="A5935" t="str">
            <v>O30.8</v>
          </cell>
        </row>
        <row r="5936">
          <cell r="A5936" t="str">
            <v>O30.9</v>
          </cell>
        </row>
        <row r="5937">
          <cell r="A5937" t="str">
            <v>O31</v>
          </cell>
        </row>
        <row r="5938">
          <cell r="A5938" t="str">
            <v>O31.0</v>
          </cell>
        </row>
        <row r="5939">
          <cell r="A5939" t="str">
            <v>O31.1</v>
          </cell>
        </row>
        <row r="5940">
          <cell r="A5940" t="str">
            <v>O31.2</v>
          </cell>
        </row>
        <row r="5941">
          <cell r="A5941" t="str">
            <v>O31.8</v>
          </cell>
        </row>
        <row r="5942">
          <cell r="A5942" t="str">
            <v>O32</v>
          </cell>
        </row>
        <row r="5943">
          <cell r="A5943" t="str">
            <v>O32.0</v>
          </cell>
        </row>
        <row r="5944">
          <cell r="A5944" t="str">
            <v>O32.1</v>
          </cell>
        </row>
        <row r="5945">
          <cell r="A5945" t="str">
            <v>O32.2</v>
          </cell>
        </row>
        <row r="5946">
          <cell r="A5946" t="str">
            <v>O32.3</v>
          </cell>
        </row>
        <row r="5947">
          <cell r="A5947" t="str">
            <v>O32.4</v>
          </cell>
        </row>
        <row r="5948">
          <cell r="A5948" t="str">
            <v>O32.6</v>
          </cell>
        </row>
        <row r="5949">
          <cell r="A5949" t="str">
            <v>O32.8</v>
          </cell>
        </row>
        <row r="5950">
          <cell r="A5950" t="str">
            <v>O32.9</v>
          </cell>
        </row>
        <row r="5951">
          <cell r="A5951" t="str">
            <v>O33</v>
          </cell>
        </row>
        <row r="5952">
          <cell r="A5952" t="str">
            <v>O33.0</v>
          </cell>
        </row>
        <row r="5953">
          <cell r="A5953" t="str">
            <v>O33.1</v>
          </cell>
        </row>
        <row r="5954">
          <cell r="A5954" t="str">
            <v>O33.2</v>
          </cell>
        </row>
        <row r="5955">
          <cell r="A5955" t="str">
            <v>O33.3</v>
          </cell>
        </row>
        <row r="5956">
          <cell r="A5956" t="str">
            <v>O33.4</v>
          </cell>
        </row>
        <row r="5957">
          <cell r="A5957" t="str">
            <v>O33.5</v>
          </cell>
        </row>
        <row r="5958">
          <cell r="A5958" t="str">
            <v>O33.6</v>
          </cell>
        </row>
        <row r="5959">
          <cell r="A5959" t="str">
            <v>O33.7</v>
          </cell>
        </row>
        <row r="5960">
          <cell r="A5960" t="str">
            <v>O33.8</v>
          </cell>
        </row>
        <row r="5961">
          <cell r="A5961" t="str">
            <v>O33.9</v>
          </cell>
        </row>
        <row r="5962">
          <cell r="A5962" t="str">
            <v>O34</v>
          </cell>
        </row>
        <row r="5963">
          <cell r="A5963" t="str">
            <v>O34.0</v>
          </cell>
        </row>
        <row r="5964">
          <cell r="A5964" t="str">
            <v>O34.1</v>
          </cell>
        </row>
        <row r="5965">
          <cell r="A5965" t="str">
            <v>O34.2</v>
          </cell>
        </row>
        <row r="5966">
          <cell r="A5966" t="str">
            <v>O34.3</v>
          </cell>
        </row>
        <row r="5967">
          <cell r="A5967" t="str">
            <v>O34.4</v>
          </cell>
        </row>
        <row r="5968">
          <cell r="A5968" t="str">
            <v>O34.5</v>
          </cell>
        </row>
        <row r="5969">
          <cell r="A5969" t="str">
            <v>O34.6</v>
          </cell>
        </row>
        <row r="5970">
          <cell r="A5970" t="str">
            <v>O34.7</v>
          </cell>
        </row>
        <row r="5971">
          <cell r="A5971" t="str">
            <v>O34.8</v>
          </cell>
        </row>
        <row r="5972">
          <cell r="A5972" t="str">
            <v>O34.9</v>
          </cell>
        </row>
        <row r="5973">
          <cell r="A5973" t="str">
            <v>O35</v>
          </cell>
        </row>
        <row r="5974">
          <cell r="A5974" t="str">
            <v>O35.0</v>
          </cell>
        </row>
        <row r="5975">
          <cell r="A5975" t="str">
            <v>O35.1</v>
          </cell>
        </row>
        <row r="5976">
          <cell r="A5976" t="str">
            <v>O35.2</v>
          </cell>
        </row>
        <row r="5977">
          <cell r="A5977" t="str">
            <v>O35.3</v>
          </cell>
        </row>
        <row r="5978">
          <cell r="A5978" t="str">
            <v>O35.4</v>
          </cell>
        </row>
        <row r="5979">
          <cell r="A5979" t="str">
            <v>O35.5</v>
          </cell>
        </row>
        <row r="5980">
          <cell r="A5980" t="str">
            <v>O35.6</v>
          </cell>
        </row>
        <row r="5981">
          <cell r="A5981" t="str">
            <v>O35.7</v>
          </cell>
        </row>
        <row r="5982">
          <cell r="A5982" t="str">
            <v>O35.8</v>
          </cell>
        </row>
        <row r="5983">
          <cell r="A5983" t="str">
            <v>O35.9</v>
          </cell>
        </row>
        <row r="5984">
          <cell r="A5984" t="str">
            <v>O36</v>
          </cell>
        </row>
        <row r="5985">
          <cell r="A5985" t="str">
            <v>O36.0</v>
          </cell>
        </row>
        <row r="5986">
          <cell r="A5986" t="str">
            <v>O36.1</v>
          </cell>
        </row>
        <row r="5987">
          <cell r="A5987" t="str">
            <v>O36.2</v>
          </cell>
        </row>
        <row r="5988">
          <cell r="A5988" t="str">
            <v>O36.4</v>
          </cell>
        </row>
        <row r="5989">
          <cell r="A5989" t="str">
            <v>O36.5</v>
          </cell>
        </row>
        <row r="5990">
          <cell r="A5990" t="str">
            <v>O36.6</v>
          </cell>
        </row>
        <row r="5991">
          <cell r="A5991" t="str">
            <v>O36.7</v>
          </cell>
        </row>
        <row r="5992">
          <cell r="A5992" t="str">
            <v>O36.8</v>
          </cell>
        </row>
        <row r="5993">
          <cell r="A5993" t="str">
            <v>O36.9</v>
          </cell>
        </row>
        <row r="5994">
          <cell r="A5994" t="str">
            <v>O40</v>
          </cell>
        </row>
        <row r="5995">
          <cell r="A5995" t="str">
            <v>O41</v>
          </cell>
        </row>
        <row r="5996">
          <cell r="A5996" t="str">
            <v>O41.0</v>
          </cell>
        </row>
        <row r="5997">
          <cell r="A5997" t="str">
            <v>O41.1</v>
          </cell>
        </row>
        <row r="5998">
          <cell r="A5998" t="str">
            <v>O41.8</v>
          </cell>
        </row>
        <row r="5999">
          <cell r="A5999" t="str">
            <v>O41.9</v>
          </cell>
        </row>
        <row r="6000">
          <cell r="A6000" t="str">
            <v>O42</v>
          </cell>
        </row>
        <row r="6001">
          <cell r="A6001" t="str">
            <v>O42.0</v>
          </cell>
        </row>
        <row r="6002">
          <cell r="A6002" t="str">
            <v>O42.1</v>
          </cell>
        </row>
        <row r="6003">
          <cell r="A6003" t="str">
            <v>O42.9</v>
          </cell>
        </row>
        <row r="6004">
          <cell r="A6004" t="str">
            <v>O43</v>
          </cell>
        </row>
        <row r="6005">
          <cell r="A6005" t="str">
            <v>O43.0</v>
          </cell>
        </row>
        <row r="6006">
          <cell r="A6006" t="str">
            <v>O43.1</v>
          </cell>
        </row>
        <row r="6007">
          <cell r="A6007" t="str">
            <v>O43.2</v>
          </cell>
        </row>
        <row r="6008">
          <cell r="A6008" t="str">
            <v>O43.8</v>
          </cell>
        </row>
        <row r="6009">
          <cell r="A6009" t="str">
            <v>O43.9</v>
          </cell>
        </row>
        <row r="6010">
          <cell r="A6010" t="str">
            <v>O44</v>
          </cell>
        </row>
        <row r="6011">
          <cell r="A6011" t="str">
            <v>O44.0</v>
          </cell>
        </row>
        <row r="6012">
          <cell r="A6012" t="str">
            <v>O44.1</v>
          </cell>
        </row>
        <row r="6013">
          <cell r="A6013" t="str">
            <v>O45</v>
          </cell>
        </row>
        <row r="6014">
          <cell r="A6014" t="str">
            <v>O45.0</v>
          </cell>
        </row>
        <row r="6015">
          <cell r="A6015" t="str">
            <v>O45.8</v>
          </cell>
        </row>
        <row r="6016">
          <cell r="A6016" t="str">
            <v>O45.9</v>
          </cell>
        </row>
        <row r="6017">
          <cell r="A6017" t="str">
            <v>O46</v>
          </cell>
        </row>
        <row r="6018">
          <cell r="A6018" t="str">
            <v>O46.0</v>
          </cell>
        </row>
        <row r="6019">
          <cell r="A6019" t="str">
            <v>O46.8</v>
          </cell>
        </row>
        <row r="6020">
          <cell r="A6020" t="str">
            <v>O46.9</v>
          </cell>
        </row>
        <row r="6021">
          <cell r="A6021" t="str">
            <v>O47</v>
          </cell>
        </row>
        <row r="6022">
          <cell r="A6022" t="str">
            <v>O47.0</v>
          </cell>
        </row>
        <row r="6023">
          <cell r="A6023" t="str">
            <v>O47.1</v>
          </cell>
        </row>
        <row r="6024">
          <cell r="A6024" t="str">
            <v>O47.9</v>
          </cell>
        </row>
        <row r="6025">
          <cell r="A6025" t="str">
            <v>O48</v>
          </cell>
        </row>
        <row r="6026">
          <cell r="A6026" t="str">
            <v>O60</v>
          </cell>
        </row>
        <row r="6027">
          <cell r="A6027" t="str">
            <v>O60.0</v>
          </cell>
        </row>
        <row r="6028">
          <cell r="A6028" t="str">
            <v>O60.1</v>
          </cell>
        </row>
        <row r="6029">
          <cell r="A6029" t="str">
            <v>O60.2</v>
          </cell>
        </row>
        <row r="6030">
          <cell r="A6030" t="str">
            <v>O61</v>
          </cell>
        </row>
        <row r="6031">
          <cell r="A6031" t="str">
            <v>O61.0</v>
          </cell>
        </row>
        <row r="6032">
          <cell r="A6032" t="str">
            <v>O61.1</v>
          </cell>
        </row>
        <row r="6033">
          <cell r="A6033" t="str">
            <v>O61.8</v>
          </cell>
        </row>
        <row r="6034">
          <cell r="A6034" t="str">
            <v>O61.9</v>
          </cell>
        </row>
        <row r="6035">
          <cell r="A6035" t="str">
            <v>O62</v>
          </cell>
        </row>
        <row r="6036">
          <cell r="A6036" t="str">
            <v>O62.0</v>
          </cell>
        </row>
        <row r="6037">
          <cell r="A6037" t="str">
            <v>O62.1</v>
          </cell>
        </row>
        <row r="6038">
          <cell r="A6038" t="str">
            <v>O62.2</v>
          </cell>
        </row>
        <row r="6039">
          <cell r="A6039" t="str">
            <v>O62.3</v>
          </cell>
        </row>
        <row r="6040">
          <cell r="A6040" t="str">
            <v>O62.4</v>
          </cell>
        </row>
        <row r="6041">
          <cell r="A6041" t="str">
            <v>O62.8</v>
          </cell>
        </row>
        <row r="6042">
          <cell r="A6042" t="str">
            <v>O62.9</v>
          </cell>
        </row>
        <row r="6043">
          <cell r="A6043" t="str">
            <v>O63</v>
          </cell>
        </row>
        <row r="6044">
          <cell r="A6044" t="str">
            <v>O63.0</v>
          </cell>
        </row>
        <row r="6045">
          <cell r="A6045" t="str">
            <v>O63.1</v>
          </cell>
        </row>
        <row r="6046">
          <cell r="A6046" t="str">
            <v>O63.2</v>
          </cell>
        </row>
        <row r="6047">
          <cell r="A6047" t="str">
            <v>O63.9</v>
          </cell>
        </row>
        <row r="6048">
          <cell r="A6048" t="str">
            <v>O64</v>
          </cell>
        </row>
        <row r="6049">
          <cell r="A6049" t="str">
            <v>O64.0</v>
          </cell>
        </row>
        <row r="6050">
          <cell r="A6050" t="str">
            <v>O64.1</v>
          </cell>
        </row>
        <row r="6051">
          <cell r="A6051" t="str">
            <v>O64.2</v>
          </cell>
        </row>
        <row r="6052">
          <cell r="A6052" t="str">
            <v>O64.3</v>
          </cell>
        </row>
        <row r="6053">
          <cell r="A6053" t="str">
            <v>O64.4</v>
          </cell>
        </row>
        <row r="6054">
          <cell r="A6054" t="str">
            <v>O64.5</v>
          </cell>
        </row>
        <row r="6055">
          <cell r="A6055" t="str">
            <v>O64.8</v>
          </cell>
        </row>
        <row r="6056">
          <cell r="A6056" t="str">
            <v>O64.9</v>
          </cell>
        </row>
        <row r="6057">
          <cell r="A6057" t="str">
            <v>O65</v>
          </cell>
        </row>
        <row r="6058">
          <cell r="A6058" t="str">
            <v>O65.0</v>
          </cell>
        </row>
        <row r="6059">
          <cell r="A6059" t="str">
            <v>O65.1</v>
          </cell>
        </row>
        <row r="6060">
          <cell r="A6060" t="str">
            <v>O65.2</v>
          </cell>
        </row>
        <row r="6061">
          <cell r="A6061" t="str">
            <v>O65.3</v>
          </cell>
        </row>
        <row r="6062">
          <cell r="A6062" t="str">
            <v>O65.4</v>
          </cell>
        </row>
        <row r="6063">
          <cell r="A6063" t="str">
            <v>O65.5</v>
          </cell>
        </row>
        <row r="6064">
          <cell r="A6064" t="str">
            <v>O65.8</v>
          </cell>
        </row>
        <row r="6065">
          <cell r="A6065" t="str">
            <v>O65.9</v>
          </cell>
        </row>
        <row r="6066">
          <cell r="A6066" t="str">
            <v>O66</v>
          </cell>
        </row>
        <row r="6067">
          <cell r="A6067" t="str">
            <v>O66.0</v>
          </cell>
        </row>
        <row r="6068">
          <cell r="A6068" t="str">
            <v>O66.1</v>
          </cell>
        </row>
        <row r="6069">
          <cell r="A6069" t="str">
            <v>O66.2</v>
          </cell>
        </row>
        <row r="6070">
          <cell r="A6070" t="str">
            <v>O66.3</v>
          </cell>
        </row>
        <row r="6071">
          <cell r="A6071" t="str">
            <v>O66.4</v>
          </cell>
        </row>
        <row r="6072">
          <cell r="A6072" t="str">
            <v>O66.5</v>
          </cell>
        </row>
        <row r="6073">
          <cell r="A6073" t="str">
            <v>O66.8</v>
          </cell>
        </row>
        <row r="6074">
          <cell r="A6074" t="str">
            <v>O66.9</v>
          </cell>
        </row>
        <row r="6075">
          <cell r="A6075" t="str">
            <v>O67</v>
          </cell>
        </row>
        <row r="6076">
          <cell r="A6076" t="str">
            <v>O67.0</v>
          </cell>
        </row>
        <row r="6077">
          <cell r="A6077" t="str">
            <v>O67.8</v>
          </cell>
        </row>
        <row r="6078">
          <cell r="A6078" t="str">
            <v>O67.9</v>
          </cell>
        </row>
        <row r="6079">
          <cell r="A6079" t="str">
            <v>O68</v>
          </cell>
        </row>
        <row r="6080">
          <cell r="A6080" t="str">
            <v>O69</v>
          </cell>
        </row>
        <row r="6081">
          <cell r="A6081" t="str">
            <v>O69.0</v>
          </cell>
        </row>
        <row r="6082">
          <cell r="A6082" t="str">
            <v>O69.1</v>
          </cell>
        </row>
        <row r="6083">
          <cell r="A6083" t="str">
            <v>O69.2</v>
          </cell>
        </row>
        <row r="6084">
          <cell r="A6084" t="str">
            <v>O69.3</v>
          </cell>
        </row>
        <row r="6085">
          <cell r="A6085" t="str">
            <v>O69.4</v>
          </cell>
        </row>
        <row r="6086">
          <cell r="A6086" t="str">
            <v>O69.5</v>
          </cell>
        </row>
        <row r="6087">
          <cell r="A6087" t="str">
            <v>O69.8</v>
          </cell>
        </row>
        <row r="6088">
          <cell r="A6088" t="str">
            <v>O69.9</v>
          </cell>
        </row>
        <row r="6089">
          <cell r="A6089" t="str">
            <v>O70</v>
          </cell>
        </row>
        <row r="6090">
          <cell r="A6090" t="str">
            <v>O70.0</v>
          </cell>
        </row>
        <row r="6091">
          <cell r="A6091" t="str">
            <v>O70.1</v>
          </cell>
        </row>
        <row r="6092">
          <cell r="A6092" t="str">
            <v>O70.2</v>
          </cell>
        </row>
        <row r="6093">
          <cell r="A6093" t="str">
            <v>O70.3</v>
          </cell>
        </row>
        <row r="6094">
          <cell r="A6094" t="str">
            <v>O70.9</v>
          </cell>
        </row>
        <row r="6095">
          <cell r="A6095" t="str">
            <v>O71</v>
          </cell>
        </row>
        <row r="6096">
          <cell r="A6096" t="str">
            <v>O71.0</v>
          </cell>
        </row>
        <row r="6097">
          <cell r="A6097" t="str">
            <v>O71.1</v>
          </cell>
        </row>
        <row r="6098">
          <cell r="A6098" t="str">
            <v>O71.2</v>
          </cell>
        </row>
        <row r="6099">
          <cell r="A6099" t="str">
            <v>O71.3</v>
          </cell>
        </row>
        <row r="6100">
          <cell r="A6100" t="str">
            <v>O71.4</v>
          </cell>
        </row>
        <row r="6101">
          <cell r="A6101" t="str">
            <v>O71.5</v>
          </cell>
        </row>
        <row r="6102">
          <cell r="A6102" t="str">
            <v>O71.6</v>
          </cell>
        </row>
        <row r="6103">
          <cell r="A6103" t="str">
            <v>O71.7</v>
          </cell>
        </row>
        <row r="6104">
          <cell r="A6104" t="str">
            <v>O71.8</v>
          </cell>
        </row>
        <row r="6105">
          <cell r="A6105" t="str">
            <v>O71.9</v>
          </cell>
        </row>
        <row r="6106">
          <cell r="A6106" t="str">
            <v>O72</v>
          </cell>
        </row>
        <row r="6107">
          <cell r="A6107" t="str">
            <v>O72.0</v>
          </cell>
        </row>
        <row r="6108">
          <cell r="A6108" t="str">
            <v>O72.1</v>
          </cell>
        </row>
        <row r="6109">
          <cell r="A6109" t="str">
            <v>O72.2</v>
          </cell>
        </row>
        <row r="6110">
          <cell r="A6110" t="str">
            <v>O72.3</v>
          </cell>
        </row>
        <row r="6111">
          <cell r="A6111" t="str">
            <v>O73</v>
          </cell>
        </row>
        <row r="6112">
          <cell r="A6112" t="str">
            <v>O73.0</v>
          </cell>
        </row>
        <row r="6113">
          <cell r="A6113" t="str">
            <v>O73.1</v>
          </cell>
        </row>
        <row r="6114">
          <cell r="A6114" t="str">
            <v>O74</v>
          </cell>
        </row>
        <row r="6115">
          <cell r="A6115" t="str">
            <v>O74.0</v>
          </cell>
        </row>
        <row r="6116">
          <cell r="A6116" t="str">
            <v>O74.1</v>
          </cell>
        </row>
        <row r="6117">
          <cell r="A6117" t="str">
            <v>O74.2</v>
          </cell>
        </row>
        <row r="6118">
          <cell r="A6118" t="str">
            <v>O74.3</v>
          </cell>
        </row>
        <row r="6119">
          <cell r="A6119" t="str">
            <v>O74.4</v>
          </cell>
        </row>
        <row r="6120">
          <cell r="A6120" t="str">
            <v>O74.5</v>
          </cell>
        </row>
        <row r="6121">
          <cell r="A6121" t="str">
            <v>O74.6</v>
          </cell>
        </row>
        <row r="6122">
          <cell r="A6122" t="str">
            <v>O74.7</v>
          </cell>
        </row>
        <row r="6123">
          <cell r="A6123" t="str">
            <v>O74.8</v>
          </cell>
        </row>
        <row r="6124">
          <cell r="A6124" t="str">
            <v>O74.9</v>
          </cell>
        </row>
        <row r="6125">
          <cell r="A6125" t="str">
            <v>O75</v>
          </cell>
        </row>
        <row r="6126">
          <cell r="A6126" t="str">
            <v>O75.0</v>
          </cell>
        </row>
        <row r="6127">
          <cell r="A6127" t="str">
            <v>O75.1</v>
          </cell>
        </row>
        <row r="6128">
          <cell r="A6128" t="str">
            <v>O75.2</v>
          </cell>
        </row>
        <row r="6129">
          <cell r="A6129" t="str">
            <v>O75.3</v>
          </cell>
        </row>
        <row r="6130">
          <cell r="A6130" t="str">
            <v>O75.4</v>
          </cell>
        </row>
        <row r="6131">
          <cell r="A6131" t="str">
            <v>O75.5</v>
          </cell>
        </row>
        <row r="6132">
          <cell r="A6132" t="str">
            <v>O75.8</v>
          </cell>
        </row>
        <row r="6133">
          <cell r="A6133" t="str">
            <v>O75.9</v>
          </cell>
        </row>
        <row r="6134">
          <cell r="A6134" t="str">
            <v>O80</v>
          </cell>
        </row>
        <row r="6135">
          <cell r="A6135" t="str">
            <v>O80.0</v>
          </cell>
        </row>
        <row r="6136">
          <cell r="A6136" t="str">
            <v>O80.1</v>
          </cell>
        </row>
        <row r="6137">
          <cell r="A6137" t="str">
            <v>O80.8</v>
          </cell>
        </row>
        <row r="6138">
          <cell r="A6138" t="str">
            <v>O80.9</v>
          </cell>
        </row>
        <row r="6139">
          <cell r="A6139" t="str">
            <v>O82</v>
          </cell>
        </row>
        <row r="6140">
          <cell r="A6140" t="str">
            <v>O82.0</v>
          </cell>
        </row>
        <row r="6141">
          <cell r="A6141" t="str">
            <v>O82.1</v>
          </cell>
        </row>
        <row r="6142">
          <cell r="A6142" t="str">
            <v>O82.2</v>
          </cell>
        </row>
        <row r="6143">
          <cell r="A6143" t="str">
            <v>O85</v>
          </cell>
        </row>
        <row r="6144">
          <cell r="A6144" t="str">
            <v>O86</v>
          </cell>
        </row>
        <row r="6145">
          <cell r="A6145" t="str">
            <v>O86.0</v>
          </cell>
        </row>
        <row r="6146">
          <cell r="A6146" t="str">
            <v>O86.1</v>
          </cell>
        </row>
        <row r="6147">
          <cell r="A6147" t="str">
            <v>O86.2</v>
          </cell>
        </row>
        <row r="6148">
          <cell r="A6148" t="str">
            <v>O86.4</v>
          </cell>
        </row>
        <row r="6149">
          <cell r="A6149" t="str">
            <v>O86.8</v>
          </cell>
        </row>
        <row r="6150">
          <cell r="A6150" t="str">
            <v>O87</v>
          </cell>
        </row>
        <row r="6151">
          <cell r="A6151" t="str">
            <v>O87.0</v>
          </cell>
        </row>
        <row r="6152">
          <cell r="A6152" t="str">
            <v>O87.1</v>
          </cell>
        </row>
        <row r="6153">
          <cell r="A6153" t="str">
            <v>O87.2</v>
          </cell>
        </row>
        <row r="6154">
          <cell r="A6154" t="str">
            <v>O87.3</v>
          </cell>
        </row>
        <row r="6155">
          <cell r="A6155" t="str">
            <v>O87.8</v>
          </cell>
        </row>
        <row r="6156">
          <cell r="A6156" t="str">
            <v>O87.9</v>
          </cell>
        </row>
        <row r="6157">
          <cell r="A6157" t="str">
            <v>O88</v>
          </cell>
        </row>
        <row r="6158">
          <cell r="A6158" t="str">
            <v>O88.0</v>
          </cell>
        </row>
        <row r="6159">
          <cell r="A6159" t="str">
            <v>O88.1</v>
          </cell>
        </row>
        <row r="6160">
          <cell r="A6160" t="str">
            <v>O88.2</v>
          </cell>
        </row>
        <row r="6161">
          <cell r="A6161" t="str">
            <v>O88.3</v>
          </cell>
        </row>
        <row r="6162">
          <cell r="A6162" t="str">
            <v>O88.8</v>
          </cell>
        </row>
        <row r="6163">
          <cell r="A6163" t="str">
            <v>O89</v>
          </cell>
        </row>
        <row r="6164">
          <cell r="A6164" t="str">
            <v>O89.0</v>
          </cell>
        </row>
        <row r="6165">
          <cell r="A6165" t="str">
            <v>O89.1</v>
          </cell>
        </row>
        <row r="6166">
          <cell r="A6166" t="str">
            <v>O89.2</v>
          </cell>
        </row>
        <row r="6167">
          <cell r="A6167" t="str">
            <v>O89.3</v>
          </cell>
        </row>
        <row r="6168">
          <cell r="A6168" t="str">
            <v>O89.4</v>
          </cell>
        </row>
        <row r="6169">
          <cell r="A6169" t="str">
            <v>O89.5</v>
          </cell>
        </row>
        <row r="6170">
          <cell r="A6170" t="str">
            <v>O89.6</v>
          </cell>
        </row>
        <row r="6171">
          <cell r="A6171" t="str">
            <v>O89.8</v>
          </cell>
        </row>
        <row r="6172">
          <cell r="A6172" t="str">
            <v>O89.9</v>
          </cell>
        </row>
        <row r="6173">
          <cell r="A6173" t="str">
            <v>O90</v>
          </cell>
        </row>
        <row r="6174">
          <cell r="A6174" t="str">
            <v>O90.0</v>
          </cell>
        </row>
        <row r="6175">
          <cell r="A6175" t="str">
            <v>O90.1</v>
          </cell>
        </row>
        <row r="6176">
          <cell r="A6176" t="str">
            <v>O90.2</v>
          </cell>
        </row>
        <row r="6177">
          <cell r="A6177" t="str">
            <v>O90.3</v>
          </cell>
        </row>
        <row r="6178">
          <cell r="A6178" t="str">
            <v>O90.4</v>
          </cell>
        </row>
        <row r="6179">
          <cell r="A6179" t="str">
            <v>O90.5</v>
          </cell>
        </row>
        <row r="6180">
          <cell r="A6180" t="str">
            <v>O90.8</v>
          </cell>
        </row>
        <row r="6181">
          <cell r="A6181" t="str">
            <v>O90.9</v>
          </cell>
        </row>
        <row r="6182">
          <cell r="A6182" t="str">
            <v>O91</v>
          </cell>
        </row>
        <row r="6183">
          <cell r="A6183" t="str">
            <v>O91.0</v>
          </cell>
        </row>
        <row r="6184">
          <cell r="A6184" t="str">
            <v>O91.1</v>
          </cell>
        </row>
        <row r="6185">
          <cell r="A6185" t="str">
            <v>O91.2</v>
          </cell>
        </row>
        <row r="6186">
          <cell r="A6186" t="str">
            <v>O92</v>
          </cell>
        </row>
        <row r="6187">
          <cell r="A6187" t="str">
            <v>O92.0</v>
          </cell>
        </row>
        <row r="6188">
          <cell r="A6188" t="str">
            <v>O92.1</v>
          </cell>
        </row>
        <row r="6189">
          <cell r="A6189" t="str">
            <v>O92.2</v>
          </cell>
        </row>
        <row r="6190">
          <cell r="A6190" t="str">
            <v>O92.3</v>
          </cell>
        </row>
        <row r="6191">
          <cell r="A6191" t="str">
            <v>O92.4</v>
          </cell>
        </row>
        <row r="6192">
          <cell r="A6192" t="str">
            <v>O92.5</v>
          </cell>
        </row>
        <row r="6193">
          <cell r="A6193" t="str">
            <v>O92.6</v>
          </cell>
        </row>
        <row r="6194">
          <cell r="A6194" t="str">
            <v>O92.7</v>
          </cell>
        </row>
        <row r="6195">
          <cell r="A6195" t="str">
            <v>O94</v>
          </cell>
        </row>
        <row r="6196">
          <cell r="A6196" t="str">
            <v>O98</v>
          </cell>
        </row>
        <row r="6197">
          <cell r="A6197" t="str">
            <v>O98.0</v>
          </cell>
        </row>
        <row r="6198">
          <cell r="A6198" t="str">
            <v>O98.1</v>
          </cell>
        </row>
        <row r="6199">
          <cell r="A6199" t="str">
            <v>O98.2</v>
          </cell>
        </row>
        <row r="6200">
          <cell r="A6200" t="str">
            <v>O98.3</v>
          </cell>
        </row>
        <row r="6201">
          <cell r="A6201" t="str">
            <v>O98.4</v>
          </cell>
        </row>
        <row r="6202">
          <cell r="A6202" t="str">
            <v>O98.5</v>
          </cell>
        </row>
        <row r="6203">
          <cell r="A6203" t="str">
            <v>O98.6</v>
          </cell>
        </row>
        <row r="6204">
          <cell r="A6204" t="str">
            <v>O98.7</v>
          </cell>
        </row>
        <row r="6205">
          <cell r="A6205" t="str">
            <v>O98.8</v>
          </cell>
        </row>
        <row r="6206">
          <cell r="A6206" t="str">
            <v>O98.9</v>
          </cell>
        </row>
        <row r="6207">
          <cell r="A6207" t="str">
            <v>O99</v>
          </cell>
        </row>
        <row r="6208">
          <cell r="A6208" t="str">
            <v>O99.0</v>
          </cell>
        </row>
        <row r="6209">
          <cell r="A6209" t="str">
            <v>O99.1</v>
          </cell>
        </row>
        <row r="6210">
          <cell r="A6210" t="str">
            <v>O99.2</v>
          </cell>
        </row>
        <row r="6211">
          <cell r="A6211" t="str">
            <v>O99.3</v>
          </cell>
        </row>
        <row r="6212">
          <cell r="A6212" t="str">
            <v>O99.4</v>
          </cell>
        </row>
        <row r="6213">
          <cell r="A6213" t="str">
            <v>O99.5</v>
          </cell>
        </row>
        <row r="6214">
          <cell r="A6214" t="str">
            <v>O99.6</v>
          </cell>
        </row>
        <row r="6215">
          <cell r="A6215" t="str">
            <v>O99.7</v>
          </cell>
        </row>
        <row r="6216">
          <cell r="A6216" t="str">
            <v>O99.8</v>
          </cell>
        </row>
        <row r="6217">
          <cell r="A6217" t="str">
            <v>P00</v>
          </cell>
        </row>
        <row r="6218">
          <cell r="A6218" t="str">
            <v>P00.0</v>
          </cell>
        </row>
        <row r="6219">
          <cell r="A6219" t="str">
            <v>P00.1</v>
          </cell>
        </row>
        <row r="6220">
          <cell r="A6220" t="str">
            <v>P00.2</v>
          </cell>
        </row>
        <row r="6221">
          <cell r="A6221" t="str">
            <v>P00.3</v>
          </cell>
        </row>
        <row r="6222">
          <cell r="A6222" t="str">
            <v>P00.4</v>
          </cell>
        </row>
        <row r="6223">
          <cell r="A6223" t="str">
            <v>P00.5</v>
          </cell>
        </row>
        <row r="6224">
          <cell r="A6224" t="str">
            <v>P00.6</v>
          </cell>
        </row>
        <row r="6225">
          <cell r="A6225" t="str">
            <v>P00.7</v>
          </cell>
        </row>
        <row r="6226">
          <cell r="A6226" t="str">
            <v>P00.8</v>
          </cell>
        </row>
        <row r="6227">
          <cell r="A6227" t="str">
            <v>P00.9</v>
          </cell>
        </row>
        <row r="6228">
          <cell r="A6228" t="str">
            <v>P01</v>
          </cell>
        </row>
        <row r="6229">
          <cell r="A6229" t="str">
            <v>P01.0</v>
          </cell>
        </row>
        <row r="6230">
          <cell r="A6230" t="str">
            <v>P01.1</v>
          </cell>
        </row>
        <row r="6231">
          <cell r="A6231" t="str">
            <v>P01.2</v>
          </cell>
        </row>
        <row r="6232">
          <cell r="A6232" t="str">
            <v>P01.3</v>
          </cell>
        </row>
        <row r="6233">
          <cell r="A6233" t="str">
            <v>P01.4</v>
          </cell>
        </row>
        <row r="6234">
          <cell r="A6234" t="str">
            <v>P01.5</v>
          </cell>
        </row>
        <row r="6235">
          <cell r="A6235" t="str">
            <v>P01.6</v>
          </cell>
        </row>
        <row r="6236">
          <cell r="A6236" t="str">
            <v>P01.7</v>
          </cell>
        </row>
        <row r="6237">
          <cell r="A6237" t="str">
            <v>P01.8</v>
          </cell>
        </row>
        <row r="6238">
          <cell r="A6238" t="str">
            <v>P01.9</v>
          </cell>
        </row>
        <row r="6239">
          <cell r="A6239" t="str">
            <v>P02</v>
          </cell>
        </row>
        <row r="6240">
          <cell r="A6240" t="str">
            <v>P02.0</v>
          </cell>
        </row>
        <row r="6241">
          <cell r="A6241" t="str">
            <v>P02.1</v>
          </cell>
        </row>
        <row r="6242">
          <cell r="A6242" t="str">
            <v>P02.2</v>
          </cell>
        </row>
        <row r="6243">
          <cell r="A6243" t="str">
            <v>P02.3</v>
          </cell>
        </row>
        <row r="6244">
          <cell r="A6244" t="str">
            <v>P02.4</v>
          </cell>
        </row>
        <row r="6245">
          <cell r="A6245" t="str">
            <v>P02.5</v>
          </cell>
        </row>
        <row r="6246">
          <cell r="A6246" t="str">
            <v>P02.6</v>
          </cell>
        </row>
        <row r="6247">
          <cell r="A6247" t="str">
            <v>P02.7</v>
          </cell>
        </row>
        <row r="6248">
          <cell r="A6248" t="str">
            <v>P02.8</v>
          </cell>
        </row>
        <row r="6249">
          <cell r="A6249" t="str">
            <v>P02.9</v>
          </cell>
        </row>
        <row r="6250">
          <cell r="A6250" t="str">
            <v>P03</v>
          </cell>
        </row>
        <row r="6251">
          <cell r="A6251" t="str">
            <v>P03.0</v>
          </cell>
        </row>
        <row r="6252">
          <cell r="A6252" t="str">
            <v>P03.1</v>
          </cell>
        </row>
        <row r="6253">
          <cell r="A6253" t="str">
            <v>P03.2</v>
          </cell>
        </row>
        <row r="6254">
          <cell r="A6254" t="str">
            <v>P03.3</v>
          </cell>
        </row>
        <row r="6255">
          <cell r="A6255" t="str">
            <v>P03.4</v>
          </cell>
        </row>
        <row r="6256">
          <cell r="A6256" t="str">
            <v>P03.5</v>
          </cell>
        </row>
        <row r="6257">
          <cell r="A6257" t="str">
            <v>P03.6</v>
          </cell>
        </row>
        <row r="6258">
          <cell r="A6258" t="str">
            <v>P03.8</v>
          </cell>
        </row>
        <row r="6259">
          <cell r="A6259" t="str">
            <v>P03.9</v>
          </cell>
        </row>
        <row r="6260">
          <cell r="A6260" t="str">
            <v>P04</v>
          </cell>
        </row>
        <row r="6261">
          <cell r="A6261" t="str">
            <v>P04.0</v>
          </cell>
        </row>
        <row r="6262">
          <cell r="A6262" t="str">
            <v>P04.1</v>
          </cell>
        </row>
        <row r="6263">
          <cell r="A6263" t="str">
            <v>P04.2</v>
          </cell>
        </row>
        <row r="6264">
          <cell r="A6264" t="str">
            <v>P04.3</v>
          </cell>
        </row>
        <row r="6265">
          <cell r="A6265" t="str">
            <v>P04.4</v>
          </cell>
        </row>
        <row r="6266">
          <cell r="A6266" t="str">
            <v>P04.5</v>
          </cell>
        </row>
        <row r="6267">
          <cell r="A6267" t="str">
            <v>P04.6</v>
          </cell>
        </row>
        <row r="6268">
          <cell r="A6268" t="str">
            <v>P04.8</v>
          </cell>
        </row>
        <row r="6269">
          <cell r="A6269" t="str">
            <v>P04.9</v>
          </cell>
        </row>
        <row r="6270">
          <cell r="A6270" t="str">
            <v>P05</v>
          </cell>
        </row>
        <row r="6271">
          <cell r="A6271" t="str">
            <v>P05.0</v>
          </cell>
        </row>
        <row r="6272">
          <cell r="A6272" t="str">
            <v>P05.1</v>
          </cell>
        </row>
        <row r="6273">
          <cell r="A6273" t="str">
            <v>P05.2</v>
          </cell>
        </row>
        <row r="6274">
          <cell r="A6274" t="str">
            <v>P05.9</v>
          </cell>
        </row>
        <row r="6275">
          <cell r="A6275" t="str">
            <v>P07</v>
          </cell>
        </row>
        <row r="6276">
          <cell r="A6276" t="str">
            <v>P07.0</v>
          </cell>
        </row>
        <row r="6277">
          <cell r="A6277" t="str">
            <v>P07.1</v>
          </cell>
        </row>
        <row r="6278">
          <cell r="A6278" t="str">
            <v>P07.2</v>
          </cell>
        </row>
        <row r="6279">
          <cell r="A6279" t="str">
            <v>P07.3</v>
          </cell>
        </row>
        <row r="6280">
          <cell r="A6280" t="str">
            <v>P08</v>
          </cell>
        </row>
        <row r="6281">
          <cell r="A6281" t="str">
            <v>P08.0</v>
          </cell>
        </row>
        <row r="6282">
          <cell r="A6282" t="str">
            <v>P08.1</v>
          </cell>
        </row>
        <row r="6283">
          <cell r="A6283" t="str">
            <v>P08.2</v>
          </cell>
        </row>
        <row r="6284">
          <cell r="A6284" t="str">
            <v>P10</v>
          </cell>
        </row>
        <row r="6285">
          <cell r="A6285" t="str">
            <v>P10.0</v>
          </cell>
        </row>
        <row r="6286">
          <cell r="A6286" t="str">
            <v>P10.1</v>
          </cell>
        </row>
        <row r="6287">
          <cell r="A6287" t="str">
            <v>P10.2</v>
          </cell>
        </row>
        <row r="6288">
          <cell r="A6288" t="str">
            <v>P10.3</v>
          </cell>
        </row>
        <row r="6289">
          <cell r="A6289" t="str">
            <v>P10.4</v>
          </cell>
        </row>
        <row r="6290">
          <cell r="A6290" t="str">
            <v>P10.8</v>
          </cell>
        </row>
        <row r="6291">
          <cell r="A6291" t="str">
            <v>P10.9</v>
          </cell>
        </row>
        <row r="6292">
          <cell r="A6292" t="str">
            <v>P11</v>
          </cell>
        </row>
        <row r="6293">
          <cell r="A6293" t="str">
            <v>P11.0</v>
          </cell>
        </row>
        <row r="6294">
          <cell r="A6294" t="str">
            <v>P11.1</v>
          </cell>
        </row>
        <row r="6295">
          <cell r="A6295" t="str">
            <v>P11.2</v>
          </cell>
        </row>
        <row r="6296">
          <cell r="A6296" t="str">
            <v>P11.3</v>
          </cell>
        </row>
        <row r="6297">
          <cell r="A6297" t="str">
            <v>P11.4</v>
          </cell>
        </row>
        <row r="6298">
          <cell r="A6298" t="str">
            <v>P11.5</v>
          </cell>
        </row>
        <row r="6299">
          <cell r="A6299" t="str">
            <v>P11.9</v>
          </cell>
        </row>
        <row r="6300">
          <cell r="A6300" t="str">
            <v>P12</v>
          </cell>
        </row>
        <row r="6301">
          <cell r="A6301" t="str">
            <v>P12.0</v>
          </cell>
        </row>
        <row r="6302">
          <cell r="A6302" t="str">
            <v>P12.1</v>
          </cell>
        </row>
        <row r="6303">
          <cell r="A6303" t="str">
            <v>P12.2</v>
          </cell>
        </row>
        <row r="6304">
          <cell r="A6304" t="str">
            <v>P12.3</v>
          </cell>
        </row>
        <row r="6305">
          <cell r="A6305" t="str">
            <v>P12.4</v>
          </cell>
        </row>
        <row r="6306">
          <cell r="A6306" t="str">
            <v>P12.8</v>
          </cell>
        </row>
        <row r="6307">
          <cell r="A6307" t="str">
            <v>P12.9</v>
          </cell>
        </row>
        <row r="6308">
          <cell r="A6308" t="str">
            <v>P13</v>
          </cell>
        </row>
        <row r="6309">
          <cell r="A6309" t="str">
            <v>P13.0</v>
          </cell>
        </row>
        <row r="6310">
          <cell r="A6310" t="str">
            <v>P13.1</v>
          </cell>
        </row>
        <row r="6311">
          <cell r="A6311" t="str">
            <v>P13.2</v>
          </cell>
        </row>
        <row r="6312">
          <cell r="A6312" t="str">
            <v>P13.3</v>
          </cell>
        </row>
        <row r="6313">
          <cell r="A6313" t="str">
            <v>P13.4</v>
          </cell>
        </row>
        <row r="6314">
          <cell r="A6314" t="str">
            <v>P13.8</v>
          </cell>
        </row>
        <row r="6315">
          <cell r="A6315" t="str">
            <v>P13.9</v>
          </cell>
        </row>
        <row r="6316">
          <cell r="A6316" t="str">
            <v>P14</v>
          </cell>
        </row>
        <row r="6317">
          <cell r="A6317" t="str">
            <v>P14.0</v>
          </cell>
        </row>
        <row r="6318">
          <cell r="A6318" t="str">
            <v>P14.1</v>
          </cell>
        </row>
        <row r="6319">
          <cell r="A6319" t="str">
            <v>P14.2</v>
          </cell>
        </row>
        <row r="6320">
          <cell r="A6320" t="str">
            <v>P14.3</v>
          </cell>
        </row>
        <row r="6321">
          <cell r="A6321" t="str">
            <v>P14.8</v>
          </cell>
        </row>
        <row r="6322">
          <cell r="A6322" t="str">
            <v>P14.9</v>
          </cell>
        </row>
        <row r="6323">
          <cell r="A6323" t="str">
            <v>P15</v>
          </cell>
        </row>
        <row r="6324">
          <cell r="A6324" t="str">
            <v>P15.0</v>
          </cell>
        </row>
        <row r="6325">
          <cell r="A6325" t="str">
            <v>P15.1</v>
          </cell>
        </row>
        <row r="6326">
          <cell r="A6326" t="str">
            <v>P15.2</v>
          </cell>
        </row>
        <row r="6327">
          <cell r="A6327" t="str">
            <v>P15.3</v>
          </cell>
        </row>
        <row r="6328">
          <cell r="A6328" t="str">
            <v>P15.4</v>
          </cell>
        </row>
        <row r="6329">
          <cell r="A6329" t="str">
            <v>P15.5</v>
          </cell>
        </row>
        <row r="6330">
          <cell r="A6330" t="str">
            <v>P15.6</v>
          </cell>
        </row>
        <row r="6331">
          <cell r="A6331" t="str">
            <v>P15.8</v>
          </cell>
        </row>
        <row r="6332">
          <cell r="A6332" t="str">
            <v>P15.9</v>
          </cell>
        </row>
        <row r="6333">
          <cell r="A6333" t="str">
            <v>P22</v>
          </cell>
        </row>
        <row r="6334">
          <cell r="A6334" t="str">
            <v>P22.0</v>
          </cell>
        </row>
        <row r="6335">
          <cell r="A6335" t="str">
            <v>P22.1</v>
          </cell>
        </row>
        <row r="6336">
          <cell r="A6336" t="str">
            <v>P22.8</v>
          </cell>
        </row>
        <row r="6337">
          <cell r="A6337" t="str">
            <v>P22.9</v>
          </cell>
        </row>
        <row r="6338">
          <cell r="A6338" t="str">
            <v>P23</v>
          </cell>
        </row>
        <row r="6339">
          <cell r="A6339" t="str">
            <v>P23.0</v>
          </cell>
        </row>
        <row r="6340">
          <cell r="A6340" t="str">
            <v>P23.1</v>
          </cell>
        </row>
        <row r="6341">
          <cell r="A6341" t="str">
            <v>P23.2</v>
          </cell>
        </row>
        <row r="6342">
          <cell r="A6342" t="str">
            <v>P23.3</v>
          </cell>
        </row>
        <row r="6343">
          <cell r="A6343" t="str">
            <v>P23.4</v>
          </cell>
        </row>
        <row r="6344">
          <cell r="A6344" t="str">
            <v>P23.5</v>
          </cell>
        </row>
        <row r="6345">
          <cell r="A6345" t="str">
            <v>P23.6</v>
          </cell>
        </row>
        <row r="6346">
          <cell r="A6346" t="str">
            <v>P23.8</v>
          </cell>
        </row>
        <row r="6347">
          <cell r="A6347" t="str">
            <v>P23.9</v>
          </cell>
        </row>
        <row r="6348">
          <cell r="A6348" t="str">
            <v>P24</v>
          </cell>
        </row>
        <row r="6349">
          <cell r="A6349" t="str">
            <v>P24.0</v>
          </cell>
        </row>
        <row r="6350">
          <cell r="A6350" t="str">
            <v>P24.1</v>
          </cell>
        </row>
        <row r="6351">
          <cell r="A6351" t="str">
            <v>P24.2</v>
          </cell>
        </row>
        <row r="6352">
          <cell r="A6352" t="str">
            <v>P24.3</v>
          </cell>
        </row>
        <row r="6353">
          <cell r="A6353" t="str">
            <v>P24.8</v>
          </cell>
        </row>
        <row r="6354">
          <cell r="A6354" t="str">
            <v>P24.9</v>
          </cell>
        </row>
        <row r="6355">
          <cell r="A6355" t="str">
            <v>P25</v>
          </cell>
        </row>
        <row r="6356">
          <cell r="A6356" t="str">
            <v>P25.0</v>
          </cell>
        </row>
        <row r="6357">
          <cell r="A6357" t="str">
            <v>P25.1</v>
          </cell>
        </row>
        <row r="6358">
          <cell r="A6358" t="str">
            <v>P25.2</v>
          </cell>
        </row>
        <row r="6359">
          <cell r="A6359" t="str">
            <v>P25.3</v>
          </cell>
        </row>
        <row r="6360">
          <cell r="A6360" t="str">
            <v>P25.8</v>
          </cell>
        </row>
        <row r="6361">
          <cell r="A6361" t="str">
            <v>P26</v>
          </cell>
        </row>
        <row r="6362">
          <cell r="A6362" t="str">
            <v>P26.0</v>
          </cell>
        </row>
        <row r="6363">
          <cell r="A6363" t="str">
            <v>P26.1</v>
          </cell>
        </row>
        <row r="6364">
          <cell r="A6364" t="str">
            <v>P26.8</v>
          </cell>
        </row>
        <row r="6365">
          <cell r="A6365" t="str">
            <v>P26.9</v>
          </cell>
        </row>
        <row r="6366">
          <cell r="A6366" t="str">
            <v>P27</v>
          </cell>
        </row>
        <row r="6367">
          <cell r="A6367" t="str">
            <v>P27.0</v>
          </cell>
        </row>
        <row r="6368">
          <cell r="A6368" t="str">
            <v>P27.1</v>
          </cell>
        </row>
        <row r="6369">
          <cell r="A6369" t="str">
            <v>P27.8</v>
          </cell>
        </row>
        <row r="6370">
          <cell r="A6370" t="str">
            <v>P27.9</v>
          </cell>
        </row>
        <row r="6371">
          <cell r="A6371" t="str">
            <v>P28</v>
          </cell>
        </row>
        <row r="6372">
          <cell r="A6372" t="str">
            <v>P28.0</v>
          </cell>
        </row>
        <row r="6373">
          <cell r="A6373" t="str">
            <v>P28.1</v>
          </cell>
        </row>
        <row r="6374">
          <cell r="A6374" t="str">
            <v>P28.2</v>
          </cell>
        </row>
        <row r="6375">
          <cell r="A6375" t="str">
            <v>P28.3</v>
          </cell>
        </row>
        <row r="6376">
          <cell r="A6376" t="str">
            <v>P28.4</v>
          </cell>
        </row>
        <row r="6377">
          <cell r="A6377" t="str">
            <v>P28.5</v>
          </cell>
        </row>
        <row r="6378">
          <cell r="A6378" t="str">
            <v>P28.8</v>
          </cell>
        </row>
        <row r="6379">
          <cell r="A6379" t="str">
            <v>P28.9</v>
          </cell>
        </row>
        <row r="6380">
          <cell r="A6380" t="str">
            <v>P29</v>
          </cell>
        </row>
        <row r="6381">
          <cell r="A6381" t="str">
            <v>P29.0</v>
          </cell>
        </row>
        <row r="6382">
          <cell r="A6382" t="str">
            <v>P29.1</v>
          </cell>
        </row>
        <row r="6383">
          <cell r="A6383" t="str">
            <v>P29.2</v>
          </cell>
        </row>
        <row r="6384">
          <cell r="A6384" t="str">
            <v>P29.3</v>
          </cell>
        </row>
        <row r="6385">
          <cell r="A6385" t="str">
            <v>P29.4</v>
          </cell>
        </row>
        <row r="6386">
          <cell r="A6386" t="str">
            <v>P29.8</v>
          </cell>
        </row>
        <row r="6387">
          <cell r="A6387" t="str">
            <v>P29.9</v>
          </cell>
        </row>
        <row r="6388">
          <cell r="A6388" t="str">
            <v>P35</v>
          </cell>
        </row>
        <row r="6389">
          <cell r="A6389" t="str">
            <v>P35.0</v>
          </cell>
        </row>
        <row r="6390">
          <cell r="A6390" t="str">
            <v>P35.1</v>
          </cell>
        </row>
        <row r="6391">
          <cell r="A6391" t="str">
            <v>P35.2</v>
          </cell>
        </row>
        <row r="6392">
          <cell r="A6392" t="str">
            <v>P35.3</v>
          </cell>
        </row>
        <row r="6393">
          <cell r="A6393" t="str">
            <v>P35.8</v>
          </cell>
        </row>
        <row r="6394">
          <cell r="A6394" t="str">
            <v>P35.9</v>
          </cell>
        </row>
        <row r="6395">
          <cell r="A6395" t="str">
            <v>P36</v>
          </cell>
        </row>
        <row r="6396">
          <cell r="A6396" t="str">
            <v>P36.0</v>
          </cell>
        </row>
        <row r="6397">
          <cell r="A6397" t="str">
            <v>P36.1</v>
          </cell>
        </row>
        <row r="6398">
          <cell r="A6398" t="str">
            <v>P36.2</v>
          </cell>
        </row>
        <row r="6399">
          <cell r="A6399" t="str">
            <v>P36.3</v>
          </cell>
        </row>
        <row r="6400">
          <cell r="A6400" t="str">
            <v>P36.4</v>
          </cell>
        </row>
        <row r="6401">
          <cell r="A6401" t="str">
            <v>P36.5</v>
          </cell>
        </row>
        <row r="6402">
          <cell r="A6402" t="str">
            <v>P36.8</v>
          </cell>
        </row>
        <row r="6403">
          <cell r="A6403" t="str">
            <v>P36.9</v>
          </cell>
        </row>
        <row r="6404">
          <cell r="A6404" t="str">
            <v>P37</v>
          </cell>
        </row>
        <row r="6405">
          <cell r="A6405" t="str">
            <v>P37.0</v>
          </cell>
        </row>
        <row r="6406">
          <cell r="A6406" t="str">
            <v>P37.1</v>
          </cell>
        </row>
        <row r="6407">
          <cell r="A6407" t="str">
            <v>P37.2</v>
          </cell>
        </row>
        <row r="6408">
          <cell r="A6408" t="str">
            <v>P37.3</v>
          </cell>
        </row>
        <row r="6409">
          <cell r="A6409" t="str">
            <v>P37.4</v>
          </cell>
        </row>
        <row r="6410">
          <cell r="A6410" t="str">
            <v>P37.5</v>
          </cell>
        </row>
        <row r="6411">
          <cell r="A6411" t="str">
            <v>P37.8</v>
          </cell>
        </row>
        <row r="6412">
          <cell r="A6412" t="str">
            <v>P37.9</v>
          </cell>
        </row>
        <row r="6413">
          <cell r="A6413" t="str">
            <v>P38</v>
          </cell>
        </row>
        <row r="6414">
          <cell r="A6414" t="str">
            <v>P39</v>
          </cell>
        </row>
        <row r="6415">
          <cell r="A6415" t="str">
            <v>P39.0</v>
          </cell>
        </row>
        <row r="6416">
          <cell r="A6416" t="str">
            <v>P39.1</v>
          </cell>
        </row>
        <row r="6417">
          <cell r="A6417" t="str">
            <v>P39.2</v>
          </cell>
        </row>
        <row r="6418">
          <cell r="A6418" t="str">
            <v>P39.3</v>
          </cell>
        </row>
        <row r="6419">
          <cell r="A6419" t="str">
            <v>P39.4</v>
          </cell>
        </row>
        <row r="6420">
          <cell r="A6420" t="str">
            <v>P39.8</v>
          </cell>
        </row>
        <row r="6421">
          <cell r="A6421" t="str">
            <v>P39.9</v>
          </cell>
        </row>
        <row r="6422">
          <cell r="A6422" t="str">
            <v>P50</v>
          </cell>
        </row>
        <row r="6423">
          <cell r="A6423" t="str">
            <v>P50.0</v>
          </cell>
        </row>
        <row r="6424">
          <cell r="A6424" t="str">
            <v>P50.1</v>
          </cell>
        </row>
        <row r="6425">
          <cell r="A6425" t="str">
            <v>P50.2</v>
          </cell>
        </row>
        <row r="6426">
          <cell r="A6426" t="str">
            <v>P50.3</v>
          </cell>
        </row>
        <row r="6427">
          <cell r="A6427" t="str">
            <v>P50.4</v>
          </cell>
        </row>
        <row r="6428">
          <cell r="A6428" t="str">
            <v>P50.5</v>
          </cell>
        </row>
        <row r="6429">
          <cell r="A6429" t="str">
            <v>P50.8</v>
          </cell>
        </row>
        <row r="6430">
          <cell r="A6430" t="str">
            <v>P50.9</v>
          </cell>
        </row>
        <row r="6431">
          <cell r="A6431" t="str">
            <v>P51</v>
          </cell>
        </row>
        <row r="6432">
          <cell r="A6432" t="str">
            <v>P51.0</v>
          </cell>
        </row>
        <row r="6433">
          <cell r="A6433" t="str">
            <v>P51.8</v>
          </cell>
        </row>
        <row r="6434">
          <cell r="A6434" t="str">
            <v>P51.9</v>
          </cell>
        </row>
        <row r="6435">
          <cell r="A6435" t="str">
            <v>P52</v>
          </cell>
        </row>
        <row r="6436">
          <cell r="A6436" t="str">
            <v>P52.0</v>
          </cell>
        </row>
        <row r="6437">
          <cell r="A6437" t="str">
            <v>P52.1</v>
          </cell>
        </row>
        <row r="6438">
          <cell r="A6438" t="str">
            <v>P52.2</v>
          </cell>
        </row>
        <row r="6439">
          <cell r="A6439" t="str">
            <v>P52.3</v>
          </cell>
        </row>
        <row r="6440">
          <cell r="A6440" t="str">
            <v>P52.4</v>
          </cell>
        </row>
        <row r="6441">
          <cell r="A6441" t="str">
            <v>P52.5</v>
          </cell>
        </row>
        <row r="6442">
          <cell r="A6442" t="str">
            <v>P52.6</v>
          </cell>
        </row>
        <row r="6443">
          <cell r="A6443" t="str">
            <v>P52.8</v>
          </cell>
        </row>
        <row r="6444">
          <cell r="A6444" t="str">
            <v>P52.9</v>
          </cell>
        </row>
        <row r="6445">
          <cell r="A6445" t="str">
            <v>P53</v>
          </cell>
        </row>
        <row r="6446">
          <cell r="A6446" t="str">
            <v>P54</v>
          </cell>
        </row>
        <row r="6447">
          <cell r="A6447" t="str">
            <v>P54.0</v>
          </cell>
        </row>
        <row r="6448">
          <cell r="A6448" t="str">
            <v>P54.1</v>
          </cell>
        </row>
        <row r="6449">
          <cell r="A6449" t="str">
            <v>P54.2</v>
          </cell>
        </row>
        <row r="6450">
          <cell r="A6450" t="str">
            <v>P54.3</v>
          </cell>
        </row>
        <row r="6451">
          <cell r="A6451" t="str">
            <v>P54.4</v>
          </cell>
        </row>
        <row r="6452">
          <cell r="A6452" t="str">
            <v>P54.5</v>
          </cell>
        </row>
        <row r="6453">
          <cell r="A6453" t="str">
            <v>P54.6</v>
          </cell>
        </row>
        <row r="6454">
          <cell r="A6454" t="str">
            <v>P54.8</v>
          </cell>
        </row>
        <row r="6455">
          <cell r="A6455" t="str">
            <v>P54.9</v>
          </cell>
        </row>
        <row r="6456">
          <cell r="A6456" t="str">
            <v>P55</v>
          </cell>
        </row>
        <row r="6457">
          <cell r="A6457" t="str">
            <v>P55.0</v>
          </cell>
        </row>
        <row r="6458">
          <cell r="A6458" t="str">
            <v>P55.1</v>
          </cell>
        </row>
        <row r="6459">
          <cell r="A6459" t="str">
            <v>P55.8</v>
          </cell>
        </row>
        <row r="6460">
          <cell r="A6460" t="str">
            <v>P55.9</v>
          </cell>
        </row>
        <row r="6461">
          <cell r="A6461" t="str">
            <v>P56</v>
          </cell>
        </row>
        <row r="6462">
          <cell r="A6462" t="str">
            <v>P56.0</v>
          </cell>
        </row>
        <row r="6463">
          <cell r="A6463" t="str">
            <v>P56.9</v>
          </cell>
        </row>
        <row r="6464">
          <cell r="A6464" t="str">
            <v>P57</v>
          </cell>
        </row>
        <row r="6465">
          <cell r="A6465" t="str">
            <v>P57.0</v>
          </cell>
        </row>
        <row r="6466">
          <cell r="A6466" t="str">
            <v>P57.8</v>
          </cell>
        </row>
        <row r="6467">
          <cell r="A6467" t="str">
            <v>P57.9</v>
          </cell>
        </row>
        <row r="6468">
          <cell r="A6468" t="str">
            <v>P58</v>
          </cell>
        </row>
        <row r="6469">
          <cell r="A6469" t="str">
            <v>P58.0</v>
          </cell>
        </row>
        <row r="6470">
          <cell r="A6470" t="str">
            <v>P58.1</v>
          </cell>
        </row>
        <row r="6471">
          <cell r="A6471" t="str">
            <v>P58.2</v>
          </cell>
        </row>
        <row r="6472">
          <cell r="A6472" t="str">
            <v>P58.3</v>
          </cell>
        </row>
        <row r="6473">
          <cell r="A6473" t="str">
            <v>P58.4</v>
          </cell>
        </row>
        <row r="6474">
          <cell r="A6474" t="str">
            <v>P58.5</v>
          </cell>
        </row>
        <row r="6475">
          <cell r="A6475" t="str">
            <v>P58.8</v>
          </cell>
        </row>
        <row r="6476">
          <cell r="A6476" t="str">
            <v>P58.9</v>
          </cell>
        </row>
        <row r="6477">
          <cell r="A6477" t="str">
            <v>P59</v>
          </cell>
        </row>
        <row r="6478">
          <cell r="A6478" t="str">
            <v>P59.0</v>
          </cell>
        </row>
        <row r="6479">
          <cell r="A6479" t="str">
            <v>P59.1</v>
          </cell>
        </row>
        <row r="6480">
          <cell r="A6480" t="str">
            <v>P59.2</v>
          </cell>
        </row>
        <row r="6481">
          <cell r="A6481" t="str">
            <v>P59.3</v>
          </cell>
        </row>
        <row r="6482">
          <cell r="A6482" t="str">
            <v>P59.8</v>
          </cell>
        </row>
        <row r="6483">
          <cell r="A6483" t="str">
            <v>P59.9</v>
          </cell>
        </row>
        <row r="6484">
          <cell r="A6484" t="str">
            <v>P60</v>
          </cell>
        </row>
        <row r="6485">
          <cell r="A6485" t="str">
            <v>P61</v>
          </cell>
        </row>
        <row r="6486">
          <cell r="A6486" t="str">
            <v>P61.0</v>
          </cell>
        </row>
        <row r="6487">
          <cell r="A6487" t="str">
            <v>P61.1</v>
          </cell>
        </row>
        <row r="6488">
          <cell r="A6488" t="str">
            <v>P61.2</v>
          </cell>
        </row>
        <row r="6489">
          <cell r="A6489" t="str">
            <v>P61.3</v>
          </cell>
        </row>
        <row r="6490">
          <cell r="A6490" t="str">
            <v>P61.4</v>
          </cell>
        </row>
        <row r="6491">
          <cell r="A6491" t="str">
            <v>P61.5</v>
          </cell>
        </row>
        <row r="6492">
          <cell r="A6492" t="str">
            <v>P61.6</v>
          </cell>
        </row>
        <row r="6493">
          <cell r="A6493" t="str">
            <v>P61.8</v>
          </cell>
        </row>
        <row r="6494">
          <cell r="A6494" t="str">
            <v>P61.9</v>
          </cell>
        </row>
        <row r="6495">
          <cell r="A6495" t="str">
            <v>P70</v>
          </cell>
        </row>
        <row r="6496">
          <cell r="A6496" t="str">
            <v>P70.0</v>
          </cell>
        </row>
        <row r="6497">
          <cell r="A6497" t="str">
            <v>P70.1</v>
          </cell>
        </row>
        <row r="6498">
          <cell r="A6498" t="str">
            <v>P70.2</v>
          </cell>
        </row>
        <row r="6499">
          <cell r="A6499" t="str">
            <v>P70.3</v>
          </cell>
        </row>
        <row r="6500">
          <cell r="A6500" t="str">
            <v>P70.4</v>
          </cell>
        </row>
        <row r="6501">
          <cell r="A6501" t="str">
            <v>P70.8</v>
          </cell>
        </row>
        <row r="6502">
          <cell r="A6502" t="str">
            <v>P70.9</v>
          </cell>
        </row>
        <row r="6503">
          <cell r="A6503" t="str">
            <v>P71</v>
          </cell>
        </row>
        <row r="6504">
          <cell r="A6504" t="str">
            <v>P71.0</v>
          </cell>
        </row>
        <row r="6505">
          <cell r="A6505" t="str">
            <v>P71.1</v>
          </cell>
        </row>
        <row r="6506">
          <cell r="A6506" t="str">
            <v>P71.2</v>
          </cell>
        </row>
        <row r="6507">
          <cell r="A6507" t="str">
            <v>P71.3</v>
          </cell>
        </row>
        <row r="6508">
          <cell r="A6508" t="str">
            <v>P71.4</v>
          </cell>
        </row>
        <row r="6509">
          <cell r="A6509" t="str">
            <v>P71.8</v>
          </cell>
        </row>
        <row r="6510">
          <cell r="A6510" t="str">
            <v>P71.9</v>
          </cell>
        </row>
        <row r="6511">
          <cell r="A6511" t="str">
            <v>P72</v>
          </cell>
        </row>
        <row r="6512">
          <cell r="A6512" t="str">
            <v>P72.0</v>
          </cell>
        </row>
        <row r="6513">
          <cell r="A6513" t="str">
            <v>P72.1</v>
          </cell>
        </row>
        <row r="6514">
          <cell r="A6514" t="str">
            <v>P72.2</v>
          </cell>
        </row>
        <row r="6515">
          <cell r="A6515" t="str">
            <v>P72.8</v>
          </cell>
        </row>
        <row r="6516">
          <cell r="A6516" t="str">
            <v>P72.9</v>
          </cell>
        </row>
        <row r="6517">
          <cell r="A6517" t="str">
            <v>P74</v>
          </cell>
        </row>
        <row r="6518">
          <cell r="A6518" t="str">
            <v>P74.0</v>
          </cell>
        </row>
        <row r="6519">
          <cell r="A6519" t="str">
            <v>P74.1</v>
          </cell>
        </row>
        <row r="6520">
          <cell r="A6520" t="str">
            <v>P74.2</v>
          </cell>
        </row>
        <row r="6521">
          <cell r="A6521" t="str">
            <v>P74.3</v>
          </cell>
        </row>
        <row r="6522">
          <cell r="A6522" t="str">
            <v>P74.4</v>
          </cell>
        </row>
        <row r="6523">
          <cell r="A6523" t="str">
            <v>P74.5</v>
          </cell>
        </row>
        <row r="6524">
          <cell r="A6524" t="str">
            <v>P74.8</v>
          </cell>
        </row>
        <row r="6525">
          <cell r="A6525" t="str">
            <v>P74.9</v>
          </cell>
        </row>
        <row r="6526">
          <cell r="A6526" t="str">
            <v>P76</v>
          </cell>
        </row>
        <row r="6527">
          <cell r="A6527" t="str">
            <v>P76.0</v>
          </cell>
        </row>
        <row r="6528">
          <cell r="A6528" t="str">
            <v>P76.1</v>
          </cell>
        </row>
        <row r="6529">
          <cell r="A6529" t="str">
            <v>P76.2</v>
          </cell>
        </row>
        <row r="6530">
          <cell r="A6530" t="str">
            <v>P76.8</v>
          </cell>
        </row>
        <row r="6531">
          <cell r="A6531" t="str">
            <v>P76.9</v>
          </cell>
        </row>
        <row r="6532">
          <cell r="A6532" t="str">
            <v>P77</v>
          </cell>
        </row>
        <row r="6533">
          <cell r="A6533" t="str">
            <v>P78</v>
          </cell>
        </row>
        <row r="6534">
          <cell r="A6534" t="str">
            <v>P78.0</v>
          </cell>
        </row>
        <row r="6535">
          <cell r="A6535" t="str">
            <v>P78.1</v>
          </cell>
        </row>
        <row r="6536">
          <cell r="A6536" t="str">
            <v>P78.2</v>
          </cell>
        </row>
        <row r="6537">
          <cell r="A6537" t="str">
            <v>P78.3</v>
          </cell>
        </row>
        <row r="6538">
          <cell r="A6538" t="str">
            <v>P78.8</v>
          </cell>
        </row>
        <row r="6539">
          <cell r="A6539" t="str">
            <v>P78.9</v>
          </cell>
        </row>
        <row r="6540">
          <cell r="A6540" t="str">
            <v>P80</v>
          </cell>
        </row>
        <row r="6541">
          <cell r="A6541" t="str">
            <v>P80.0</v>
          </cell>
        </row>
        <row r="6542">
          <cell r="A6542" t="str">
            <v>P80.8</v>
          </cell>
        </row>
        <row r="6543">
          <cell r="A6543" t="str">
            <v>P80.9</v>
          </cell>
        </row>
        <row r="6544">
          <cell r="A6544" t="str">
            <v>P81</v>
          </cell>
        </row>
        <row r="6545">
          <cell r="A6545" t="str">
            <v>P81.0</v>
          </cell>
        </row>
        <row r="6546">
          <cell r="A6546" t="str">
            <v>P81.8</v>
          </cell>
        </row>
        <row r="6547">
          <cell r="A6547" t="str">
            <v>P81.9</v>
          </cell>
        </row>
        <row r="6548">
          <cell r="A6548" t="str">
            <v>P83</v>
          </cell>
        </row>
        <row r="6549">
          <cell r="A6549" t="str">
            <v>P83.0</v>
          </cell>
        </row>
        <row r="6550">
          <cell r="A6550" t="str">
            <v>P83.1</v>
          </cell>
        </row>
        <row r="6551">
          <cell r="A6551" t="str">
            <v>P83.2</v>
          </cell>
        </row>
        <row r="6552">
          <cell r="A6552" t="str">
            <v>P83.3</v>
          </cell>
        </row>
        <row r="6553">
          <cell r="A6553" t="str">
            <v>P83.4</v>
          </cell>
        </row>
        <row r="6554">
          <cell r="A6554" t="str">
            <v>P83.5</v>
          </cell>
        </row>
        <row r="6555">
          <cell r="A6555" t="str">
            <v>P83.6</v>
          </cell>
        </row>
        <row r="6556">
          <cell r="A6556" t="str">
            <v>P83.8</v>
          </cell>
        </row>
        <row r="6557">
          <cell r="A6557" t="str">
            <v>P83.9</v>
          </cell>
        </row>
        <row r="6558">
          <cell r="A6558" t="str">
            <v>P90</v>
          </cell>
        </row>
        <row r="6559">
          <cell r="A6559" t="str">
            <v>P91</v>
          </cell>
        </row>
        <row r="6560">
          <cell r="A6560" t="str">
            <v>P91.0</v>
          </cell>
        </row>
        <row r="6561">
          <cell r="A6561" t="str">
            <v>P91.1</v>
          </cell>
        </row>
        <row r="6562">
          <cell r="A6562" t="str">
            <v>P91.2</v>
          </cell>
        </row>
        <row r="6563">
          <cell r="A6563" t="str">
            <v>P91.3</v>
          </cell>
        </row>
        <row r="6564">
          <cell r="A6564" t="str">
            <v>P91.4</v>
          </cell>
        </row>
        <row r="6565">
          <cell r="A6565" t="str">
            <v>P91.5</v>
          </cell>
        </row>
        <row r="6566">
          <cell r="A6566" t="str">
            <v>P91.6</v>
          </cell>
        </row>
        <row r="6567">
          <cell r="A6567" t="str">
            <v>P91.8</v>
          </cell>
        </row>
        <row r="6568">
          <cell r="A6568" t="str">
            <v>P91.9</v>
          </cell>
        </row>
        <row r="6569">
          <cell r="A6569" t="str">
            <v>P92</v>
          </cell>
        </row>
        <row r="6570">
          <cell r="A6570" t="str">
            <v>P92.0</v>
          </cell>
        </row>
        <row r="6571">
          <cell r="A6571" t="str">
            <v>P92.1</v>
          </cell>
        </row>
        <row r="6572">
          <cell r="A6572" t="str">
            <v>P92.2</v>
          </cell>
        </row>
        <row r="6573">
          <cell r="A6573" t="str">
            <v>P92.3</v>
          </cell>
        </row>
        <row r="6574">
          <cell r="A6574" t="str">
            <v>P92.4</v>
          </cell>
        </row>
        <row r="6575">
          <cell r="A6575" t="str">
            <v>P92.5</v>
          </cell>
        </row>
        <row r="6576">
          <cell r="A6576" t="str">
            <v>P92.8</v>
          </cell>
        </row>
        <row r="6577">
          <cell r="A6577" t="str">
            <v>P92.9</v>
          </cell>
        </row>
        <row r="6578">
          <cell r="A6578" t="str">
            <v>P93</v>
          </cell>
        </row>
        <row r="6579">
          <cell r="A6579" t="str">
            <v>P94</v>
          </cell>
        </row>
        <row r="6580">
          <cell r="A6580" t="str">
            <v>P94.0</v>
          </cell>
        </row>
        <row r="6581">
          <cell r="A6581" t="str">
            <v>P94.1</v>
          </cell>
        </row>
        <row r="6582">
          <cell r="A6582" t="str">
            <v>P94.2</v>
          </cell>
        </row>
        <row r="6583">
          <cell r="A6583" t="str">
            <v>P94.8</v>
          </cell>
        </row>
        <row r="6584">
          <cell r="A6584" t="str">
            <v>P94.9</v>
          </cell>
        </row>
        <row r="6585">
          <cell r="A6585" t="str">
            <v>P95</v>
          </cell>
        </row>
        <row r="6586">
          <cell r="A6586" t="str">
            <v>P96</v>
          </cell>
        </row>
        <row r="6587">
          <cell r="A6587" t="str">
            <v>P96.0</v>
          </cell>
        </row>
        <row r="6588">
          <cell r="A6588" t="str">
            <v>P96.1</v>
          </cell>
        </row>
        <row r="6589">
          <cell r="A6589" t="str">
            <v>P96.2</v>
          </cell>
        </row>
        <row r="6590">
          <cell r="A6590" t="str">
            <v>P96.3</v>
          </cell>
        </row>
        <row r="6591">
          <cell r="A6591" t="str">
            <v>P96.5</v>
          </cell>
        </row>
        <row r="6592">
          <cell r="A6592" t="str">
            <v>P96.8</v>
          </cell>
        </row>
        <row r="6593">
          <cell r="A6593" t="str">
            <v>P96.9</v>
          </cell>
        </row>
        <row r="6594">
          <cell r="A6594" t="str">
            <v>Q00</v>
          </cell>
        </row>
        <row r="6595">
          <cell r="A6595" t="str">
            <v>Q00.0</v>
          </cell>
        </row>
        <row r="6596">
          <cell r="A6596" t="str">
            <v>Q00.1</v>
          </cell>
        </row>
        <row r="6597">
          <cell r="A6597" t="str">
            <v>Q00.2</v>
          </cell>
        </row>
        <row r="6598">
          <cell r="A6598" t="str">
            <v>Q01</v>
          </cell>
        </row>
        <row r="6599">
          <cell r="A6599" t="str">
            <v>Q01.0</v>
          </cell>
        </row>
        <row r="6600">
          <cell r="A6600" t="str">
            <v>Q01.1</v>
          </cell>
        </row>
        <row r="6601">
          <cell r="A6601" t="str">
            <v>Q01.2</v>
          </cell>
        </row>
        <row r="6602">
          <cell r="A6602" t="str">
            <v>Q01.8</v>
          </cell>
        </row>
        <row r="6603">
          <cell r="A6603" t="str">
            <v>Q01.9</v>
          </cell>
        </row>
        <row r="6604">
          <cell r="A6604" t="str">
            <v>Q02</v>
          </cell>
        </row>
        <row r="6605">
          <cell r="A6605" t="str">
            <v>Q03</v>
          </cell>
        </row>
        <row r="6606">
          <cell r="A6606" t="str">
            <v>Q03.0</v>
          </cell>
        </row>
        <row r="6607">
          <cell r="A6607" t="str">
            <v>Q03.1</v>
          </cell>
        </row>
        <row r="6608">
          <cell r="A6608" t="str">
            <v>Q03.8</v>
          </cell>
        </row>
        <row r="6609">
          <cell r="A6609" t="str">
            <v>Q03.9</v>
          </cell>
        </row>
        <row r="6610">
          <cell r="A6610" t="str">
            <v>Q04</v>
          </cell>
        </row>
        <row r="6611">
          <cell r="A6611" t="str">
            <v>Q04.0</v>
          </cell>
        </row>
        <row r="6612">
          <cell r="A6612" t="str">
            <v>Q04.1</v>
          </cell>
        </row>
        <row r="6613">
          <cell r="A6613" t="str">
            <v>Q04.2</v>
          </cell>
        </row>
        <row r="6614">
          <cell r="A6614" t="str">
            <v>Q04.3</v>
          </cell>
        </row>
        <row r="6615">
          <cell r="A6615" t="str">
            <v>Q04.4</v>
          </cell>
        </row>
        <row r="6616">
          <cell r="A6616" t="str">
            <v>Q04.5</v>
          </cell>
        </row>
        <row r="6617">
          <cell r="A6617" t="str">
            <v>Q04.6</v>
          </cell>
        </row>
        <row r="6618">
          <cell r="A6618" t="str">
            <v>Q04.8</v>
          </cell>
        </row>
        <row r="6619">
          <cell r="A6619" t="str">
            <v>Q04.9</v>
          </cell>
        </row>
        <row r="6620">
          <cell r="A6620" t="str">
            <v>Q05</v>
          </cell>
        </row>
        <row r="6621">
          <cell r="A6621" t="str">
            <v>Q05.0</v>
          </cell>
        </row>
        <row r="6622">
          <cell r="A6622" t="str">
            <v>Q05.1</v>
          </cell>
        </row>
        <row r="6623">
          <cell r="A6623" t="str">
            <v>Q05.2</v>
          </cell>
        </row>
        <row r="6624">
          <cell r="A6624" t="str">
            <v>Q05.3</v>
          </cell>
        </row>
        <row r="6625">
          <cell r="A6625" t="str">
            <v>Q05.4</v>
          </cell>
        </row>
        <row r="6626">
          <cell r="A6626" t="str">
            <v>Q05.5</v>
          </cell>
        </row>
        <row r="6627">
          <cell r="A6627" t="str">
            <v>Q05.6</v>
          </cell>
        </row>
        <row r="6628">
          <cell r="A6628" t="str">
            <v>Q05.7</v>
          </cell>
        </row>
        <row r="6629">
          <cell r="A6629" t="str">
            <v>Q05.8</v>
          </cell>
        </row>
        <row r="6630">
          <cell r="A6630" t="str">
            <v>Q05.9</v>
          </cell>
        </row>
        <row r="6631">
          <cell r="A6631" t="str">
            <v>Q06</v>
          </cell>
        </row>
        <row r="6632">
          <cell r="A6632" t="str">
            <v>Q06.0</v>
          </cell>
        </row>
        <row r="6633">
          <cell r="A6633" t="str">
            <v>Q06.1</v>
          </cell>
        </row>
        <row r="6634">
          <cell r="A6634" t="str">
            <v>Q06.2</v>
          </cell>
        </row>
        <row r="6635">
          <cell r="A6635" t="str">
            <v>Q06.3</v>
          </cell>
        </row>
        <row r="6636">
          <cell r="A6636" t="str">
            <v>Q06.4</v>
          </cell>
        </row>
        <row r="6637">
          <cell r="A6637" t="str">
            <v>Q06.8</v>
          </cell>
        </row>
        <row r="6638">
          <cell r="A6638" t="str">
            <v>Q06.9</v>
          </cell>
        </row>
        <row r="6639">
          <cell r="A6639" t="str">
            <v>Q07</v>
          </cell>
        </row>
        <row r="6640">
          <cell r="A6640" t="str">
            <v>Q07.0</v>
          </cell>
        </row>
        <row r="6641">
          <cell r="A6641" t="str">
            <v>Q07.8</v>
          </cell>
        </row>
        <row r="6642">
          <cell r="A6642" t="str">
            <v>Q07.9</v>
          </cell>
        </row>
        <row r="6643">
          <cell r="A6643" t="str">
            <v>Q10</v>
          </cell>
        </row>
        <row r="6644">
          <cell r="A6644" t="str">
            <v>Q10.0</v>
          </cell>
        </row>
        <row r="6645">
          <cell r="A6645" t="str">
            <v>Q10.1</v>
          </cell>
        </row>
        <row r="6646">
          <cell r="A6646" t="str">
            <v>Q10.2</v>
          </cell>
        </row>
        <row r="6647">
          <cell r="A6647" t="str">
            <v>Q10.3</v>
          </cell>
        </row>
        <row r="6648">
          <cell r="A6648" t="str">
            <v>Q10.4</v>
          </cell>
        </row>
        <row r="6649">
          <cell r="A6649" t="str">
            <v>Q10.5</v>
          </cell>
        </row>
        <row r="6650">
          <cell r="A6650" t="str">
            <v>Q10.6</v>
          </cell>
        </row>
        <row r="6651">
          <cell r="A6651" t="str">
            <v>Q10.7</v>
          </cell>
        </row>
        <row r="6652">
          <cell r="A6652" t="str">
            <v>Q11</v>
          </cell>
        </row>
        <row r="6653">
          <cell r="A6653" t="str">
            <v>Q11.0</v>
          </cell>
        </row>
        <row r="6654">
          <cell r="A6654" t="str">
            <v>Q11.1</v>
          </cell>
        </row>
        <row r="6655">
          <cell r="A6655" t="str">
            <v>Q11.2</v>
          </cell>
        </row>
        <row r="6656">
          <cell r="A6656" t="str">
            <v>Q11.3</v>
          </cell>
        </row>
        <row r="6657">
          <cell r="A6657" t="str">
            <v>Q12</v>
          </cell>
        </row>
        <row r="6658">
          <cell r="A6658" t="str">
            <v>Q12.0</v>
          </cell>
        </row>
        <row r="6659">
          <cell r="A6659" t="str">
            <v>Q12.1</v>
          </cell>
        </row>
        <row r="6660">
          <cell r="A6660" t="str">
            <v>Q12.2</v>
          </cell>
        </row>
        <row r="6661">
          <cell r="A6661" t="str">
            <v>Q12.3</v>
          </cell>
        </row>
        <row r="6662">
          <cell r="A6662" t="str">
            <v>Q12.4</v>
          </cell>
        </row>
        <row r="6663">
          <cell r="A6663" t="str">
            <v>Q12.8</v>
          </cell>
        </row>
        <row r="6664">
          <cell r="A6664" t="str">
            <v>Q12.9</v>
          </cell>
        </row>
        <row r="6665">
          <cell r="A6665" t="str">
            <v>Q13</v>
          </cell>
        </row>
        <row r="6666">
          <cell r="A6666" t="str">
            <v>Q13.0</v>
          </cell>
        </row>
        <row r="6667">
          <cell r="A6667" t="str">
            <v>Q13.1</v>
          </cell>
        </row>
        <row r="6668">
          <cell r="A6668" t="str">
            <v>Q13.2</v>
          </cell>
        </row>
        <row r="6669">
          <cell r="A6669" t="str">
            <v>Q13.3</v>
          </cell>
        </row>
        <row r="6670">
          <cell r="A6670" t="str">
            <v>Q13.4</v>
          </cell>
        </row>
        <row r="6671">
          <cell r="A6671" t="str">
            <v>Q13.5</v>
          </cell>
        </row>
        <row r="6672">
          <cell r="A6672" t="str">
            <v>Q13.8</v>
          </cell>
        </row>
        <row r="6673">
          <cell r="A6673" t="str">
            <v>Q13.9</v>
          </cell>
        </row>
        <row r="6674">
          <cell r="A6674" t="str">
            <v>Q14</v>
          </cell>
        </row>
        <row r="6675">
          <cell r="A6675" t="str">
            <v>Q14.0</v>
          </cell>
        </row>
        <row r="6676">
          <cell r="A6676" t="str">
            <v>Q14.1</v>
          </cell>
        </row>
        <row r="6677">
          <cell r="A6677" t="str">
            <v>Q14.2</v>
          </cell>
        </row>
        <row r="6678">
          <cell r="A6678" t="str">
            <v>Q14.3</v>
          </cell>
        </row>
        <row r="6679">
          <cell r="A6679" t="str">
            <v>Q14.8</v>
          </cell>
        </row>
        <row r="6680">
          <cell r="A6680" t="str">
            <v>Q14.9</v>
          </cell>
        </row>
        <row r="6681">
          <cell r="A6681" t="str">
            <v>Q15</v>
          </cell>
        </row>
        <row r="6682">
          <cell r="A6682" t="str">
            <v>Q15.0</v>
          </cell>
        </row>
        <row r="6683">
          <cell r="A6683" t="str">
            <v>Q15.8</v>
          </cell>
        </row>
        <row r="6684">
          <cell r="A6684" t="str">
            <v>Q15.9</v>
          </cell>
        </row>
        <row r="6685">
          <cell r="A6685" t="str">
            <v>Q16</v>
          </cell>
        </row>
        <row r="6686">
          <cell r="A6686" t="str">
            <v>Q16.0</v>
          </cell>
        </row>
        <row r="6687">
          <cell r="A6687" t="str">
            <v>Q16.1</v>
          </cell>
        </row>
        <row r="6688">
          <cell r="A6688" t="str">
            <v>Q16.2</v>
          </cell>
        </row>
        <row r="6689">
          <cell r="A6689" t="str">
            <v>Q16.3</v>
          </cell>
        </row>
        <row r="6690">
          <cell r="A6690" t="str">
            <v>Q16.4</v>
          </cell>
        </row>
        <row r="6691">
          <cell r="A6691" t="str">
            <v>Q16.5</v>
          </cell>
        </row>
        <row r="6692">
          <cell r="A6692" t="str">
            <v>Q16.9</v>
          </cell>
        </row>
        <row r="6693">
          <cell r="A6693" t="str">
            <v>Q17</v>
          </cell>
        </row>
        <row r="6694">
          <cell r="A6694" t="str">
            <v>Q17.0</v>
          </cell>
        </row>
        <row r="6695">
          <cell r="A6695" t="str">
            <v>Q17.1</v>
          </cell>
        </row>
        <row r="6696">
          <cell r="A6696" t="str">
            <v>Q17.2</v>
          </cell>
        </row>
        <row r="6697">
          <cell r="A6697" t="str">
            <v>Q17.3</v>
          </cell>
        </row>
        <row r="6698">
          <cell r="A6698" t="str">
            <v>Q17.4</v>
          </cell>
        </row>
        <row r="6699">
          <cell r="A6699" t="str">
            <v>Q17.5</v>
          </cell>
        </row>
        <row r="6700">
          <cell r="A6700" t="str">
            <v>Q17.8</v>
          </cell>
        </row>
        <row r="6701">
          <cell r="A6701" t="str">
            <v>Q17.9</v>
          </cell>
        </row>
        <row r="6702">
          <cell r="A6702" t="str">
            <v>Q18</v>
          </cell>
        </row>
        <row r="6703">
          <cell r="A6703" t="str">
            <v>Q18.0</v>
          </cell>
        </row>
        <row r="6704">
          <cell r="A6704" t="str">
            <v>Q18.1</v>
          </cell>
        </row>
        <row r="6705">
          <cell r="A6705" t="str">
            <v>Q18.2</v>
          </cell>
        </row>
        <row r="6706">
          <cell r="A6706" t="str">
            <v>Q18.3</v>
          </cell>
        </row>
        <row r="6707">
          <cell r="A6707" t="str">
            <v>Q18.4</v>
          </cell>
        </row>
        <row r="6708">
          <cell r="A6708" t="str">
            <v>Q18.5</v>
          </cell>
        </row>
        <row r="6709">
          <cell r="A6709" t="str">
            <v>Q18.6</v>
          </cell>
        </row>
        <row r="6710">
          <cell r="A6710" t="str">
            <v>Q18.7</v>
          </cell>
        </row>
        <row r="6711">
          <cell r="A6711" t="str">
            <v>Q18.8</v>
          </cell>
        </row>
        <row r="6712">
          <cell r="A6712" t="str">
            <v>Q18.9</v>
          </cell>
        </row>
        <row r="6713">
          <cell r="A6713" t="str">
            <v>Q20</v>
          </cell>
        </row>
        <row r="6714">
          <cell r="A6714" t="str">
            <v>Q20.0</v>
          </cell>
        </row>
        <row r="6715">
          <cell r="A6715" t="str">
            <v>Q20.1</v>
          </cell>
        </row>
        <row r="6716">
          <cell r="A6716" t="str">
            <v>Q20.2</v>
          </cell>
        </row>
        <row r="6717">
          <cell r="A6717" t="str">
            <v>Q20.3</v>
          </cell>
        </row>
        <row r="6718">
          <cell r="A6718" t="str">
            <v>Q20.4</v>
          </cell>
        </row>
        <row r="6719">
          <cell r="A6719" t="str">
            <v>Q20.5</v>
          </cell>
        </row>
        <row r="6720">
          <cell r="A6720" t="str">
            <v>Q20.6</v>
          </cell>
        </row>
        <row r="6721">
          <cell r="A6721" t="str">
            <v>Q20.8</v>
          </cell>
        </row>
        <row r="6722">
          <cell r="A6722" t="str">
            <v>Q20.9</v>
          </cell>
        </row>
        <row r="6723">
          <cell r="A6723" t="str">
            <v>Q21</v>
          </cell>
        </row>
        <row r="6724">
          <cell r="A6724" t="str">
            <v>Q21.0</v>
          </cell>
        </row>
        <row r="6725">
          <cell r="A6725" t="str">
            <v>Q21.1</v>
          </cell>
        </row>
        <row r="6726">
          <cell r="A6726" t="str">
            <v>Q21.2</v>
          </cell>
        </row>
        <row r="6727">
          <cell r="A6727" t="str">
            <v>Q21.3</v>
          </cell>
        </row>
        <row r="6728">
          <cell r="A6728" t="str">
            <v>Q21.4</v>
          </cell>
        </row>
        <row r="6729">
          <cell r="A6729" t="str">
            <v>Q21.8</v>
          </cell>
        </row>
        <row r="6730">
          <cell r="A6730" t="str">
            <v>Q21.9</v>
          </cell>
        </row>
        <row r="6731">
          <cell r="A6731" t="str">
            <v>Q22</v>
          </cell>
        </row>
        <row r="6732">
          <cell r="A6732" t="str">
            <v>Q22.0</v>
          </cell>
        </row>
        <row r="6733">
          <cell r="A6733" t="str">
            <v>Q22.1</v>
          </cell>
        </row>
        <row r="6734">
          <cell r="A6734" t="str">
            <v>Q22.2</v>
          </cell>
        </row>
        <row r="6735">
          <cell r="A6735" t="str">
            <v>Q22.3</v>
          </cell>
        </row>
        <row r="6736">
          <cell r="A6736" t="str">
            <v>Q22.4</v>
          </cell>
        </row>
        <row r="6737">
          <cell r="A6737" t="str">
            <v>Q22.5</v>
          </cell>
        </row>
        <row r="6738">
          <cell r="A6738" t="str">
            <v>Q22.6</v>
          </cell>
        </row>
        <row r="6739">
          <cell r="A6739" t="str">
            <v>Q22.8</v>
          </cell>
        </row>
        <row r="6740">
          <cell r="A6740" t="str">
            <v>Q22.9</v>
          </cell>
        </row>
        <row r="6741">
          <cell r="A6741" t="str">
            <v>Q23</v>
          </cell>
        </row>
        <row r="6742">
          <cell r="A6742" t="str">
            <v>Q23.0</v>
          </cell>
        </row>
        <row r="6743">
          <cell r="A6743" t="str">
            <v>Q23.1</v>
          </cell>
        </row>
        <row r="6744">
          <cell r="A6744" t="str">
            <v>Q23.2</v>
          </cell>
        </row>
        <row r="6745">
          <cell r="A6745" t="str">
            <v>Q23.3</v>
          </cell>
        </row>
        <row r="6746">
          <cell r="A6746" t="str">
            <v>Q23.4</v>
          </cell>
        </row>
        <row r="6747">
          <cell r="A6747" t="str">
            <v>Q23.8</v>
          </cell>
        </row>
        <row r="6748">
          <cell r="A6748" t="str">
            <v>Q23.9</v>
          </cell>
        </row>
        <row r="6749">
          <cell r="A6749" t="str">
            <v>Q24</v>
          </cell>
        </row>
        <row r="6750">
          <cell r="A6750" t="str">
            <v>Q24.0</v>
          </cell>
        </row>
        <row r="6751">
          <cell r="A6751" t="str">
            <v>Q24.1</v>
          </cell>
        </row>
        <row r="6752">
          <cell r="A6752" t="str">
            <v>Q24.2</v>
          </cell>
        </row>
        <row r="6753">
          <cell r="A6753" t="str">
            <v>Q24.3</v>
          </cell>
        </row>
        <row r="6754">
          <cell r="A6754" t="str">
            <v>Q24.4</v>
          </cell>
        </row>
        <row r="6755">
          <cell r="A6755" t="str">
            <v>Q24.5</v>
          </cell>
        </row>
        <row r="6756">
          <cell r="A6756" t="str">
            <v>Q24.6</v>
          </cell>
        </row>
        <row r="6757">
          <cell r="A6757" t="str">
            <v>Q24.8</v>
          </cell>
        </row>
        <row r="6758">
          <cell r="A6758" t="str">
            <v>Q24.9</v>
          </cell>
        </row>
        <row r="6759">
          <cell r="A6759" t="str">
            <v>Q25</v>
          </cell>
        </row>
        <row r="6760">
          <cell r="A6760" t="str">
            <v>Q25.0</v>
          </cell>
        </row>
        <row r="6761">
          <cell r="A6761" t="str">
            <v>Q25.1</v>
          </cell>
        </row>
        <row r="6762">
          <cell r="A6762" t="str">
            <v>Q25.2</v>
          </cell>
        </row>
        <row r="6763">
          <cell r="A6763" t="str">
            <v>Q25.3</v>
          </cell>
        </row>
        <row r="6764">
          <cell r="A6764" t="str">
            <v>Q25.4</v>
          </cell>
        </row>
        <row r="6765">
          <cell r="A6765" t="str">
            <v>Q25.5</v>
          </cell>
        </row>
        <row r="6766">
          <cell r="A6766" t="str">
            <v>Q25.6</v>
          </cell>
        </row>
        <row r="6767">
          <cell r="A6767" t="str">
            <v>Q25.7</v>
          </cell>
        </row>
        <row r="6768">
          <cell r="A6768" t="str">
            <v>Q25.8</v>
          </cell>
        </row>
        <row r="6769">
          <cell r="A6769" t="str">
            <v>Q25.9</v>
          </cell>
        </row>
        <row r="6770">
          <cell r="A6770" t="str">
            <v>Q26</v>
          </cell>
        </row>
        <row r="6771">
          <cell r="A6771" t="str">
            <v>Q26.0</v>
          </cell>
        </row>
        <row r="6772">
          <cell r="A6772" t="str">
            <v>Q26.1</v>
          </cell>
        </row>
        <row r="6773">
          <cell r="A6773" t="str">
            <v>Q26.2</v>
          </cell>
        </row>
        <row r="6774">
          <cell r="A6774" t="str">
            <v>Q26.3</v>
          </cell>
        </row>
        <row r="6775">
          <cell r="A6775" t="str">
            <v>Q26.4</v>
          </cell>
        </row>
        <row r="6776">
          <cell r="A6776" t="str">
            <v>Q26.5</v>
          </cell>
        </row>
        <row r="6777">
          <cell r="A6777" t="str">
            <v>Q26.6</v>
          </cell>
        </row>
        <row r="6778">
          <cell r="A6778" t="str">
            <v>Q26.8</v>
          </cell>
        </row>
        <row r="6779">
          <cell r="A6779" t="str">
            <v>Q26.9</v>
          </cell>
        </row>
        <row r="6780">
          <cell r="A6780" t="str">
            <v>Q27</v>
          </cell>
        </row>
        <row r="6781">
          <cell r="A6781" t="str">
            <v>Q27.0</v>
          </cell>
        </row>
        <row r="6782">
          <cell r="A6782" t="str">
            <v>Q27.1</v>
          </cell>
        </row>
        <row r="6783">
          <cell r="A6783" t="str">
            <v>Q27.2</v>
          </cell>
        </row>
        <row r="6784">
          <cell r="A6784" t="str">
            <v>Q27.3</v>
          </cell>
        </row>
        <row r="6785">
          <cell r="A6785" t="str">
            <v>Q27.4</v>
          </cell>
        </row>
        <row r="6786">
          <cell r="A6786" t="str">
            <v>Q27.8</v>
          </cell>
        </row>
        <row r="6787">
          <cell r="A6787" t="str">
            <v>Q27.9</v>
          </cell>
        </row>
        <row r="6788">
          <cell r="A6788" t="str">
            <v>Q28</v>
          </cell>
        </row>
        <row r="6789">
          <cell r="A6789" t="str">
            <v>Q28.0</v>
          </cell>
        </row>
        <row r="6790">
          <cell r="A6790" t="str">
            <v>Q28.1</v>
          </cell>
        </row>
        <row r="6791">
          <cell r="A6791" t="str">
            <v>Q28.2</v>
          </cell>
        </row>
        <row r="6792">
          <cell r="A6792" t="str">
            <v>Q28.3</v>
          </cell>
        </row>
        <row r="6793">
          <cell r="A6793" t="str">
            <v>Q28.8</v>
          </cell>
        </row>
        <row r="6794">
          <cell r="A6794" t="str">
            <v>Q28.9</v>
          </cell>
        </row>
        <row r="6795">
          <cell r="A6795" t="str">
            <v>Q30</v>
          </cell>
        </row>
        <row r="6796">
          <cell r="A6796" t="str">
            <v>Q30.0</v>
          </cell>
        </row>
        <row r="6797">
          <cell r="A6797" t="str">
            <v>Q30.1</v>
          </cell>
        </row>
        <row r="6798">
          <cell r="A6798" t="str">
            <v>Q30.2</v>
          </cell>
        </row>
        <row r="6799">
          <cell r="A6799" t="str">
            <v>Q30.3</v>
          </cell>
        </row>
        <row r="6800">
          <cell r="A6800" t="str">
            <v>Q30.8</v>
          </cell>
        </row>
        <row r="6801">
          <cell r="A6801" t="str">
            <v>Q30.9</v>
          </cell>
        </row>
        <row r="6802">
          <cell r="A6802" t="str">
            <v>Q31</v>
          </cell>
        </row>
        <row r="6803">
          <cell r="A6803" t="str">
            <v>Q31.0</v>
          </cell>
        </row>
        <row r="6804">
          <cell r="A6804" t="str">
            <v>Q31.1</v>
          </cell>
        </row>
        <row r="6805">
          <cell r="A6805" t="str">
            <v>Q31.2</v>
          </cell>
        </row>
        <row r="6806">
          <cell r="A6806" t="str">
            <v>Q31.3</v>
          </cell>
        </row>
        <row r="6807">
          <cell r="A6807" t="str">
            <v>Q31.5</v>
          </cell>
        </row>
        <row r="6808">
          <cell r="A6808" t="str">
            <v>Q31.8</v>
          </cell>
        </row>
        <row r="6809">
          <cell r="A6809" t="str">
            <v>Q31.9</v>
          </cell>
        </row>
        <row r="6810">
          <cell r="A6810" t="str">
            <v>Q32</v>
          </cell>
        </row>
        <row r="6811">
          <cell r="A6811" t="str">
            <v>Q32.0</v>
          </cell>
        </row>
        <row r="6812">
          <cell r="A6812" t="str">
            <v>Q32.1</v>
          </cell>
        </row>
        <row r="6813">
          <cell r="A6813" t="str">
            <v>Q32.2</v>
          </cell>
        </row>
        <row r="6814">
          <cell r="A6814" t="str">
            <v>Q32.3</v>
          </cell>
        </row>
        <row r="6815">
          <cell r="A6815" t="str">
            <v>Q32.4</v>
          </cell>
        </row>
        <row r="6816">
          <cell r="A6816" t="str">
            <v>Q33</v>
          </cell>
        </row>
        <row r="6817">
          <cell r="A6817" t="str">
            <v>Q33.0</v>
          </cell>
        </row>
        <row r="6818">
          <cell r="A6818" t="str">
            <v>Q33.1</v>
          </cell>
        </row>
        <row r="6819">
          <cell r="A6819" t="str">
            <v>Q33.2</v>
          </cell>
        </row>
        <row r="6820">
          <cell r="A6820" t="str">
            <v>Q33.3</v>
          </cell>
        </row>
        <row r="6821">
          <cell r="A6821" t="str">
            <v>Q33.4</v>
          </cell>
        </row>
        <row r="6822">
          <cell r="A6822" t="str">
            <v>Q33.5</v>
          </cell>
        </row>
        <row r="6823">
          <cell r="A6823" t="str">
            <v>Q33.6</v>
          </cell>
        </row>
        <row r="6824">
          <cell r="A6824" t="str">
            <v>Q33.8</v>
          </cell>
        </row>
        <row r="6825">
          <cell r="A6825" t="str">
            <v>Q33.9</v>
          </cell>
        </row>
        <row r="6826">
          <cell r="A6826" t="str">
            <v>Q34</v>
          </cell>
        </row>
        <row r="6827">
          <cell r="A6827" t="str">
            <v>Q34.0</v>
          </cell>
        </row>
        <row r="6828">
          <cell r="A6828" t="str">
            <v>Q34.1</v>
          </cell>
        </row>
        <row r="6829">
          <cell r="A6829" t="str">
            <v>Q34.8</v>
          </cell>
        </row>
        <row r="6830">
          <cell r="A6830" t="str">
            <v>Q34.9</v>
          </cell>
        </row>
        <row r="6831">
          <cell r="A6831" t="str">
            <v>Q35</v>
          </cell>
        </row>
        <row r="6832">
          <cell r="A6832" t="str">
            <v>Q35.1</v>
          </cell>
        </row>
        <row r="6833">
          <cell r="A6833" t="str">
            <v>Q35.3</v>
          </cell>
        </row>
        <row r="6834">
          <cell r="A6834" t="str">
            <v>Q35.5</v>
          </cell>
        </row>
        <row r="6835">
          <cell r="A6835" t="str">
            <v>Q35.7</v>
          </cell>
        </row>
        <row r="6836">
          <cell r="A6836" t="str">
            <v>Q35.9</v>
          </cell>
        </row>
        <row r="6837">
          <cell r="A6837" t="str">
            <v>Q36</v>
          </cell>
        </row>
        <row r="6838">
          <cell r="A6838" t="str">
            <v>Q36.0</v>
          </cell>
        </row>
        <row r="6839">
          <cell r="A6839" t="str">
            <v>Q36.1</v>
          </cell>
        </row>
        <row r="6840">
          <cell r="A6840" t="str">
            <v>Q36.9</v>
          </cell>
        </row>
        <row r="6841">
          <cell r="A6841" t="str">
            <v>Q37</v>
          </cell>
        </row>
        <row r="6842">
          <cell r="A6842" t="str">
            <v>Q37.0</v>
          </cell>
        </row>
        <row r="6843">
          <cell r="A6843" t="str">
            <v>Q37.1</v>
          </cell>
        </row>
        <row r="6844">
          <cell r="A6844" t="str">
            <v>Q37.2</v>
          </cell>
        </row>
        <row r="6845">
          <cell r="A6845" t="str">
            <v>Q37.3</v>
          </cell>
        </row>
        <row r="6846">
          <cell r="A6846" t="str">
            <v>Q37.4</v>
          </cell>
        </row>
        <row r="6847">
          <cell r="A6847" t="str">
            <v>Q37.5</v>
          </cell>
        </row>
        <row r="6848">
          <cell r="A6848" t="str">
            <v>Q37.8</v>
          </cell>
        </row>
        <row r="6849">
          <cell r="A6849" t="str">
            <v>Q37.9</v>
          </cell>
        </row>
        <row r="6850">
          <cell r="A6850" t="str">
            <v>Q38</v>
          </cell>
        </row>
        <row r="6851">
          <cell r="A6851" t="str">
            <v>Q38.0</v>
          </cell>
        </row>
        <row r="6852">
          <cell r="A6852" t="str">
            <v>Q38.1</v>
          </cell>
        </row>
        <row r="6853">
          <cell r="A6853" t="str">
            <v>Q38.2</v>
          </cell>
        </row>
        <row r="6854">
          <cell r="A6854" t="str">
            <v>Q38.3</v>
          </cell>
        </row>
        <row r="6855">
          <cell r="A6855" t="str">
            <v>Q38.4</v>
          </cell>
        </row>
        <row r="6856">
          <cell r="A6856" t="str">
            <v>Q38.5</v>
          </cell>
        </row>
        <row r="6857">
          <cell r="A6857" t="str">
            <v>Q38.6</v>
          </cell>
        </row>
        <row r="6858">
          <cell r="A6858" t="str">
            <v>Q38.7</v>
          </cell>
        </row>
        <row r="6859">
          <cell r="A6859" t="str">
            <v>Q38.8</v>
          </cell>
        </row>
        <row r="6860">
          <cell r="A6860" t="str">
            <v>Q39</v>
          </cell>
        </row>
        <row r="6861">
          <cell r="A6861" t="str">
            <v>Q39.0</v>
          </cell>
        </row>
        <row r="6862">
          <cell r="A6862" t="str">
            <v>Q39.1</v>
          </cell>
        </row>
        <row r="6863">
          <cell r="A6863" t="str">
            <v>Q39.2</v>
          </cell>
        </row>
        <row r="6864">
          <cell r="A6864" t="str">
            <v>Q39.3</v>
          </cell>
        </row>
        <row r="6865">
          <cell r="A6865" t="str">
            <v>Q39.4</v>
          </cell>
        </row>
        <row r="6866">
          <cell r="A6866" t="str">
            <v>Q39.5</v>
          </cell>
        </row>
        <row r="6867">
          <cell r="A6867" t="str">
            <v>Q39.6</v>
          </cell>
        </row>
        <row r="6868">
          <cell r="A6868" t="str">
            <v>Q39.8</v>
          </cell>
        </row>
        <row r="6869">
          <cell r="A6869" t="str">
            <v>Q39.9</v>
          </cell>
        </row>
        <row r="6870">
          <cell r="A6870" t="str">
            <v>Q40</v>
          </cell>
        </row>
        <row r="6871">
          <cell r="A6871" t="str">
            <v>Q40.0</v>
          </cell>
        </row>
        <row r="6872">
          <cell r="A6872" t="str">
            <v>Q40.1</v>
          </cell>
        </row>
        <row r="6873">
          <cell r="A6873" t="str">
            <v>Q40.2</v>
          </cell>
        </row>
        <row r="6874">
          <cell r="A6874" t="str">
            <v>Q40.3</v>
          </cell>
        </row>
        <row r="6875">
          <cell r="A6875" t="str">
            <v>Q40.8</v>
          </cell>
        </row>
        <row r="6876">
          <cell r="A6876" t="str">
            <v>Q40.9</v>
          </cell>
        </row>
        <row r="6877">
          <cell r="A6877" t="str">
            <v>Q41</v>
          </cell>
        </row>
        <row r="6878">
          <cell r="A6878" t="str">
            <v>Q41.0</v>
          </cell>
        </row>
        <row r="6879">
          <cell r="A6879" t="str">
            <v>Q41.1</v>
          </cell>
        </row>
        <row r="6880">
          <cell r="A6880" t="str">
            <v>Q41.2</v>
          </cell>
        </row>
        <row r="6881">
          <cell r="A6881" t="str">
            <v>Q41.8</v>
          </cell>
        </row>
        <row r="6882">
          <cell r="A6882" t="str">
            <v>Q41.9</v>
          </cell>
        </row>
        <row r="6883">
          <cell r="A6883" t="str">
            <v>Q42</v>
          </cell>
        </row>
        <row r="6884">
          <cell r="A6884" t="str">
            <v>Q42.0</v>
          </cell>
        </row>
        <row r="6885">
          <cell r="A6885" t="str">
            <v>Q42.1</v>
          </cell>
        </row>
        <row r="6886">
          <cell r="A6886" t="str">
            <v>Q42.2</v>
          </cell>
        </row>
        <row r="6887">
          <cell r="A6887" t="str">
            <v>Q42.3</v>
          </cell>
        </row>
        <row r="6888">
          <cell r="A6888" t="str">
            <v>Q42.8</v>
          </cell>
        </row>
        <row r="6889">
          <cell r="A6889" t="str">
            <v>Q42.9</v>
          </cell>
        </row>
        <row r="6890">
          <cell r="A6890" t="str">
            <v>Q43</v>
          </cell>
        </row>
        <row r="6891">
          <cell r="A6891" t="str">
            <v>Q43.0</v>
          </cell>
        </row>
        <row r="6892">
          <cell r="A6892" t="str">
            <v>Q43.1</v>
          </cell>
        </row>
        <row r="6893">
          <cell r="A6893" t="str">
            <v>Q43.2</v>
          </cell>
        </row>
        <row r="6894">
          <cell r="A6894" t="str">
            <v>Q43.3</v>
          </cell>
        </row>
        <row r="6895">
          <cell r="A6895" t="str">
            <v>Q43.4</v>
          </cell>
        </row>
        <row r="6896">
          <cell r="A6896" t="str">
            <v>Q43.5</v>
          </cell>
        </row>
        <row r="6897">
          <cell r="A6897" t="str">
            <v>Q43.6</v>
          </cell>
        </row>
        <row r="6898">
          <cell r="A6898" t="str">
            <v>Q43.7</v>
          </cell>
        </row>
        <row r="6899">
          <cell r="A6899" t="str">
            <v>Q43.8</v>
          </cell>
        </row>
        <row r="6900">
          <cell r="A6900" t="str">
            <v>Q43.9</v>
          </cell>
        </row>
        <row r="6901">
          <cell r="A6901" t="str">
            <v>Q44</v>
          </cell>
        </row>
        <row r="6902">
          <cell r="A6902" t="str">
            <v>Q44.0</v>
          </cell>
        </row>
        <row r="6903">
          <cell r="A6903" t="str">
            <v>Q44.1</v>
          </cell>
        </row>
        <row r="6904">
          <cell r="A6904" t="str">
            <v>Q44.2</v>
          </cell>
        </row>
        <row r="6905">
          <cell r="A6905" t="str">
            <v>Q44.3</v>
          </cell>
        </row>
        <row r="6906">
          <cell r="A6906" t="str">
            <v>Q44.4</v>
          </cell>
        </row>
        <row r="6907">
          <cell r="A6907" t="str">
            <v>Q44.5</v>
          </cell>
        </row>
        <row r="6908">
          <cell r="A6908" t="str">
            <v>Q44.6</v>
          </cell>
        </row>
        <row r="6909">
          <cell r="A6909" t="str">
            <v>Q44.7</v>
          </cell>
        </row>
        <row r="6910">
          <cell r="A6910" t="str">
            <v>Q45</v>
          </cell>
        </row>
        <row r="6911">
          <cell r="A6911" t="str">
            <v>Q45.0</v>
          </cell>
        </row>
        <row r="6912">
          <cell r="A6912" t="str">
            <v>Q45.1</v>
          </cell>
        </row>
        <row r="6913">
          <cell r="A6913" t="str">
            <v>Q45.2</v>
          </cell>
        </row>
        <row r="6914">
          <cell r="A6914" t="str">
            <v>Q45.3</v>
          </cell>
        </row>
        <row r="6915">
          <cell r="A6915" t="str">
            <v>Q45.8</v>
          </cell>
        </row>
        <row r="6916">
          <cell r="A6916" t="str">
            <v>Q45.9</v>
          </cell>
        </row>
        <row r="6917">
          <cell r="A6917" t="str">
            <v>Q50</v>
          </cell>
        </row>
        <row r="6918">
          <cell r="A6918" t="str">
            <v>Q50.0</v>
          </cell>
        </row>
        <row r="6919">
          <cell r="A6919" t="str">
            <v>Q50.1</v>
          </cell>
        </row>
        <row r="6920">
          <cell r="A6920" t="str">
            <v>Q50.2</v>
          </cell>
        </row>
        <row r="6921">
          <cell r="A6921" t="str">
            <v>Q50.3</v>
          </cell>
        </row>
        <row r="6922">
          <cell r="A6922" t="str">
            <v>Q50.4</v>
          </cell>
        </row>
        <row r="6923">
          <cell r="A6923" t="str">
            <v>Q50.5</v>
          </cell>
        </row>
        <row r="6924">
          <cell r="A6924" t="str">
            <v>Q50.6</v>
          </cell>
        </row>
        <row r="6925">
          <cell r="A6925" t="str">
            <v>Q51</v>
          </cell>
        </row>
        <row r="6926">
          <cell r="A6926" t="str">
            <v>Q51.0</v>
          </cell>
        </row>
        <row r="6927">
          <cell r="A6927" t="str">
            <v>Q51.1</v>
          </cell>
        </row>
        <row r="6928">
          <cell r="A6928" t="str">
            <v>Q51.2</v>
          </cell>
        </row>
        <row r="6929">
          <cell r="A6929" t="str">
            <v>Q51.3</v>
          </cell>
        </row>
        <row r="6930">
          <cell r="A6930" t="str">
            <v>Q51.4</v>
          </cell>
        </row>
        <row r="6931">
          <cell r="A6931" t="str">
            <v>Q51.5</v>
          </cell>
        </row>
        <row r="6932">
          <cell r="A6932" t="str">
            <v>Q51.6</v>
          </cell>
        </row>
        <row r="6933">
          <cell r="A6933" t="str">
            <v>Q51.7</v>
          </cell>
        </row>
        <row r="6934">
          <cell r="A6934" t="str">
            <v>Q51.8</v>
          </cell>
        </row>
        <row r="6935">
          <cell r="A6935" t="str">
            <v>Q51.9</v>
          </cell>
        </row>
        <row r="6936">
          <cell r="A6936" t="str">
            <v>Q52</v>
          </cell>
        </row>
        <row r="6937">
          <cell r="A6937" t="str">
            <v>Q52.0</v>
          </cell>
        </row>
        <row r="6938">
          <cell r="A6938" t="str">
            <v>Q52.1</v>
          </cell>
        </row>
        <row r="6939">
          <cell r="A6939" t="str">
            <v>Q52.2</v>
          </cell>
        </row>
        <row r="6940">
          <cell r="A6940" t="str">
            <v>Q52.3</v>
          </cell>
        </row>
        <row r="6941">
          <cell r="A6941" t="str">
            <v>Q52.4</v>
          </cell>
        </row>
        <row r="6942">
          <cell r="A6942" t="str">
            <v>Q52.5</v>
          </cell>
        </row>
        <row r="6943">
          <cell r="A6943" t="str">
            <v>Q52.6</v>
          </cell>
        </row>
        <row r="6944">
          <cell r="A6944" t="str">
            <v>Q52.7</v>
          </cell>
        </row>
        <row r="6945">
          <cell r="A6945" t="str">
            <v>Q52.8</v>
          </cell>
        </row>
        <row r="6946">
          <cell r="A6946" t="str">
            <v>Q52.9</v>
          </cell>
        </row>
        <row r="6947">
          <cell r="A6947" t="str">
            <v>Q53</v>
          </cell>
        </row>
        <row r="6948">
          <cell r="A6948" t="str">
            <v>Q53.0</v>
          </cell>
        </row>
        <row r="6949">
          <cell r="A6949" t="str">
            <v>Q53.1</v>
          </cell>
        </row>
        <row r="6950">
          <cell r="A6950" t="str">
            <v>Q53.2</v>
          </cell>
        </row>
        <row r="6951">
          <cell r="A6951" t="str">
            <v>Q53.9</v>
          </cell>
        </row>
        <row r="6952">
          <cell r="A6952" t="str">
            <v>Q54</v>
          </cell>
        </row>
        <row r="6953">
          <cell r="A6953" t="str">
            <v>Q54.0</v>
          </cell>
        </row>
        <row r="6954">
          <cell r="A6954" t="str">
            <v>Q54.1</v>
          </cell>
        </row>
        <row r="6955">
          <cell r="A6955" t="str">
            <v>Q54.2</v>
          </cell>
        </row>
        <row r="6956">
          <cell r="A6956" t="str">
            <v>Q54.3</v>
          </cell>
        </row>
        <row r="6957">
          <cell r="A6957" t="str">
            <v>Q54.4</v>
          </cell>
        </row>
        <row r="6958">
          <cell r="A6958" t="str">
            <v>Q54.8</v>
          </cell>
        </row>
        <row r="6959">
          <cell r="A6959" t="str">
            <v>Q54.9</v>
          </cell>
        </row>
        <row r="6960">
          <cell r="A6960" t="str">
            <v>Q55</v>
          </cell>
        </row>
        <row r="6961">
          <cell r="A6961" t="str">
            <v>Q55.0</v>
          </cell>
        </row>
        <row r="6962">
          <cell r="A6962" t="str">
            <v>Q55.1</v>
          </cell>
        </row>
        <row r="6963">
          <cell r="A6963" t="str">
            <v>Q55.2</v>
          </cell>
        </row>
        <row r="6964">
          <cell r="A6964" t="str">
            <v>Q55.3</v>
          </cell>
        </row>
        <row r="6965">
          <cell r="A6965" t="str">
            <v>Q55.4</v>
          </cell>
        </row>
        <row r="6966">
          <cell r="A6966" t="str">
            <v>Q55.5</v>
          </cell>
        </row>
        <row r="6967">
          <cell r="A6967" t="str">
            <v>Q55.6</v>
          </cell>
        </row>
        <row r="6968">
          <cell r="A6968" t="str">
            <v>Q55.8</v>
          </cell>
        </row>
        <row r="6969">
          <cell r="A6969" t="str">
            <v>Q55.9</v>
          </cell>
        </row>
        <row r="6970">
          <cell r="A6970" t="str">
            <v>Q56</v>
          </cell>
        </row>
        <row r="6971">
          <cell r="A6971" t="str">
            <v>Q56.0</v>
          </cell>
        </row>
        <row r="6972">
          <cell r="A6972" t="str">
            <v>Q56.1</v>
          </cell>
        </row>
        <row r="6973">
          <cell r="A6973" t="str">
            <v>Q56.2</v>
          </cell>
        </row>
        <row r="6974">
          <cell r="A6974" t="str">
            <v>Q56.3</v>
          </cell>
        </row>
        <row r="6975">
          <cell r="A6975" t="str">
            <v>Q56.4</v>
          </cell>
        </row>
        <row r="6976">
          <cell r="A6976" t="str">
            <v>Q60</v>
          </cell>
        </row>
        <row r="6977">
          <cell r="A6977" t="str">
            <v>Q60.0</v>
          </cell>
        </row>
        <row r="6978">
          <cell r="A6978" t="str">
            <v>Q60.1</v>
          </cell>
        </row>
        <row r="6979">
          <cell r="A6979" t="str">
            <v>Q60.2</v>
          </cell>
        </row>
        <row r="6980">
          <cell r="A6980" t="str">
            <v>Q60.3</v>
          </cell>
        </row>
        <row r="6981">
          <cell r="A6981" t="str">
            <v>Q60.4</v>
          </cell>
        </row>
        <row r="6982">
          <cell r="A6982" t="str">
            <v>Q60.5</v>
          </cell>
        </row>
        <row r="6983">
          <cell r="A6983" t="str">
            <v>Q60.6</v>
          </cell>
        </row>
        <row r="6984">
          <cell r="A6984" t="str">
            <v>Q61</v>
          </cell>
        </row>
        <row r="6985">
          <cell r="A6985" t="str">
            <v>Q61.0</v>
          </cell>
        </row>
        <row r="6986">
          <cell r="A6986" t="str">
            <v>Q61.1</v>
          </cell>
        </row>
        <row r="6987">
          <cell r="A6987" t="str">
            <v>Q61.2</v>
          </cell>
        </row>
        <row r="6988">
          <cell r="A6988" t="str">
            <v>Q61.3</v>
          </cell>
        </row>
        <row r="6989">
          <cell r="A6989" t="str">
            <v>Q61.4</v>
          </cell>
        </row>
        <row r="6990">
          <cell r="A6990" t="str">
            <v>Q61.5</v>
          </cell>
        </row>
        <row r="6991">
          <cell r="A6991" t="str">
            <v>Q61.8</v>
          </cell>
        </row>
        <row r="6992">
          <cell r="A6992" t="str">
            <v>Q61.9</v>
          </cell>
        </row>
        <row r="6993">
          <cell r="A6993" t="str">
            <v>Q62</v>
          </cell>
        </row>
        <row r="6994">
          <cell r="A6994" t="str">
            <v>Q62.0</v>
          </cell>
        </row>
        <row r="6995">
          <cell r="A6995" t="str">
            <v>Q62.1</v>
          </cell>
        </row>
        <row r="6996">
          <cell r="A6996" t="str">
            <v>Q62.2</v>
          </cell>
        </row>
        <row r="6997">
          <cell r="A6997" t="str">
            <v>Q62.3</v>
          </cell>
        </row>
        <row r="6998">
          <cell r="A6998" t="str">
            <v>Q62.4</v>
          </cell>
        </row>
        <row r="6999">
          <cell r="A6999" t="str">
            <v>Q62.5</v>
          </cell>
        </row>
        <row r="7000">
          <cell r="A7000" t="str">
            <v>Q62.6</v>
          </cell>
        </row>
        <row r="7001">
          <cell r="A7001" t="str">
            <v>Q62.7</v>
          </cell>
        </row>
        <row r="7002">
          <cell r="A7002" t="str">
            <v>Q62.8</v>
          </cell>
        </row>
        <row r="7003">
          <cell r="A7003" t="str">
            <v>Q63</v>
          </cell>
        </row>
        <row r="7004">
          <cell r="A7004" t="str">
            <v>Q63.0</v>
          </cell>
        </row>
        <row r="7005">
          <cell r="A7005" t="str">
            <v>Q63.1</v>
          </cell>
        </row>
        <row r="7006">
          <cell r="A7006" t="str">
            <v>Q63.2</v>
          </cell>
        </row>
        <row r="7007">
          <cell r="A7007" t="str">
            <v>Q63.3</v>
          </cell>
        </row>
        <row r="7008">
          <cell r="A7008" t="str">
            <v>Q63.8</v>
          </cell>
        </row>
        <row r="7009">
          <cell r="A7009" t="str">
            <v>Q63.9</v>
          </cell>
        </row>
        <row r="7010">
          <cell r="A7010" t="str">
            <v>Q64</v>
          </cell>
        </row>
        <row r="7011">
          <cell r="A7011" t="str">
            <v>Q64.0</v>
          </cell>
        </row>
        <row r="7012">
          <cell r="A7012" t="str">
            <v>Q64.1</v>
          </cell>
        </row>
        <row r="7013">
          <cell r="A7013" t="str">
            <v>Q64.2</v>
          </cell>
        </row>
        <row r="7014">
          <cell r="A7014" t="str">
            <v>Q64.3</v>
          </cell>
        </row>
        <row r="7015">
          <cell r="A7015" t="str">
            <v>Q64.4</v>
          </cell>
        </row>
        <row r="7016">
          <cell r="A7016" t="str">
            <v>Q64.5</v>
          </cell>
        </row>
        <row r="7017">
          <cell r="A7017" t="str">
            <v>Q64.6</v>
          </cell>
        </row>
        <row r="7018">
          <cell r="A7018" t="str">
            <v>Q64.7</v>
          </cell>
        </row>
        <row r="7019">
          <cell r="A7019" t="str">
            <v>Q64.8</v>
          </cell>
        </row>
        <row r="7020">
          <cell r="A7020" t="str">
            <v>Q64.9</v>
          </cell>
        </row>
        <row r="7021">
          <cell r="A7021" t="str">
            <v>Q65</v>
          </cell>
        </row>
        <row r="7022">
          <cell r="A7022" t="str">
            <v>Q65.0</v>
          </cell>
        </row>
        <row r="7023">
          <cell r="A7023" t="str">
            <v>Q65.1</v>
          </cell>
        </row>
        <row r="7024">
          <cell r="A7024" t="str">
            <v>Q65.2</v>
          </cell>
        </row>
        <row r="7025">
          <cell r="A7025" t="str">
            <v>Q65.3</v>
          </cell>
        </row>
        <row r="7026">
          <cell r="A7026" t="str">
            <v>Q65.4</v>
          </cell>
        </row>
        <row r="7027">
          <cell r="A7027" t="str">
            <v>Q65.5</v>
          </cell>
        </row>
        <row r="7028">
          <cell r="A7028" t="str">
            <v>Q65.6</v>
          </cell>
        </row>
        <row r="7029">
          <cell r="A7029" t="str">
            <v>Q65.8</v>
          </cell>
        </row>
        <row r="7030">
          <cell r="A7030" t="str">
            <v>Q65.9</v>
          </cell>
        </row>
        <row r="7031">
          <cell r="A7031" t="str">
            <v>Q66</v>
          </cell>
        </row>
        <row r="7032">
          <cell r="A7032" t="str">
            <v>Q66.0</v>
          </cell>
        </row>
        <row r="7033">
          <cell r="A7033" t="str">
            <v>Q66.1</v>
          </cell>
        </row>
        <row r="7034">
          <cell r="A7034" t="str">
            <v>Q66.2</v>
          </cell>
        </row>
        <row r="7035">
          <cell r="A7035" t="str">
            <v>Q66.3</v>
          </cell>
        </row>
        <row r="7036">
          <cell r="A7036" t="str">
            <v>Q66.4</v>
          </cell>
        </row>
        <row r="7037">
          <cell r="A7037" t="str">
            <v>Q66.5</v>
          </cell>
        </row>
        <row r="7038">
          <cell r="A7038" t="str">
            <v>Q66.6</v>
          </cell>
        </row>
        <row r="7039">
          <cell r="A7039" t="str">
            <v>Q66.7</v>
          </cell>
        </row>
        <row r="7040">
          <cell r="A7040" t="str">
            <v>Q66.8</v>
          </cell>
        </row>
        <row r="7041">
          <cell r="A7041" t="str">
            <v>Q66.9</v>
          </cell>
        </row>
        <row r="7042">
          <cell r="A7042" t="str">
            <v>Q67</v>
          </cell>
        </row>
        <row r="7043">
          <cell r="A7043" t="str">
            <v>Q67.0</v>
          </cell>
        </row>
        <row r="7044">
          <cell r="A7044" t="str">
            <v>Q67.1</v>
          </cell>
        </row>
        <row r="7045">
          <cell r="A7045" t="str">
            <v>Q67.2</v>
          </cell>
        </row>
        <row r="7046">
          <cell r="A7046" t="str">
            <v>Q67.3</v>
          </cell>
        </row>
        <row r="7047">
          <cell r="A7047" t="str">
            <v>Q67.4</v>
          </cell>
        </row>
        <row r="7048">
          <cell r="A7048" t="str">
            <v>Q67.5</v>
          </cell>
        </row>
        <row r="7049">
          <cell r="A7049" t="str">
            <v>Q67.6</v>
          </cell>
        </row>
        <row r="7050">
          <cell r="A7050" t="str">
            <v>Q67.7</v>
          </cell>
        </row>
        <row r="7051">
          <cell r="A7051" t="str">
            <v>Q67.8</v>
          </cell>
        </row>
        <row r="7052">
          <cell r="A7052" t="str">
            <v>Q68</v>
          </cell>
        </row>
        <row r="7053">
          <cell r="A7053" t="str">
            <v>Q68.0</v>
          </cell>
        </row>
        <row r="7054">
          <cell r="A7054" t="str">
            <v>Q68.1</v>
          </cell>
        </row>
        <row r="7055">
          <cell r="A7055" t="str">
            <v>Q68.2</v>
          </cell>
        </row>
        <row r="7056">
          <cell r="A7056" t="str">
            <v>Q68.3</v>
          </cell>
        </row>
        <row r="7057">
          <cell r="A7057" t="str">
            <v>Q68.4</v>
          </cell>
        </row>
        <row r="7058">
          <cell r="A7058" t="str">
            <v>Q68.5</v>
          </cell>
        </row>
        <row r="7059">
          <cell r="A7059" t="str">
            <v>Q68.8</v>
          </cell>
        </row>
        <row r="7060">
          <cell r="A7060" t="str">
            <v>Q69</v>
          </cell>
        </row>
        <row r="7061">
          <cell r="A7061" t="str">
            <v>Q69.0</v>
          </cell>
        </row>
        <row r="7062">
          <cell r="A7062" t="str">
            <v>Q69.1</v>
          </cell>
        </row>
        <row r="7063">
          <cell r="A7063" t="str">
            <v>Q69.2</v>
          </cell>
        </row>
        <row r="7064">
          <cell r="A7064" t="str">
            <v>Q69.9</v>
          </cell>
        </row>
        <row r="7065">
          <cell r="A7065" t="str">
            <v>Q70</v>
          </cell>
        </row>
        <row r="7066">
          <cell r="A7066" t="str">
            <v>Q70.0</v>
          </cell>
        </row>
        <row r="7067">
          <cell r="A7067" t="str">
            <v>Q70.1</v>
          </cell>
        </row>
        <row r="7068">
          <cell r="A7068" t="str">
            <v>Q70.2</v>
          </cell>
        </row>
        <row r="7069">
          <cell r="A7069" t="str">
            <v>Q70.3</v>
          </cell>
        </row>
        <row r="7070">
          <cell r="A7070" t="str">
            <v>Q70.4</v>
          </cell>
        </row>
        <row r="7071">
          <cell r="A7071" t="str">
            <v>Q70.9</v>
          </cell>
        </row>
        <row r="7072">
          <cell r="A7072" t="str">
            <v>Q71</v>
          </cell>
        </row>
        <row r="7073">
          <cell r="A7073" t="str">
            <v>Q71.0</v>
          </cell>
        </row>
        <row r="7074">
          <cell r="A7074" t="str">
            <v>Q71.1</v>
          </cell>
        </row>
        <row r="7075">
          <cell r="A7075" t="str">
            <v>Q71.2</v>
          </cell>
        </row>
        <row r="7076">
          <cell r="A7076" t="str">
            <v>Q71.3</v>
          </cell>
        </row>
        <row r="7077">
          <cell r="A7077" t="str">
            <v>Q71.4</v>
          </cell>
        </row>
        <row r="7078">
          <cell r="A7078" t="str">
            <v>Q71.5</v>
          </cell>
        </row>
        <row r="7079">
          <cell r="A7079" t="str">
            <v>Q71.6</v>
          </cell>
        </row>
        <row r="7080">
          <cell r="A7080" t="str">
            <v>Q71.8</v>
          </cell>
        </row>
        <row r="7081">
          <cell r="A7081" t="str">
            <v>Q71.9</v>
          </cell>
        </row>
        <row r="7082">
          <cell r="A7082" t="str">
            <v>Q72</v>
          </cell>
        </row>
        <row r="7083">
          <cell r="A7083" t="str">
            <v>Q72.0</v>
          </cell>
        </row>
        <row r="7084">
          <cell r="A7084" t="str">
            <v>Q72.1</v>
          </cell>
        </row>
        <row r="7085">
          <cell r="A7085" t="str">
            <v>Q72.2</v>
          </cell>
        </row>
        <row r="7086">
          <cell r="A7086" t="str">
            <v>Q72.3</v>
          </cell>
        </row>
        <row r="7087">
          <cell r="A7087" t="str">
            <v>Q72.4</v>
          </cell>
        </row>
        <row r="7088">
          <cell r="A7088" t="str">
            <v>Q72.5</v>
          </cell>
        </row>
        <row r="7089">
          <cell r="A7089" t="str">
            <v>Q72.6</v>
          </cell>
        </row>
        <row r="7090">
          <cell r="A7090" t="str">
            <v>Q72.7</v>
          </cell>
        </row>
        <row r="7091">
          <cell r="A7091" t="str">
            <v>Q72.8</v>
          </cell>
        </row>
        <row r="7092">
          <cell r="A7092" t="str">
            <v>Q72.9</v>
          </cell>
        </row>
        <row r="7093">
          <cell r="A7093" t="str">
            <v>Q73</v>
          </cell>
        </row>
        <row r="7094">
          <cell r="A7094" t="str">
            <v>Q73.0</v>
          </cell>
        </row>
        <row r="7095">
          <cell r="A7095" t="str">
            <v>Q73.1</v>
          </cell>
        </row>
        <row r="7096">
          <cell r="A7096" t="str">
            <v>Q73.8</v>
          </cell>
        </row>
        <row r="7097">
          <cell r="A7097" t="str">
            <v>Q74</v>
          </cell>
        </row>
        <row r="7098">
          <cell r="A7098" t="str">
            <v>Q74.0</v>
          </cell>
        </row>
        <row r="7099">
          <cell r="A7099" t="str">
            <v>Q74.1</v>
          </cell>
        </row>
        <row r="7100">
          <cell r="A7100" t="str">
            <v>Q74.2</v>
          </cell>
        </row>
        <row r="7101">
          <cell r="A7101" t="str">
            <v>Q74.3</v>
          </cell>
        </row>
        <row r="7102">
          <cell r="A7102" t="str">
            <v>Q74.8</v>
          </cell>
        </row>
        <row r="7103">
          <cell r="A7103" t="str">
            <v>Q74.9</v>
          </cell>
        </row>
        <row r="7104">
          <cell r="A7104" t="str">
            <v>Q75</v>
          </cell>
        </row>
        <row r="7105">
          <cell r="A7105" t="str">
            <v>Q75.0</v>
          </cell>
        </row>
        <row r="7106">
          <cell r="A7106" t="str">
            <v>Q75.1</v>
          </cell>
        </row>
        <row r="7107">
          <cell r="A7107" t="str">
            <v>Q75.2</v>
          </cell>
        </row>
        <row r="7108">
          <cell r="A7108" t="str">
            <v>Q75.3</v>
          </cell>
        </row>
        <row r="7109">
          <cell r="A7109" t="str">
            <v>Q75.4</v>
          </cell>
        </row>
        <row r="7110">
          <cell r="A7110" t="str">
            <v>Q75.5</v>
          </cell>
        </row>
        <row r="7111">
          <cell r="A7111" t="str">
            <v>Q75.8</v>
          </cell>
        </row>
        <row r="7112">
          <cell r="A7112" t="str">
            <v>Q75.9</v>
          </cell>
        </row>
        <row r="7113">
          <cell r="A7113" t="str">
            <v>Q76</v>
          </cell>
        </row>
        <row r="7114">
          <cell r="A7114" t="str">
            <v>Q76.0</v>
          </cell>
        </row>
        <row r="7115">
          <cell r="A7115" t="str">
            <v>Q76.1</v>
          </cell>
        </row>
        <row r="7116">
          <cell r="A7116" t="str">
            <v>Q76.2</v>
          </cell>
        </row>
        <row r="7117">
          <cell r="A7117" t="str">
            <v>Q76.3</v>
          </cell>
        </row>
        <row r="7118">
          <cell r="A7118" t="str">
            <v>Q76.4</v>
          </cell>
        </row>
        <row r="7119">
          <cell r="A7119" t="str">
            <v>Q76.5</v>
          </cell>
        </row>
        <row r="7120">
          <cell r="A7120" t="str">
            <v>Q76.6</v>
          </cell>
        </row>
        <row r="7121">
          <cell r="A7121" t="str">
            <v>Q76.7</v>
          </cell>
        </row>
        <row r="7122">
          <cell r="A7122" t="str">
            <v>Q76.8</v>
          </cell>
        </row>
        <row r="7123">
          <cell r="A7123" t="str">
            <v>Q76.9</v>
          </cell>
        </row>
        <row r="7124">
          <cell r="A7124" t="str">
            <v>Q77</v>
          </cell>
        </row>
        <row r="7125">
          <cell r="A7125" t="str">
            <v>Q77.0</v>
          </cell>
        </row>
        <row r="7126">
          <cell r="A7126" t="str">
            <v>Q77.1</v>
          </cell>
        </row>
        <row r="7127">
          <cell r="A7127" t="str">
            <v>Q77.2</v>
          </cell>
        </row>
        <row r="7128">
          <cell r="A7128" t="str">
            <v>Q77.3</v>
          </cell>
        </row>
        <row r="7129">
          <cell r="A7129" t="str">
            <v>Q77.4</v>
          </cell>
        </row>
        <row r="7130">
          <cell r="A7130" t="str">
            <v>Q77.5</v>
          </cell>
        </row>
        <row r="7131">
          <cell r="A7131" t="str">
            <v>Q77.6</v>
          </cell>
        </row>
        <row r="7132">
          <cell r="A7132" t="str">
            <v>Q77.7</v>
          </cell>
        </row>
        <row r="7133">
          <cell r="A7133" t="str">
            <v>Q77.8</v>
          </cell>
        </row>
        <row r="7134">
          <cell r="A7134" t="str">
            <v>Q77.9</v>
          </cell>
        </row>
        <row r="7135">
          <cell r="A7135" t="str">
            <v>Q78</v>
          </cell>
        </row>
        <row r="7136">
          <cell r="A7136" t="str">
            <v>Q78.0</v>
          </cell>
        </row>
        <row r="7137">
          <cell r="A7137" t="str">
            <v>Q78.1</v>
          </cell>
        </row>
        <row r="7138">
          <cell r="A7138" t="str">
            <v>Q78.2</v>
          </cell>
        </row>
        <row r="7139">
          <cell r="A7139" t="str">
            <v>Q78.3</v>
          </cell>
        </row>
        <row r="7140">
          <cell r="A7140" t="str">
            <v>Q78.4</v>
          </cell>
        </row>
        <row r="7141">
          <cell r="A7141" t="str">
            <v>Q78.5</v>
          </cell>
        </row>
        <row r="7142">
          <cell r="A7142" t="str">
            <v>Q78.6</v>
          </cell>
        </row>
        <row r="7143">
          <cell r="A7143" t="str">
            <v>Q78.8</v>
          </cell>
        </row>
        <row r="7144">
          <cell r="A7144" t="str">
            <v>Q78.9</v>
          </cell>
        </row>
        <row r="7145">
          <cell r="A7145" t="str">
            <v>Q79</v>
          </cell>
        </row>
        <row r="7146">
          <cell r="A7146" t="str">
            <v>Q79.0</v>
          </cell>
        </row>
        <row r="7147">
          <cell r="A7147" t="str">
            <v>Q79.1</v>
          </cell>
        </row>
        <row r="7148">
          <cell r="A7148" t="str">
            <v>Q79.2</v>
          </cell>
        </row>
        <row r="7149">
          <cell r="A7149" t="str">
            <v>Q79.3</v>
          </cell>
        </row>
        <row r="7150">
          <cell r="A7150" t="str">
            <v>Q79.4</v>
          </cell>
        </row>
        <row r="7151">
          <cell r="A7151" t="str">
            <v>Q79.5</v>
          </cell>
        </row>
        <row r="7152">
          <cell r="A7152" t="str">
            <v>Q79.6</v>
          </cell>
        </row>
        <row r="7153">
          <cell r="A7153" t="str">
            <v>Q79.8</v>
          </cell>
        </row>
        <row r="7154">
          <cell r="A7154" t="str">
            <v>Q79.9</v>
          </cell>
        </row>
        <row r="7155">
          <cell r="A7155" t="str">
            <v>Q80</v>
          </cell>
        </row>
        <row r="7156">
          <cell r="A7156" t="str">
            <v>Q80.0</v>
          </cell>
        </row>
        <row r="7157">
          <cell r="A7157" t="str">
            <v>Q80.1</v>
          </cell>
        </row>
        <row r="7158">
          <cell r="A7158" t="str">
            <v>Q80.2</v>
          </cell>
        </row>
        <row r="7159">
          <cell r="A7159" t="str">
            <v>Q80.3</v>
          </cell>
        </row>
        <row r="7160">
          <cell r="A7160" t="str">
            <v>Q80.4</v>
          </cell>
        </row>
        <row r="7161">
          <cell r="A7161" t="str">
            <v>Q80.8</v>
          </cell>
        </row>
        <row r="7162">
          <cell r="A7162" t="str">
            <v>Q80.9</v>
          </cell>
        </row>
        <row r="7163">
          <cell r="A7163" t="str">
            <v>Q81</v>
          </cell>
        </row>
        <row r="7164">
          <cell r="A7164" t="str">
            <v>Q81.0</v>
          </cell>
        </row>
        <row r="7165">
          <cell r="A7165" t="str">
            <v>Q81.1</v>
          </cell>
        </row>
        <row r="7166">
          <cell r="A7166" t="str">
            <v>Q81.2</v>
          </cell>
        </row>
        <row r="7167">
          <cell r="A7167" t="str">
            <v>Q81.8</v>
          </cell>
        </row>
        <row r="7168">
          <cell r="A7168" t="str">
            <v>Q81.9</v>
          </cell>
        </row>
        <row r="7169">
          <cell r="A7169" t="str">
            <v>Q82</v>
          </cell>
        </row>
        <row r="7170">
          <cell r="A7170" t="str">
            <v>Q82.0</v>
          </cell>
        </row>
        <row r="7171">
          <cell r="A7171" t="str">
            <v>Q82.1</v>
          </cell>
        </row>
        <row r="7172">
          <cell r="A7172" t="str">
            <v>Q82.2</v>
          </cell>
        </row>
        <row r="7173">
          <cell r="A7173" t="str">
            <v>Q82.3</v>
          </cell>
        </row>
        <row r="7174">
          <cell r="A7174" t="str">
            <v>Q82.4</v>
          </cell>
        </row>
        <row r="7175">
          <cell r="A7175" t="str">
            <v>Q82.5</v>
          </cell>
        </row>
        <row r="7176">
          <cell r="A7176" t="str">
            <v>Q82.8</v>
          </cell>
        </row>
        <row r="7177">
          <cell r="A7177" t="str">
            <v>Q82.9</v>
          </cell>
        </row>
        <row r="7178">
          <cell r="A7178" t="str">
            <v>Q83</v>
          </cell>
        </row>
        <row r="7179">
          <cell r="A7179" t="str">
            <v>Q83.0</v>
          </cell>
        </row>
        <row r="7180">
          <cell r="A7180" t="str">
            <v>Q83.1</v>
          </cell>
        </row>
        <row r="7181">
          <cell r="A7181" t="str">
            <v>Q83.2</v>
          </cell>
        </row>
        <row r="7182">
          <cell r="A7182" t="str">
            <v>Q83.3</v>
          </cell>
        </row>
        <row r="7183">
          <cell r="A7183" t="str">
            <v>Q83.8</v>
          </cell>
        </row>
        <row r="7184">
          <cell r="A7184" t="str">
            <v>Q83.9</v>
          </cell>
        </row>
        <row r="7185">
          <cell r="A7185" t="str">
            <v>Q84</v>
          </cell>
        </row>
        <row r="7186">
          <cell r="A7186" t="str">
            <v>Q84.0</v>
          </cell>
        </row>
        <row r="7187">
          <cell r="A7187" t="str">
            <v>Q84.1</v>
          </cell>
        </row>
        <row r="7188">
          <cell r="A7188" t="str">
            <v>Q84.2</v>
          </cell>
        </row>
        <row r="7189">
          <cell r="A7189" t="str">
            <v>Q84.3</v>
          </cell>
        </row>
        <row r="7190">
          <cell r="A7190" t="str">
            <v>Q84.4</v>
          </cell>
        </row>
        <row r="7191">
          <cell r="A7191" t="str">
            <v>Q84.5</v>
          </cell>
        </row>
        <row r="7192">
          <cell r="A7192" t="str">
            <v>Q84.6</v>
          </cell>
        </row>
        <row r="7193">
          <cell r="A7193" t="str">
            <v>Q84.8</v>
          </cell>
        </row>
        <row r="7194">
          <cell r="A7194" t="str">
            <v>Q84.9</v>
          </cell>
        </row>
        <row r="7195">
          <cell r="A7195" t="str">
            <v>Q85</v>
          </cell>
        </row>
        <row r="7196">
          <cell r="A7196" t="str">
            <v>Q85.0</v>
          </cell>
        </row>
        <row r="7197">
          <cell r="A7197" t="str">
            <v>Q85.1</v>
          </cell>
        </row>
        <row r="7198">
          <cell r="A7198" t="str">
            <v>Q85.8</v>
          </cell>
        </row>
        <row r="7199">
          <cell r="A7199" t="str">
            <v>Q85.9</v>
          </cell>
        </row>
        <row r="7200">
          <cell r="A7200" t="str">
            <v>Q86</v>
          </cell>
        </row>
        <row r="7201">
          <cell r="A7201" t="str">
            <v>Q86.0</v>
          </cell>
        </row>
        <row r="7202">
          <cell r="A7202" t="str">
            <v>Q86.1</v>
          </cell>
        </row>
        <row r="7203">
          <cell r="A7203" t="str">
            <v>Q86.2</v>
          </cell>
        </row>
        <row r="7204">
          <cell r="A7204" t="str">
            <v>Q86.8</v>
          </cell>
        </row>
        <row r="7205">
          <cell r="A7205" t="str">
            <v>Q87</v>
          </cell>
        </row>
        <row r="7206">
          <cell r="A7206" t="str">
            <v>Q87.0</v>
          </cell>
        </row>
        <row r="7207">
          <cell r="A7207" t="str">
            <v>Q87.1</v>
          </cell>
        </row>
        <row r="7208">
          <cell r="A7208" t="str">
            <v>Q87.2</v>
          </cell>
        </row>
        <row r="7209">
          <cell r="A7209" t="str">
            <v>Q87.3</v>
          </cell>
        </row>
        <row r="7210">
          <cell r="A7210" t="str">
            <v>Q87.4</v>
          </cell>
        </row>
        <row r="7211">
          <cell r="A7211" t="str">
            <v>Q87.5</v>
          </cell>
        </row>
        <row r="7212">
          <cell r="A7212" t="str">
            <v>Q87.8</v>
          </cell>
        </row>
        <row r="7213">
          <cell r="A7213" t="str">
            <v>Q89</v>
          </cell>
        </row>
        <row r="7214">
          <cell r="A7214" t="str">
            <v>Q89.0</v>
          </cell>
        </row>
        <row r="7215">
          <cell r="A7215" t="str">
            <v>Q89.1</v>
          </cell>
        </row>
        <row r="7216">
          <cell r="A7216" t="str">
            <v>Q89.2</v>
          </cell>
        </row>
        <row r="7217">
          <cell r="A7217" t="str">
            <v>Q89.3</v>
          </cell>
        </row>
        <row r="7218">
          <cell r="A7218" t="str">
            <v>Q89.4</v>
          </cell>
        </row>
        <row r="7219">
          <cell r="A7219" t="str">
            <v>Q89.7</v>
          </cell>
        </row>
        <row r="7220">
          <cell r="A7220" t="str">
            <v>Q89.8</v>
          </cell>
        </row>
        <row r="7221">
          <cell r="A7221" t="str">
            <v>Q89.9</v>
          </cell>
        </row>
        <row r="7222">
          <cell r="A7222" t="str">
            <v>Q90</v>
          </cell>
        </row>
        <row r="7223">
          <cell r="A7223" t="str">
            <v>Q90.0</v>
          </cell>
        </row>
        <row r="7224">
          <cell r="A7224" t="str">
            <v>Q90.1</v>
          </cell>
        </row>
        <row r="7225">
          <cell r="A7225" t="str">
            <v>Q90.2</v>
          </cell>
        </row>
        <row r="7226">
          <cell r="A7226" t="str">
            <v>Q90.9</v>
          </cell>
        </row>
        <row r="7227">
          <cell r="A7227" t="str">
            <v>Q91</v>
          </cell>
        </row>
        <row r="7228">
          <cell r="A7228" t="str">
            <v>Q91.0</v>
          </cell>
        </row>
        <row r="7229">
          <cell r="A7229" t="str">
            <v>Q91.1</v>
          </cell>
        </row>
        <row r="7230">
          <cell r="A7230" t="str">
            <v>Q91.2</v>
          </cell>
        </row>
        <row r="7231">
          <cell r="A7231" t="str">
            <v>Q91.3</v>
          </cell>
        </row>
        <row r="7232">
          <cell r="A7232" t="str">
            <v>Q91.4</v>
          </cell>
        </row>
        <row r="7233">
          <cell r="A7233" t="str">
            <v>Q91.5</v>
          </cell>
        </row>
        <row r="7234">
          <cell r="A7234" t="str">
            <v>Q91.6</v>
          </cell>
        </row>
        <row r="7235">
          <cell r="A7235" t="str">
            <v>Q91.7</v>
          </cell>
        </row>
        <row r="7236">
          <cell r="A7236" t="str">
            <v>Q92</v>
          </cell>
        </row>
        <row r="7237">
          <cell r="A7237" t="str">
            <v>Q92.0</v>
          </cell>
        </row>
        <row r="7238">
          <cell r="A7238" t="str">
            <v>Q92.1</v>
          </cell>
        </row>
        <row r="7239">
          <cell r="A7239" t="str">
            <v>Q92.2</v>
          </cell>
        </row>
        <row r="7240">
          <cell r="A7240" t="str">
            <v>Q92.5</v>
          </cell>
        </row>
        <row r="7241">
          <cell r="A7241" t="str">
            <v>Q92.6</v>
          </cell>
        </row>
        <row r="7242">
          <cell r="A7242" t="str">
            <v>Q92.7</v>
          </cell>
        </row>
        <row r="7243">
          <cell r="A7243" t="str">
            <v>Q92.8</v>
          </cell>
        </row>
        <row r="7244">
          <cell r="A7244" t="str">
            <v>Q92.9</v>
          </cell>
        </row>
        <row r="7245">
          <cell r="A7245" t="str">
            <v>Q93</v>
          </cell>
        </row>
        <row r="7246">
          <cell r="A7246" t="str">
            <v>Q93.0</v>
          </cell>
        </row>
        <row r="7247">
          <cell r="A7247" t="str">
            <v>Q93.1</v>
          </cell>
        </row>
        <row r="7248">
          <cell r="A7248" t="str">
            <v>Q93.2</v>
          </cell>
        </row>
        <row r="7249">
          <cell r="A7249" t="str">
            <v>Q93.3</v>
          </cell>
        </row>
        <row r="7250">
          <cell r="A7250" t="str">
            <v>Q93.4</v>
          </cell>
        </row>
        <row r="7251">
          <cell r="A7251" t="str">
            <v>Q93.5</v>
          </cell>
        </row>
        <row r="7252">
          <cell r="A7252" t="str">
            <v>Q93.7</v>
          </cell>
        </row>
        <row r="7253">
          <cell r="A7253" t="str">
            <v>Q93.8</v>
          </cell>
        </row>
        <row r="7254">
          <cell r="A7254" t="str">
            <v>Q93.9</v>
          </cell>
        </row>
        <row r="7255">
          <cell r="A7255" t="str">
            <v>Q95</v>
          </cell>
        </row>
        <row r="7256">
          <cell r="A7256" t="str">
            <v>Q95.0</v>
          </cell>
        </row>
        <row r="7257">
          <cell r="A7257" t="str">
            <v>Q95.1</v>
          </cell>
        </row>
        <row r="7258">
          <cell r="A7258" t="str">
            <v>Q95.2</v>
          </cell>
        </row>
        <row r="7259">
          <cell r="A7259" t="str">
            <v>Q95.3</v>
          </cell>
        </row>
        <row r="7260">
          <cell r="A7260" t="str">
            <v>Q95.5</v>
          </cell>
        </row>
        <row r="7261">
          <cell r="A7261" t="str">
            <v>Q95.8</v>
          </cell>
        </row>
        <row r="7262">
          <cell r="A7262" t="str">
            <v>Q95.9</v>
          </cell>
        </row>
        <row r="7263">
          <cell r="A7263" t="str">
            <v>Q96</v>
          </cell>
        </row>
        <row r="7264">
          <cell r="A7264" t="str">
            <v>Q96.0</v>
          </cell>
        </row>
        <row r="7265">
          <cell r="A7265" t="str">
            <v>Q96.1</v>
          </cell>
        </row>
        <row r="7266">
          <cell r="A7266" t="str">
            <v>Q96.2</v>
          </cell>
        </row>
        <row r="7267">
          <cell r="A7267" t="str">
            <v>Q96.3</v>
          </cell>
        </row>
        <row r="7268">
          <cell r="A7268" t="str">
            <v>Q96.4</v>
          </cell>
        </row>
        <row r="7269">
          <cell r="A7269" t="str">
            <v>Q96.8</v>
          </cell>
        </row>
        <row r="7270">
          <cell r="A7270" t="str">
            <v>Q96.9</v>
          </cell>
        </row>
        <row r="7271">
          <cell r="A7271" t="str">
            <v>Q97</v>
          </cell>
        </row>
        <row r="7272">
          <cell r="A7272" t="str">
            <v>Q97.0</v>
          </cell>
        </row>
        <row r="7273">
          <cell r="A7273" t="str">
            <v>Q97.1</v>
          </cell>
        </row>
        <row r="7274">
          <cell r="A7274" t="str">
            <v>Q97.2</v>
          </cell>
        </row>
        <row r="7275">
          <cell r="A7275" t="str">
            <v>Q97.3</v>
          </cell>
        </row>
        <row r="7276">
          <cell r="A7276" t="str">
            <v>Q97.8</v>
          </cell>
        </row>
        <row r="7277">
          <cell r="A7277" t="str">
            <v>Q97.9</v>
          </cell>
        </row>
        <row r="7278">
          <cell r="A7278" t="str">
            <v>Q98</v>
          </cell>
        </row>
        <row r="7279">
          <cell r="A7279" t="str">
            <v>Q98.0</v>
          </cell>
        </row>
        <row r="7280">
          <cell r="A7280" t="str">
            <v>Q98.1</v>
          </cell>
        </row>
        <row r="7281">
          <cell r="A7281" t="str">
            <v>Q98.3</v>
          </cell>
        </row>
        <row r="7282">
          <cell r="A7282" t="str">
            <v>Q98.4</v>
          </cell>
        </row>
        <row r="7283">
          <cell r="A7283" t="str">
            <v>Q98.5</v>
          </cell>
        </row>
        <row r="7284">
          <cell r="A7284" t="str">
            <v>Q98.6</v>
          </cell>
        </row>
        <row r="7285">
          <cell r="A7285" t="str">
            <v>Q98.7</v>
          </cell>
        </row>
        <row r="7286">
          <cell r="A7286" t="str">
            <v>Q98.8</v>
          </cell>
        </row>
        <row r="7287">
          <cell r="A7287" t="str">
            <v>Q98.9</v>
          </cell>
        </row>
        <row r="7288">
          <cell r="A7288" t="str">
            <v>Q99</v>
          </cell>
        </row>
        <row r="7289">
          <cell r="A7289" t="str">
            <v>Q99.0</v>
          </cell>
        </row>
        <row r="7290">
          <cell r="A7290" t="str">
            <v>Q99.1</v>
          </cell>
        </row>
        <row r="7291">
          <cell r="A7291" t="str">
            <v>Q99.2</v>
          </cell>
        </row>
        <row r="7292">
          <cell r="A7292" t="str">
            <v>Q99.8</v>
          </cell>
        </row>
        <row r="7293">
          <cell r="A7293" t="str">
            <v>Q99.9</v>
          </cell>
        </row>
        <row r="7294">
          <cell r="A7294" t="str">
            <v>R00</v>
          </cell>
        </row>
        <row r="7295">
          <cell r="A7295" t="str">
            <v>R00.0</v>
          </cell>
        </row>
        <row r="7296">
          <cell r="A7296" t="str">
            <v>R00.1</v>
          </cell>
        </row>
        <row r="7297">
          <cell r="A7297" t="str">
            <v>R00.2</v>
          </cell>
        </row>
        <row r="7298">
          <cell r="A7298" t="str">
            <v>R00.8</v>
          </cell>
        </row>
        <row r="7299">
          <cell r="A7299" t="str">
            <v>R01</v>
          </cell>
        </row>
        <row r="7300">
          <cell r="A7300" t="str">
            <v>R01.0</v>
          </cell>
        </row>
        <row r="7301">
          <cell r="A7301" t="str">
            <v>R01.1</v>
          </cell>
        </row>
        <row r="7302">
          <cell r="A7302" t="str">
            <v>R01.2</v>
          </cell>
        </row>
        <row r="7303">
          <cell r="A7303" t="str">
            <v>R03</v>
          </cell>
        </row>
        <row r="7304">
          <cell r="A7304" t="str">
            <v>R03.0</v>
          </cell>
        </row>
        <row r="7305">
          <cell r="A7305" t="str">
            <v>R03.1</v>
          </cell>
        </row>
        <row r="7306">
          <cell r="A7306" t="str">
            <v>R04</v>
          </cell>
        </row>
        <row r="7307">
          <cell r="A7307" t="str">
            <v>R04.0</v>
          </cell>
        </row>
        <row r="7308">
          <cell r="A7308" t="str">
            <v>R04.1</v>
          </cell>
        </row>
        <row r="7309">
          <cell r="A7309" t="str">
            <v>R04.2</v>
          </cell>
        </row>
        <row r="7310">
          <cell r="A7310" t="str">
            <v>R04.8</v>
          </cell>
        </row>
        <row r="7311">
          <cell r="A7311" t="str">
            <v>R04.9</v>
          </cell>
        </row>
        <row r="7312">
          <cell r="A7312" t="str">
            <v>R05</v>
          </cell>
        </row>
        <row r="7313">
          <cell r="A7313" t="str">
            <v>R06</v>
          </cell>
        </row>
        <row r="7314">
          <cell r="A7314" t="str">
            <v>R06.0</v>
          </cell>
        </row>
        <row r="7315">
          <cell r="A7315" t="str">
            <v>R06.1</v>
          </cell>
        </row>
        <row r="7316">
          <cell r="A7316" t="str">
            <v>R06.2</v>
          </cell>
        </row>
        <row r="7317">
          <cell r="A7317" t="str">
            <v>R06.3</v>
          </cell>
        </row>
        <row r="7318">
          <cell r="A7318" t="str">
            <v>R06.4</v>
          </cell>
        </row>
        <row r="7319">
          <cell r="A7319" t="str">
            <v>R06.5</v>
          </cell>
        </row>
        <row r="7320">
          <cell r="A7320" t="str">
            <v>R06.6</v>
          </cell>
        </row>
        <row r="7321">
          <cell r="A7321" t="str">
            <v>R06.7</v>
          </cell>
        </row>
        <row r="7322">
          <cell r="A7322" t="str">
            <v>R06.8</v>
          </cell>
        </row>
        <row r="7323">
          <cell r="A7323" t="str">
            <v>R07</v>
          </cell>
        </row>
        <row r="7324">
          <cell r="A7324" t="str">
            <v>R07.0</v>
          </cell>
        </row>
        <row r="7325">
          <cell r="A7325" t="str">
            <v>R07.1</v>
          </cell>
        </row>
        <row r="7326">
          <cell r="A7326" t="str">
            <v>R07.2</v>
          </cell>
        </row>
        <row r="7327">
          <cell r="A7327" t="str">
            <v>R09</v>
          </cell>
        </row>
        <row r="7328">
          <cell r="A7328" t="str">
            <v>R09.0</v>
          </cell>
        </row>
        <row r="7329">
          <cell r="A7329" t="str">
            <v>R09.1</v>
          </cell>
        </row>
        <row r="7330">
          <cell r="A7330" t="str">
            <v>R09.2</v>
          </cell>
        </row>
        <row r="7331">
          <cell r="A7331" t="str">
            <v>R09.3</v>
          </cell>
        </row>
        <row r="7332">
          <cell r="A7332" t="str">
            <v>R09.8</v>
          </cell>
        </row>
        <row r="7333">
          <cell r="A7333" t="str">
            <v>R10</v>
          </cell>
        </row>
        <row r="7334">
          <cell r="A7334" t="str">
            <v>R10.0</v>
          </cell>
        </row>
        <row r="7335">
          <cell r="A7335" t="str">
            <v>R10.1</v>
          </cell>
        </row>
        <row r="7336">
          <cell r="A7336" t="str">
            <v>R10.2</v>
          </cell>
        </row>
        <row r="7337">
          <cell r="A7337" t="str">
            <v>R10.3</v>
          </cell>
        </row>
        <row r="7338">
          <cell r="A7338" t="str">
            <v>R11</v>
          </cell>
        </row>
        <row r="7339">
          <cell r="A7339" t="str">
            <v>R12</v>
          </cell>
        </row>
        <row r="7340">
          <cell r="A7340" t="str">
            <v>R13</v>
          </cell>
        </row>
        <row r="7341">
          <cell r="A7341" t="str">
            <v>R14</v>
          </cell>
        </row>
        <row r="7342">
          <cell r="A7342" t="str">
            <v>R15</v>
          </cell>
        </row>
        <row r="7343">
          <cell r="A7343" t="str">
            <v>R16</v>
          </cell>
        </row>
        <row r="7344">
          <cell r="A7344" t="str">
            <v>R16.0</v>
          </cell>
        </row>
        <row r="7345">
          <cell r="A7345" t="str">
            <v>R16.1</v>
          </cell>
        </row>
        <row r="7346">
          <cell r="A7346" t="str">
            <v>R16.2</v>
          </cell>
        </row>
        <row r="7347">
          <cell r="A7347" t="str">
            <v>R17</v>
          </cell>
        </row>
        <row r="7348">
          <cell r="A7348" t="str">
            <v>R18</v>
          </cell>
        </row>
        <row r="7349">
          <cell r="A7349" t="str">
            <v>R19</v>
          </cell>
        </row>
        <row r="7350">
          <cell r="A7350" t="str">
            <v>R19.0</v>
          </cell>
        </row>
        <row r="7351">
          <cell r="A7351" t="str">
            <v>R19.1</v>
          </cell>
        </row>
        <row r="7352">
          <cell r="A7352" t="str">
            <v>R19.2</v>
          </cell>
        </row>
        <row r="7353">
          <cell r="A7353" t="str">
            <v>R19.3</v>
          </cell>
        </row>
        <row r="7354">
          <cell r="A7354" t="str">
            <v>R19.4</v>
          </cell>
        </row>
        <row r="7355">
          <cell r="A7355" t="str">
            <v>R19.5</v>
          </cell>
        </row>
        <row r="7356">
          <cell r="A7356" t="str">
            <v>R19.6</v>
          </cell>
        </row>
        <row r="7357">
          <cell r="A7357" t="str">
            <v>R19.8</v>
          </cell>
        </row>
        <row r="7358">
          <cell r="A7358" t="str">
            <v>R20</v>
          </cell>
        </row>
        <row r="7359">
          <cell r="A7359" t="str">
            <v>R20.0</v>
          </cell>
        </row>
        <row r="7360">
          <cell r="A7360" t="str">
            <v>R20.1</v>
          </cell>
        </row>
        <row r="7361">
          <cell r="A7361" t="str">
            <v>R20.2</v>
          </cell>
        </row>
        <row r="7362">
          <cell r="A7362" t="str">
            <v>R20.3</v>
          </cell>
        </row>
        <row r="7363">
          <cell r="A7363" t="str">
            <v>R20.8</v>
          </cell>
        </row>
        <row r="7364">
          <cell r="A7364" t="str">
            <v>R21</v>
          </cell>
        </row>
        <row r="7365">
          <cell r="A7365" t="str">
            <v>R22</v>
          </cell>
        </row>
        <row r="7366">
          <cell r="A7366" t="str">
            <v>R22.0</v>
          </cell>
        </row>
        <row r="7367">
          <cell r="A7367" t="str">
            <v>R22.1</v>
          </cell>
        </row>
        <row r="7368">
          <cell r="A7368" t="str">
            <v>R22.2</v>
          </cell>
        </row>
        <row r="7369">
          <cell r="A7369" t="str">
            <v>R22.3</v>
          </cell>
        </row>
        <row r="7370">
          <cell r="A7370" t="str">
            <v>R22.4</v>
          </cell>
        </row>
        <row r="7371">
          <cell r="A7371" t="str">
            <v>R22.9</v>
          </cell>
        </row>
        <row r="7372">
          <cell r="A7372" t="str">
            <v>R23</v>
          </cell>
        </row>
        <row r="7373">
          <cell r="A7373" t="str">
            <v>R23.0</v>
          </cell>
        </row>
        <row r="7374">
          <cell r="A7374" t="str">
            <v>R23.1</v>
          </cell>
        </row>
        <row r="7375">
          <cell r="A7375" t="str">
            <v>R23.2</v>
          </cell>
        </row>
        <row r="7376">
          <cell r="A7376" t="str">
            <v>R23.3</v>
          </cell>
        </row>
        <row r="7377">
          <cell r="A7377" t="str">
            <v>R23.4</v>
          </cell>
        </row>
        <row r="7378">
          <cell r="A7378" t="str">
            <v>R23.8</v>
          </cell>
        </row>
        <row r="7379">
          <cell r="A7379" t="str">
            <v>R25</v>
          </cell>
        </row>
        <row r="7380">
          <cell r="A7380" t="str">
            <v>R25.0</v>
          </cell>
        </row>
        <row r="7381">
          <cell r="A7381" t="str">
            <v>R25.1</v>
          </cell>
        </row>
        <row r="7382">
          <cell r="A7382" t="str">
            <v>R25.2</v>
          </cell>
        </row>
        <row r="7383">
          <cell r="A7383" t="str">
            <v>R25.3</v>
          </cell>
        </row>
        <row r="7384">
          <cell r="A7384" t="str">
            <v>R25.8</v>
          </cell>
        </row>
        <row r="7385">
          <cell r="A7385" t="str">
            <v>R26</v>
          </cell>
        </row>
        <row r="7386">
          <cell r="A7386" t="str">
            <v>R26.0</v>
          </cell>
        </row>
        <row r="7387">
          <cell r="A7387" t="str">
            <v>R26.1</v>
          </cell>
        </row>
        <row r="7388">
          <cell r="A7388" t="str">
            <v>R26.2</v>
          </cell>
        </row>
        <row r="7389">
          <cell r="A7389" t="str">
            <v>R26.8</v>
          </cell>
        </row>
        <row r="7390">
          <cell r="A7390" t="str">
            <v>R27</v>
          </cell>
        </row>
        <row r="7391">
          <cell r="A7391" t="str">
            <v>R27.0</v>
          </cell>
        </row>
        <row r="7392">
          <cell r="A7392" t="str">
            <v>R27.8</v>
          </cell>
        </row>
        <row r="7393">
          <cell r="A7393" t="str">
            <v>R29</v>
          </cell>
        </row>
        <row r="7394">
          <cell r="A7394" t="str">
            <v>R29.0</v>
          </cell>
        </row>
        <row r="7395">
          <cell r="A7395" t="str">
            <v>R29.1</v>
          </cell>
        </row>
        <row r="7396">
          <cell r="A7396" t="str">
            <v>R29.2</v>
          </cell>
        </row>
        <row r="7397">
          <cell r="A7397" t="str">
            <v>R29.3</v>
          </cell>
        </row>
        <row r="7398">
          <cell r="A7398" t="str">
            <v>R29.4</v>
          </cell>
        </row>
        <row r="7399">
          <cell r="A7399" t="str">
            <v>R29.6</v>
          </cell>
        </row>
        <row r="7400">
          <cell r="A7400" t="str">
            <v>R29.8</v>
          </cell>
        </row>
        <row r="7401">
          <cell r="A7401" t="str">
            <v>R30</v>
          </cell>
        </row>
        <row r="7402">
          <cell r="A7402" t="str">
            <v>R30.0</v>
          </cell>
        </row>
        <row r="7403">
          <cell r="A7403" t="str">
            <v>R30.1</v>
          </cell>
        </row>
        <row r="7404">
          <cell r="A7404" t="str">
            <v>R30.9</v>
          </cell>
        </row>
        <row r="7405">
          <cell r="A7405" t="str">
            <v>R31</v>
          </cell>
        </row>
        <row r="7406">
          <cell r="A7406" t="str">
            <v>R32</v>
          </cell>
        </row>
        <row r="7407">
          <cell r="A7407" t="str">
            <v>R33</v>
          </cell>
        </row>
        <row r="7408">
          <cell r="A7408" t="str">
            <v>R34</v>
          </cell>
        </row>
        <row r="7409">
          <cell r="A7409" t="str">
            <v>R35</v>
          </cell>
        </row>
        <row r="7410">
          <cell r="A7410" t="str">
            <v>R36</v>
          </cell>
        </row>
        <row r="7411">
          <cell r="A7411" t="str">
            <v>R39</v>
          </cell>
        </row>
        <row r="7412">
          <cell r="A7412" t="str">
            <v>R39.0</v>
          </cell>
        </row>
        <row r="7413">
          <cell r="A7413" t="str">
            <v>R39.1</v>
          </cell>
        </row>
        <row r="7414">
          <cell r="A7414" t="str">
            <v>R39.2</v>
          </cell>
        </row>
        <row r="7415">
          <cell r="A7415" t="str">
            <v>R39.8</v>
          </cell>
        </row>
        <row r="7416">
          <cell r="A7416" t="str">
            <v>R40</v>
          </cell>
        </row>
        <row r="7417">
          <cell r="A7417" t="str">
            <v>R40.0</v>
          </cell>
        </row>
        <row r="7418">
          <cell r="A7418" t="str">
            <v>R40.1</v>
          </cell>
        </row>
        <row r="7419">
          <cell r="A7419" t="str">
            <v>R40.2</v>
          </cell>
        </row>
        <row r="7420">
          <cell r="A7420" t="str">
            <v>R41</v>
          </cell>
        </row>
        <row r="7421">
          <cell r="A7421" t="str">
            <v>R41.0</v>
          </cell>
        </row>
        <row r="7422">
          <cell r="A7422" t="str">
            <v>R41.1</v>
          </cell>
        </row>
        <row r="7423">
          <cell r="A7423" t="str">
            <v>R41.2</v>
          </cell>
        </row>
        <row r="7424">
          <cell r="A7424" t="str">
            <v>R41.3</v>
          </cell>
        </row>
        <row r="7425">
          <cell r="A7425" t="str">
            <v>R41.8</v>
          </cell>
        </row>
        <row r="7426">
          <cell r="A7426" t="str">
            <v>R42</v>
          </cell>
        </row>
        <row r="7427">
          <cell r="A7427" t="str">
            <v>R43</v>
          </cell>
        </row>
        <row r="7428">
          <cell r="A7428" t="str">
            <v>R43.0</v>
          </cell>
        </row>
        <row r="7429">
          <cell r="A7429" t="str">
            <v>R43.1</v>
          </cell>
        </row>
        <row r="7430">
          <cell r="A7430" t="str">
            <v>R43.2</v>
          </cell>
        </row>
        <row r="7431">
          <cell r="A7431" t="str">
            <v>R43.8</v>
          </cell>
        </row>
        <row r="7432">
          <cell r="A7432" t="str">
            <v>R44</v>
          </cell>
        </row>
        <row r="7433">
          <cell r="A7433" t="str">
            <v>R44.0</v>
          </cell>
        </row>
        <row r="7434">
          <cell r="A7434" t="str">
            <v>R44.1</v>
          </cell>
        </row>
        <row r="7435">
          <cell r="A7435" t="str">
            <v>R44.2</v>
          </cell>
        </row>
        <row r="7436">
          <cell r="A7436" t="str">
            <v>R44.3</v>
          </cell>
        </row>
        <row r="7437">
          <cell r="A7437" t="str">
            <v>R44.8</v>
          </cell>
        </row>
        <row r="7438">
          <cell r="A7438" t="str">
            <v>R45</v>
          </cell>
        </row>
        <row r="7439">
          <cell r="A7439" t="str">
            <v>R45.0</v>
          </cell>
        </row>
        <row r="7440">
          <cell r="A7440" t="str">
            <v>R45.1</v>
          </cell>
        </row>
        <row r="7441">
          <cell r="A7441" t="str">
            <v>R45.2</v>
          </cell>
        </row>
        <row r="7442">
          <cell r="A7442" t="str">
            <v>R45.3</v>
          </cell>
        </row>
        <row r="7443">
          <cell r="A7443" t="str">
            <v>R45.4</v>
          </cell>
        </row>
        <row r="7444">
          <cell r="A7444" t="str">
            <v>R45.5</v>
          </cell>
        </row>
        <row r="7445">
          <cell r="A7445" t="str">
            <v>R45.6</v>
          </cell>
        </row>
        <row r="7446">
          <cell r="A7446" t="str">
            <v>R45.7</v>
          </cell>
        </row>
        <row r="7447">
          <cell r="A7447" t="str">
            <v>R45.8</v>
          </cell>
        </row>
        <row r="7448">
          <cell r="A7448" t="str">
            <v>R46</v>
          </cell>
        </row>
        <row r="7449">
          <cell r="A7449" t="str">
            <v>R46.0</v>
          </cell>
        </row>
        <row r="7450">
          <cell r="A7450" t="str">
            <v>R46.1</v>
          </cell>
        </row>
        <row r="7451">
          <cell r="A7451" t="str">
            <v>R46.2</v>
          </cell>
        </row>
        <row r="7452">
          <cell r="A7452" t="str">
            <v>R46.3</v>
          </cell>
        </row>
        <row r="7453">
          <cell r="A7453" t="str">
            <v>R46.4</v>
          </cell>
        </row>
        <row r="7454">
          <cell r="A7454" t="str">
            <v>R46.5</v>
          </cell>
        </row>
        <row r="7455">
          <cell r="A7455" t="str">
            <v>R46.6</v>
          </cell>
        </row>
        <row r="7456">
          <cell r="A7456" t="str">
            <v>R46.7</v>
          </cell>
        </row>
        <row r="7457">
          <cell r="A7457" t="str">
            <v>R46.8</v>
          </cell>
        </row>
        <row r="7458">
          <cell r="A7458" t="str">
            <v>R47</v>
          </cell>
        </row>
        <row r="7459">
          <cell r="A7459" t="str">
            <v>R47.0</v>
          </cell>
        </row>
        <row r="7460">
          <cell r="A7460" t="str">
            <v>R47.1</v>
          </cell>
        </row>
        <row r="7461">
          <cell r="A7461" t="str">
            <v>R47.8</v>
          </cell>
        </row>
        <row r="7462">
          <cell r="A7462" t="str">
            <v>R48</v>
          </cell>
        </row>
        <row r="7463">
          <cell r="A7463" t="str">
            <v>R48.0</v>
          </cell>
        </row>
        <row r="7464">
          <cell r="A7464" t="str">
            <v>R48.1</v>
          </cell>
        </row>
        <row r="7465">
          <cell r="A7465" t="str">
            <v>R48.2</v>
          </cell>
        </row>
        <row r="7466">
          <cell r="A7466" t="str">
            <v>R48.8</v>
          </cell>
        </row>
        <row r="7467">
          <cell r="A7467" t="str">
            <v>R49</v>
          </cell>
        </row>
        <row r="7468">
          <cell r="A7468" t="str">
            <v>R49.0</v>
          </cell>
        </row>
        <row r="7469">
          <cell r="A7469" t="str">
            <v>R49.1</v>
          </cell>
        </row>
        <row r="7470">
          <cell r="A7470" t="str">
            <v>R49.2</v>
          </cell>
        </row>
        <row r="7471">
          <cell r="A7471" t="str">
            <v>R49.8</v>
          </cell>
        </row>
        <row r="7472">
          <cell r="A7472" t="str">
            <v>R50</v>
          </cell>
        </row>
        <row r="7473">
          <cell r="A7473" t="str">
            <v>R50.2</v>
          </cell>
        </row>
        <row r="7474">
          <cell r="A7474" t="str">
            <v>R50.8</v>
          </cell>
        </row>
        <row r="7475">
          <cell r="A7475" t="str">
            <v>R50.9</v>
          </cell>
        </row>
        <row r="7476">
          <cell r="A7476" t="str">
            <v>R51</v>
          </cell>
        </row>
        <row r="7477">
          <cell r="A7477" t="str">
            <v>R52</v>
          </cell>
        </row>
        <row r="7478">
          <cell r="A7478" t="str">
            <v>R53</v>
          </cell>
        </row>
        <row r="7479">
          <cell r="A7479" t="str">
            <v>R54</v>
          </cell>
        </row>
        <row r="7480">
          <cell r="A7480" t="str">
            <v>R55</v>
          </cell>
        </row>
        <row r="7481">
          <cell r="A7481" t="str">
            <v>R56</v>
          </cell>
        </row>
        <row r="7482">
          <cell r="A7482" t="str">
            <v>R56.0</v>
          </cell>
        </row>
        <row r="7483">
          <cell r="A7483" t="str">
            <v>R57</v>
          </cell>
        </row>
        <row r="7484">
          <cell r="A7484" t="str">
            <v>R57.0</v>
          </cell>
        </row>
        <row r="7485">
          <cell r="A7485" t="str">
            <v>R57.1</v>
          </cell>
        </row>
        <row r="7486">
          <cell r="A7486" t="str">
            <v>R57.8</v>
          </cell>
        </row>
        <row r="7487">
          <cell r="A7487" t="str">
            <v>R57.9</v>
          </cell>
        </row>
        <row r="7488">
          <cell r="A7488" t="str">
            <v>R58</v>
          </cell>
        </row>
        <row r="7489">
          <cell r="A7489" t="str">
            <v>R59</v>
          </cell>
        </row>
        <row r="7490">
          <cell r="A7490" t="str">
            <v>R59.0</v>
          </cell>
        </row>
        <row r="7491">
          <cell r="A7491" t="str">
            <v>R59.1</v>
          </cell>
        </row>
        <row r="7492">
          <cell r="A7492" t="str">
            <v>R59.9</v>
          </cell>
        </row>
        <row r="7493">
          <cell r="A7493" t="str">
            <v>R60</v>
          </cell>
        </row>
        <row r="7494">
          <cell r="A7494" t="str">
            <v>R60.0</v>
          </cell>
        </row>
        <row r="7495">
          <cell r="A7495" t="str">
            <v>R60.1</v>
          </cell>
        </row>
        <row r="7496">
          <cell r="A7496" t="str">
            <v>R60.9</v>
          </cell>
        </row>
        <row r="7497">
          <cell r="A7497" t="str">
            <v>R61</v>
          </cell>
        </row>
        <row r="7498">
          <cell r="A7498" t="str">
            <v>R62</v>
          </cell>
        </row>
        <row r="7499">
          <cell r="A7499" t="str">
            <v>R62.0</v>
          </cell>
        </row>
        <row r="7500">
          <cell r="A7500" t="str">
            <v>R63</v>
          </cell>
        </row>
        <row r="7501">
          <cell r="A7501" t="str">
            <v>R63.0</v>
          </cell>
        </row>
        <row r="7502">
          <cell r="A7502" t="str">
            <v>R63.1</v>
          </cell>
        </row>
        <row r="7503">
          <cell r="A7503" t="str">
            <v>R63.2</v>
          </cell>
        </row>
        <row r="7504">
          <cell r="A7504" t="str">
            <v>R63.3</v>
          </cell>
        </row>
        <row r="7505">
          <cell r="A7505" t="str">
            <v>R63.4</v>
          </cell>
        </row>
        <row r="7506">
          <cell r="A7506" t="str">
            <v>R63.5</v>
          </cell>
        </row>
        <row r="7507">
          <cell r="A7507" t="str">
            <v>R63.6</v>
          </cell>
        </row>
        <row r="7508">
          <cell r="A7508" t="str">
            <v>R63.8</v>
          </cell>
        </row>
        <row r="7509">
          <cell r="A7509" t="str">
            <v>R64</v>
          </cell>
        </row>
        <row r="7510">
          <cell r="A7510" t="str">
            <v>R65</v>
          </cell>
        </row>
        <row r="7511">
          <cell r="A7511" t="str">
            <v>R65.1</v>
          </cell>
        </row>
        <row r="7512">
          <cell r="A7512" t="str">
            <v>R65.2</v>
          </cell>
        </row>
        <row r="7513">
          <cell r="A7513" t="str">
            <v>R68</v>
          </cell>
        </row>
        <row r="7514">
          <cell r="A7514" t="str">
            <v>R68.0</v>
          </cell>
        </row>
        <row r="7515">
          <cell r="A7515" t="str">
            <v>R68.1</v>
          </cell>
        </row>
        <row r="7516">
          <cell r="A7516" t="str">
            <v>R68.2</v>
          </cell>
        </row>
        <row r="7517">
          <cell r="A7517" t="str">
            <v>R68.3</v>
          </cell>
        </row>
        <row r="7518">
          <cell r="A7518" t="str">
            <v>R68.8</v>
          </cell>
        </row>
        <row r="7519">
          <cell r="A7519" t="str">
            <v>R69</v>
          </cell>
        </row>
        <row r="7520">
          <cell r="A7520" t="str">
            <v>R70</v>
          </cell>
        </row>
        <row r="7521">
          <cell r="A7521" t="str">
            <v>R70.0</v>
          </cell>
        </row>
        <row r="7522">
          <cell r="A7522" t="str">
            <v>R70.1</v>
          </cell>
        </row>
        <row r="7523">
          <cell r="A7523" t="str">
            <v>R71</v>
          </cell>
        </row>
        <row r="7524">
          <cell r="A7524" t="str">
            <v>R73</v>
          </cell>
        </row>
        <row r="7525">
          <cell r="A7525" t="str">
            <v>R73.0</v>
          </cell>
        </row>
        <row r="7526">
          <cell r="A7526" t="str">
            <v>R73.9</v>
          </cell>
        </row>
        <row r="7527">
          <cell r="A7527" t="str">
            <v>R74</v>
          </cell>
        </row>
        <row r="7528">
          <cell r="A7528" t="str">
            <v>R74.0</v>
          </cell>
        </row>
        <row r="7529">
          <cell r="A7529" t="str">
            <v>R74.8</v>
          </cell>
        </row>
        <row r="7530">
          <cell r="A7530" t="str">
            <v>R74.9</v>
          </cell>
        </row>
        <row r="7531">
          <cell r="A7531" t="str">
            <v>R75</v>
          </cell>
        </row>
        <row r="7532">
          <cell r="A7532" t="str">
            <v>R76</v>
          </cell>
        </row>
        <row r="7533">
          <cell r="A7533" t="str">
            <v>R76.0</v>
          </cell>
        </row>
        <row r="7534">
          <cell r="A7534" t="str">
            <v>R76.1</v>
          </cell>
        </row>
        <row r="7535">
          <cell r="A7535" t="str">
            <v>R76.8</v>
          </cell>
        </row>
        <row r="7536">
          <cell r="A7536" t="str">
            <v>R76.9</v>
          </cell>
        </row>
        <row r="7537">
          <cell r="A7537" t="str">
            <v>R77</v>
          </cell>
        </row>
        <row r="7538">
          <cell r="A7538" t="str">
            <v>R77.0</v>
          </cell>
        </row>
        <row r="7539">
          <cell r="A7539" t="str">
            <v>R77.1</v>
          </cell>
        </row>
        <row r="7540">
          <cell r="A7540" t="str">
            <v>R77.2</v>
          </cell>
        </row>
        <row r="7541">
          <cell r="A7541" t="str">
            <v>R77.8</v>
          </cell>
        </row>
        <row r="7542">
          <cell r="A7542" t="str">
            <v>R77.9</v>
          </cell>
        </row>
        <row r="7543">
          <cell r="A7543" t="str">
            <v>R78</v>
          </cell>
        </row>
        <row r="7544">
          <cell r="A7544" t="str">
            <v>R78.0</v>
          </cell>
        </row>
        <row r="7545">
          <cell r="A7545" t="str">
            <v>R78.1</v>
          </cell>
        </row>
        <row r="7546">
          <cell r="A7546" t="str">
            <v>R78.2</v>
          </cell>
        </row>
        <row r="7547">
          <cell r="A7547" t="str">
            <v>R78.3</v>
          </cell>
        </row>
        <row r="7548">
          <cell r="A7548" t="str">
            <v>R78.4</v>
          </cell>
        </row>
        <row r="7549">
          <cell r="A7549" t="str">
            <v>R78.5</v>
          </cell>
        </row>
        <row r="7550">
          <cell r="A7550" t="str">
            <v>R78.6</v>
          </cell>
        </row>
        <row r="7551">
          <cell r="A7551" t="str">
            <v>R78.7</v>
          </cell>
        </row>
        <row r="7552">
          <cell r="A7552" t="str">
            <v>R78.8</v>
          </cell>
        </row>
        <row r="7553">
          <cell r="A7553" t="str">
            <v>R78.9</v>
          </cell>
        </row>
        <row r="7554">
          <cell r="A7554" t="str">
            <v>R79</v>
          </cell>
        </row>
        <row r="7555">
          <cell r="A7555" t="str">
            <v>R79.0</v>
          </cell>
        </row>
        <row r="7556">
          <cell r="A7556" t="str">
            <v>R79.8</v>
          </cell>
        </row>
        <row r="7557">
          <cell r="A7557" t="str">
            <v>R79.9</v>
          </cell>
        </row>
        <row r="7558">
          <cell r="A7558" t="str">
            <v>R80</v>
          </cell>
        </row>
        <row r="7559">
          <cell r="A7559" t="str">
            <v>R81</v>
          </cell>
        </row>
        <row r="7560">
          <cell r="A7560" t="str">
            <v>R82</v>
          </cell>
        </row>
        <row r="7561">
          <cell r="A7561" t="str">
            <v>R82.0</v>
          </cell>
        </row>
        <row r="7562">
          <cell r="A7562" t="str">
            <v>R82.1</v>
          </cell>
        </row>
        <row r="7563">
          <cell r="A7563" t="str">
            <v>R82.2</v>
          </cell>
        </row>
        <row r="7564">
          <cell r="A7564" t="str">
            <v>R82.3</v>
          </cell>
        </row>
        <row r="7565">
          <cell r="A7565" t="str">
            <v>R82.4</v>
          </cell>
        </row>
        <row r="7566">
          <cell r="A7566" t="str">
            <v>R82.5</v>
          </cell>
        </row>
        <row r="7567">
          <cell r="A7567" t="str">
            <v>R82.6</v>
          </cell>
        </row>
        <row r="7568">
          <cell r="A7568" t="str">
            <v>R82.7</v>
          </cell>
        </row>
        <row r="7569">
          <cell r="A7569" t="str">
            <v>R82.8</v>
          </cell>
        </row>
        <row r="7570">
          <cell r="A7570" t="str">
            <v>R82.9</v>
          </cell>
        </row>
        <row r="7571">
          <cell r="A7571" t="str">
            <v>R83</v>
          </cell>
        </row>
        <row r="7572">
          <cell r="A7572" t="str">
            <v>R83.0</v>
          </cell>
        </row>
        <row r="7573">
          <cell r="A7573" t="str">
            <v>R83.1</v>
          </cell>
        </row>
        <row r="7574">
          <cell r="A7574" t="str">
            <v>R83.2</v>
          </cell>
        </row>
        <row r="7575">
          <cell r="A7575" t="str">
            <v>R83.3</v>
          </cell>
        </row>
        <row r="7576">
          <cell r="A7576" t="str">
            <v>R83.4</v>
          </cell>
        </row>
        <row r="7577">
          <cell r="A7577" t="str">
            <v>R83.5</v>
          </cell>
        </row>
        <row r="7578">
          <cell r="A7578" t="str">
            <v>R83.6</v>
          </cell>
        </row>
        <row r="7579">
          <cell r="A7579" t="str">
            <v>R83.8</v>
          </cell>
        </row>
        <row r="7580">
          <cell r="A7580" t="str">
            <v>R83.9</v>
          </cell>
        </row>
        <row r="7581">
          <cell r="A7581" t="str">
            <v>R84</v>
          </cell>
        </row>
        <row r="7582">
          <cell r="A7582" t="str">
            <v>R84.0</v>
          </cell>
        </row>
        <row r="7583">
          <cell r="A7583" t="str">
            <v>R84.1</v>
          </cell>
        </row>
        <row r="7584">
          <cell r="A7584" t="str">
            <v>R84.2</v>
          </cell>
        </row>
        <row r="7585">
          <cell r="A7585" t="str">
            <v>R84.3</v>
          </cell>
        </row>
        <row r="7586">
          <cell r="A7586" t="str">
            <v>R84.4</v>
          </cell>
        </row>
        <row r="7587">
          <cell r="A7587" t="str">
            <v>R84.5</v>
          </cell>
        </row>
        <row r="7588">
          <cell r="A7588" t="str">
            <v>R84.6</v>
          </cell>
        </row>
        <row r="7589">
          <cell r="A7589" t="str">
            <v>R84.7</v>
          </cell>
        </row>
        <row r="7590">
          <cell r="A7590" t="str">
            <v>R84.8</v>
          </cell>
        </row>
        <row r="7591">
          <cell r="A7591" t="str">
            <v>R84.9</v>
          </cell>
        </row>
        <row r="7592">
          <cell r="A7592" t="str">
            <v>R85</v>
          </cell>
        </row>
        <row r="7593">
          <cell r="A7593" t="str">
            <v>R85.0</v>
          </cell>
        </row>
        <row r="7594">
          <cell r="A7594" t="str">
            <v>R85.1</v>
          </cell>
        </row>
        <row r="7595">
          <cell r="A7595" t="str">
            <v>R85.2</v>
          </cell>
        </row>
        <row r="7596">
          <cell r="A7596" t="str">
            <v>R85.3</v>
          </cell>
        </row>
        <row r="7597">
          <cell r="A7597" t="str">
            <v>R85.4</v>
          </cell>
        </row>
        <row r="7598">
          <cell r="A7598" t="str">
            <v>R85.5</v>
          </cell>
        </row>
        <row r="7599">
          <cell r="A7599" t="str">
            <v>R85.6</v>
          </cell>
        </row>
        <row r="7600">
          <cell r="A7600" t="str">
            <v>R85.7</v>
          </cell>
        </row>
        <row r="7601">
          <cell r="A7601" t="str">
            <v>R85.8</v>
          </cell>
        </row>
        <row r="7602">
          <cell r="A7602" t="str">
            <v>R85.9</v>
          </cell>
        </row>
        <row r="7603">
          <cell r="A7603" t="str">
            <v>R86</v>
          </cell>
        </row>
        <row r="7604">
          <cell r="A7604" t="str">
            <v>R86.0</v>
          </cell>
        </row>
        <row r="7605">
          <cell r="A7605" t="str">
            <v>R86.1</v>
          </cell>
        </row>
        <row r="7606">
          <cell r="A7606" t="str">
            <v>R86.2</v>
          </cell>
        </row>
        <row r="7607">
          <cell r="A7607" t="str">
            <v>R86.3</v>
          </cell>
        </row>
        <row r="7608">
          <cell r="A7608" t="str">
            <v>R86.4</v>
          </cell>
        </row>
        <row r="7609">
          <cell r="A7609" t="str">
            <v>R86.5</v>
          </cell>
        </row>
        <row r="7610">
          <cell r="A7610" t="str">
            <v>R86.6</v>
          </cell>
        </row>
        <row r="7611">
          <cell r="A7611" t="str">
            <v>R86.7</v>
          </cell>
        </row>
        <row r="7612">
          <cell r="A7612" t="str">
            <v>R86.8</v>
          </cell>
        </row>
        <row r="7613">
          <cell r="A7613" t="str">
            <v>R86.9</v>
          </cell>
        </row>
        <row r="7614">
          <cell r="A7614" t="str">
            <v>R87</v>
          </cell>
        </row>
        <row r="7615">
          <cell r="A7615" t="str">
            <v>R87.0</v>
          </cell>
        </row>
        <row r="7616">
          <cell r="A7616" t="str">
            <v>R87.1</v>
          </cell>
        </row>
        <row r="7617">
          <cell r="A7617" t="str">
            <v>R87.2</v>
          </cell>
        </row>
        <row r="7618">
          <cell r="A7618" t="str">
            <v>R87.3</v>
          </cell>
        </row>
        <row r="7619">
          <cell r="A7619" t="str">
            <v>R87.4</v>
          </cell>
        </row>
        <row r="7620">
          <cell r="A7620" t="str">
            <v>R87.5</v>
          </cell>
        </row>
        <row r="7621">
          <cell r="A7621" t="str">
            <v>R87.6</v>
          </cell>
        </row>
        <row r="7622">
          <cell r="A7622" t="str">
            <v>R87.7</v>
          </cell>
        </row>
        <row r="7623">
          <cell r="A7623" t="str">
            <v>R87.8</v>
          </cell>
        </row>
        <row r="7624">
          <cell r="A7624" t="str">
            <v>R87.9</v>
          </cell>
        </row>
        <row r="7625">
          <cell r="A7625" t="str">
            <v>R89</v>
          </cell>
        </row>
        <row r="7626">
          <cell r="A7626" t="str">
            <v>R89.0</v>
          </cell>
        </row>
        <row r="7627">
          <cell r="A7627" t="str">
            <v>R89.1</v>
          </cell>
        </row>
        <row r="7628">
          <cell r="A7628" t="str">
            <v>R89.2</v>
          </cell>
        </row>
        <row r="7629">
          <cell r="A7629" t="str">
            <v>R89.3</v>
          </cell>
        </row>
        <row r="7630">
          <cell r="A7630" t="str">
            <v>R89.4</v>
          </cell>
        </row>
        <row r="7631">
          <cell r="A7631" t="str">
            <v>R89.5</v>
          </cell>
        </row>
        <row r="7632">
          <cell r="A7632" t="str">
            <v>R89.6</v>
          </cell>
        </row>
        <row r="7633">
          <cell r="A7633" t="str">
            <v>R89.7</v>
          </cell>
        </row>
        <row r="7634">
          <cell r="A7634" t="str">
            <v>R89.8</v>
          </cell>
        </row>
        <row r="7635">
          <cell r="A7635" t="str">
            <v>R89.9</v>
          </cell>
        </row>
        <row r="7636">
          <cell r="A7636" t="str">
            <v>R90</v>
          </cell>
        </row>
        <row r="7637">
          <cell r="A7637" t="str">
            <v>R90.0</v>
          </cell>
        </row>
        <row r="7638">
          <cell r="A7638" t="str">
            <v>R90.8</v>
          </cell>
        </row>
        <row r="7639">
          <cell r="A7639" t="str">
            <v>R91</v>
          </cell>
        </row>
        <row r="7640">
          <cell r="A7640" t="str">
            <v>R92</v>
          </cell>
        </row>
        <row r="7641">
          <cell r="A7641" t="str">
            <v>R93</v>
          </cell>
        </row>
        <row r="7642">
          <cell r="A7642" t="str">
            <v>R93.0</v>
          </cell>
        </row>
        <row r="7643">
          <cell r="A7643" t="str">
            <v>R93.1</v>
          </cell>
        </row>
        <row r="7644">
          <cell r="A7644" t="str">
            <v>R93.2</v>
          </cell>
        </row>
        <row r="7645">
          <cell r="A7645" t="str">
            <v>R93.3</v>
          </cell>
        </row>
        <row r="7646">
          <cell r="A7646" t="str">
            <v>R93.4</v>
          </cell>
        </row>
        <row r="7647">
          <cell r="A7647" t="str">
            <v>R93.5</v>
          </cell>
        </row>
        <row r="7648">
          <cell r="A7648" t="str">
            <v>R93.6</v>
          </cell>
        </row>
        <row r="7649">
          <cell r="A7649" t="str">
            <v>R93.7</v>
          </cell>
        </row>
        <row r="7650">
          <cell r="A7650" t="str">
            <v>R93.8</v>
          </cell>
        </row>
        <row r="7651">
          <cell r="A7651" t="str">
            <v>R94</v>
          </cell>
        </row>
        <row r="7652">
          <cell r="A7652" t="str">
            <v>R94.0</v>
          </cell>
        </row>
        <row r="7653">
          <cell r="A7653" t="str">
            <v>R94.1</v>
          </cell>
        </row>
        <row r="7654">
          <cell r="A7654" t="str">
            <v>R94.2</v>
          </cell>
        </row>
        <row r="7655">
          <cell r="A7655" t="str">
            <v>R94.3</v>
          </cell>
        </row>
        <row r="7656">
          <cell r="A7656" t="str">
            <v>R94.4</v>
          </cell>
        </row>
        <row r="7657">
          <cell r="A7657" t="str">
            <v>R94.5</v>
          </cell>
        </row>
        <row r="7658">
          <cell r="A7658" t="str">
            <v>R94.6</v>
          </cell>
        </row>
        <row r="7659">
          <cell r="A7659" t="str">
            <v>R94.7</v>
          </cell>
        </row>
        <row r="7660">
          <cell r="A7660" t="str">
            <v>R94.8</v>
          </cell>
        </row>
        <row r="7661">
          <cell r="A7661" t="str">
            <v>R99</v>
          </cell>
        </row>
        <row r="7662">
          <cell r="A7662" t="str">
            <v>S00</v>
          </cell>
        </row>
        <row r="7663">
          <cell r="A7663" t="str">
            <v>S00.0</v>
          </cell>
        </row>
        <row r="7664">
          <cell r="A7664" t="str">
            <v>S00.1</v>
          </cell>
        </row>
        <row r="7665">
          <cell r="A7665" t="str">
            <v>S00.2</v>
          </cell>
        </row>
        <row r="7666">
          <cell r="A7666" t="str">
            <v>S00.3</v>
          </cell>
        </row>
        <row r="7667">
          <cell r="A7667" t="str">
            <v>S00.4</v>
          </cell>
        </row>
        <row r="7668">
          <cell r="A7668" t="str">
            <v>S00.5</v>
          </cell>
        </row>
        <row r="7669">
          <cell r="A7669" t="str">
            <v>S00.8</v>
          </cell>
        </row>
        <row r="7670">
          <cell r="A7670" t="str">
            <v>S00.9</v>
          </cell>
        </row>
        <row r="7671">
          <cell r="A7671" t="str">
            <v>S01</v>
          </cell>
        </row>
        <row r="7672">
          <cell r="A7672" t="str">
            <v>S01.0</v>
          </cell>
        </row>
        <row r="7673">
          <cell r="A7673" t="str">
            <v>S01.1</v>
          </cell>
        </row>
        <row r="7674">
          <cell r="A7674" t="str">
            <v>S01.2</v>
          </cell>
        </row>
        <row r="7675">
          <cell r="A7675" t="str">
            <v>S01.3</v>
          </cell>
        </row>
        <row r="7676">
          <cell r="A7676" t="str">
            <v>S01.4</v>
          </cell>
        </row>
        <row r="7677">
          <cell r="A7677" t="str">
            <v>S01.5</v>
          </cell>
        </row>
        <row r="7678">
          <cell r="A7678" t="str">
            <v>S01.8</v>
          </cell>
        </row>
        <row r="7679">
          <cell r="A7679" t="str">
            <v>S01.9</v>
          </cell>
        </row>
        <row r="7680">
          <cell r="A7680" t="str">
            <v>S02</v>
          </cell>
        </row>
        <row r="7681">
          <cell r="A7681" t="str">
            <v>S02.0</v>
          </cell>
        </row>
        <row r="7682">
          <cell r="A7682" t="str">
            <v>S02.1</v>
          </cell>
        </row>
        <row r="7683">
          <cell r="A7683" t="str">
            <v>S02.10</v>
          </cell>
        </row>
        <row r="7684">
          <cell r="A7684" t="str">
            <v>S02.11</v>
          </cell>
        </row>
        <row r="7685">
          <cell r="A7685" t="str">
            <v>S02.2</v>
          </cell>
        </row>
        <row r="7686">
          <cell r="A7686" t="str">
            <v>S02.3</v>
          </cell>
        </row>
        <row r="7687">
          <cell r="A7687" t="str">
            <v>S02.4</v>
          </cell>
        </row>
        <row r="7688">
          <cell r="A7688" t="str">
            <v>S02.40</v>
          </cell>
        </row>
        <row r="7689">
          <cell r="A7689" t="str">
            <v>S02.41</v>
          </cell>
        </row>
        <row r="7690">
          <cell r="A7690" t="str">
            <v>S02.5</v>
          </cell>
        </row>
        <row r="7691">
          <cell r="A7691" t="str">
            <v>S02.6</v>
          </cell>
        </row>
        <row r="7692">
          <cell r="A7692" t="str">
            <v>S02.60</v>
          </cell>
        </row>
        <row r="7693">
          <cell r="A7693" t="str">
            <v>S02.61</v>
          </cell>
        </row>
        <row r="7694">
          <cell r="A7694" t="str">
            <v>S02.8</v>
          </cell>
        </row>
        <row r="7695">
          <cell r="A7695" t="str">
            <v>S02.9</v>
          </cell>
        </row>
        <row r="7696">
          <cell r="A7696" t="str">
            <v>S02.91</v>
          </cell>
        </row>
        <row r="7697">
          <cell r="A7697" t="str">
            <v>S03</v>
          </cell>
        </row>
        <row r="7698">
          <cell r="A7698" t="str">
            <v>S03.0</v>
          </cell>
        </row>
        <row r="7699">
          <cell r="A7699" t="str">
            <v>S03.1</v>
          </cell>
        </row>
        <row r="7700">
          <cell r="A7700" t="str">
            <v>S03.2</v>
          </cell>
        </row>
        <row r="7701">
          <cell r="A7701" t="str">
            <v>S03.4</v>
          </cell>
        </row>
        <row r="7702">
          <cell r="A7702" t="str">
            <v>S04</v>
          </cell>
        </row>
        <row r="7703">
          <cell r="A7703" t="str">
            <v>S04.0</v>
          </cell>
        </row>
        <row r="7704">
          <cell r="A7704" t="str">
            <v>S04.1</v>
          </cell>
        </row>
        <row r="7705">
          <cell r="A7705" t="str">
            <v>S04.2</v>
          </cell>
        </row>
        <row r="7706">
          <cell r="A7706" t="str">
            <v>S04.3</v>
          </cell>
        </row>
        <row r="7707">
          <cell r="A7707" t="str">
            <v>S04.4</v>
          </cell>
        </row>
        <row r="7708">
          <cell r="A7708" t="str">
            <v>S04.5</v>
          </cell>
        </row>
        <row r="7709">
          <cell r="A7709" t="str">
            <v>S04.6</v>
          </cell>
        </row>
        <row r="7710">
          <cell r="A7710" t="str">
            <v>S04.7</v>
          </cell>
        </row>
        <row r="7711">
          <cell r="A7711" t="str">
            <v>S04.8</v>
          </cell>
        </row>
        <row r="7712">
          <cell r="A7712" t="str">
            <v>S04.9</v>
          </cell>
        </row>
        <row r="7713">
          <cell r="A7713" t="str">
            <v>S05</v>
          </cell>
        </row>
        <row r="7714">
          <cell r="A7714" t="str">
            <v>S05.0</v>
          </cell>
        </row>
        <row r="7715">
          <cell r="A7715" t="str">
            <v>S05.1</v>
          </cell>
        </row>
        <row r="7716">
          <cell r="A7716" t="str">
            <v>S05.2</v>
          </cell>
        </row>
        <row r="7717">
          <cell r="A7717" t="str">
            <v>S05.3</v>
          </cell>
        </row>
        <row r="7718">
          <cell r="A7718" t="str">
            <v>S05.4</v>
          </cell>
        </row>
        <row r="7719">
          <cell r="A7719" t="str">
            <v>S05.5</v>
          </cell>
        </row>
        <row r="7720">
          <cell r="A7720" t="str">
            <v>S05.6</v>
          </cell>
        </row>
        <row r="7721">
          <cell r="A7721" t="str">
            <v>S05.7</v>
          </cell>
        </row>
        <row r="7722">
          <cell r="A7722" t="str">
            <v>S05.8</v>
          </cell>
        </row>
        <row r="7723">
          <cell r="A7723" t="str">
            <v>S05.9</v>
          </cell>
        </row>
        <row r="7724">
          <cell r="A7724" t="str">
            <v>S06</v>
          </cell>
        </row>
        <row r="7725">
          <cell r="A7725" t="str">
            <v>S06.0</v>
          </cell>
        </row>
        <row r="7726">
          <cell r="A7726" t="str">
            <v>S06.1</v>
          </cell>
        </row>
        <row r="7727">
          <cell r="A7727" t="str">
            <v>S06.2</v>
          </cell>
        </row>
        <row r="7728">
          <cell r="A7728" t="str">
            <v>S06.3</v>
          </cell>
        </row>
        <row r="7729">
          <cell r="A7729" t="str">
            <v>S06.30</v>
          </cell>
        </row>
        <row r="7730">
          <cell r="A7730" t="str">
            <v>S06.31</v>
          </cell>
        </row>
        <row r="7731">
          <cell r="A7731" t="str">
            <v>S06.4</v>
          </cell>
        </row>
        <row r="7732">
          <cell r="A7732" t="str">
            <v>S06.5</v>
          </cell>
        </row>
        <row r="7733">
          <cell r="A7733" t="str">
            <v>S06.6</v>
          </cell>
        </row>
        <row r="7734">
          <cell r="A7734" t="str">
            <v>S06.8</v>
          </cell>
        </row>
        <row r="7735">
          <cell r="A7735" t="str">
            <v>S06.81</v>
          </cell>
        </row>
        <row r="7736">
          <cell r="A7736" t="str">
            <v>S06.9</v>
          </cell>
        </row>
        <row r="7737">
          <cell r="A7737" t="str">
            <v>S07</v>
          </cell>
        </row>
        <row r="7738">
          <cell r="A7738" t="str">
            <v>S07.0</v>
          </cell>
        </row>
        <row r="7739">
          <cell r="A7739" t="str">
            <v>S07.1</v>
          </cell>
        </row>
        <row r="7740">
          <cell r="A7740" t="str">
            <v>S07.8</v>
          </cell>
        </row>
        <row r="7741">
          <cell r="A7741" t="str">
            <v>S07.9</v>
          </cell>
        </row>
        <row r="7742">
          <cell r="A7742" t="str">
            <v>S08</v>
          </cell>
        </row>
        <row r="7743">
          <cell r="A7743" t="str">
            <v>S08.0</v>
          </cell>
        </row>
        <row r="7744">
          <cell r="A7744" t="str">
            <v>S08.1</v>
          </cell>
        </row>
        <row r="7745">
          <cell r="A7745" t="str">
            <v>S08.8</v>
          </cell>
        </row>
        <row r="7746">
          <cell r="A7746" t="str">
            <v>S09</v>
          </cell>
        </row>
        <row r="7747">
          <cell r="A7747" t="str">
            <v>S09.0</v>
          </cell>
        </row>
        <row r="7748">
          <cell r="A7748" t="str">
            <v>S09.1</v>
          </cell>
        </row>
        <row r="7749">
          <cell r="A7749" t="str">
            <v>S09.2</v>
          </cell>
        </row>
        <row r="7750">
          <cell r="A7750" t="str">
            <v>S09.8</v>
          </cell>
        </row>
        <row r="7751">
          <cell r="A7751" t="str">
            <v>S09.9</v>
          </cell>
        </row>
        <row r="7752">
          <cell r="A7752" t="str">
            <v>S10</v>
          </cell>
        </row>
        <row r="7753">
          <cell r="A7753" t="str">
            <v>S10.0</v>
          </cell>
        </row>
        <row r="7754">
          <cell r="A7754" t="str">
            <v>S10.1</v>
          </cell>
        </row>
        <row r="7755">
          <cell r="A7755" t="str">
            <v>S10.8</v>
          </cell>
        </row>
        <row r="7756">
          <cell r="A7756" t="str">
            <v>S10.9</v>
          </cell>
        </row>
        <row r="7757">
          <cell r="A7757" t="str">
            <v>S11</v>
          </cell>
        </row>
        <row r="7758">
          <cell r="A7758" t="str">
            <v>S11.0</v>
          </cell>
        </row>
        <row r="7759">
          <cell r="A7759" t="str">
            <v>S11.1</v>
          </cell>
        </row>
        <row r="7760">
          <cell r="A7760" t="str">
            <v>S11.2</v>
          </cell>
        </row>
        <row r="7761">
          <cell r="A7761" t="str">
            <v>S11.8</v>
          </cell>
        </row>
        <row r="7762">
          <cell r="A7762" t="str">
            <v>S11.9</v>
          </cell>
        </row>
        <row r="7763">
          <cell r="A7763" t="str">
            <v>S12</v>
          </cell>
        </row>
        <row r="7764">
          <cell r="A7764" t="str">
            <v>S12.0</v>
          </cell>
        </row>
        <row r="7765">
          <cell r="A7765" t="str">
            <v>S12.00</v>
          </cell>
        </row>
        <row r="7766">
          <cell r="A7766" t="str">
            <v>S12.01</v>
          </cell>
        </row>
        <row r="7767">
          <cell r="A7767" t="str">
            <v>S12.1</v>
          </cell>
        </row>
        <row r="7768">
          <cell r="A7768" t="str">
            <v>S12.10</v>
          </cell>
        </row>
        <row r="7769">
          <cell r="A7769" t="str">
            <v>S12.11</v>
          </cell>
        </row>
        <row r="7770">
          <cell r="A7770" t="str">
            <v>S12.2</v>
          </cell>
        </row>
        <row r="7771">
          <cell r="A7771" t="str">
            <v>S12.20</v>
          </cell>
        </row>
        <row r="7772">
          <cell r="A7772" t="str">
            <v>S12.8</v>
          </cell>
        </row>
        <row r="7773">
          <cell r="A7773" t="str">
            <v>S12.9</v>
          </cell>
        </row>
        <row r="7774">
          <cell r="A7774" t="str">
            <v>S13</v>
          </cell>
        </row>
        <row r="7775">
          <cell r="A7775" t="str">
            <v>S13.0</v>
          </cell>
        </row>
        <row r="7776">
          <cell r="A7776" t="str">
            <v>S13.1</v>
          </cell>
        </row>
        <row r="7777">
          <cell r="A7777" t="str">
            <v>S13.2</v>
          </cell>
        </row>
        <row r="7778">
          <cell r="A7778" t="str">
            <v>S13.4</v>
          </cell>
        </row>
        <row r="7779">
          <cell r="A7779" t="str">
            <v>S13.5</v>
          </cell>
        </row>
        <row r="7780">
          <cell r="A7780" t="str">
            <v>S14</v>
          </cell>
        </row>
        <row r="7781">
          <cell r="A7781" t="str">
            <v>S14.0</v>
          </cell>
        </row>
        <row r="7782">
          <cell r="A7782" t="str">
            <v>S14.1</v>
          </cell>
        </row>
        <row r="7783">
          <cell r="A7783" t="str">
            <v>S14.2</v>
          </cell>
        </row>
        <row r="7784">
          <cell r="A7784" t="str">
            <v>S14.3</v>
          </cell>
        </row>
        <row r="7785">
          <cell r="A7785" t="str">
            <v>S14.4</v>
          </cell>
        </row>
        <row r="7786">
          <cell r="A7786" t="str">
            <v>S14.5</v>
          </cell>
        </row>
        <row r="7787">
          <cell r="A7787" t="str">
            <v>S15</v>
          </cell>
        </row>
        <row r="7788">
          <cell r="A7788" t="str">
            <v>S15.0</v>
          </cell>
        </row>
        <row r="7789">
          <cell r="A7789" t="str">
            <v>S15.1</v>
          </cell>
        </row>
        <row r="7790">
          <cell r="A7790" t="str">
            <v>S15.2</v>
          </cell>
        </row>
        <row r="7791">
          <cell r="A7791" t="str">
            <v>S15.3</v>
          </cell>
        </row>
        <row r="7792">
          <cell r="A7792" t="str">
            <v>S15.8</v>
          </cell>
        </row>
        <row r="7793">
          <cell r="A7793" t="str">
            <v>S15.9</v>
          </cell>
        </row>
        <row r="7794">
          <cell r="A7794" t="str">
            <v>S16</v>
          </cell>
        </row>
        <row r="7795">
          <cell r="A7795" t="str">
            <v>S17</v>
          </cell>
        </row>
        <row r="7796">
          <cell r="A7796" t="str">
            <v>S17.0</v>
          </cell>
        </row>
        <row r="7797">
          <cell r="A7797" t="str">
            <v>S17.8</v>
          </cell>
        </row>
        <row r="7798">
          <cell r="A7798" t="str">
            <v>S17.9</v>
          </cell>
        </row>
        <row r="7799">
          <cell r="A7799" t="str">
            <v>S19</v>
          </cell>
        </row>
        <row r="7800">
          <cell r="A7800" t="str">
            <v>S19.8</v>
          </cell>
        </row>
        <row r="7801">
          <cell r="A7801" t="str">
            <v>S19.9</v>
          </cell>
        </row>
        <row r="7802">
          <cell r="A7802" t="str">
            <v>S20</v>
          </cell>
        </row>
        <row r="7803">
          <cell r="A7803" t="str">
            <v>S20.0</v>
          </cell>
        </row>
        <row r="7804">
          <cell r="A7804" t="str">
            <v>S20.1</v>
          </cell>
        </row>
        <row r="7805">
          <cell r="A7805" t="str">
            <v>S20.2</v>
          </cell>
        </row>
        <row r="7806">
          <cell r="A7806" t="str">
            <v>S20.3</v>
          </cell>
        </row>
        <row r="7807">
          <cell r="A7807" t="str">
            <v>S20.4</v>
          </cell>
        </row>
        <row r="7808">
          <cell r="A7808" t="str">
            <v>S21</v>
          </cell>
        </row>
        <row r="7809">
          <cell r="A7809" t="str">
            <v>S21.0</v>
          </cell>
        </row>
        <row r="7810">
          <cell r="A7810" t="str">
            <v>S21.1</v>
          </cell>
        </row>
        <row r="7811">
          <cell r="A7811" t="str">
            <v>S21.2</v>
          </cell>
        </row>
        <row r="7812">
          <cell r="A7812" t="str">
            <v>S21.9</v>
          </cell>
        </row>
        <row r="7813">
          <cell r="A7813" t="str">
            <v>S22</v>
          </cell>
        </row>
        <row r="7814">
          <cell r="A7814" t="str">
            <v>S22.0</v>
          </cell>
        </row>
        <row r="7815">
          <cell r="A7815" t="str">
            <v>S22.00</v>
          </cell>
        </row>
        <row r="7816">
          <cell r="A7816" t="str">
            <v>S22.01</v>
          </cell>
        </row>
        <row r="7817">
          <cell r="A7817" t="str">
            <v>S22.2</v>
          </cell>
        </row>
        <row r="7818">
          <cell r="A7818" t="str">
            <v>S22.20</v>
          </cell>
        </row>
        <row r="7819">
          <cell r="A7819" t="str">
            <v>S22.21</v>
          </cell>
        </row>
        <row r="7820">
          <cell r="A7820" t="str">
            <v>S22.3</v>
          </cell>
        </row>
        <row r="7821">
          <cell r="A7821" t="str">
            <v>S22.31</v>
          </cell>
        </row>
        <row r="7822">
          <cell r="A7822" t="str">
            <v>S22.4</v>
          </cell>
        </row>
        <row r="7823">
          <cell r="A7823" t="str">
            <v>S22.41</v>
          </cell>
        </row>
        <row r="7824">
          <cell r="A7824" t="str">
            <v>S22.5</v>
          </cell>
        </row>
        <row r="7825">
          <cell r="A7825" t="str">
            <v>S22.9</v>
          </cell>
        </row>
        <row r="7826">
          <cell r="A7826" t="str">
            <v>S23</v>
          </cell>
        </row>
        <row r="7827">
          <cell r="A7827" t="str">
            <v>S23.0</v>
          </cell>
        </row>
        <row r="7828">
          <cell r="A7828" t="str">
            <v>S23.1</v>
          </cell>
        </row>
        <row r="7829">
          <cell r="A7829" t="str">
            <v>S23.2</v>
          </cell>
        </row>
        <row r="7830">
          <cell r="A7830" t="str">
            <v>S23.3</v>
          </cell>
        </row>
        <row r="7831">
          <cell r="A7831" t="str">
            <v>S23.4</v>
          </cell>
        </row>
        <row r="7832">
          <cell r="A7832" t="str">
            <v>S24</v>
          </cell>
        </row>
        <row r="7833">
          <cell r="A7833" t="str">
            <v>S24.0</v>
          </cell>
        </row>
        <row r="7834">
          <cell r="A7834" t="str">
            <v>S24.1</v>
          </cell>
        </row>
        <row r="7835">
          <cell r="A7835" t="str">
            <v>S24.2</v>
          </cell>
        </row>
        <row r="7836">
          <cell r="A7836" t="str">
            <v>S24.3</v>
          </cell>
        </row>
        <row r="7837">
          <cell r="A7837" t="str">
            <v>S24.4</v>
          </cell>
        </row>
        <row r="7838">
          <cell r="A7838" t="str">
            <v>S25</v>
          </cell>
        </row>
        <row r="7839">
          <cell r="A7839" t="str">
            <v>S25.0</v>
          </cell>
        </row>
        <row r="7840">
          <cell r="A7840" t="str">
            <v>S25.1</v>
          </cell>
        </row>
        <row r="7841">
          <cell r="A7841" t="str">
            <v>S25.2</v>
          </cell>
        </row>
        <row r="7842">
          <cell r="A7842" t="str">
            <v>S25.3</v>
          </cell>
        </row>
        <row r="7843">
          <cell r="A7843" t="str">
            <v>S25.4</v>
          </cell>
        </row>
        <row r="7844">
          <cell r="A7844" t="str">
            <v>S25.5</v>
          </cell>
        </row>
        <row r="7845">
          <cell r="A7845" t="str">
            <v>S25.8</v>
          </cell>
        </row>
        <row r="7846">
          <cell r="A7846" t="str">
            <v>S25.9</v>
          </cell>
        </row>
        <row r="7847">
          <cell r="A7847" t="str">
            <v>S26</v>
          </cell>
        </row>
        <row r="7848">
          <cell r="A7848" t="str">
            <v>S26.0</v>
          </cell>
        </row>
        <row r="7849">
          <cell r="A7849" t="str">
            <v>S26.00</v>
          </cell>
        </row>
        <row r="7850">
          <cell r="A7850" t="str">
            <v>S26.01</v>
          </cell>
        </row>
        <row r="7851">
          <cell r="A7851" t="str">
            <v>S26.9</v>
          </cell>
        </row>
        <row r="7852">
          <cell r="A7852" t="str">
            <v>S26.90</v>
          </cell>
        </row>
        <row r="7853">
          <cell r="A7853" t="str">
            <v>S26.91</v>
          </cell>
        </row>
        <row r="7854">
          <cell r="A7854" t="str">
            <v>S27</v>
          </cell>
        </row>
        <row r="7855">
          <cell r="A7855" t="str">
            <v>S27.0</v>
          </cell>
        </row>
        <row r="7856">
          <cell r="A7856" t="str">
            <v>S27.1</v>
          </cell>
        </row>
        <row r="7857">
          <cell r="A7857" t="str">
            <v>S27.2</v>
          </cell>
        </row>
        <row r="7858">
          <cell r="A7858" t="str">
            <v>S27.3</v>
          </cell>
        </row>
        <row r="7859">
          <cell r="A7859" t="str">
            <v>S27.30</v>
          </cell>
        </row>
        <row r="7860">
          <cell r="A7860" t="str">
            <v>S27.31</v>
          </cell>
        </row>
        <row r="7861">
          <cell r="A7861" t="str">
            <v>S27.4</v>
          </cell>
        </row>
        <row r="7862">
          <cell r="A7862" t="str">
            <v>S27.40</v>
          </cell>
        </row>
        <row r="7863">
          <cell r="A7863" t="str">
            <v>S27.41</v>
          </cell>
        </row>
        <row r="7864">
          <cell r="A7864" t="str">
            <v>S27.5</v>
          </cell>
        </row>
        <row r="7865">
          <cell r="A7865" t="str">
            <v>S27.50</v>
          </cell>
        </row>
        <row r="7866">
          <cell r="A7866" t="str">
            <v>S27.51</v>
          </cell>
        </row>
        <row r="7867">
          <cell r="A7867" t="str">
            <v>S27.6</v>
          </cell>
        </row>
        <row r="7868">
          <cell r="A7868" t="str">
            <v>S27.60</v>
          </cell>
        </row>
        <row r="7869">
          <cell r="A7869" t="str">
            <v>S27.8</v>
          </cell>
        </row>
        <row r="7870">
          <cell r="A7870" t="str">
            <v>S27.80</v>
          </cell>
        </row>
        <row r="7871">
          <cell r="A7871" t="str">
            <v>S27.81</v>
          </cell>
        </row>
        <row r="7872">
          <cell r="A7872" t="str">
            <v>S27.9</v>
          </cell>
        </row>
        <row r="7873">
          <cell r="A7873" t="str">
            <v>S28</v>
          </cell>
        </row>
        <row r="7874">
          <cell r="A7874" t="str">
            <v>S28.0</v>
          </cell>
        </row>
        <row r="7875">
          <cell r="A7875" t="str">
            <v>S28.1</v>
          </cell>
        </row>
        <row r="7876">
          <cell r="A7876" t="str">
            <v>S29</v>
          </cell>
        </row>
        <row r="7877">
          <cell r="A7877" t="str">
            <v>S29.0</v>
          </cell>
        </row>
        <row r="7878">
          <cell r="A7878" t="str">
            <v>S29.8</v>
          </cell>
        </row>
        <row r="7879">
          <cell r="A7879" t="str">
            <v>S29.9</v>
          </cell>
        </row>
        <row r="7880">
          <cell r="A7880" t="str">
            <v>S30</v>
          </cell>
        </row>
        <row r="7881">
          <cell r="A7881" t="str">
            <v>S30.0</v>
          </cell>
        </row>
        <row r="7882">
          <cell r="A7882" t="str">
            <v>S30.1</v>
          </cell>
        </row>
        <row r="7883">
          <cell r="A7883" t="str">
            <v>S30.2</v>
          </cell>
        </row>
        <row r="7884">
          <cell r="A7884" t="str">
            <v>S30.8</v>
          </cell>
        </row>
        <row r="7885">
          <cell r="A7885" t="str">
            <v>S30.9</v>
          </cell>
        </row>
        <row r="7886">
          <cell r="A7886" t="str">
            <v>S31</v>
          </cell>
        </row>
        <row r="7887">
          <cell r="A7887" t="str">
            <v>S31.0</v>
          </cell>
        </row>
        <row r="7888">
          <cell r="A7888" t="str">
            <v>S31.1</v>
          </cell>
        </row>
        <row r="7889">
          <cell r="A7889" t="str">
            <v>S31.2</v>
          </cell>
        </row>
        <row r="7890">
          <cell r="A7890" t="str">
            <v>S31.3</v>
          </cell>
        </row>
        <row r="7891">
          <cell r="A7891" t="str">
            <v>S31.4</v>
          </cell>
        </row>
        <row r="7892">
          <cell r="A7892" t="str">
            <v>S31.5</v>
          </cell>
        </row>
        <row r="7893">
          <cell r="A7893" t="str">
            <v>S31.8</v>
          </cell>
        </row>
        <row r="7894">
          <cell r="A7894" t="str">
            <v>S32</v>
          </cell>
        </row>
        <row r="7895">
          <cell r="A7895" t="str">
            <v>S32.0</v>
          </cell>
        </row>
        <row r="7896">
          <cell r="A7896" t="str">
            <v>S32.00</v>
          </cell>
        </row>
        <row r="7897">
          <cell r="A7897" t="str">
            <v>S32.01</v>
          </cell>
        </row>
        <row r="7898">
          <cell r="A7898" t="str">
            <v>S32.1</v>
          </cell>
        </row>
        <row r="7899">
          <cell r="A7899" t="str">
            <v>S32.10</v>
          </cell>
        </row>
        <row r="7900">
          <cell r="A7900" t="str">
            <v>S32.11</v>
          </cell>
        </row>
        <row r="7901">
          <cell r="A7901" t="str">
            <v>S32.2</v>
          </cell>
        </row>
        <row r="7902">
          <cell r="A7902" t="str">
            <v>S32.3</v>
          </cell>
        </row>
        <row r="7903">
          <cell r="A7903" t="str">
            <v>S32.30</v>
          </cell>
        </row>
        <row r="7904">
          <cell r="A7904" t="str">
            <v>S32.31</v>
          </cell>
        </row>
        <row r="7905">
          <cell r="A7905" t="str">
            <v>S32.4</v>
          </cell>
        </row>
        <row r="7906">
          <cell r="A7906" t="str">
            <v>S32.40</v>
          </cell>
        </row>
        <row r="7907">
          <cell r="A7907" t="str">
            <v>S32.41</v>
          </cell>
        </row>
        <row r="7908">
          <cell r="A7908" t="str">
            <v>S32.5</v>
          </cell>
        </row>
        <row r="7909">
          <cell r="A7909" t="str">
            <v>S32.50</v>
          </cell>
        </row>
        <row r="7910">
          <cell r="A7910" t="str">
            <v>S32.51</v>
          </cell>
        </row>
        <row r="7911">
          <cell r="A7911" t="str">
            <v>S32.8</v>
          </cell>
        </row>
        <row r="7912">
          <cell r="A7912" t="str">
            <v>S32.81</v>
          </cell>
        </row>
        <row r="7913">
          <cell r="A7913" t="str">
            <v>S33</v>
          </cell>
        </row>
        <row r="7914">
          <cell r="A7914" t="str">
            <v>S33.0</v>
          </cell>
        </row>
        <row r="7915">
          <cell r="A7915" t="str">
            <v>S33.1</v>
          </cell>
        </row>
        <row r="7916">
          <cell r="A7916" t="str">
            <v>S33.2</v>
          </cell>
        </row>
        <row r="7917">
          <cell r="A7917" t="str">
            <v>S33.3</v>
          </cell>
        </row>
        <row r="7918">
          <cell r="A7918" t="str">
            <v>S33.4</v>
          </cell>
        </row>
        <row r="7919">
          <cell r="A7919" t="str">
            <v>S33.5</v>
          </cell>
        </row>
        <row r="7920">
          <cell r="A7920" t="str">
            <v>S33.6</v>
          </cell>
        </row>
        <row r="7921">
          <cell r="A7921" t="str">
            <v>S34</v>
          </cell>
        </row>
        <row r="7922">
          <cell r="A7922" t="str">
            <v>S34.0</v>
          </cell>
        </row>
        <row r="7923">
          <cell r="A7923" t="str">
            <v>S34.1</v>
          </cell>
        </row>
        <row r="7924">
          <cell r="A7924" t="str">
            <v>S34.2</v>
          </cell>
        </row>
        <row r="7925">
          <cell r="A7925" t="str">
            <v>S34.3</v>
          </cell>
        </row>
        <row r="7926">
          <cell r="A7926" t="str">
            <v>S34.4</v>
          </cell>
        </row>
        <row r="7927">
          <cell r="A7927" t="str">
            <v>S34.5</v>
          </cell>
        </row>
        <row r="7928">
          <cell r="A7928" t="str">
            <v>S34.6</v>
          </cell>
        </row>
        <row r="7929">
          <cell r="A7929" t="str">
            <v>S34.8</v>
          </cell>
        </row>
        <row r="7930">
          <cell r="A7930" t="str">
            <v>S35</v>
          </cell>
        </row>
        <row r="7931">
          <cell r="A7931" t="str">
            <v>S35.0</v>
          </cell>
        </row>
        <row r="7932">
          <cell r="A7932" t="str">
            <v>S35.1</v>
          </cell>
        </row>
        <row r="7933">
          <cell r="A7933" t="str">
            <v>S35.2</v>
          </cell>
        </row>
        <row r="7934">
          <cell r="A7934" t="str">
            <v>S35.3</v>
          </cell>
        </row>
        <row r="7935">
          <cell r="A7935" t="str">
            <v>S35.4</v>
          </cell>
        </row>
        <row r="7936">
          <cell r="A7936" t="str">
            <v>S35.5</v>
          </cell>
        </row>
        <row r="7937">
          <cell r="A7937" t="str">
            <v>S35.8</v>
          </cell>
        </row>
        <row r="7938">
          <cell r="A7938" t="str">
            <v>S35.9</v>
          </cell>
        </row>
        <row r="7939">
          <cell r="A7939" t="str">
            <v>S36</v>
          </cell>
        </row>
        <row r="7940">
          <cell r="A7940" t="str">
            <v>S36.0</v>
          </cell>
        </row>
        <row r="7941">
          <cell r="A7941" t="str">
            <v>S36.00</v>
          </cell>
        </row>
        <row r="7942">
          <cell r="A7942" t="str">
            <v>S36.1</v>
          </cell>
        </row>
        <row r="7943">
          <cell r="A7943" t="str">
            <v>S36.11</v>
          </cell>
        </row>
        <row r="7944">
          <cell r="A7944" t="str">
            <v>S36.2</v>
          </cell>
        </row>
        <row r="7945">
          <cell r="A7945" t="str">
            <v>S36.20</v>
          </cell>
        </row>
        <row r="7946">
          <cell r="A7946" t="str">
            <v>S36.3</v>
          </cell>
        </row>
        <row r="7947">
          <cell r="A7947" t="str">
            <v>S36.30</v>
          </cell>
        </row>
        <row r="7948">
          <cell r="A7948" t="str">
            <v>S36.4</v>
          </cell>
        </row>
        <row r="7949">
          <cell r="A7949" t="str">
            <v>S36.40</v>
          </cell>
        </row>
        <row r="7950">
          <cell r="A7950" t="str">
            <v>S36.41</v>
          </cell>
        </row>
        <row r="7951">
          <cell r="A7951" t="str">
            <v>S36.5</v>
          </cell>
        </row>
        <row r="7952">
          <cell r="A7952" t="str">
            <v>S36.50</v>
          </cell>
        </row>
        <row r="7953">
          <cell r="A7953" t="str">
            <v>S36.51</v>
          </cell>
        </row>
        <row r="7954">
          <cell r="A7954" t="str">
            <v>S36.6</v>
          </cell>
        </row>
        <row r="7955">
          <cell r="A7955" t="str">
            <v>S36.60</v>
          </cell>
        </row>
        <row r="7956">
          <cell r="A7956" t="str">
            <v>S36.61</v>
          </cell>
        </row>
        <row r="7957">
          <cell r="A7957" t="str">
            <v>S36.8</v>
          </cell>
        </row>
        <row r="7958">
          <cell r="A7958" t="str">
            <v>S36.81</v>
          </cell>
        </row>
        <row r="7959">
          <cell r="A7959" t="str">
            <v>S36.9</v>
          </cell>
        </row>
        <row r="7960">
          <cell r="A7960" t="str">
            <v>S36.90</v>
          </cell>
        </row>
        <row r="7961">
          <cell r="A7961" t="str">
            <v>S37</v>
          </cell>
        </row>
        <row r="7962">
          <cell r="A7962" t="str">
            <v>S37.0</v>
          </cell>
        </row>
        <row r="7963">
          <cell r="A7963" t="str">
            <v>S37.00</v>
          </cell>
        </row>
        <row r="7964">
          <cell r="A7964" t="str">
            <v>S37.01</v>
          </cell>
        </row>
        <row r="7965">
          <cell r="A7965" t="str">
            <v>S37.1</v>
          </cell>
        </row>
        <row r="7966">
          <cell r="A7966" t="str">
            <v>S37.10</v>
          </cell>
        </row>
        <row r="7967">
          <cell r="A7967" t="str">
            <v>S37.2</v>
          </cell>
        </row>
        <row r="7968">
          <cell r="A7968" t="str">
            <v>S37.20</v>
          </cell>
        </row>
        <row r="7969">
          <cell r="A7969" t="str">
            <v>S37.3</v>
          </cell>
        </row>
        <row r="7970">
          <cell r="A7970" t="str">
            <v>S37.30</v>
          </cell>
        </row>
        <row r="7971">
          <cell r="A7971" t="str">
            <v>S37.4</v>
          </cell>
        </row>
        <row r="7972">
          <cell r="A7972" t="str">
            <v>S37.40</v>
          </cell>
        </row>
        <row r="7973">
          <cell r="A7973" t="str">
            <v>S37.5</v>
          </cell>
        </row>
        <row r="7974">
          <cell r="A7974" t="str">
            <v>S37.50</v>
          </cell>
        </row>
        <row r="7975">
          <cell r="A7975" t="str">
            <v>S37.51</v>
          </cell>
        </row>
        <row r="7976">
          <cell r="A7976" t="str">
            <v>S37.6</v>
          </cell>
        </row>
        <row r="7977">
          <cell r="A7977" t="str">
            <v>S37.60</v>
          </cell>
        </row>
        <row r="7978">
          <cell r="A7978" t="str">
            <v>S37.8</v>
          </cell>
        </row>
        <row r="7979">
          <cell r="A7979" t="str">
            <v>S37.81</v>
          </cell>
        </row>
        <row r="7980">
          <cell r="A7980" t="str">
            <v>S37.9</v>
          </cell>
        </row>
        <row r="7981">
          <cell r="A7981" t="str">
            <v>S37.90</v>
          </cell>
        </row>
        <row r="7982">
          <cell r="A7982" t="str">
            <v>S38</v>
          </cell>
        </row>
        <row r="7983">
          <cell r="A7983" t="str">
            <v>S38.0</v>
          </cell>
        </row>
        <row r="7984">
          <cell r="A7984" t="str">
            <v>S38.1</v>
          </cell>
        </row>
        <row r="7985">
          <cell r="A7985" t="str">
            <v>S38.2</v>
          </cell>
        </row>
        <row r="7986">
          <cell r="A7986" t="str">
            <v>S38.3</v>
          </cell>
        </row>
        <row r="7987">
          <cell r="A7987" t="str">
            <v>S39</v>
          </cell>
        </row>
        <row r="7988">
          <cell r="A7988" t="str">
            <v>S39.0</v>
          </cell>
        </row>
        <row r="7989">
          <cell r="A7989" t="str">
            <v>S39.8</v>
          </cell>
        </row>
        <row r="7990">
          <cell r="A7990" t="str">
            <v>S39.9</v>
          </cell>
        </row>
        <row r="7991">
          <cell r="A7991" t="str">
            <v>S40</v>
          </cell>
        </row>
        <row r="7992">
          <cell r="A7992" t="str">
            <v>S40.0</v>
          </cell>
        </row>
        <row r="7993">
          <cell r="A7993" t="str">
            <v>S40.8</v>
          </cell>
        </row>
        <row r="7994">
          <cell r="A7994" t="str">
            <v>S40.9</v>
          </cell>
        </row>
        <row r="7995">
          <cell r="A7995" t="str">
            <v>S41</v>
          </cell>
        </row>
        <row r="7996">
          <cell r="A7996" t="str">
            <v>S41.0</v>
          </cell>
        </row>
        <row r="7997">
          <cell r="A7997" t="str">
            <v>S41.1</v>
          </cell>
        </row>
        <row r="7998">
          <cell r="A7998" t="str">
            <v>S42</v>
          </cell>
        </row>
        <row r="7999">
          <cell r="A7999" t="str">
            <v>S42.0</v>
          </cell>
        </row>
        <row r="8000">
          <cell r="A8000" t="str">
            <v>S42.00</v>
          </cell>
        </row>
        <row r="8001">
          <cell r="A8001" t="str">
            <v>S42.01</v>
          </cell>
        </row>
        <row r="8002">
          <cell r="A8002" t="str">
            <v>S42.1</v>
          </cell>
        </row>
        <row r="8003">
          <cell r="A8003" t="str">
            <v>S42.10</v>
          </cell>
        </row>
        <row r="8004">
          <cell r="A8004" t="str">
            <v>S42.11</v>
          </cell>
        </row>
        <row r="8005">
          <cell r="A8005" t="str">
            <v>S42.2</v>
          </cell>
        </row>
        <row r="8006">
          <cell r="A8006" t="str">
            <v>S42.20</v>
          </cell>
        </row>
        <row r="8007">
          <cell r="A8007" t="str">
            <v>S42.21</v>
          </cell>
        </row>
        <row r="8008">
          <cell r="A8008" t="str">
            <v>S42.3</v>
          </cell>
        </row>
        <row r="8009">
          <cell r="A8009" t="str">
            <v>S42.30</v>
          </cell>
        </row>
        <row r="8010">
          <cell r="A8010" t="str">
            <v>S42.31</v>
          </cell>
        </row>
        <row r="8011">
          <cell r="A8011" t="str">
            <v>S42.4</v>
          </cell>
        </row>
        <row r="8012">
          <cell r="A8012" t="str">
            <v>S42.40</v>
          </cell>
        </row>
        <row r="8013">
          <cell r="A8013" t="str">
            <v>S42.41</v>
          </cell>
        </row>
        <row r="8014">
          <cell r="A8014" t="str">
            <v>S42.9</v>
          </cell>
        </row>
        <row r="8015">
          <cell r="A8015" t="str">
            <v>S42.90</v>
          </cell>
        </row>
        <row r="8016">
          <cell r="A8016" t="str">
            <v>S42.91</v>
          </cell>
        </row>
        <row r="8017">
          <cell r="A8017" t="str">
            <v>S43</v>
          </cell>
        </row>
        <row r="8018">
          <cell r="A8018" t="str">
            <v>S43.0</v>
          </cell>
        </row>
        <row r="8019">
          <cell r="A8019" t="str">
            <v>S43.1</v>
          </cell>
        </row>
        <row r="8020">
          <cell r="A8020" t="str">
            <v>S43.2</v>
          </cell>
        </row>
        <row r="8021">
          <cell r="A8021" t="str">
            <v>S43.3</v>
          </cell>
        </row>
        <row r="8022">
          <cell r="A8022" t="str">
            <v>S43.4</v>
          </cell>
        </row>
        <row r="8023">
          <cell r="A8023" t="str">
            <v>S43.5</v>
          </cell>
        </row>
        <row r="8024">
          <cell r="A8024" t="str">
            <v>S43.6</v>
          </cell>
        </row>
        <row r="8025">
          <cell r="A8025" t="str">
            <v>S44</v>
          </cell>
        </row>
        <row r="8026">
          <cell r="A8026" t="str">
            <v>S44.0</v>
          </cell>
        </row>
        <row r="8027">
          <cell r="A8027" t="str">
            <v>S44.1</v>
          </cell>
        </row>
        <row r="8028">
          <cell r="A8028" t="str">
            <v>S44.2</v>
          </cell>
        </row>
        <row r="8029">
          <cell r="A8029" t="str">
            <v>S44.3</v>
          </cell>
        </row>
        <row r="8030">
          <cell r="A8030" t="str">
            <v>S44.4</v>
          </cell>
        </row>
        <row r="8031">
          <cell r="A8031" t="str">
            <v>S44.5</v>
          </cell>
        </row>
        <row r="8032">
          <cell r="A8032" t="str">
            <v>S44.8</v>
          </cell>
        </row>
        <row r="8033">
          <cell r="A8033" t="str">
            <v>S44.9</v>
          </cell>
        </row>
        <row r="8034">
          <cell r="A8034" t="str">
            <v>S45</v>
          </cell>
        </row>
        <row r="8035">
          <cell r="A8035" t="str">
            <v>S45.0</v>
          </cell>
        </row>
        <row r="8036">
          <cell r="A8036" t="str">
            <v>S45.1</v>
          </cell>
        </row>
        <row r="8037">
          <cell r="A8037" t="str">
            <v>S45.2</v>
          </cell>
        </row>
        <row r="8038">
          <cell r="A8038" t="str">
            <v>S45.3</v>
          </cell>
        </row>
        <row r="8039">
          <cell r="A8039" t="str">
            <v>S45.8</v>
          </cell>
        </row>
        <row r="8040">
          <cell r="A8040" t="str">
            <v>S45.9</v>
          </cell>
        </row>
        <row r="8041">
          <cell r="A8041" t="str">
            <v>S46</v>
          </cell>
        </row>
        <row r="8042">
          <cell r="A8042" t="str">
            <v>S46.0</v>
          </cell>
        </row>
        <row r="8043">
          <cell r="A8043" t="str">
            <v>S46.1</v>
          </cell>
        </row>
        <row r="8044">
          <cell r="A8044" t="str">
            <v>S46.2</v>
          </cell>
        </row>
        <row r="8045">
          <cell r="A8045" t="str">
            <v>S46.3</v>
          </cell>
        </row>
        <row r="8046">
          <cell r="A8046" t="str">
            <v>S46.8</v>
          </cell>
        </row>
        <row r="8047">
          <cell r="A8047" t="str">
            <v>S46.9</v>
          </cell>
        </row>
        <row r="8048">
          <cell r="A8048" t="str">
            <v>S47</v>
          </cell>
        </row>
        <row r="8049">
          <cell r="A8049" t="str">
            <v>S48</v>
          </cell>
        </row>
        <row r="8050">
          <cell r="A8050" t="str">
            <v>S48.0</v>
          </cell>
        </row>
        <row r="8051">
          <cell r="A8051" t="str">
            <v>S48.1</v>
          </cell>
        </row>
        <row r="8052">
          <cell r="A8052" t="str">
            <v>S48.9</v>
          </cell>
        </row>
        <row r="8053">
          <cell r="A8053" t="str">
            <v>S49</v>
          </cell>
        </row>
        <row r="8054">
          <cell r="A8054" t="str">
            <v>S49.8</v>
          </cell>
        </row>
        <row r="8055">
          <cell r="A8055" t="str">
            <v>S49.9</v>
          </cell>
        </row>
        <row r="8056">
          <cell r="A8056" t="str">
            <v>S50</v>
          </cell>
        </row>
        <row r="8057">
          <cell r="A8057" t="str">
            <v>S50.0</v>
          </cell>
        </row>
        <row r="8058">
          <cell r="A8058" t="str">
            <v>S50.1</v>
          </cell>
        </row>
        <row r="8059">
          <cell r="A8059" t="str">
            <v>S50.8</v>
          </cell>
        </row>
        <row r="8060">
          <cell r="A8060" t="str">
            <v>S50.9</v>
          </cell>
        </row>
        <row r="8061">
          <cell r="A8061" t="str">
            <v>S51</v>
          </cell>
        </row>
        <row r="8062">
          <cell r="A8062" t="str">
            <v>S51.0</v>
          </cell>
        </row>
        <row r="8063">
          <cell r="A8063" t="str">
            <v>S51.8</v>
          </cell>
        </row>
        <row r="8064">
          <cell r="A8064" t="str">
            <v>S52</v>
          </cell>
        </row>
        <row r="8065">
          <cell r="A8065" t="str">
            <v>S52.0</v>
          </cell>
        </row>
        <row r="8066">
          <cell r="A8066" t="str">
            <v>S52.00</v>
          </cell>
        </row>
        <row r="8067">
          <cell r="A8067" t="str">
            <v>S52.01</v>
          </cell>
        </row>
        <row r="8068">
          <cell r="A8068" t="str">
            <v>S52.1</v>
          </cell>
        </row>
        <row r="8069">
          <cell r="A8069" t="str">
            <v>S52.10</v>
          </cell>
        </row>
        <row r="8070">
          <cell r="A8070" t="str">
            <v>S52.11</v>
          </cell>
        </row>
        <row r="8071">
          <cell r="A8071" t="str">
            <v>S52.2</v>
          </cell>
        </row>
        <row r="8072">
          <cell r="A8072" t="str">
            <v>S52.20</v>
          </cell>
        </row>
        <row r="8073">
          <cell r="A8073" t="str">
            <v>S52.21</v>
          </cell>
        </row>
        <row r="8074">
          <cell r="A8074" t="str">
            <v>S52.3</v>
          </cell>
        </row>
        <row r="8075">
          <cell r="A8075" t="str">
            <v>S52.30</v>
          </cell>
        </row>
        <row r="8076">
          <cell r="A8076" t="str">
            <v>S52.31</v>
          </cell>
        </row>
        <row r="8077">
          <cell r="A8077" t="str">
            <v>S52.5</v>
          </cell>
        </row>
        <row r="8078">
          <cell r="A8078" t="str">
            <v>S52.50</v>
          </cell>
        </row>
        <row r="8079">
          <cell r="A8079" t="str">
            <v>S52.51</v>
          </cell>
        </row>
        <row r="8080">
          <cell r="A8080" t="str">
            <v>S52.6</v>
          </cell>
        </row>
        <row r="8081">
          <cell r="A8081" t="str">
            <v>S52.60</v>
          </cell>
        </row>
        <row r="8082">
          <cell r="A8082" t="str">
            <v>S52.61</v>
          </cell>
        </row>
        <row r="8083">
          <cell r="A8083" t="str">
            <v>S52.9</v>
          </cell>
        </row>
        <row r="8084">
          <cell r="A8084" t="str">
            <v>S52.90</v>
          </cell>
        </row>
        <row r="8085">
          <cell r="A8085" t="str">
            <v>S52.91</v>
          </cell>
        </row>
        <row r="8086">
          <cell r="A8086" t="str">
            <v>S53</v>
          </cell>
        </row>
        <row r="8087">
          <cell r="A8087" t="str">
            <v>S53.0</v>
          </cell>
        </row>
        <row r="8088">
          <cell r="A8088" t="str">
            <v>S53.1</v>
          </cell>
        </row>
        <row r="8089">
          <cell r="A8089" t="str">
            <v>S53.2</v>
          </cell>
        </row>
        <row r="8090">
          <cell r="A8090" t="str">
            <v>S53.3</v>
          </cell>
        </row>
        <row r="8091">
          <cell r="A8091" t="str">
            <v>S53.4</v>
          </cell>
        </row>
        <row r="8092">
          <cell r="A8092" t="str">
            <v>S54</v>
          </cell>
        </row>
        <row r="8093">
          <cell r="A8093" t="str">
            <v>S54.0</v>
          </cell>
        </row>
        <row r="8094">
          <cell r="A8094" t="str">
            <v>S54.1</v>
          </cell>
        </row>
        <row r="8095">
          <cell r="A8095" t="str">
            <v>S54.2</v>
          </cell>
        </row>
        <row r="8096">
          <cell r="A8096" t="str">
            <v>S54.3</v>
          </cell>
        </row>
        <row r="8097">
          <cell r="A8097" t="str">
            <v>S54.8</v>
          </cell>
        </row>
        <row r="8098">
          <cell r="A8098" t="str">
            <v>S54.9</v>
          </cell>
        </row>
        <row r="8099">
          <cell r="A8099" t="str">
            <v>S55</v>
          </cell>
        </row>
        <row r="8100">
          <cell r="A8100" t="str">
            <v>S55.0</v>
          </cell>
        </row>
        <row r="8101">
          <cell r="A8101" t="str">
            <v>S55.1</v>
          </cell>
        </row>
        <row r="8102">
          <cell r="A8102" t="str">
            <v>S55.2</v>
          </cell>
        </row>
        <row r="8103">
          <cell r="A8103" t="str">
            <v>S55.8</v>
          </cell>
        </row>
        <row r="8104">
          <cell r="A8104" t="str">
            <v>S55.9</v>
          </cell>
        </row>
        <row r="8105">
          <cell r="A8105" t="str">
            <v>S56</v>
          </cell>
        </row>
        <row r="8106">
          <cell r="A8106" t="str">
            <v>S56.0</v>
          </cell>
        </row>
        <row r="8107">
          <cell r="A8107" t="str">
            <v>S56.1</v>
          </cell>
        </row>
        <row r="8108">
          <cell r="A8108" t="str">
            <v>S56.2</v>
          </cell>
        </row>
        <row r="8109">
          <cell r="A8109" t="str">
            <v>S56.3</v>
          </cell>
        </row>
        <row r="8110">
          <cell r="A8110" t="str">
            <v>S56.4</v>
          </cell>
        </row>
        <row r="8111">
          <cell r="A8111" t="str">
            <v>S56.5</v>
          </cell>
        </row>
        <row r="8112">
          <cell r="A8112" t="str">
            <v>S56.8</v>
          </cell>
        </row>
        <row r="8113">
          <cell r="A8113" t="str">
            <v>S57</v>
          </cell>
        </row>
        <row r="8114">
          <cell r="A8114" t="str">
            <v>S57.0</v>
          </cell>
        </row>
        <row r="8115">
          <cell r="A8115" t="str">
            <v>S57.8</v>
          </cell>
        </row>
        <row r="8116">
          <cell r="A8116" t="str">
            <v>S58</v>
          </cell>
        </row>
        <row r="8117">
          <cell r="A8117" t="str">
            <v>S58.0</v>
          </cell>
        </row>
        <row r="8118">
          <cell r="A8118" t="str">
            <v>S58.1</v>
          </cell>
        </row>
        <row r="8119">
          <cell r="A8119" t="str">
            <v>S58.9</v>
          </cell>
        </row>
        <row r="8120">
          <cell r="A8120" t="str">
            <v>S59</v>
          </cell>
        </row>
        <row r="8121">
          <cell r="A8121" t="str">
            <v>S59.8</v>
          </cell>
        </row>
        <row r="8122">
          <cell r="A8122" t="str">
            <v>S59.9</v>
          </cell>
        </row>
        <row r="8123">
          <cell r="A8123" t="str">
            <v>S60</v>
          </cell>
        </row>
        <row r="8124">
          <cell r="A8124" t="str">
            <v>S60.0</v>
          </cell>
        </row>
        <row r="8125">
          <cell r="A8125" t="str">
            <v>S60.1</v>
          </cell>
        </row>
        <row r="8126">
          <cell r="A8126" t="str">
            <v>S60.2</v>
          </cell>
        </row>
        <row r="8127">
          <cell r="A8127" t="str">
            <v>S60.8</v>
          </cell>
        </row>
        <row r="8128">
          <cell r="A8128" t="str">
            <v>S60.9</v>
          </cell>
        </row>
        <row r="8129">
          <cell r="A8129" t="str">
            <v>S61</v>
          </cell>
        </row>
        <row r="8130">
          <cell r="A8130" t="str">
            <v>S61.0</v>
          </cell>
        </row>
        <row r="8131">
          <cell r="A8131" t="str">
            <v>S61.1</v>
          </cell>
        </row>
        <row r="8132">
          <cell r="A8132" t="str">
            <v>S62</v>
          </cell>
        </row>
        <row r="8133">
          <cell r="A8133" t="str">
            <v>S62.0</v>
          </cell>
        </row>
        <row r="8134">
          <cell r="A8134" t="str">
            <v>S62.00</v>
          </cell>
        </row>
        <row r="8135">
          <cell r="A8135" t="str">
            <v>S62.01</v>
          </cell>
        </row>
        <row r="8136">
          <cell r="A8136" t="str">
            <v>S62.1</v>
          </cell>
        </row>
        <row r="8137">
          <cell r="A8137" t="str">
            <v>S62.10</v>
          </cell>
        </row>
        <row r="8138">
          <cell r="A8138" t="str">
            <v>S62.11</v>
          </cell>
        </row>
        <row r="8139">
          <cell r="A8139" t="str">
            <v>S62.2</v>
          </cell>
        </row>
        <row r="8140">
          <cell r="A8140" t="str">
            <v>S62.20</v>
          </cell>
        </row>
        <row r="8141">
          <cell r="A8141" t="str">
            <v>S62.21</v>
          </cell>
        </row>
        <row r="8142">
          <cell r="A8142" t="str">
            <v>S62.3</v>
          </cell>
        </row>
        <row r="8143">
          <cell r="A8143" t="str">
            <v>S62.30</v>
          </cell>
        </row>
        <row r="8144">
          <cell r="A8144" t="str">
            <v>S62.31</v>
          </cell>
        </row>
        <row r="8145">
          <cell r="A8145" t="str">
            <v>S62.5</v>
          </cell>
        </row>
        <row r="8146">
          <cell r="A8146" t="str">
            <v>S62.50</v>
          </cell>
        </row>
        <row r="8147">
          <cell r="A8147" t="str">
            <v>S62.51</v>
          </cell>
        </row>
        <row r="8148">
          <cell r="A8148" t="str">
            <v>S62.6</v>
          </cell>
        </row>
        <row r="8149">
          <cell r="A8149" t="str">
            <v>S62.60</v>
          </cell>
        </row>
        <row r="8150">
          <cell r="A8150" t="str">
            <v>S62.61</v>
          </cell>
        </row>
        <row r="8151">
          <cell r="A8151" t="str">
            <v>S63</v>
          </cell>
        </row>
        <row r="8152">
          <cell r="A8152" t="str">
            <v>S63.0</v>
          </cell>
        </row>
        <row r="8153">
          <cell r="A8153" t="str">
            <v>S63.1</v>
          </cell>
        </row>
        <row r="8154">
          <cell r="A8154" t="str">
            <v>S63.2</v>
          </cell>
        </row>
        <row r="8155">
          <cell r="A8155" t="str">
            <v>S63.3</v>
          </cell>
        </row>
        <row r="8156">
          <cell r="A8156" t="str">
            <v>S63.4</v>
          </cell>
        </row>
        <row r="8157">
          <cell r="A8157" t="str">
            <v>S63.5</v>
          </cell>
        </row>
        <row r="8158">
          <cell r="A8158" t="str">
            <v>S63.6</v>
          </cell>
        </row>
        <row r="8159">
          <cell r="A8159" t="str">
            <v>S64</v>
          </cell>
        </row>
        <row r="8160">
          <cell r="A8160" t="str">
            <v>S64.0</v>
          </cell>
        </row>
        <row r="8161">
          <cell r="A8161" t="str">
            <v>S64.1</v>
          </cell>
        </row>
        <row r="8162">
          <cell r="A8162" t="str">
            <v>S64.2</v>
          </cell>
        </row>
        <row r="8163">
          <cell r="A8163" t="str">
            <v>S64.3</v>
          </cell>
        </row>
        <row r="8164">
          <cell r="A8164" t="str">
            <v>S64.4</v>
          </cell>
        </row>
        <row r="8165">
          <cell r="A8165" t="str">
            <v>S64.8</v>
          </cell>
        </row>
        <row r="8166">
          <cell r="A8166" t="str">
            <v>S64.9</v>
          </cell>
        </row>
        <row r="8167">
          <cell r="A8167" t="str">
            <v>S65</v>
          </cell>
        </row>
        <row r="8168">
          <cell r="A8168" t="str">
            <v>S65.0</v>
          </cell>
        </row>
        <row r="8169">
          <cell r="A8169" t="str">
            <v>S65.1</v>
          </cell>
        </row>
        <row r="8170">
          <cell r="A8170" t="str">
            <v>S65.2</v>
          </cell>
        </row>
        <row r="8171">
          <cell r="A8171" t="str">
            <v>S65.3</v>
          </cell>
        </row>
        <row r="8172">
          <cell r="A8172" t="str">
            <v>S65.4</v>
          </cell>
        </row>
        <row r="8173">
          <cell r="A8173" t="str">
            <v>S65.5</v>
          </cell>
        </row>
        <row r="8174">
          <cell r="A8174" t="str">
            <v>S65.8</v>
          </cell>
        </row>
        <row r="8175">
          <cell r="A8175" t="str">
            <v>S65.9</v>
          </cell>
        </row>
        <row r="8176">
          <cell r="A8176" t="str">
            <v>S66</v>
          </cell>
        </row>
        <row r="8177">
          <cell r="A8177" t="str">
            <v>S66.0</v>
          </cell>
        </row>
        <row r="8178">
          <cell r="A8178" t="str">
            <v>S66.1</v>
          </cell>
        </row>
        <row r="8179">
          <cell r="A8179" t="str">
            <v>S66.2</v>
          </cell>
        </row>
        <row r="8180">
          <cell r="A8180" t="str">
            <v>S66.3</v>
          </cell>
        </row>
        <row r="8181">
          <cell r="A8181" t="str">
            <v>S66.4</v>
          </cell>
        </row>
        <row r="8182">
          <cell r="A8182" t="str">
            <v>S66.5</v>
          </cell>
        </row>
        <row r="8183">
          <cell r="A8183" t="str">
            <v>S66.8</v>
          </cell>
        </row>
        <row r="8184">
          <cell r="A8184" t="str">
            <v>S66.9</v>
          </cell>
        </row>
        <row r="8185">
          <cell r="A8185" t="str">
            <v>S67</v>
          </cell>
        </row>
        <row r="8186">
          <cell r="A8186" t="str">
            <v>S67.0</v>
          </cell>
        </row>
        <row r="8187">
          <cell r="A8187" t="str">
            <v>S68</v>
          </cell>
        </row>
        <row r="8188">
          <cell r="A8188" t="str">
            <v>S68.0</v>
          </cell>
        </row>
        <row r="8189">
          <cell r="A8189" t="str">
            <v>S68.1</v>
          </cell>
        </row>
        <row r="8190">
          <cell r="A8190" t="str">
            <v>S68.4</v>
          </cell>
        </row>
        <row r="8191">
          <cell r="A8191" t="str">
            <v>S69</v>
          </cell>
        </row>
        <row r="8192">
          <cell r="A8192" t="str">
            <v>S69.8</v>
          </cell>
        </row>
        <row r="8193">
          <cell r="A8193" t="str">
            <v>S69.9</v>
          </cell>
        </row>
        <row r="8194">
          <cell r="A8194" t="str">
            <v>S70</v>
          </cell>
        </row>
        <row r="8195">
          <cell r="A8195" t="str">
            <v>S70.0</v>
          </cell>
        </row>
        <row r="8196">
          <cell r="A8196" t="str">
            <v>S70.1</v>
          </cell>
        </row>
        <row r="8197">
          <cell r="A8197" t="str">
            <v>S70.9</v>
          </cell>
        </row>
        <row r="8198">
          <cell r="A8198" t="str">
            <v>S71</v>
          </cell>
        </row>
        <row r="8199">
          <cell r="A8199" t="str">
            <v>S71.0</v>
          </cell>
        </row>
        <row r="8200">
          <cell r="A8200" t="str">
            <v>S71.1</v>
          </cell>
        </row>
        <row r="8201">
          <cell r="A8201" t="str">
            <v>S72</v>
          </cell>
        </row>
        <row r="8202">
          <cell r="A8202" t="str">
            <v>S72.0</v>
          </cell>
        </row>
        <row r="8203">
          <cell r="A8203" t="str">
            <v>S72.00</v>
          </cell>
        </row>
        <row r="8204">
          <cell r="A8204" t="str">
            <v>S72.01</v>
          </cell>
        </row>
        <row r="8205">
          <cell r="A8205" t="str">
            <v>S72.1</v>
          </cell>
        </row>
        <row r="8206">
          <cell r="A8206" t="str">
            <v>S72.10</v>
          </cell>
        </row>
        <row r="8207">
          <cell r="A8207" t="str">
            <v>S72.11</v>
          </cell>
        </row>
        <row r="8208">
          <cell r="A8208" t="str">
            <v>S72.2</v>
          </cell>
        </row>
        <row r="8209">
          <cell r="A8209" t="str">
            <v>S72.21</v>
          </cell>
        </row>
        <row r="8210">
          <cell r="A8210" t="str">
            <v>S72.3</v>
          </cell>
        </row>
        <row r="8211">
          <cell r="A8211" t="str">
            <v>S72.30</v>
          </cell>
        </row>
        <row r="8212">
          <cell r="A8212" t="str">
            <v>S72.4</v>
          </cell>
        </row>
        <row r="8213">
          <cell r="A8213" t="str">
            <v>S72.40</v>
          </cell>
        </row>
        <row r="8214">
          <cell r="A8214" t="str">
            <v>S72.41</v>
          </cell>
        </row>
        <row r="8215">
          <cell r="A8215" t="str">
            <v>S72.8</v>
          </cell>
        </row>
        <row r="8216">
          <cell r="A8216" t="str">
            <v>S72.9</v>
          </cell>
        </row>
        <row r="8217">
          <cell r="A8217" t="str">
            <v>S72.90</v>
          </cell>
        </row>
        <row r="8218">
          <cell r="A8218" t="str">
            <v>S72.91</v>
          </cell>
        </row>
        <row r="8219">
          <cell r="A8219" t="str">
            <v>S73</v>
          </cell>
        </row>
        <row r="8220">
          <cell r="A8220" t="str">
            <v>S73.0</v>
          </cell>
        </row>
        <row r="8221">
          <cell r="A8221" t="str">
            <v>S73.1</v>
          </cell>
        </row>
        <row r="8222">
          <cell r="A8222" t="str">
            <v>S74</v>
          </cell>
        </row>
        <row r="8223">
          <cell r="A8223" t="str">
            <v>S74.0</v>
          </cell>
        </row>
        <row r="8224">
          <cell r="A8224" t="str">
            <v>S74.1</v>
          </cell>
        </row>
        <row r="8225">
          <cell r="A8225" t="str">
            <v>S74.2</v>
          </cell>
        </row>
        <row r="8226">
          <cell r="A8226" t="str">
            <v>S74.8</v>
          </cell>
        </row>
        <row r="8227">
          <cell r="A8227" t="str">
            <v>S74.9</v>
          </cell>
        </row>
        <row r="8228">
          <cell r="A8228" t="str">
            <v>S75</v>
          </cell>
        </row>
        <row r="8229">
          <cell r="A8229" t="str">
            <v>S75.0</v>
          </cell>
        </row>
        <row r="8230">
          <cell r="A8230" t="str">
            <v>S75.1</v>
          </cell>
        </row>
        <row r="8231">
          <cell r="A8231" t="str">
            <v>S75.2</v>
          </cell>
        </row>
        <row r="8232">
          <cell r="A8232" t="str">
            <v>S75.8</v>
          </cell>
        </row>
        <row r="8233">
          <cell r="A8233" t="str">
            <v>S75.9</v>
          </cell>
        </row>
        <row r="8234">
          <cell r="A8234" t="str">
            <v>S76</v>
          </cell>
        </row>
        <row r="8235">
          <cell r="A8235" t="str">
            <v>S76.0</v>
          </cell>
        </row>
        <row r="8236">
          <cell r="A8236" t="str">
            <v>S76.1</v>
          </cell>
        </row>
        <row r="8237">
          <cell r="A8237" t="str">
            <v>S76.2</v>
          </cell>
        </row>
        <row r="8238">
          <cell r="A8238" t="str">
            <v>S76.3</v>
          </cell>
        </row>
        <row r="8239">
          <cell r="A8239" t="str">
            <v>S77</v>
          </cell>
        </row>
        <row r="8240">
          <cell r="A8240" t="str">
            <v>S77.0</v>
          </cell>
        </row>
        <row r="8241">
          <cell r="A8241" t="str">
            <v>S77.1</v>
          </cell>
        </row>
        <row r="8242">
          <cell r="A8242" t="str">
            <v>S77.2</v>
          </cell>
        </row>
        <row r="8243">
          <cell r="A8243" t="str">
            <v>S78</v>
          </cell>
        </row>
        <row r="8244">
          <cell r="A8244" t="str">
            <v>S78.0</v>
          </cell>
        </row>
        <row r="8245">
          <cell r="A8245" t="str">
            <v>S78.1</v>
          </cell>
        </row>
        <row r="8246">
          <cell r="A8246" t="str">
            <v>S78.9</v>
          </cell>
        </row>
        <row r="8247">
          <cell r="A8247" t="str">
            <v>S79</v>
          </cell>
        </row>
        <row r="8248">
          <cell r="A8248" t="str">
            <v>S79.8</v>
          </cell>
        </row>
        <row r="8249">
          <cell r="A8249" t="str">
            <v>S79.9</v>
          </cell>
        </row>
        <row r="8250">
          <cell r="A8250" t="str">
            <v>S80</v>
          </cell>
        </row>
        <row r="8251">
          <cell r="A8251" t="str">
            <v>S80.0</v>
          </cell>
        </row>
        <row r="8252">
          <cell r="A8252" t="str">
            <v>S80.1</v>
          </cell>
        </row>
        <row r="8253">
          <cell r="A8253" t="str">
            <v>S80.8</v>
          </cell>
        </row>
        <row r="8254">
          <cell r="A8254" t="str">
            <v>S80.9</v>
          </cell>
        </row>
        <row r="8255">
          <cell r="A8255" t="str">
            <v>S81</v>
          </cell>
        </row>
        <row r="8256">
          <cell r="A8256" t="str">
            <v>S81.0</v>
          </cell>
        </row>
        <row r="8257">
          <cell r="A8257" t="str">
            <v>S81.8</v>
          </cell>
        </row>
        <row r="8258">
          <cell r="A8258" t="str">
            <v>S82</v>
          </cell>
        </row>
        <row r="8259">
          <cell r="A8259" t="str">
            <v>S82.0</v>
          </cell>
        </row>
        <row r="8260">
          <cell r="A8260" t="str">
            <v>S82.00</v>
          </cell>
        </row>
        <row r="8261">
          <cell r="A8261" t="str">
            <v>S82.01</v>
          </cell>
        </row>
        <row r="8262">
          <cell r="A8262" t="str">
            <v>S82.1</v>
          </cell>
        </row>
        <row r="8263">
          <cell r="A8263" t="str">
            <v>S82.10</v>
          </cell>
        </row>
        <row r="8264">
          <cell r="A8264" t="str">
            <v>S82.11</v>
          </cell>
        </row>
        <row r="8265">
          <cell r="A8265" t="str">
            <v>S82.2</v>
          </cell>
        </row>
        <row r="8266">
          <cell r="A8266" t="str">
            <v>S82.20</v>
          </cell>
        </row>
        <row r="8267">
          <cell r="A8267" t="str">
            <v>S82.3</v>
          </cell>
        </row>
        <row r="8268">
          <cell r="A8268" t="str">
            <v>S82.30</v>
          </cell>
        </row>
        <row r="8269">
          <cell r="A8269" t="str">
            <v>S82.31</v>
          </cell>
        </row>
        <row r="8270">
          <cell r="A8270" t="str">
            <v>S82.4</v>
          </cell>
        </row>
        <row r="8271">
          <cell r="A8271" t="str">
            <v>S82.40</v>
          </cell>
        </row>
        <row r="8272">
          <cell r="A8272" t="str">
            <v>S82.5</v>
          </cell>
        </row>
        <row r="8273">
          <cell r="A8273" t="str">
            <v>S82.51</v>
          </cell>
        </row>
        <row r="8274">
          <cell r="A8274" t="str">
            <v>S82.6</v>
          </cell>
        </row>
        <row r="8275">
          <cell r="A8275" t="str">
            <v>S82.61</v>
          </cell>
        </row>
        <row r="8276">
          <cell r="A8276" t="str">
            <v>S82.8</v>
          </cell>
        </row>
        <row r="8277">
          <cell r="A8277" t="str">
            <v>S82.81</v>
          </cell>
        </row>
        <row r="8278">
          <cell r="A8278" t="str">
            <v>S82.9</v>
          </cell>
        </row>
        <row r="8279">
          <cell r="A8279" t="str">
            <v>S82.90</v>
          </cell>
        </row>
        <row r="8280">
          <cell r="A8280" t="str">
            <v>S82.91</v>
          </cell>
        </row>
        <row r="8281">
          <cell r="A8281" t="str">
            <v>S83</v>
          </cell>
        </row>
        <row r="8282">
          <cell r="A8282" t="str">
            <v>S83.0</v>
          </cell>
        </row>
        <row r="8283">
          <cell r="A8283" t="str">
            <v>S83.1</v>
          </cell>
        </row>
        <row r="8284">
          <cell r="A8284" t="str">
            <v>S83.2</v>
          </cell>
        </row>
        <row r="8285">
          <cell r="A8285" t="str">
            <v>S83.3</v>
          </cell>
        </row>
        <row r="8286">
          <cell r="A8286" t="str">
            <v>S83.4</v>
          </cell>
        </row>
        <row r="8287">
          <cell r="A8287" t="str">
            <v>S83.5</v>
          </cell>
        </row>
        <row r="8288">
          <cell r="A8288" t="str">
            <v>S83.6</v>
          </cell>
        </row>
        <row r="8289">
          <cell r="A8289" t="str">
            <v>S84</v>
          </cell>
        </row>
        <row r="8290">
          <cell r="A8290" t="str">
            <v>S84.0</v>
          </cell>
        </row>
        <row r="8291">
          <cell r="A8291" t="str">
            <v>S84.1</v>
          </cell>
        </row>
        <row r="8292">
          <cell r="A8292" t="str">
            <v>S84.2</v>
          </cell>
        </row>
        <row r="8293">
          <cell r="A8293" t="str">
            <v>S84.8</v>
          </cell>
        </row>
        <row r="8294">
          <cell r="A8294" t="str">
            <v>S84.9</v>
          </cell>
        </row>
        <row r="8295">
          <cell r="A8295" t="str">
            <v>S85</v>
          </cell>
        </row>
        <row r="8296">
          <cell r="A8296" t="str">
            <v>S85.0</v>
          </cell>
        </row>
        <row r="8297">
          <cell r="A8297" t="str">
            <v>S85.1</v>
          </cell>
        </row>
        <row r="8298">
          <cell r="A8298" t="str">
            <v>S85.2</v>
          </cell>
        </row>
        <row r="8299">
          <cell r="A8299" t="str">
            <v>S85.3</v>
          </cell>
        </row>
        <row r="8300">
          <cell r="A8300" t="str">
            <v>S85.4</v>
          </cell>
        </row>
        <row r="8301">
          <cell r="A8301" t="str">
            <v>S85.5</v>
          </cell>
        </row>
        <row r="8302">
          <cell r="A8302" t="str">
            <v>S85.8</v>
          </cell>
        </row>
        <row r="8303">
          <cell r="A8303" t="str">
            <v>S85.9</v>
          </cell>
        </row>
        <row r="8304">
          <cell r="A8304" t="str">
            <v>S86</v>
          </cell>
        </row>
        <row r="8305">
          <cell r="A8305" t="str">
            <v>S86.0</v>
          </cell>
        </row>
        <row r="8306">
          <cell r="A8306" t="str">
            <v>S86.1</v>
          </cell>
        </row>
        <row r="8307">
          <cell r="A8307" t="str">
            <v>S86.2</v>
          </cell>
        </row>
        <row r="8308">
          <cell r="A8308" t="str">
            <v>S86.3</v>
          </cell>
        </row>
        <row r="8309">
          <cell r="A8309" t="str">
            <v>S86.8</v>
          </cell>
        </row>
        <row r="8310">
          <cell r="A8310" t="str">
            <v>S86.9</v>
          </cell>
        </row>
        <row r="8311">
          <cell r="A8311" t="str">
            <v>S87</v>
          </cell>
        </row>
        <row r="8312">
          <cell r="A8312" t="str">
            <v>S87.0</v>
          </cell>
        </row>
        <row r="8313">
          <cell r="A8313" t="str">
            <v>S87.8</v>
          </cell>
        </row>
        <row r="8314">
          <cell r="A8314" t="str">
            <v>S88</v>
          </cell>
        </row>
        <row r="8315">
          <cell r="A8315" t="str">
            <v>S88.0</v>
          </cell>
        </row>
        <row r="8316">
          <cell r="A8316" t="str">
            <v>S88.1</v>
          </cell>
        </row>
        <row r="8317">
          <cell r="A8317" t="str">
            <v>S88.9</v>
          </cell>
        </row>
        <row r="8318">
          <cell r="A8318" t="str">
            <v>S89</v>
          </cell>
        </row>
        <row r="8319">
          <cell r="A8319" t="str">
            <v>S89.8</v>
          </cell>
        </row>
        <row r="8320">
          <cell r="A8320" t="str">
            <v>S89.9</v>
          </cell>
        </row>
        <row r="8321">
          <cell r="A8321" t="str">
            <v>S90</v>
          </cell>
        </row>
        <row r="8322">
          <cell r="A8322" t="str">
            <v>S90.0</v>
          </cell>
        </row>
        <row r="8323">
          <cell r="A8323" t="str">
            <v>S90.1</v>
          </cell>
        </row>
        <row r="8324">
          <cell r="A8324" t="str">
            <v>S90.2</v>
          </cell>
        </row>
        <row r="8325">
          <cell r="A8325" t="str">
            <v>S90.3</v>
          </cell>
        </row>
        <row r="8326">
          <cell r="A8326" t="str">
            <v>S90.8</v>
          </cell>
        </row>
        <row r="8327">
          <cell r="A8327" t="str">
            <v>S90.9</v>
          </cell>
        </row>
        <row r="8328">
          <cell r="A8328" t="str">
            <v>S91</v>
          </cell>
        </row>
        <row r="8329">
          <cell r="A8329" t="str">
            <v>S91.0</v>
          </cell>
        </row>
        <row r="8330">
          <cell r="A8330" t="str">
            <v>S91.1</v>
          </cell>
        </row>
        <row r="8331">
          <cell r="A8331" t="str">
            <v>S91.2</v>
          </cell>
        </row>
        <row r="8332">
          <cell r="A8332" t="str">
            <v>S91.3</v>
          </cell>
        </row>
        <row r="8333">
          <cell r="A8333" t="str">
            <v>S92</v>
          </cell>
        </row>
        <row r="8334">
          <cell r="A8334" t="str">
            <v>S92.0</v>
          </cell>
        </row>
        <row r="8335">
          <cell r="A8335" t="str">
            <v>S92.00</v>
          </cell>
        </row>
        <row r="8336">
          <cell r="A8336" t="str">
            <v>S92.01</v>
          </cell>
        </row>
        <row r="8337">
          <cell r="A8337" t="str">
            <v>S92.1</v>
          </cell>
        </row>
        <row r="8338">
          <cell r="A8338" t="str">
            <v>S92.10</v>
          </cell>
        </row>
        <row r="8339">
          <cell r="A8339" t="str">
            <v>S92.11</v>
          </cell>
        </row>
        <row r="8340">
          <cell r="A8340" t="str">
            <v>S92.2</v>
          </cell>
        </row>
        <row r="8341">
          <cell r="A8341" t="str">
            <v>S92.20</v>
          </cell>
        </row>
        <row r="8342">
          <cell r="A8342" t="str">
            <v>S92.21</v>
          </cell>
        </row>
        <row r="8343">
          <cell r="A8343" t="str">
            <v>S92.3</v>
          </cell>
        </row>
        <row r="8344">
          <cell r="A8344" t="str">
            <v>S92.30</v>
          </cell>
        </row>
        <row r="8345">
          <cell r="A8345" t="str">
            <v>S92.31</v>
          </cell>
        </row>
        <row r="8346">
          <cell r="A8346" t="str">
            <v>S92.4</v>
          </cell>
        </row>
        <row r="8347">
          <cell r="A8347" t="str">
            <v>S92.40</v>
          </cell>
        </row>
        <row r="8348">
          <cell r="A8348" t="str">
            <v>S92.41</v>
          </cell>
        </row>
        <row r="8349">
          <cell r="A8349" t="str">
            <v>S92.5</v>
          </cell>
        </row>
        <row r="8350">
          <cell r="A8350" t="str">
            <v>S92.50</v>
          </cell>
        </row>
        <row r="8351">
          <cell r="A8351" t="str">
            <v>S92.51</v>
          </cell>
        </row>
        <row r="8352">
          <cell r="A8352" t="str">
            <v>S92.9</v>
          </cell>
        </row>
        <row r="8353">
          <cell r="A8353" t="str">
            <v>S92.90</v>
          </cell>
        </row>
        <row r="8354">
          <cell r="A8354" t="str">
            <v>S92.91</v>
          </cell>
        </row>
        <row r="8355">
          <cell r="A8355" t="str">
            <v>S93</v>
          </cell>
        </row>
        <row r="8356">
          <cell r="A8356" t="str">
            <v>S93.0</v>
          </cell>
        </row>
        <row r="8357">
          <cell r="A8357" t="str">
            <v>S93.1</v>
          </cell>
        </row>
        <row r="8358">
          <cell r="A8358" t="str">
            <v>S93.3</v>
          </cell>
        </row>
        <row r="8359">
          <cell r="A8359" t="str">
            <v>S93.4</v>
          </cell>
        </row>
        <row r="8360">
          <cell r="A8360" t="str">
            <v>S93.5</v>
          </cell>
        </row>
        <row r="8361">
          <cell r="A8361" t="str">
            <v>S93.6</v>
          </cell>
        </row>
        <row r="8362">
          <cell r="A8362" t="str">
            <v>S94</v>
          </cell>
        </row>
        <row r="8363">
          <cell r="A8363" t="str">
            <v>S94.0</v>
          </cell>
        </row>
        <row r="8364">
          <cell r="A8364" t="str">
            <v>S94.1</v>
          </cell>
        </row>
        <row r="8365">
          <cell r="A8365" t="str">
            <v>S94.2</v>
          </cell>
        </row>
        <row r="8366">
          <cell r="A8366" t="str">
            <v>S94.3</v>
          </cell>
        </row>
        <row r="8367">
          <cell r="A8367" t="str">
            <v>S94.8</v>
          </cell>
        </row>
        <row r="8368">
          <cell r="A8368" t="str">
            <v>S94.9</v>
          </cell>
        </row>
        <row r="8369">
          <cell r="A8369" t="str">
            <v>S95</v>
          </cell>
        </row>
        <row r="8370">
          <cell r="A8370" t="str">
            <v>S95.0</v>
          </cell>
        </row>
        <row r="8371">
          <cell r="A8371" t="str">
            <v>S95.1</v>
          </cell>
        </row>
        <row r="8372">
          <cell r="A8372" t="str">
            <v>S95.2</v>
          </cell>
        </row>
        <row r="8373">
          <cell r="A8373" t="str">
            <v>S95.8</v>
          </cell>
        </row>
        <row r="8374">
          <cell r="A8374" t="str">
            <v>S95.9</v>
          </cell>
        </row>
        <row r="8375">
          <cell r="A8375" t="str">
            <v>S96</v>
          </cell>
        </row>
        <row r="8376">
          <cell r="A8376" t="str">
            <v>S96.0</v>
          </cell>
        </row>
        <row r="8377">
          <cell r="A8377" t="str">
            <v>S96.1</v>
          </cell>
        </row>
        <row r="8378">
          <cell r="A8378" t="str">
            <v>S96.2</v>
          </cell>
        </row>
        <row r="8379">
          <cell r="A8379" t="str">
            <v>S96.8</v>
          </cell>
        </row>
        <row r="8380">
          <cell r="A8380" t="str">
            <v>S96.9</v>
          </cell>
        </row>
        <row r="8381">
          <cell r="A8381" t="str">
            <v>S97</v>
          </cell>
        </row>
        <row r="8382">
          <cell r="A8382" t="str">
            <v>S97.0</v>
          </cell>
        </row>
        <row r="8383">
          <cell r="A8383" t="str">
            <v>S97.1</v>
          </cell>
        </row>
        <row r="8384">
          <cell r="A8384" t="str">
            <v>S97.8</v>
          </cell>
        </row>
        <row r="8385">
          <cell r="A8385" t="str">
            <v>S98</v>
          </cell>
        </row>
        <row r="8386">
          <cell r="A8386" t="str">
            <v>S98.0</v>
          </cell>
        </row>
        <row r="8387">
          <cell r="A8387" t="str">
            <v>S98.1</v>
          </cell>
        </row>
        <row r="8388">
          <cell r="A8388" t="str">
            <v>S98.2</v>
          </cell>
        </row>
        <row r="8389">
          <cell r="A8389" t="str">
            <v>S98.3</v>
          </cell>
        </row>
        <row r="8390">
          <cell r="A8390" t="str">
            <v>S99</v>
          </cell>
        </row>
        <row r="8391">
          <cell r="A8391" t="str">
            <v>S99.8</v>
          </cell>
        </row>
        <row r="8392">
          <cell r="A8392" t="str">
            <v>S99.9</v>
          </cell>
        </row>
        <row r="8393">
          <cell r="A8393" t="str">
            <v>T07</v>
          </cell>
        </row>
        <row r="8394">
          <cell r="A8394" t="str">
            <v>T14</v>
          </cell>
        </row>
        <row r="8395">
          <cell r="A8395" t="str">
            <v>T14.8</v>
          </cell>
        </row>
        <row r="8396">
          <cell r="A8396" t="str">
            <v>T14.9</v>
          </cell>
        </row>
        <row r="8397">
          <cell r="A8397" t="str">
            <v>T15</v>
          </cell>
        </row>
        <row r="8398">
          <cell r="A8398" t="str">
            <v>T15.0</v>
          </cell>
        </row>
        <row r="8399">
          <cell r="A8399" t="str">
            <v>T15.1</v>
          </cell>
        </row>
        <row r="8400">
          <cell r="A8400" t="str">
            <v>T15.8</v>
          </cell>
        </row>
        <row r="8401">
          <cell r="A8401" t="str">
            <v>T15.9</v>
          </cell>
        </row>
        <row r="8402">
          <cell r="A8402" t="str">
            <v>T16</v>
          </cell>
        </row>
        <row r="8403">
          <cell r="A8403" t="str">
            <v>T17</v>
          </cell>
        </row>
        <row r="8404">
          <cell r="A8404" t="str">
            <v>T17.0</v>
          </cell>
        </row>
        <row r="8405">
          <cell r="A8405" t="str">
            <v>T17.1</v>
          </cell>
        </row>
        <row r="8406">
          <cell r="A8406" t="str">
            <v>T17.2</v>
          </cell>
        </row>
        <row r="8407">
          <cell r="A8407" t="str">
            <v>T17.3</v>
          </cell>
        </row>
        <row r="8408">
          <cell r="A8408" t="str">
            <v>T17.4</v>
          </cell>
        </row>
        <row r="8409">
          <cell r="A8409" t="str">
            <v>T17.5</v>
          </cell>
        </row>
        <row r="8410">
          <cell r="A8410" t="str">
            <v>T17.8</v>
          </cell>
        </row>
        <row r="8411">
          <cell r="A8411" t="str">
            <v>T17.9</v>
          </cell>
        </row>
        <row r="8412">
          <cell r="A8412" t="str">
            <v>T18</v>
          </cell>
        </row>
        <row r="8413">
          <cell r="A8413" t="str">
            <v>T18.0</v>
          </cell>
        </row>
        <row r="8414">
          <cell r="A8414" t="str">
            <v>T18.1</v>
          </cell>
        </row>
        <row r="8415">
          <cell r="A8415" t="str">
            <v>T18.2</v>
          </cell>
        </row>
        <row r="8416">
          <cell r="A8416" t="str">
            <v>T18.3</v>
          </cell>
        </row>
        <row r="8417">
          <cell r="A8417" t="str">
            <v>T18.4</v>
          </cell>
        </row>
        <row r="8418">
          <cell r="A8418" t="str">
            <v>T18.5</v>
          </cell>
        </row>
        <row r="8419">
          <cell r="A8419" t="str">
            <v>T18.8</v>
          </cell>
        </row>
        <row r="8420">
          <cell r="A8420" t="str">
            <v>T18.9</v>
          </cell>
        </row>
        <row r="8421">
          <cell r="A8421" t="str">
            <v>T19</v>
          </cell>
        </row>
        <row r="8422">
          <cell r="A8422" t="str">
            <v>T19.0</v>
          </cell>
        </row>
        <row r="8423">
          <cell r="A8423" t="str">
            <v>T19.1</v>
          </cell>
        </row>
        <row r="8424">
          <cell r="A8424" t="str">
            <v>T19.2</v>
          </cell>
        </row>
        <row r="8425">
          <cell r="A8425" t="str">
            <v>T19.3</v>
          </cell>
        </row>
        <row r="8426">
          <cell r="A8426" t="str">
            <v>T19.8</v>
          </cell>
        </row>
        <row r="8427">
          <cell r="A8427" t="str">
            <v>T19.9</v>
          </cell>
        </row>
        <row r="8428">
          <cell r="A8428" t="str">
            <v>T20</v>
          </cell>
        </row>
        <row r="8429">
          <cell r="A8429" t="str">
            <v>T20.0</v>
          </cell>
        </row>
        <row r="8430">
          <cell r="A8430" t="str">
            <v>T20.1</v>
          </cell>
        </row>
        <row r="8431">
          <cell r="A8431" t="str">
            <v>T20.2</v>
          </cell>
        </row>
        <row r="8432">
          <cell r="A8432" t="str">
            <v>T20.3</v>
          </cell>
        </row>
        <row r="8433">
          <cell r="A8433" t="str">
            <v>T20.4</v>
          </cell>
        </row>
        <row r="8434">
          <cell r="A8434" t="str">
            <v>T20.5</v>
          </cell>
        </row>
        <row r="8435">
          <cell r="A8435" t="str">
            <v>T20.6</v>
          </cell>
        </row>
        <row r="8436">
          <cell r="A8436" t="str">
            <v>T20.7</v>
          </cell>
        </row>
        <row r="8437">
          <cell r="A8437" t="str">
            <v>T21</v>
          </cell>
        </row>
        <row r="8438">
          <cell r="A8438" t="str">
            <v>T21.0</v>
          </cell>
        </row>
        <row r="8439">
          <cell r="A8439" t="str">
            <v>T21.1</v>
          </cell>
        </row>
        <row r="8440">
          <cell r="A8440" t="str">
            <v>T21.2</v>
          </cell>
        </row>
        <row r="8441">
          <cell r="A8441" t="str">
            <v>T21.3</v>
          </cell>
        </row>
        <row r="8442">
          <cell r="A8442" t="str">
            <v>T21.4</v>
          </cell>
        </row>
        <row r="8443">
          <cell r="A8443" t="str">
            <v>T21.5</v>
          </cell>
        </row>
        <row r="8444">
          <cell r="A8444" t="str">
            <v>T21.6</v>
          </cell>
        </row>
        <row r="8445">
          <cell r="A8445" t="str">
            <v>T21.7</v>
          </cell>
        </row>
        <row r="8446">
          <cell r="A8446" t="str">
            <v>T22</v>
          </cell>
        </row>
        <row r="8447">
          <cell r="A8447" t="str">
            <v>T22.0</v>
          </cell>
        </row>
        <row r="8448">
          <cell r="A8448" t="str">
            <v>T22.1</v>
          </cell>
        </row>
        <row r="8449">
          <cell r="A8449" t="str">
            <v>T22.2</v>
          </cell>
        </row>
        <row r="8450">
          <cell r="A8450" t="str">
            <v>T22.3</v>
          </cell>
        </row>
        <row r="8451">
          <cell r="A8451" t="str">
            <v>T22.4</v>
          </cell>
        </row>
        <row r="8452">
          <cell r="A8452" t="str">
            <v>T22.5</v>
          </cell>
        </row>
        <row r="8453">
          <cell r="A8453" t="str">
            <v>T22.6</v>
          </cell>
        </row>
        <row r="8454">
          <cell r="A8454" t="str">
            <v>T22.7</v>
          </cell>
        </row>
        <row r="8455">
          <cell r="A8455" t="str">
            <v>T23</v>
          </cell>
        </row>
        <row r="8456">
          <cell r="A8456" t="str">
            <v>T23.0</v>
          </cell>
        </row>
        <row r="8457">
          <cell r="A8457" t="str">
            <v>T23.1</v>
          </cell>
        </row>
        <row r="8458">
          <cell r="A8458" t="str">
            <v>T23.2</v>
          </cell>
        </row>
        <row r="8459">
          <cell r="A8459" t="str">
            <v>T23.3</v>
          </cell>
        </row>
        <row r="8460">
          <cell r="A8460" t="str">
            <v>T23.4</v>
          </cell>
        </row>
        <row r="8461">
          <cell r="A8461" t="str">
            <v>T23.5</v>
          </cell>
        </row>
        <row r="8462">
          <cell r="A8462" t="str">
            <v>T23.6</v>
          </cell>
        </row>
        <row r="8463">
          <cell r="A8463" t="str">
            <v>T23.7</v>
          </cell>
        </row>
        <row r="8464">
          <cell r="A8464" t="str">
            <v>T24</v>
          </cell>
        </row>
        <row r="8465">
          <cell r="A8465" t="str">
            <v>T24.0</v>
          </cell>
        </row>
        <row r="8466">
          <cell r="A8466" t="str">
            <v>T24.1</v>
          </cell>
        </row>
        <row r="8467">
          <cell r="A8467" t="str">
            <v>T24.2</v>
          </cell>
        </row>
        <row r="8468">
          <cell r="A8468" t="str">
            <v>T24.3</v>
          </cell>
        </row>
        <row r="8469">
          <cell r="A8469" t="str">
            <v>T24.4</v>
          </cell>
        </row>
        <row r="8470">
          <cell r="A8470" t="str">
            <v>T24.5</v>
          </cell>
        </row>
        <row r="8471">
          <cell r="A8471" t="str">
            <v>T24.6</v>
          </cell>
        </row>
        <row r="8472">
          <cell r="A8472" t="str">
            <v>T24.7</v>
          </cell>
        </row>
        <row r="8473">
          <cell r="A8473" t="str">
            <v>T25</v>
          </cell>
        </row>
        <row r="8474">
          <cell r="A8474" t="str">
            <v>T25.0</v>
          </cell>
        </row>
        <row r="8475">
          <cell r="A8475" t="str">
            <v>T25.1</v>
          </cell>
        </row>
        <row r="8476">
          <cell r="A8476" t="str">
            <v>T25.2</v>
          </cell>
        </row>
        <row r="8477">
          <cell r="A8477" t="str">
            <v>T25.3</v>
          </cell>
        </row>
        <row r="8478">
          <cell r="A8478" t="str">
            <v>T25.4</v>
          </cell>
        </row>
        <row r="8479">
          <cell r="A8479" t="str">
            <v>T25.5</v>
          </cell>
        </row>
        <row r="8480">
          <cell r="A8480" t="str">
            <v>T25.6</v>
          </cell>
        </row>
        <row r="8481">
          <cell r="A8481" t="str">
            <v>T25.7</v>
          </cell>
        </row>
        <row r="8482">
          <cell r="A8482" t="str">
            <v>T26</v>
          </cell>
        </row>
        <row r="8483">
          <cell r="A8483" t="str">
            <v>T26.0</v>
          </cell>
        </row>
        <row r="8484">
          <cell r="A8484" t="str">
            <v>T26.1</v>
          </cell>
        </row>
        <row r="8485">
          <cell r="A8485" t="str">
            <v>T26.2</v>
          </cell>
        </row>
        <row r="8486">
          <cell r="A8486" t="str">
            <v>T26.3</v>
          </cell>
        </row>
        <row r="8487">
          <cell r="A8487" t="str">
            <v>T26.4</v>
          </cell>
        </row>
        <row r="8488">
          <cell r="A8488" t="str">
            <v>T26.5</v>
          </cell>
        </row>
        <row r="8489">
          <cell r="A8489" t="str">
            <v>T26.6</v>
          </cell>
        </row>
        <row r="8490">
          <cell r="A8490" t="str">
            <v>T26.7</v>
          </cell>
        </row>
        <row r="8491">
          <cell r="A8491" t="str">
            <v>T26.8</v>
          </cell>
        </row>
        <row r="8492">
          <cell r="A8492" t="str">
            <v>T26.9</v>
          </cell>
        </row>
        <row r="8493">
          <cell r="A8493" t="str">
            <v>T27</v>
          </cell>
        </row>
        <row r="8494">
          <cell r="A8494" t="str">
            <v>T27.0</v>
          </cell>
        </row>
        <row r="8495">
          <cell r="A8495" t="str">
            <v>T27.1</v>
          </cell>
        </row>
        <row r="8496">
          <cell r="A8496" t="str">
            <v>T27.2</v>
          </cell>
        </row>
        <row r="8497">
          <cell r="A8497" t="str">
            <v>T27.3</v>
          </cell>
        </row>
        <row r="8498">
          <cell r="A8498" t="str">
            <v>T27.4</v>
          </cell>
        </row>
        <row r="8499">
          <cell r="A8499" t="str">
            <v>T27.5</v>
          </cell>
        </row>
        <row r="8500">
          <cell r="A8500" t="str">
            <v>T27.6</v>
          </cell>
        </row>
        <row r="8501">
          <cell r="A8501" t="str">
            <v>T27.7</v>
          </cell>
        </row>
        <row r="8502">
          <cell r="A8502" t="str">
            <v>T28</v>
          </cell>
        </row>
        <row r="8503">
          <cell r="A8503" t="str">
            <v>T28.0</v>
          </cell>
        </row>
        <row r="8504">
          <cell r="A8504" t="str">
            <v>T28.1</v>
          </cell>
        </row>
        <row r="8505">
          <cell r="A8505" t="str">
            <v>T28.2</v>
          </cell>
        </row>
        <row r="8506">
          <cell r="A8506" t="str">
            <v>T28.3</v>
          </cell>
        </row>
        <row r="8507">
          <cell r="A8507" t="str">
            <v>T28.4</v>
          </cell>
        </row>
        <row r="8508">
          <cell r="A8508" t="str">
            <v>T28.5</v>
          </cell>
        </row>
        <row r="8509">
          <cell r="A8509" t="str">
            <v>T28.6</v>
          </cell>
        </row>
        <row r="8510">
          <cell r="A8510" t="str">
            <v>T28.7</v>
          </cell>
        </row>
        <row r="8511">
          <cell r="A8511" t="str">
            <v>T28.8</v>
          </cell>
        </row>
        <row r="8512">
          <cell r="A8512" t="str">
            <v>T28.9</v>
          </cell>
        </row>
        <row r="8513">
          <cell r="A8513" t="str">
            <v>T30</v>
          </cell>
        </row>
        <row r="8514">
          <cell r="A8514" t="str">
            <v>T30.0</v>
          </cell>
        </row>
        <row r="8515">
          <cell r="A8515" t="str">
            <v>T30.4</v>
          </cell>
        </row>
        <row r="8516">
          <cell r="A8516" t="str">
            <v>T31</v>
          </cell>
        </row>
        <row r="8517">
          <cell r="A8517" t="str">
            <v>T31.0</v>
          </cell>
        </row>
        <row r="8518">
          <cell r="A8518" t="str">
            <v>T31.1</v>
          </cell>
        </row>
        <row r="8519">
          <cell r="A8519" t="str">
            <v>T31.2</v>
          </cell>
        </row>
        <row r="8520">
          <cell r="A8520" t="str">
            <v>T31.3</v>
          </cell>
        </row>
        <row r="8521">
          <cell r="A8521" t="str">
            <v>T31.4</v>
          </cell>
        </row>
        <row r="8522">
          <cell r="A8522" t="str">
            <v>T31.5</v>
          </cell>
        </row>
        <row r="8523">
          <cell r="A8523" t="str">
            <v>T31.6</v>
          </cell>
        </row>
        <row r="8524">
          <cell r="A8524" t="str">
            <v>T31.7</v>
          </cell>
        </row>
        <row r="8525">
          <cell r="A8525" t="str">
            <v>T31.8</v>
          </cell>
        </row>
        <row r="8526">
          <cell r="A8526" t="str">
            <v>T31.9</v>
          </cell>
        </row>
        <row r="8527">
          <cell r="A8527" t="str">
            <v>T32</v>
          </cell>
        </row>
        <row r="8528">
          <cell r="A8528" t="str">
            <v>T32.0</v>
          </cell>
        </row>
        <row r="8529">
          <cell r="A8529" t="str">
            <v>T32.1</v>
          </cell>
        </row>
        <row r="8530">
          <cell r="A8530" t="str">
            <v>T32.2</v>
          </cell>
        </row>
        <row r="8531">
          <cell r="A8531" t="str">
            <v>T32.3</v>
          </cell>
        </row>
        <row r="8532">
          <cell r="A8532" t="str">
            <v>T32.4</v>
          </cell>
        </row>
        <row r="8533">
          <cell r="A8533" t="str">
            <v>T32.5</v>
          </cell>
        </row>
        <row r="8534">
          <cell r="A8534" t="str">
            <v>T32.6</v>
          </cell>
        </row>
        <row r="8535">
          <cell r="A8535" t="str">
            <v>T32.7</v>
          </cell>
        </row>
        <row r="8536">
          <cell r="A8536" t="str">
            <v>T32.8</v>
          </cell>
        </row>
        <row r="8537">
          <cell r="A8537" t="str">
            <v>T32.9</v>
          </cell>
        </row>
        <row r="8538">
          <cell r="A8538" t="str">
            <v>T33</v>
          </cell>
        </row>
        <row r="8539">
          <cell r="A8539" t="str">
            <v>T33.0</v>
          </cell>
        </row>
        <row r="8540">
          <cell r="A8540" t="str">
            <v>T33.1</v>
          </cell>
        </row>
        <row r="8541">
          <cell r="A8541" t="str">
            <v>T33.2</v>
          </cell>
        </row>
        <row r="8542">
          <cell r="A8542" t="str">
            <v>T33.3</v>
          </cell>
        </row>
        <row r="8543">
          <cell r="A8543" t="str">
            <v>T33.4</v>
          </cell>
        </row>
        <row r="8544">
          <cell r="A8544" t="str">
            <v>T33.5</v>
          </cell>
        </row>
        <row r="8545">
          <cell r="A8545" t="str">
            <v>T33.6</v>
          </cell>
        </row>
        <row r="8546">
          <cell r="A8546" t="str">
            <v>T33.7</v>
          </cell>
        </row>
        <row r="8547">
          <cell r="A8547" t="str">
            <v>T33.8</v>
          </cell>
        </row>
        <row r="8548">
          <cell r="A8548" t="str">
            <v>T33.9</v>
          </cell>
        </row>
        <row r="8549">
          <cell r="A8549" t="str">
            <v>T34</v>
          </cell>
        </row>
        <row r="8550">
          <cell r="A8550" t="str">
            <v>T34.0</v>
          </cell>
        </row>
        <row r="8551">
          <cell r="A8551" t="str">
            <v>T34.1</v>
          </cell>
        </row>
        <row r="8552">
          <cell r="A8552" t="str">
            <v>T34.2</v>
          </cell>
        </row>
        <row r="8553">
          <cell r="A8553" t="str">
            <v>T34.3</v>
          </cell>
        </row>
        <row r="8554">
          <cell r="A8554" t="str">
            <v>T34.4</v>
          </cell>
        </row>
        <row r="8555">
          <cell r="A8555" t="str">
            <v>T34.5</v>
          </cell>
        </row>
        <row r="8556">
          <cell r="A8556" t="str">
            <v>T34.6</v>
          </cell>
        </row>
        <row r="8557">
          <cell r="A8557" t="str">
            <v>T34.7</v>
          </cell>
        </row>
        <row r="8558">
          <cell r="A8558" t="str">
            <v>T34.8</v>
          </cell>
        </row>
        <row r="8559">
          <cell r="A8559" t="str">
            <v>T34.9</v>
          </cell>
        </row>
        <row r="8560">
          <cell r="A8560" t="str">
            <v>T36</v>
          </cell>
        </row>
        <row r="8561">
          <cell r="A8561" t="str">
            <v>T36.0</v>
          </cell>
        </row>
        <row r="8562">
          <cell r="A8562" t="str">
            <v>T36.1</v>
          </cell>
        </row>
        <row r="8563">
          <cell r="A8563" t="str">
            <v>T36.2</v>
          </cell>
        </row>
        <row r="8564">
          <cell r="A8564" t="str">
            <v>T36.3</v>
          </cell>
        </row>
        <row r="8565">
          <cell r="A8565" t="str">
            <v>T36.4</v>
          </cell>
        </row>
        <row r="8566">
          <cell r="A8566" t="str">
            <v>T36.5</v>
          </cell>
        </row>
        <row r="8567">
          <cell r="A8567" t="str">
            <v>T36.6</v>
          </cell>
        </row>
        <row r="8568">
          <cell r="A8568" t="str">
            <v>T36.7</v>
          </cell>
        </row>
        <row r="8569">
          <cell r="A8569" t="str">
            <v>T36.8</v>
          </cell>
        </row>
        <row r="8570">
          <cell r="A8570" t="str">
            <v>T36.9</v>
          </cell>
        </row>
        <row r="8571">
          <cell r="A8571" t="str">
            <v>T37</v>
          </cell>
        </row>
        <row r="8572">
          <cell r="A8572" t="str">
            <v>T37.0</v>
          </cell>
        </row>
        <row r="8573">
          <cell r="A8573" t="str">
            <v>T37.1</v>
          </cell>
        </row>
        <row r="8574">
          <cell r="A8574" t="str">
            <v>T37.2</v>
          </cell>
        </row>
        <row r="8575">
          <cell r="A8575" t="str">
            <v>T37.3</v>
          </cell>
        </row>
        <row r="8576">
          <cell r="A8576" t="str">
            <v>T37.4</v>
          </cell>
        </row>
        <row r="8577">
          <cell r="A8577" t="str">
            <v>T37.5</v>
          </cell>
        </row>
        <row r="8578">
          <cell r="A8578" t="str">
            <v>T37.8</v>
          </cell>
        </row>
        <row r="8579">
          <cell r="A8579" t="str">
            <v>T37.9</v>
          </cell>
        </row>
        <row r="8580">
          <cell r="A8580" t="str">
            <v>T38</v>
          </cell>
        </row>
        <row r="8581">
          <cell r="A8581" t="str">
            <v>T38.0</v>
          </cell>
        </row>
        <row r="8582">
          <cell r="A8582" t="str">
            <v>T38.1</v>
          </cell>
        </row>
        <row r="8583">
          <cell r="A8583" t="str">
            <v>T38.2</v>
          </cell>
        </row>
        <row r="8584">
          <cell r="A8584" t="str">
            <v>T38.3</v>
          </cell>
        </row>
        <row r="8585">
          <cell r="A8585" t="str">
            <v>T38.4</v>
          </cell>
        </row>
        <row r="8586">
          <cell r="A8586" t="str">
            <v>T38.5</v>
          </cell>
        </row>
        <row r="8587">
          <cell r="A8587" t="str">
            <v>T38.6</v>
          </cell>
        </row>
        <row r="8588">
          <cell r="A8588" t="str">
            <v>T38.7</v>
          </cell>
        </row>
        <row r="8589">
          <cell r="A8589" t="str">
            <v>T38.8</v>
          </cell>
        </row>
        <row r="8590">
          <cell r="A8590" t="str">
            <v>T38.9</v>
          </cell>
        </row>
        <row r="8591">
          <cell r="A8591" t="str">
            <v>T39</v>
          </cell>
        </row>
        <row r="8592">
          <cell r="A8592" t="str">
            <v>T39.0</v>
          </cell>
        </row>
        <row r="8593">
          <cell r="A8593" t="str">
            <v>T39.1</v>
          </cell>
        </row>
        <row r="8594">
          <cell r="A8594" t="str">
            <v>T39.2</v>
          </cell>
        </row>
        <row r="8595">
          <cell r="A8595" t="str">
            <v>T39.3</v>
          </cell>
        </row>
        <row r="8596">
          <cell r="A8596" t="str">
            <v>T39.4</v>
          </cell>
        </row>
        <row r="8597">
          <cell r="A8597" t="str">
            <v>T39.8</v>
          </cell>
        </row>
        <row r="8598">
          <cell r="A8598" t="str">
            <v>T39.9</v>
          </cell>
        </row>
        <row r="8599">
          <cell r="A8599" t="str">
            <v>T40</v>
          </cell>
        </row>
        <row r="8600">
          <cell r="A8600" t="str">
            <v>T40.0</v>
          </cell>
        </row>
        <row r="8601">
          <cell r="A8601" t="str">
            <v>T40.1</v>
          </cell>
        </row>
        <row r="8602">
          <cell r="A8602" t="str">
            <v>T40.2</v>
          </cell>
        </row>
        <row r="8603">
          <cell r="A8603" t="str">
            <v>T40.3</v>
          </cell>
        </row>
        <row r="8604">
          <cell r="A8604" t="str">
            <v>T40.4</v>
          </cell>
        </row>
        <row r="8605">
          <cell r="A8605" t="str">
            <v>T40.5</v>
          </cell>
        </row>
        <row r="8606">
          <cell r="A8606" t="str">
            <v>T40.6</v>
          </cell>
        </row>
        <row r="8607">
          <cell r="A8607" t="str">
            <v>T40.7</v>
          </cell>
        </row>
        <row r="8608">
          <cell r="A8608" t="str">
            <v>T40.8</v>
          </cell>
        </row>
        <row r="8609">
          <cell r="A8609" t="str">
            <v>T40.9</v>
          </cell>
        </row>
        <row r="8610">
          <cell r="A8610" t="str">
            <v>T41</v>
          </cell>
        </row>
        <row r="8611">
          <cell r="A8611" t="str">
            <v>T41.0</v>
          </cell>
        </row>
        <row r="8612">
          <cell r="A8612" t="str">
            <v>T41.1</v>
          </cell>
        </row>
        <row r="8613">
          <cell r="A8613" t="str">
            <v>T41.2</v>
          </cell>
        </row>
        <row r="8614">
          <cell r="A8614" t="str">
            <v>T41.3</v>
          </cell>
        </row>
        <row r="8615">
          <cell r="A8615" t="str">
            <v>T41.4</v>
          </cell>
        </row>
        <row r="8616">
          <cell r="A8616" t="str">
            <v>T41.5</v>
          </cell>
        </row>
        <row r="8617">
          <cell r="A8617" t="str">
            <v>T42</v>
          </cell>
        </row>
        <row r="8618">
          <cell r="A8618" t="str">
            <v>T42.0</v>
          </cell>
        </row>
        <row r="8619">
          <cell r="A8619" t="str">
            <v>T42.1</v>
          </cell>
        </row>
        <row r="8620">
          <cell r="A8620" t="str">
            <v>T42.2</v>
          </cell>
        </row>
        <row r="8621">
          <cell r="A8621" t="str">
            <v>T42.3</v>
          </cell>
        </row>
        <row r="8622">
          <cell r="A8622" t="str">
            <v>T42.4</v>
          </cell>
        </row>
        <row r="8623">
          <cell r="A8623" t="str">
            <v>T42.5</v>
          </cell>
        </row>
        <row r="8624">
          <cell r="A8624" t="str">
            <v>T42.6</v>
          </cell>
        </row>
        <row r="8625">
          <cell r="A8625" t="str">
            <v>T42.7</v>
          </cell>
        </row>
        <row r="8626">
          <cell r="A8626" t="str">
            <v>T42.8</v>
          </cell>
        </row>
        <row r="8627">
          <cell r="A8627" t="str">
            <v>T43</v>
          </cell>
        </row>
        <row r="8628">
          <cell r="A8628" t="str">
            <v>T43.0</v>
          </cell>
        </row>
        <row r="8629">
          <cell r="A8629" t="str">
            <v>T43.1</v>
          </cell>
        </row>
        <row r="8630">
          <cell r="A8630" t="str">
            <v>T43.2</v>
          </cell>
        </row>
        <row r="8631">
          <cell r="A8631" t="str">
            <v>T43.3</v>
          </cell>
        </row>
        <row r="8632">
          <cell r="A8632" t="str">
            <v>T43.4</v>
          </cell>
        </row>
        <row r="8633">
          <cell r="A8633" t="str">
            <v>T43.5</v>
          </cell>
        </row>
        <row r="8634">
          <cell r="A8634" t="str">
            <v>T43.6</v>
          </cell>
        </row>
        <row r="8635">
          <cell r="A8635" t="str">
            <v>T43.8</v>
          </cell>
        </row>
        <row r="8636">
          <cell r="A8636" t="str">
            <v>T43.9</v>
          </cell>
        </row>
        <row r="8637">
          <cell r="A8637" t="str">
            <v>T44</v>
          </cell>
        </row>
        <row r="8638">
          <cell r="A8638" t="str">
            <v>T44.0</v>
          </cell>
        </row>
        <row r="8639">
          <cell r="A8639" t="str">
            <v>T44.1</v>
          </cell>
        </row>
        <row r="8640">
          <cell r="A8640" t="str">
            <v>T44.2</v>
          </cell>
        </row>
        <row r="8641">
          <cell r="A8641" t="str">
            <v>T44.3</v>
          </cell>
        </row>
        <row r="8642">
          <cell r="A8642" t="str">
            <v>T44.4</v>
          </cell>
        </row>
        <row r="8643">
          <cell r="A8643" t="str">
            <v>T44.5</v>
          </cell>
        </row>
        <row r="8644">
          <cell r="A8644" t="str">
            <v>T44.6</v>
          </cell>
        </row>
        <row r="8645">
          <cell r="A8645" t="str">
            <v>T44.7</v>
          </cell>
        </row>
        <row r="8646">
          <cell r="A8646" t="str">
            <v>T44.8</v>
          </cell>
        </row>
        <row r="8647">
          <cell r="A8647" t="str">
            <v>T44.9</v>
          </cell>
        </row>
        <row r="8648">
          <cell r="A8648" t="str">
            <v>T45</v>
          </cell>
        </row>
        <row r="8649">
          <cell r="A8649" t="str">
            <v>T45.0</v>
          </cell>
        </row>
        <row r="8650">
          <cell r="A8650" t="str">
            <v>T45.1</v>
          </cell>
        </row>
        <row r="8651">
          <cell r="A8651" t="str">
            <v>T45.2</v>
          </cell>
        </row>
        <row r="8652">
          <cell r="A8652" t="str">
            <v>T45.3</v>
          </cell>
        </row>
        <row r="8653">
          <cell r="A8653" t="str">
            <v>T45.4</v>
          </cell>
        </row>
        <row r="8654">
          <cell r="A8654" t="str">
            <v>T45.5</v>
          </cell>
        </row>
        <row r="8655">
          <cell r="A8655" t="str">
            <v>T45.6</v>
          </cell>
        </row>
        <row r="8656">
          <cell r="A8656" t="str">
            <v>T45.7</v>
          </cell>
        </row>
        <row r="8657">
          <cell r="A8657" t="str">
            <v>T45.8</v>
          </cell>
        </row>
        <row r="8658">
          <cell r="A8658" t="str">
            <v>T45.9</v>
          </cell>
        </row>
        <row r="8659">
          <cell r="A8659" t="str">
            <v>T46</v>
          </cell>
        </row>
        <row r="8660">
          <cell r="A8660" t="str">
            <v>T46.0</v>
          </cell>
        </row>
        <row r="8661">
          <cell r="A8661" t="str">
            <v>T46.1</v>
          </cell>
        </row>
        <row r="8662">
          <cell r="A8662" t="str">
            <v>T46.2</v>
          </cell>
        </row>
        <row r="8663">
          <cell r="A8663" t="str">
            <v>T46.3</v>
          </cell>
        </row>
        <row r="8664">
          <cell r="A8664" t="str">
            <v>T46.4</v>
          </cell>
        </row>
        <row r="8665">
          <cell r="A8665" t="str">
            <v>T46.5</v>
          </cell>
        </row>
        <row r="8666">
          <cell r="A8666" t="str">
            <v>T46.6</v>
          </cell>
        </row>
        <row r="8667">
          <cell r="A8667" t="str">
            <v>T46.7</v>
          </cell>
        </row>
        <row r="8668">
          <cell r="A8668" t="str">
            <v>T46.8</v>
          </cell>
        </row>
        <row r="8669">
          <cell r="A8669" t="str">
            <v>T46.9</v>
          </cell>
        </row>
        <row r="8670">
          <cell r="A8670" t="str">
            <v>T47</v>
          </cell>
        </row>
        <row r="8671">
          <cell r="A8671" t="str">
            <v>T47.0</v>
          </cell>
        </row>
        <row r="8672">
          <cell r="A8672" t="str">
            <v>T47.1</v>
          </cell>
        </row>
        <row r="8673">
          <cell r="A8673" t="str">
            <v>T47.2</v>
          </cell>
        </row>
        <row r="8674">
          <cell r="A8674" t="str">
            <v>T47.3</v>
          </cell>
        </row>
        <row r="8675">
          <cell r="A8675" t="str">
            <v>T47.4</v>
          </cell>
        </row>
        <row r="8676">
          <cell r="A8676" t="str">
            <v>T47.5</v>
          </cell>
        </row>
        <row r="8677">
          <cell r="A8677" t="str">
            <v>T47.6</v>
          </cell>
        </row>
        <row r="8678">
          <cell r="A8678" t="str">
            <v>T47.7</v>
          </cell>
        </row>
        <row r="8679">
          <cell r="A8679" t="str">
            <v>T47.8</v>
          </cell>
        </row>
        <row r="8680">
          <cell r="A8680" t="str">
            <v>T47.9</v>
          </cell>
        </row>
        <row r="8681">
          <cell r="A8681" t="str">
            <v>T48</v>
          </cell>
        </row>
        <row r="8682">
          <cell r="A8682" t="str">
            <v>T48.0</v>
          </cell>
        </row>
        <row r="8683">
          <cell r="A8683" t="str">
            <v>T48.1</v>
          </cell>
        </row>
        <row r="8684">
          <cell r="A8684" t="str">
            <v>T48.2</v>
          </cell>
        </row>
        <row r="8685">
          <cell r="A8685" t="str">
            <v>T48.3</v>
          </cell>
        </row>
        <row r="8686">
          <cell r="A8686" t="str">
            <v>T48.4</v>
          </cell>
        </row>
        <row r="8687">
          <cell r="A8687" t="str">
            <v>T48.5</v>
          </cell>
        </row>
        <row r="8688">
          <cell r="A8688" t="str">
            <v>T48.6</v>
          </cell>
        </row>
        <row r="8689">
          <cell r="A8689" t="str">
            <v>T49</v>
          </cell>
        </row>
        <row r="8690">
          <cell r="A8690" t="str">
            <v>T49.0</v>
          </cell>
        </row>
        <row r="8691">
          <cell r="A8691" t="str">
            <v>T49.1</v>
          </cell>
        </row>
        <row r="8692">
          <cell r="A8692" t="str">
            <v>T49.2</v>
          </cell>
        </row>
        <row r="8693">
          <cell r="A8693" t="str">
            <v>T49.3</v>
          </cell>
        </row>
        <row r="8694">
          <cell r="A8694" t="str">
            <v>T49.4</v>
          </cell>
        </row>
        <row r="8695">
          <cell r="A8695" t="str">
            <v>T49.5</v>
          </cell>
        </row>
        <row r="8696">
          <cell r="A8696" t="str">
            <v>T49.6</v>
          </cell>
        </row>
        <row r="8697">
          <cell r="A8697" t="str">
            <v>T49.7</v>
          </cell>
        </row>
        <row r="8698">
          <cell r="A8698" t="str">
            <v>T49.8</v>
          </cell>
        </row>
        <row r="8699">
          <cell r="A8699" t="str">
            <v>T49.9</v>
          </cell>
        </row>
        <row r="8700">
          <cell r="A8700" t="str">
            <v>T50</v>
          </cell>
        </row>
        <row r="8701">
          <cell r="A8701" t="str">
            <v>T50.0</v>
          </cell>
        </row>
        <row r="8702">
          <cell r="A8702" t="str">
            <v>T50.1</v>
          </cell>
        </row>
        <row r="8703">
          <cell r="A8703" t="str">
            <v>T50.2</v>
          </cell>
        </row>
        <row r="8704">
          <cell r="A8704" t="str">
            <v>T50.3</v>
          </cell>
        </row>
        <row r="8705">
          <cell r="A8705" t="str">
            <v>T50.4</v>
          </cell>
        </row>
        <row r="8706">
          <cell r="A8706" t="str">
            <v>T50.5</v>
          </cell>
        </row>
        <row r="8707">
          <cell r="A8707" t="str">
            <v>T50.6</v>
          </cell>
        </row>
        <row r="8708">
          <cell r="A8708" t="str">
            <v>T50.7</v>
          </cell>
        </row>
        <row r="8709">
          <cell r="A8709" t="str">
            <v>T50.8</v>
          </cell>
        </row>
        <row r="8710">
          <cell r="A8710" t="str">
            <v>T50.9</v>
          </cell>
        </row>
        <row r="8711">
          <cell r="A8711" t="str">
            <v>T51</v>
          </cell>
        </row>
        <row r="8712">
          <cell r="A8712" t="str">
            <v>T51.0</v>
          </cell>
        </row>
        <row r="8713">
          <cell r="A8713" t="str">
            <v>T51.1</v>
          </cell>
        </row>
        <row r="8714">
          <cell r="A8714" t="str">
            <v>T51.2</v>
          </cell>
        </row>
        <row r="8715">
          <cell r="A8715" t="str">
            <v>T51.3</v>
          </cell>
        </row>
        <row r="8716">
          <cell r="A8716" t="str">
            <v>T51.8</v>
          </cell>
        </row>
        <row r="8717">
          <cell r="A8717" t="str">
            <v>T51.9</v>
          </cell>
        </row>
        <row r="8718">
          <cell r="A8718" t="str">
            <v>T52</v>
          </cell>
        </row>
        <row r="8719">
          <cell r="A8719" t="str">
            <v>T52.0</v>
          </cell>
        </row>
        <row r="8720">
          <cell r="A8720" t="str">
            <v>T52.1</v>
          </cell>
        </row>
        <row r="8721">
          <cell r="A8721" t="str">
            <v>T52.2</v>
          </cell>
        </row>
        <row r="8722">
          <cell r="A8722" t="str">
            <v>T52.3</v>
          </cell>
        </row>
        <row r="8723">
          <cell r="A8723" t="str">
            <v>T52.4</v>
          </cell>
        </row>
        <row r="8724">
          <cell r="A8724" t="str">
            <v>T52.8</v>
          </cell>
        </row>
        <row r="8725">
          <cell r="A8725" t="str">
            <v>T52.9</v>
          </cell>
        </row>
        <row r="8726">
          <cell r="A8726" t="str">
            <v>T53</v>
          </cell>
        </row>
        <row r="8727">
          <cell r="A8727" t="str">
            <v>T53.0</v>
          </cell>
        </row>
        <row r="8728">
          <cell r="A8728" t="str">
            <v>T53.1</v>
          </cell>
        </row>
        <row r="8729">
          <cell r="A8729" t="str">
            <v>T53.2</v>
          </cell>
        </row>
        <row r="8730">
          <cell r="A8730" t="str">
            <v>T53.3</v>
          </cell>
        </row>
        <row r="8731">
          <cell r="A8731" t="str">
            <v>T53.4</v>
          </cell>
        </row>
        <row r="8732">
          <cell r="A8732" t="str">
            <v>T53.5</v>
          </cell>
        </row>
        <row r="8733">
          <cell r="A8733" t="str">
            <v>T53.6</v>
          </cell>
        </row>
        <row r="8734">
          <cell r="A8734" t="str">
            <v>T53.7</v>
          </cell>
        </row>
        <row r="8735">
          <cell r="A8735" t="str">
            <v>T53.9</v>
          </cell>
        </row>
        <row r="8736">
          <cell r="A8736" t="str">
            <v>T54</v>
          </cell>
        </row>
        <row r="8737">
          <cell r="A8737" t="str">
            <v>T54.0</v>
          </cell>
        </row>
        <row r="8738">
          <cell r="A8738" t="str">
            <v>T54.1</v>
          </cell>
        </row>
        <row r="8739">
          <cell r="A8739" t="str">
            <v>T54.2</v>
          </cell>
        </row>
        <row r="8740">
          <cell r="A8740" t="str">
            <v>T54.3</v>
          </cell>
        </row>
        <row r="8741">
          <cell r="A8741" t="str">
            <v>T54.9</v>
          </cell>
        </row>
        <row r="8742">
          <cell r="A8742" t="str">
            <v>T55</v>
          </cell>
        </row>
        <row r="8743">
          <cell r="A8743" t="str">
            <v>T56</v>
          </cell>
        </row>
        <row r="8744">
          <cell r="A8744" t="str">
            <v>T56.0</v>
          </cell>
        </row>
        <row r="8745">
          <cell r="A8745" t="str">
            <v>T56.1</v>
          </cell>
        </row>
        <row r="8746">
          <cell r="A8746" t="str">
            <v>T56.2</v>
          </cell>
        </row>
        <row r="8747">
          <cell r="A8747" t="str">
            <v>T56.3</v>
          </cell>
        </row>
        <row r="8748">
          <cell r="A8748" t="str">
            <v>T56.4</v>
          </cell>
        </row>
        <row r="8749">
          <cell r="A8749" t="str">
            <v>T56.5</v>
          </cell>
        </row>
        <row r="8750">
          <cell r="A8750" t="str">
            <v>T56.6</v>
          </cell>
        </row>
        <row r="8751">
          <cell r="A8751" t="str">
            <v>T56.7</v>
          </cell>
        </row>
        <row r="8752">
          <cell r="A8752" t="str">
            <v>T56.8</v>
          </cell>
        </row>
        <row r="8753">
          <cell r="A8753" t="str">
            <v>T56.9</v>
          </cell>
        </row>
        <row r="8754">
          <cell r="A8754" t="str">
            <v>T57</v>
          </cell>
        </row>
        <row r="8755">
          <cell r="A8755" t="str">
            <v>T57.0</v>
          </cell>
        </row>
        <row r="8756">
          <cell r="A8756" t="str">
            <v>T57.1</v>
          </cell>
        </row>
        <row r="8757">
          <cell r="A8757" t="str">
            <v>T57.2</v>
          </cell>
        </row>
        <row r="8758">
          <cell r="A8758" t="str">
            <v>T57.3</v>
          </cell>
        </row>
        <row r="8759">
          <cell r="A8759" t="str">
            <v>T57.8</v>
          </cell>
        </row>
        <row r="8760">
          <cell r="A8760" t="str">
            <v>T57.9</v>
          </cell>
        </row>
        <row r="8761">
          <cell r="A8761" t="str">
            <v>T58</v>
          </cell>
        </row>
        <row r="8762">
          <cell r="A8762" t="str">
            <v>T59</v>
          </cell>
        </row>
        <row r="8763">
          <cell r="A8763" t="str">
            <v>T59.0</v>
          </cell>
        </row>
        <row r="8764">
          <cell r="A8764" t="str">
            <v>T59.1</v>
          </cell>
        </row>
        <row r="8765">
          <cell r="A8765" t="str">
            <v>T59.2</v>
          </cell>
        </row>
        <row r="8766">
          <cell r="A8766" t="str">
            <v>T59.3</v>
          </cell>
        </row>
        <row r="8767">
          <cell r="A8767" t="str">
            <v>T59.4</v>
          </cell>
        </row>
        <row r="8768">
          <cell r="A8768" t="str">
            <v>T59.5</v>
          </cell>
        </row>
        <row r="8769">
          <cell r="A8769" t="str">
            <v>T59.6</v>
          </cell>
        </row>
        <row r="8770">
          <cell r="A8770" t="str">
            <v>T59.7</v>
          </cell>
        </row>
        <row r="8771">
          <cell r="A8771" t="str">
            <v>T59.8</v>
          </cell>
        </row>
        <row r="8772">
          <cell r="A8772" t="str">
            <v>T59.9</v>
          </cell>
        </row>
        <row r="8773">
          <cell r="A8773" t="str">
            <v>T60</v>
          </cell>
        </row>
        <row r="8774">
          <cell r="A8774" t="str">
            <v>T60.0</v>
          </cell>
        </row>
        <row r="8775">
          <cell r="A8775" t="str">
            <v>T60.1</v>
          </cell>
        </row>
        <row r="8776">
          <cell r="A8776" t="str">
            <v>T60.2</v>
          </cell>
        </row>
        <row r="8777">
          <cell r="A8777" t="str">
            <v>T60.3</v>
          </cell>
        </row>
        <row r="8778">
          <cell r="A8778" t="str">
            <v>T60.4</v>
          </cell>
        </row>
        <row r="8779">
          <cell r="A8779" t="str">
            <v>T60.8</v>
          </cell>
        </row>
        <row r="8780">
          <cell r="A8780" t="str">
            <v>T60.9</v>
          </cell>
        </row>
        <row r="8781">
          <cell r="A8781" t="str">
            <v>T61</v>
          </cell>
        </row>
        <row r="8782">
          <cell r="A8782" t="str">
            <v>T61.0</v>
          </cell>
        </row>
        <row r="8783">
          <cell r="A8783" t="str">
            <v>T61.1</v>
          </cell>
        </row>
        <row r="8784">
          <cell r="A8784" t="str">
            <v>T61.8</v>
          </cell>
        </row>
        <row r="8785">
          <cell r="A8785" t="str">
            <v>T61.9</v>
          </cell>
        </row>
        <row r="8786">
          <cell r="A8786" t="str">
            <v>T62</v>
          </cell>
        </row>
        <row r="8787">
          <cell r="A8787" t="str">
            <v>T62.0</v>
          </cell>
        </row>
        <row r="8788">
          <cell r="A8788" t="str">
            <v>T62.1</v>
          </cell>
        </row>
        <row r="8789">
          <cell r="A8789" t="str">
            <v>T62.2</v>
          </cell>
        </row>
        <row r="8790">
          <cell r="A8790" t="str">
            <v>T62.8</v>
          </cell>
        </row>
        <row r="8791">
          <cell r="A8791" t="str">
            <v>T62.9</v>
          </cell>
        </row>
        <row r="8792">
          <cell r="A8792" t="str">
            <v>T63</v>
          </cell>
        </row>
        <row r="8793">
          <cell r="A8793" t="str">
            <v>T63.0</v>
          </cell>
        </row>
        <row r="8794">
          <cell r="A8794" t="str">
            <v>T63.1</v>
          </cell>
        </row>
        <row r="8795">
          <cell r="A8795" t="str">
            <v>T63.2</v>
          </cell>
        </row>
        <row r="8796">
          <cell r="A8796" t="str">
            <v>T63.3</v>
          </cell>
        </row>
        <row r="8797">
          <cell r="A8797" t="str">
            <v>T63.4</v>
          </cell>
        </row>
        <row r="8798">
          <cell r="A8798" t="str">
            <v>T63.5</v>
          </cell>
        </row>
        <row r="8799">
          <cell r="A8799" t="str">
            <v>T63.6</v>
          </cell>
        </row>
        <row r="8800">
          <cell r="A8800" t="str">
            <v>T63.8</v>
          </cell>
        </row>
        <row r="8801">
          <cell r="A8801" t="str">
            <v>T63.9</v>
          </cell>
        </row>
        <row r="8802">
          <cell r="A8802" t="str">
            <v>T64</v>
          </cell>
        </row>
        <row r="8803">
          <cell r="A8803" t="str">
            <v>T65</v>
          </cell>
        </row>
        <row r="8804">
          <cell r="A8804" t="str">
            <v>T65.0</v>
          </cell>
        </row>
        <row r="8805">
          <cell r="A8805" t="str">
            <v>T65.1</v>
          </cell>
        </row>
        <row r="8806">
          <cell r="A8806" t="str">
            <v>T65.2</v>
          </cell>
        </row>
        <row r="8807">
          <cell r="A8807" t="str">
            <v>T65.3</v>
          </cell>
        </row>
        <row r="8808">
          <cell r="A8808" t="str">
            <v>T65.4</v>
          </cell>
        </row>
        <row r="8809">
          <cell r="A8809" t="str">
            <v>T65.5</v>
          </cell>
        </row>
        <row r="8810">
          <cell r="A8810" t="str">
            <v>T65.6</v>
          </cell>
        </row>
        <row r="8811">
          <cell r="A8811" t="str">
            <v>T65.8</v>
          </cell>
        </row>
        <row r="8812">
          <cell r="A8812" t="str">
            <v>T65.9</v>
          </cell>
        </row>
        <row r="8813">
          <cell r="A8813" t="str">
            <v>T66</v>
          </cell>
        </row>
        <row r="8814">
          <cell r="A8814" t="str">
            <v>T67</v>
          </cell>
        </row>
        <row r="8815">
          <cell r="A8815" t="str">
            <v>T67.0</v>
          </cell>
        </row>
        <row r="8816">
          <cell r="A8816" t="str">
            <v>T67.1</v>
          </cell>
        </row>
        <row r="8817">
          <cell r="A8817" t="str">
            <v>T67.2</v>
          </cell>
        </row>
        <row r="8818">
          <cell r="A8818" t="str">
            <v>T67.3</v>
          </cell>
        </row>
        <row r="8819">
          <cell r="A8819" t="str">
            <v>T67.4</v>
          </cell>
        </row>
        <row r="8820">
          <cell r="A8820" t="str">
            <v>T67.5</v>
          </cell>
        </row>
        <row r="8821">
          <cell r="A8821" t="str">
            <v>T67.6</v>
          </cell>
        </row>
        <row r="8822">
          <cell r="A8822" t="str">
            <v>T67.7</v>
          </cell>
        </row>
        <row r="8823">
          <cell r="A8823" t="str">
            <v>T67.8</v>
          </cell>
        </row>
        <row r="8824">
          <cell r="A8824" t="str">
            <v>T67.9</v>
          </cell>
        </row>
        <row r="8825">
          <cell r="A8825" t="str">
            <v>T68</v>
          </cell>
        </row>
        <row r="8826">
          <cell r="A8826" t="str">
            <v>T69</v>
          </cell>
        </row>
        <row r="8827">
          <cell r="A8827" t="str">
            <v>T69.0</v>
          </cell>
        </row>
        <row r="8828">
          <cell r="A8828" t="str">
            <v>T69.1</v>
          </cell>
        </row>
        <row r="8829">
          <cell r="A8829" t="str">
            <v>T69.8</v>
          </cell>
        </row>
        <row r="8830">
          <cell r="A8830" t="str">
            <v>T69.9</v>
          </cell>
        </row>
        <row r="8831">
          <cell r="A8831" t="str">
            <v>T70</v>
          </cell>
        </row>
        <row r="8832">
          <cell r="A8832" t="str">
            <v>T70.0</v>
          </cell>
        </row>
        <row r="8833">
          <cell r="A8833" t="str">
            <v>T70.1</v>
          </cell>
        </row>
        <row r="8834">
          <cell r="A8834" t="str">
            <v>T70.2</v>
          </cell>
        </row>
        <row r="8835">
          <cell r="A8835" t="str">
            <v>T70.3</v>
          </cell>
        </row>
        <row r="8836">
          <cell r="A8836" t="str">
            <v>T70.4</v>
          </cell>
        </row>
        <row r="8837">
          <cell r="A8837" t="str">
            <v>T70.8</v>
          </cell>
        </row>
        <row r="8838">
          <cell r="A8838" t="str">
            <v>T70.9</v>
          </cell>
        </row>
        <row r="8839">
          <cell r="A8839" t="str">
            <v>T71</v>
          </cell>
        </row>
        <row r="8840">
          <cell r="A8840" t="str">
            <v>T73</v>
          </cell>
        </row>
        <row r="8841">
          <cell r="A8841" t="str">
            <v>T73.0</v>
          </cell>
        </row>
        <row r="8842">
          <cell r="A8842" t="str">
            <v>T73.1</v>
          </cell>
        </row>
        <row r="8843">
          <cell r="A8843" t="str">
            <v>T73.2</v>
          </cell>
        </row>
        <row r="8844">
          <cell r="A8844" t="str">
            <v>T73.3</v>
          </cell>
        </row>
        <row r="8845">
          <cell r="A8845" t="str">
            <v>T73.8</v>
          </cell>
        </row>
        <row r="8846">
          <cell r="A8846" t="str">
            <v>T73.9</v>
          </cell>
        </row>
        <row r="8847">
          <cell r="A8847" t="str">
            <v>T74</v>
          </cell>
        </row>
        <row r="8848">
          <cell r="A8848" t="str">
            <v>T74.0</v>
          </cell>
        </row>
        <row r="8849">
          <cell r="A8849" t="str">
            <v>T74.1</v>
          </cell>
        </row>
        <row r="8850">
          <cell r="A8850" t="str">
            <v>T74.2</v>
          </cell>
        </row>
        <row r="8851">
          <cell r="A8851" t="str">
            <v>T74.3</v>
          </cell>
        </row>
        <row r="8852">
          <cell r="A8852" t="str">
            <v>T74.9</v>
          </cell>
        </row>
        <row r="8853">
          <cell r="A8853" t="str">
            <v>T75</v>
          </cell>
        </row>
        <row r="8854">
          <cell r="A8854" t="str">
            <v>T75.0</v>
          </cell>
        </row>
        <row r="8855">
          <cell r="A8855" t="str">
            <v>T75.1</v>
          </cell>
        </row>
        <row r="8856">
          <cell r="A8856" t="str">
            <v>T75.2</v>
          </cell>
        </row>
        <row r="8857">
          <cell r="A8857" t="str">
            <v>T75.3</v>
          </cell>
        </row>
        <row r="8858">
          <cell r="A8858" t="str">
            <v>T75.4</v>
          </cell>
        </row>
        <row r="8859">
          <cell r="A8859" t="str">
            <v>T75.8</v>
          </cell>
        </row>
        <row r="8860">
          <cell r="A8860" t="str">
            <v>T78</v>
          </cell>
        </row>
        <row r="8861">
          <cell r="A8861" t="str">
            <v>T78.0</v>
          </cell>
        </row>
        <row r="8862">
          <cell r="A8862" t="str">
            <v>T78.1</v>
          </cell>
        </row>
        <row r="8863">
          <cell r="A8863" t="str">
            <v>T78.2</v>
          </cell>
        </row>
        <row r="8864">
          <cell r="A8864" t="str">
            <v>T78.3</v>
          </cell>
        </row>
        <row r="8865">
          <cell r="A8865" t="str">
            <v>T78.4</v>
          </cell>
        </row>
        <row r="8866">
          <cell r="A8866" t="str">
            <v>T78.8</v>
          </cell>
        </row>
        <row r="8867">
          <cell r="A8867" t="str">
            <v>T79</v>
          </cell>
        </row>
        <row r="8868">
          <cell r="A8868" t="str">
            <v>T79.0</v>
          </cell>
        </row>
        <row r="8869">
          <cell r="A8869" t="str">
            <v>T79.1</v>
          </cell>
        </row>
        <row r="8870">
          <cell r="A8870" t="str">
            <v>T79.2</v>
          </cell>
        </row>
        <row r="8871">
          <cell r="A8871" t="str">
            <v>T79.4</v>
          </cell>
        </row>
        <row r="8872">
          <cell r="A8872" t="str">
            <v>T79.5</v>
          </cell>
        </row>
        <row r="8873">
          <cell r="A8873" t="str">
            <v>T79.6</v>
          </cell>
        </row>
        <row r="8874">
          <cell r="A8874" t="str">
            <v>T79.7</v>
          </cell>
        </row>
        <row r="8875">
          <cell r="A8875" t="str">
            <v>T79.8</v>
          </cell>
        </row>
        <row r="8876">
          <cell r="A8876" t="str">
            <v>T79.9</v>
          </cell>
        </row>
        <row r="8877">
          <cell r="A8877" t="str">
            <v>T80</v>
          </cell>
        </row>
        <row r="8878">
          <cell r="A8878" t="str">
            <v>T80.0</v>
          </cell>
        </row>
        <row r="8879">
          <cell r="A8879" t="str">
            <v>T80.1</v>
          </cell>
        </row>
        <row r="8880">
          <cell r="A8880" t="str">
            <v>T80.2</v>
          </cell>
        </row>
        <row r="8881">
          <cell r="A8881" t="str">
            <v>T80.3</v>
          </cell>
        </row>
        <row r="8882">
          <cell r="A8882" t="str">
            <v>T80.4</v>
          </cell>
        </row>
        <row r="8883">
          <cell r="A8883" t="str">
            <v>T80.5</v>
          </cell>
        </row>
        <row r="8884">
          <cell r="A8884" t="str">
            <v>T80.6</v>
          </cell>
        </row>
        <row r="8885">
          <cell r="A8885" t="str">
            <v>T80.8</v>
          </cell>
        </row>
        <row r="8886">
          <cell r="A8886" t="str">
            <v>T80.9</v>
          </cell>
        </row>
        <row r="8887">
          <cell r="A8887" t="str">
            <v>T81</v>
          </cell>
        </row>
        <row r="8888">
          <cell r="A8888" t="str">
            <v>T81.1</v>
          </cell>
        </row>
        <row r="8889">
          <cell r="A8889" t="str">
            <v>T81.3</v>
          </cell>
        </row>
        <row r="8890">
          <cell r="A8890" t="str">
            <v>T81.4</v>
          </cell>
        </row>
        <row r="8891">
          <cell r="A8891" t="str">
            <v>T81.5</v>
          </cell>
        </row>
        <row r="8892">
          <cell r="A8892" t="str">
            <v>T81.6</v>
          </cell>
        </row>
        <row r="8893">
          <cell r="A8893" t="str">
            <v>T81.7</v>
          </cell>
        </row>
        <row r="8894">
          <cell r="A8894" t="str">
            <v>T81.8</v>
          </cell>
        </row>
        <row r="8895">
          <cell r="A8895" t="str">
            <v>T81.9</v>
          </cell>
        </row>
        <row r="8896">
          <cell r="A8896" t="str">
            <v>T82</v>
          </cell>
        </row>
        <row r="8897">
          <cell r="A8897" t="str">
            <v>T82.0</v>
          </cell>
        </row>
        <row r="8898">
          <cell r="A8898" t="str">
            <v>T82.1</v>
          </cell>
        </row>
        <row r="8899">
          <cell r="A8899" t="str">
            <v>T82.2</v>
          </cell>
        </row>
        <row r="8900">
          <cell r="A8900" t="str">
            <v>T82.3</v>
          </cell>
        </row>
        <row r="8901">
          <cell r="A8901" t="str">
            <v>T82.4</v>
          </cell>
        </row>
        <row r="8902">
          <cell r="A8902" t="str">
            <v>T82.5</v>
          </cell>
        </row>
        <row r="8903">
          <cell r="A8903" t="str">
            <v>T82.6</v>
          </cell>
        </row>
        <row r="8904">
          <cell r="A8904" t="str">
            <v>T82.7</v>
          </cell>
        </row>
        <row r="8905">
          <cell r="A8905" t="str">
            <v>T82.8</v>
          </cell>
        </row>
        <row r="8906">
          <cell r="A8906" t="str">
            <v>T82.9</v>
          </cell>
        </row>
        <row r="8907">
          <cell r="A8907" t="str">
            <v>T83</v>
          </cell>
        </row>
        <row r="8908">
          <cell r="A8908" t="str">
            <v>T83.0</v>
          </cell>
        </row>
        <row r="8909">
          <cell r="A8909" t="str">
            <v>T83.1</v>
          </cell>
        </row>
        <row r="8910">
          <cell r="A8910" t="str">
            <v>T83.2</v>
          </cell>
        </row>
        <row r="8911">
          <cell r="A8911" t="str">
            <v>T83.3</v>
          </cell>
        </row>
        <row r="8912">
          <cell r="A8912" t="str">
            <v>T83.4</v>
          </cell>
        </row>
        <row r="8913">
          <cell r="A8913" t="str">
            <v>T83.5</v>
          </cell>
        </row>
        <row r="8914">
          <cell r="A8914" t="str">
            <v>T83.6</v>
          </cell>
        </row>
        <row r="8915">
          <cell r="A8915" t="str">
            <v>T83.8</v>
          </cell>
        </row>
        <row r="8916">
          <cell r="A8916" t="str">
            <v>T83.9</v>
          </cell>
        </row>
        <row r="8917">
          <cell r="A8917" t="str">
            <v>T84</v>
          </cell>
        </row>
        <row r="8918">
          <cell r="A8918" t="str">
            <v>T84.0</v>
          </cell>
        </row>
        <row r="8919">
          <cell r="A8919" t="str">
            <v>T84.1</v>
          </cell>
        </row>
        <row r="8920">
          <cell r="A8920" t="str">
            <v>T84.2</v>
          </cell>
        </row>
        <row r="8921">
          <cell r="A8921" t="str">
            <v>T84.3</v>
          </cell>
        </row>
        <row r="8922">
          <cell r="A8922" t="str">
            <v>T84.4</v>
          </cell>
        </row>
        <row r="8923">
          <cell r="A8923" t="str">
            <v>T84.5</v>
          </cell>
        </row>
        <row r="8924">
          <cell r="A8924" t="str">
            <v>T84.6</v>
          </cell>
        </row>
        <row r="8925">
          <cell r="A8925" t="str">
            <v>T84.7</v>
          </cell>
        </row>
        <row r="8926">
          <cell r="A8926" t="str">
            <v>T84.8</v>
          </cell>
        </row>
        <row r="8927">
          <cell r="A8927" t="str">
            <v>T84.9</v>
          </cell>
        </row>
        <row r="8928">
          <cell r="A8928" t="str">
            <v>T85</v>
          </cell>
        </row>
        <row r="8929">
          <cell r="A8929" t="str">
            <v>T85.0</v>
          </cell>
        </row>
        <row r="8930">
          <cell r="A8930" t="str">
            <v>T85.1</v>
          </cell>
        </row>
        <row r="8931">
          <cell r="A8931" t="str">
            <v>T85.2</v>
          </cell>
        </row>
        <row r="8932">
          <cell r="A8932" t="str">
            <v>T85.3</v>
          </cell>
        </row>
        <row r="8933">
          <cell r="A8933" t="str">
            <v>T85.4</v>
          </cell>
        </row>
        <row r="8934">
          <cell r="A8934" t="str">
            <v>T85.5</v>
          </cell>
        </row>
        <row r="8935">
          <cell r="A8935" t="str">
            <v>T85.6</v>
          </cell>
        </row>
        <row r="8936">
          <cell r="A8936" t="str">
            <v>T85.7</v>
          </cell>
        </row>
        <row r="8937">
          <cell r="A8937" t="str">
            <v>T85.8</v>
          </cell>
        </row>
        <row r="8938">
          <cell r="A8938" t="str">
            <v>T85.9</v>
          </cell>
        </row>
        <row r="8939">
          <cell r="A8939" t="str">
            <v>T86</v>
          </cell>
        </row>
        <row r="8940">
          <cell r="A8940" t="str">
            <v>T86.0</v>
          </cell>
        </row>
        <row r="8941">
          <cell r="A8941" t="str">
            <v>T86.1</v>
          </cell>
        </row>
        <row r="8942">
          <cell r="A8942" t="str">
            <v>T86.2</v>
          </cell>
        </row>
        <row r="8943">
          <cell r="A8943" t="str">
            <v>T86.3</v>
          </cell>
        </row>
        <row r="8944">
          <cell r="A8944" t="str">
            <v>T86.4</v>
          </cell>
        </row>
        <row r="8945">
          <cell r="A8945" t="str">
            <v>T86.8</v>
          </cell>
        </row>
        <row r="8946">
          <cell r="A8946" t="str">
            <v>T86.9</v>
          </cell>
        </row>
        <row r="8947">
          <cell r="A8947" t="str">
            <v>T87</v>
          </cell>
        </row>
        <row r="8948">
          <cell r="A8948" t="str">
            <v>T87.0</v>
          </cell>
        </row>
        <row r="8949">
          <cell r="A8949" t="str">
            <v>T87.1</v>
          </cell>
        </row>
        <row r="8950">
          <cell r="A8950" t="str">
            <v>T87.2</v>
          </cell>
        </row>
        <row r="8951">
          <cell r="A8951" t="str">
            <v>T87.3</v>
          </cell>
        </row>
        <row r="8952">
          <cell r="A8952" t="str">
            <v>T87.4</v>
          </cell>
        </row>
        <row r="8953">
          <cell r="A8953" t="str">
            <v>T87.5</v>
          </cell>
        </row>
        <row r="8954">
          <cell r="A8954" t="str">
            <v>T88</v>
          </cell>
        </row>
        <row r="8955">
          <cell r="A8955" t="str">
            <v>T88.0</v>
          </cell>
        </row>
        <row r="8956">
          <cell r="A8956" t="str">
            <v>T88.1</v>
          </cell>
        </row>
        <row r="8957">
          <cell r="A8957" t="str">
            <v>T88.2</v>
          </cell>
        </row>
        <row r="8958">
          <cell r="A8958" t="str">
            <v>T88.3</v>
          </cell>
        </row>
        <row r="8959">
          <cell r="A8959" t="str">
            <v>T88.4</v>
          </cell>
        </row>
        <row r="8960">
          <cell r="A8960" t="str">
            <v>T88.5</v>
          </cell>
        </row>
        <row r="8961">
          <cell r="A8961" t="str">
            <v>T88.6</v>
          </cell>
        </row>
        <row r="8962">
          <cell r="A8962" t="str">
            <v>T88.7</v>
          </cell>
        </row>
        <row r="8963">
          <cell r="A8963" t="str">
            <v>T88.8</v>
          </cell>
        </row>
        <row r="8964">
          <cell r="A8964" t="str">
            <v>T88.9</v>
          </cell>
        </row>
        <row r="8965">
          <cell r="A8965" t="str">
            <v>V01</v>
          </cell>
        </row>
        <row r="8966">
          <cell r="A8966" t="str">
            <v>V01.0</v>
          </cell>
        </row>
        <row r="8967">
          <cell r="A8967" t="str">
            <v>V01.1</v>
          </cell>
        </row>
        <row r="8968">
          <cell r="A8968" t="str">
            <v>V01.9</v>
          </cell>
        </row>
        <row r="8969">
          <cell r="A8969" t="str">
            <v>V02</v>
          </cell>
        </row>
        <row r="8970">
          <cell r="A8970" t="str">
            <v>V02.0</v>
          </cell>
        </row>
        <row r="8971">
          <cell r="A8971" t="str">
            <v>V02.1</v>
          </cell>
        </row>
        <row r="8972">
          <cell r="A8972" t="str">
            <v>V02.9</v>
          </cell>
        </row>
        <row r="8973">
          <cell r="A8973" t="str">
            <v>V03</v>
          </cell>
        </row>
        <row r="8974">
          <cell r="A8974" t="str">
            <v>V03.0</v>
          </cell>
        </row>
        <row r="8975">
          <cell r="A8975" t="str">
            <v>V03.1</v>
          </cell>
        </row>
        <row r="8976">
          <cell r="A8976" t="str">
            <v>V03.9</v>
          </cell>
        </row>
        <row r="8977">
          <cell r="A8977" t="str">
            <v>V04</v>
          </cell>
        </row>
        <row r="8978">
          <cell r="A8978" t="str">
            <v>V04.0</v>
          </cell>
        </row>
        <row r="8979">
          <cell r="A8979" t="str">
            <v>V04.1</v>
          </cell>
        </row>
        <row r="8980">
          <cell r="A8980" t="str">
            <v>V04.9</v>
          </cell>
        </row>
        <row r="8981">
          <cell r="A8981" t="str">
            <v>V05</v>
          </cell>
        </row>
        <row r="8982">
          <cell r="A8982" t="str">
            <v>V05.0</v>
          </cell>
        </row>
        <row r="8983">
          <cell r="A8983" t="str">
            <v>V05.1</v>
          </cell>
        </row>
        <row r="8984">
          <cell r="A8984" t="str">
            <v>V05.9</v>
          </cell>
        </row>
        <row r="8985">
          <cell r="A8985" t="str">
            <v>V06</v>
          </cell>
        </row>
        <row r="8986">
          <cell r="A8986" t="str">
            <v>V06.0</v>
          </cell>
        </row>
        <row r="8987">
          <cell r="A8987" t="str">
            <v>V06.1</v>
          </cell>
        </row>
        <row r="8988">
          <cell r="A8988" t="str">
            <v>V06.9</v>
          </cell>
        </row>
        <row r="8989">
          <cell r="A8989" t="str">
            <v>V09</v>
          </cell>
        </row>
        <row r="8990">
          <cell r="A8990" t="str">
            <v>V09.0</v>
          </cell>
        </row>
        <row r="8991">
          <cell r="A8991" t="str">
            <v>V09.1</v>
          </cell>
        </row>
        <row r="8992">
          <cell r="A8992" t="str">
            <v>V09.2</v>
          </cell>
        </row>
        <row r="8993">
          <cell r="A8993" t="str">
            <v>V09.3</v>
          </cell>
        </row>
        <row r="8994">
          <cell r="A8994" t="str">
            <v>V09.9</v>
          </cell>
        </row>
        <row r="8995">
          <cell r="A8995" t="str">
            <v>V10</v>
          </cell>
        </row>
        <row r="8996">
          <cell r="A8996" t="str">
            <v>V10.0</v>
          </cell>
        </row>
        <row r="8997">
          <cell r="A8997" t="str">
            <v>V10.1</v>
          </cell>
        </row>
        <row r="8998">
          <cell r="A8998" t="str">
            <v>V10.2</v>
          </cell>
        </row>
        <row r="8999">
          <cell r="A8999" t="str">
            <v>V10.3</v>
          </cell>
        </row>
        <row r="9000">
          <cell r="A9000" t="str">
            <v>V10.4</v>
          </cell>
        </row>
        <row r="9001">
          <cell r="A9001" t="str">
            <v>V10.5</v>
          </cell>
        </row>
        <row r="9002">
          <cell r="A9002" t="str">
            <v>V10.9</v>
          </cell>
        </row>
        <row r="9003">
          <cell r="A9003" t="str">
            <v>V11</v>
          </cell>
        </row>
        <row r="9004">
          <cell r="A9004" t="str">
            <v>V11.0</v>
          </cell>
        </row>
        <row r="9005">
          <cell r="A9005" t="str">
            <v>V11.1</v>
          </cell>
        </row>
        <row r="9006">
          <cell r="A9006" t="str">
            <v>V11.2</v>
          </cell>
        </row>
        <row r="9007">
          <cell r="A9007" t="str">
            <v>V11.3</v>
          </cell>
        </row>
        <row r="9008">
          <cell r="A9008" t="str">
            <v>V11.4</v>
          </cell>
        </row>
        <row r="9009">
          <cell r="A9009" t="str">
            <v>V11.5</v>
          </cell>
        </row>
        <row r="9010">
          <cell r="A9010" t="str">
            <v>V11.9</v>
          </cell>
        </row>
        <row r="9011">
          <cell r="A9011" t="str">
            <v>V12</v>
          </cell>
        </row>
        <row r="9012">
          <cell r="A9012" t="str">
            <v>V12.0</v>
          </cell>
        </row>
        <row r="9013">
          <cell r="A9013" t="str">
            <v>V12.1</v>
          </cell>
        </row>
        <row r="9014">
          <cell r="A9014" t="str">
            <v>V12.2</v>
          </cell>
        </row>
        <row r="9015">
          <cell r="A9015" t="str">
            <v>V12.3</v>
          </cell>
        </row>
        <row r="9016">
          <cell r="A9016" t="str">
            <v>V12.4</v>
          </cell>
        </row>
        <row r="9017">
          <cell r="A9017" t="str">
            <v>V12.5</v>
          </cell>
        </row>
        <row r="9018">
          <cell r="A9018" t="str">
            <v>V12.9</v>
          </cell>
        </row>
        <row r="9019">
          <cell r="A9019" t="str">
            <v>V13</v>
          </cell>
        </row>
        <row r="9020">
          <cell r="A9020" t="str">
            <v>V13.0</v>
          </cell>
        </row>
        <row r="9021">
          <cell r="A9021" t="str">
            <v>V13.1</v>
          </cell>
        </row>
        <row r="9022">
          <cell r="A9022" t="str">
            <v>V13.2</v>
          </cell>
        </row>
        <row r="9023">
          <cell r="A9023" t="str">
            <v>V13.3</v>
          </cell>
        </row>
        <row r="9024">
          <cell r="A9024" t="str">
            <v>V13.4</v>
          </cell>
        </row>
        <row r="9025">
          <cell r="A9025" t="str">
            <v>V13.5</v>
          </cell>
        </row>
        <row r="9026">
          <cell r="A9026" t="str">
            <v>V13.9</v>
          </cell>
        </row>
        <row r="9027">
          <cell r="A9027" t="str">
            <v>V14</v>
          </cell>
        </row>
        <row r="9028">
          <cell r="A9028" t="str">
            <v>V14.0</v>
          </cell>
        </row>
        <row r="9029">
          <cell r="A9029" t="str">
            <v>V14.1</v>
          </cell>
        </row>
        <row r="9030">
          <cell r="A9030" t="str">
            <v>V14.2</v>
          </cell>
        </row>
        <row r="9031">
          <cell r="A9031" t="str">
            <v>V14.3</v>
          </cell>
        </row>
        <row r="9032">
          <cell r="A9032" t="str">
            <v>V14.4</v>
          </cell>
        </row>
        <row r="9033">
          <cell r="A9033" t="str">
            <v>V14.5</v>
          </cell>
        </row>
        <row r="9034">
          <cell r="A9034" t="str">
            <v>V14.9</v>
          </cell>
        </row>
        <row r="9035">
          <cell r="A9035" t="str">
            <v>V15</v>
          </cell>
        </row>
        <row r="9036">
          <cell r="A9036" t="str">
            <v>V15.0</v>
          </cell>
        </row>
        <row r="9037">
          <cell r="A9037" t="str">
            <v>V15.1</v>
          </cell>
        </row>
        <row r="9038">
          <cell r="A9038" t="str">
            <v>V15.2</v>
          </cell>
        </row>
        <row r="9039">
          <cell r="A9039" t="str">
            <v>V15.3</v>
          </cell>
        </row>
        <row r="9040">
          <cell r="A9040" t="str">
            <v>V15.4</v>
          </cell>
        </row>
        <row r="9041">
          <cell r="A9041" t="str">
            <v>V15.5</v>
          </cell>
        </row>
        <row r="9042">
          <cell r="A9042" t="str">
            <v>V15.9</v>
          </cell>
        </row>
        <row r="9043">
          <cell r="A9043" t="str">
            <v>V16</v>
          </cell>
        </row>
        <row r="9044">
          <cell r="A9044" t="str">
            <v>V16.0</v>
          </cell>
        </row>
        <row r="9045">
          <cell r="A9045" t="str">
            <v>V16.1</v>
          </cell>
        </row>
        <row r="9046">
          <cell r="A9046" t="str">
            <v>V16.2</v>
          </cell>
        </row>
        <row r="9047">
          <cell r="A9047" t="str">
            <v>V16.3</v>
          </cell>
        </row>
        <row r="9048">
          <cell r="A9048" t="str">
            <v>V16.4</v>
          </cell>
        </row>
        <row r="9049">
          <cell r="A9049" t="str">
            <v>V16.5</v>
          </cell>
        </row>
        <row r="9050">
          <cell r="A9050" t="str">
            <v>V16.9</v>
          </cell>
        </row>
        <row r="9051">
          <cell r="A9051" t="str">
            <v>V17</v>
          </cell>
        </row>
        <row r="9052">
          <cell r="A9052" t="str">
            <v>V17.0</v>
          </cell>
        </row>
        <row r="9053">
          <cell r="A9053" t="str">
            <v>V17.1</v>
          </cell>
        </row>
        <row r="9054">
          <cell r="A9054" t="str">
            <v>V17.2</v>
          </cell>
        </row>
        <row r="9055">
          <cell r="A9055" t="str">
            <v>V17.3</v>
          </cell>
        </row>
        <row r="9056">
          <cell r="A9056" t="str">
            <v>V17.4</v>
          </cell>
        </row>
        <row r="9057">
          <cell r="A9057" t="str">
            <v>V17.5</v>
          </cell>
        </row>
        <row r="9058">
          <cell r="A9058" t="str">
            <v>V17.9</v>
          </cell>
        </row>
        <row r="9059">
          <cell r="A9059" t="str">
            <v>V18</v>
          </cell>
        </row>
        <row r="9060">
          <cell r="A9060" t="str">
            <v>V18.0</v>
          </cell>
        </row>
        <row r="9061">
          <cell r="A9061" t="str">
            <v>V18.1</v>
          </cell>
        </row>
        <row r="9062">
          <cell r="A9062" t="str">
            <v>V18.2</v>
          </cell>
        </row>
        <row r="9063">
          <cell r="A9063" t="str">
            <v>V18.3</v>
          </cell>
        </row>
        <row r="9064">
          <cell r="A9064" t="str">
            <v>V18.4</v>
          </cell>
        </row>
        <row r="9065">
          <cell r="A9065" t="str">
            <v>V18.5</v>
          </cell>
        </row>
        <row r="9066">
          <cell r="A9066" t="str">
            <v>V18.9</v>
          </cell>
        </row>
        <row r="9067">
          <cell r="A9067" t="str">
            <v>V19</v>
          </cell>
        </row>
        <row r="9068">
          <cell r="A9068" t="str">
            <v>V19.0</v>
          </cell>
        </row>
        <row r="9069">
          <cell r="A9069" t="str">
            <v>V19.1</v>
          </cell>
        </row>
        <row r="9070">
          <cell r="A9070" t="str">
            <v>V19.2</v>
          </cell>
        </row>
        <row r="9071">
          <cell r="A9071" t="str">
            <v>V19.3</v>
          </cell>
        </row>
        <row r="9072">
          <cell r="A9072" t="str">
            <v>V19.4</v>
          </cell>
        </row>
        <row r="9073">
          <cell r="A9073" t="str">
            <v>V19.5</v>
          </cell>
        </row>
        <row r="9074">
          <cell r="A9074" t="str">
            <v>V19.6</v>
          </cell>
        </row>
        <row r="9075">
          <cell r="A9075" t="str">
            <v>V19.8</v>
          </cell>
        </row>
        <row r="9076">
          <cell r="A9076" t="str">
            <v>V19.9</v>
          </cell>
        </row>
        <row r="9077">
          <cell r="A9077" t="str">
            <v>V20</v>
          </cell>
        </row>
        <row r="9078">
          <cell r="A9078" t="str">
            <v>V20.0</v>
          </cell>
        </row>
        <row r="9079">
          <cell r="A9079" t="str">
            <v>V20.1</v>
          </cell>
        </row>
        <row r="9080">
          <cell r="A9080" t="str">
            <v>V20.2</v>
          </cell>
        </row>
        <row r="9081">
          <cell r="A9081" t="str">
            <v>V20.3</v>
          </cell>
        </row>
        <row r="9082">
          <cell r="A9082" t="str">
            <v>V20.4</v>
          </cell>
        </row>
        <row r="9083">
          <cell r="A9083" t="str">
            <v>V20.5</v>
          </cell>
        </row>
        <row r="9084">
          <cell r="A9084" t="str">
            <v>V20.9</v>
          </cell>
        </row>
        <row r="9085">
          <cell r="A9085" t="str">
            <v>V21</v>
          </cell>
        </row>
        <row r="9086">
          <cell r="A9086" t="str">
            <v>V21.0</v>
          </cell>
        </row>
        <row r="9087">
          <cell r="A9087" t="str">
            <v>V21.1</v>
          </cell>
        </row>
        <row r="9088">
          <cell r="A9088" t="str">
            <v>V21.2</v>
          </cell>
        </row>
        <row r="9089">
          <cell r="A9089" t="str">
            <v>V21.3</v>
          </cell>
        </row>
        <row r="9090">
          <cell r="A9090" t="str">
            <v>V21.4</v>
          </cell>
        </row>
        <row r="9091">
          <cell r="A9091" t="str">
            <v>V21.5</v>
          </cell>
        </row>
        <row r="9092">
          <cell r="A9092" t="str">
            <v>V21.9</v>
          </cell>
        </row>
        <row r="9093">
          <cell r="A9093" t="str">
            <v>V22</v>
          </cell>
        </row>
        <row r="9094">
          <cell r="A9094" t="str">
            <v>V22.0</v>
          </cell>
        </row>
        <row r="9095">
          <cell r="A9095" t="str">
            <v>V22.1</v>
          </cell>
        </row>
        <row r="9096">
          <cell r="A9096" t="str">
            <v>V22.2</v>
          </cell>
        </row>
        <row r="9097">
          <cell r="A9097" t="str">
            <v>V22.3</v>
          </cell>
        </row>
        <row r="9098">
          <cell r="A9098" t="str">
            <v>V22.4</v>
          </cell>
        </row>
        <row r="9099">
          <cell r="A9099" t="str">
            <v>V22.5</v>
          </cell>
        </row>
        <row r="9100">
          <cell r="A9100" t="str">
            <v>V22.9</v>
          </cell>
        </row>
        <row r="9101">
          <cell r="A9101" t="str">
            <v>V23</v>
          </cell>
        </row>
        <row r="9102">
          <cell r="A9102" t="str">
            <v>V23.0</v>
          </cell>
        </row>
        <row r="9103">
          <cell r="A9103" t="str">
            <v>V23.1</v>
          </cell>
        </row>
        <row r="9104">
          <cell r="A9104" t="str">
            <v>V23.2</v>
          </cell>
        </row>
        <row r="9105">
          <cell r="A9105" t="str">
            <v>V23.3</v>
          </cell>
        </row>
        <row r="9106">
          <cell r="A9106" t="str">
            <v>V23.4</v>
          </cell>
        </row>
        <row r="9107">
          <cell r="A9107" t="str">
            <v>V23.5</v>
          </cell>
        </row>
        <row r="9108">
          <cell r="A9108" t="str">
            <v>V23.9</v>
          </cell>
        </row>
        <row r="9109">
          <cell r="A9109" t="str">
            <v>V24</v>
          </cell>
        </row>
        <row r="9110">
          <cell r="A9110" t="str">
            <v>V24.0</v>
          </cell>
        </row>
        <row r="9111">
          <cell r="A9111" t="str">
            <v>V24.1</v>
          </cell>
        </row>
        <row r="9112">
          <cell r="A9112" t="str">
            <v>V24.2</v>
          </cell>
        </row>
        <row r="9113">
          <cell r="A9113" t="str">
            <v>V24.3</v>
          </cell>
        </row>
        <row r="9114">
          <cell r="A9114" t="str">
            <v>V24.4</v>
          </cell>
        </row>
        <row r="9115">
          <cell r="A9115" t="str">
            <v>V24.5</v>
          </cell>
        </row>
        <row r="9116">
          <cell r="A9116" t="str">
            <v>V24.9</v>
          </cell>
        </row>
        <row r="9117">
          <cell r="A9117" t="str">
            <v>V25</v>
          </cell>
        </row>
        <row r="9118">
          <cell r="A9118" t="str">
            <v>V25.0</v>
          </cell>
        </row>
        <row r="9119">
          <cell r="A9119" t="str">
            <v>V25.1</v>
          </cell>
        </row>
        <row r="9120">
          <cell r="A9120" t="str">
            <v>V25.2</v>
          </cell>
        </row>
        <row r="9121">
          <cell r="A9121" t="str">
            <v>V25.3</v>
          </cell>
        </row>
        <row r="9122">
          <cell r="A9122" t="str">
            <v>V25.4</v>
          </cell>
        </row>
        <row r="9123">
          <cell r="A9123" t="str">
            <v>V25.5</v>
          </cell>
        </row>
        <row r="9124">
          <cell r="A9124" t="str">
            <v>V25.9</v>
          </cell>
        </row>
        <row r="9125">
          <cell r="A9125" t="str">
            <v>V26</v>
          </cell>
        </row>
        <row r="9126">
          <cell r="A9126" t="str">
            <v>V26.0</v>
          </cell>
        </row>
        <row r="9127">
          <cell r="A9127" t="str">
            <v>V26.1</v>
          </cell>
        </row>
        <row r="9128">
          <cell r="A9128" t="str">
            <v>V26.2</v>
          </cell>
        </row>
        <row r="9129">
          <cell r="A9129" t="str">
            <v>V26.3</v>
          </cell>
        </row>
        <row r="9130">
          <cell r="A9130" t="str">
            <v>V26.4</v>
          </cell>
        </row>
        <row r="9131">
          <cell r="A9131" t="str">
            <v>V26.5</v>
          </cell>
        </row>
        <row r="9132">
          <cell r="A9132" t="str">
            <v>V26.9</v>
          </cell>
        </row>
        <row r="9133">
          <cell r="A9133" t="str">
            <v>V27</v>
          </cell>
        </row>
        <row r="9134">
          <cell r="A9134" t="str">
            <v>V27.0</v>
          </cell>
        </row>
        <row r="9135">
          <cell r="A9135" t="str">
            <v>V27.1</v>
          </cell>
        </row>
        <row r="9136">
          <cell r="A9136" t="str">
            <v>V27.2</v>
          </cell>
        </row>
        <row r="9137">
          <cell r="A9137" t="str">
            <v>V27.3</v>
          </cell>
        </row>
        <row r="9138">
          <cell r="A9138" t="str">
            <v>V27.4</v>
          </cell>
        </row>
        <row r="9139">
          <cell r="A9139" t="str">
            <v>V27.5</v>
          </cell>
        </row>
        <row r="9140">
          <cell r="A9140" t="str">
            <v>V27.9</v>
          </cell>
        </row>
        <row r="9141">
          <cell r="A9141" t="str">
            <v>V28</v>
          </cell>
        </row>
        <row r="9142">
          <cell r="A9142" t="str">
            <v>V28.0</v>
          </cell>
        </row>
        <row r="9143">
          <cell r="A9143" t="str">
            <v>V28.1</v>
          </cell>
        </row>
        <row r="9144">
          <cell r="A9144" t="str">
            <v>V28.2</v>
          </cell>
        </row>
        <row r="9145">
          <cell r="A9145" t="str">
            <v>V28.3</v>
          </cell>
        </row>
        <row r="9146">
          <cell r="A9146" t="str">
            <v>V28.4</v>
          </cell>
        </row>
        <row r="9147">
          <cell r="A9147" t="str">
            <v>V28.5</v>
          </cell>
        </row>
        <row r="9148">
          <cell r="A9148" t="str">
            <v>V28.9</v>
          </cell>
        </row>
        <row r="9149">
          <cell r="A9149" t="str">
            <v>V29</v>
          </cell>
        </row>
        <row r="9150">
          <cell r="A9150" t="str">
            <v>V29.0</v>
          </cell>
        </row>
        <row r="9151">
          <cell r="A9151" t="str">
            <v>V29.1</v>
          </cell>
        </row>
        <row r="9152">
          <cell r="A9152" t="str">
            <v>V29.2</v>
          </cell>
        </row>
        <row r="9153">
          <cell r="A9153" t="str">
            <v>V29.3</v>
          </cell>
        </row>
        <row r="9154">
          <cell r="A9154" t="str">
            <v>V29.4</v>
          </cell>
        </row>
        <row r="9155">
          <cell r="A9155" t="str">
            <v>V29.5</v>
          </cell>
        </row>
        <row r="9156">
          <cell r="A9156" t="str">
            <v>V29.6</v>
          </cell>
        </row>
        <row r="9157">
          <cell r="A9157" t="str">
            <v>V29.8</v>
          </cell>
        </row>
        <row r="9158">
          <cell r="A9158" t="str">
            <v>V29.9</v>
          </cell>
        </row>
        <row r="9159">
          <cell r="A9159" t="str">
            <v>V30</v>
          </cell>
        </row>
        <row r="9160">
          <cell r="A9160" t="str">
            <v>V30.0</v>
          </cell>
        </row>
        <row r="9161">
          <cell r="A9161" t="str">
            <v>V30.1</v>
          </cell>
        </row>
        <row r="9162">
          <cell r="A9162" t="str">
            <v>V30.2</v>
          </cell>
        </row>
        <row r="9163">
          <cell r="A9163" t="str">
            <v>V30.3</v>
          </cell>
        </row>
        <row r="9164">
          <cell r="A9164" t="str">
            <v>V30.4</v>
          </cell>
        </row>
        <row r="9165">
          <cell r="A9165" t="str">
            <v>V30.5</v>
          </cell>
        </row>
        <row r="9166">
          <cell r="A9166" t="str">
            <v>V30.6</v>
          </cell>
        </row>
        <row r="9167">
          <cell r="A9167" t="str">
            <v>V30.7</v>
          </cell>
        </row>
        <row r="9168">
          <cell r="A9168" t="str">
            <v>V30.9</v>
          </cell>
        </row>
        <row r="9169">
          <cell r="A9169" t="str">
            <v>V31</v>
          </cell>
        </row>
        <row r="9170">
          <cell r="A9170" t="str">
            <v>V31.0</v>
          </cell>
        </row>
        <row r="9171">
          <cell r="A9171" t="str">
            <v>V31.1</v>
          </cell>
        </row>
        <row r="9172">
          <cell r="A9172" t="str">
            <v>V31.2</v>
          </cell>
        </row>
        <row r="9173">
          <cell r="A9173" t="str">
            <v>V31.3</v>
          </cell>
        </row>
        <row r="9174">
          <cell r="A9174" t="str">
            <v>V31.4</v>
          </cell>
        </row>
        <row r="9175">
          <cell r="A9175" t="str">
            <v>V31.5</v>
          </cell>
        </row>
        <row r="9176">
          <cell r="A9176" t="str">
            <v>V31.6</v>
          </cell>
        </row>
        <row r="9177">
          <cell r="A9177" t="str">
            <v>V31.7</v>
          </cell>
        </row>
        <row r="9178">
          <cell r="A9178" t="str">
            <v>V31.9</v>
          </cell>
        </row>
        <row r="9179">
          <cell r="A9179" t="str">
            <v>V32</v>
          </cell>
        </row>
        <row r="9180">
          <cell r="A9180" t="str">
            <v>V32.0</v>
          </cell>
        </row>
        <row r="9181">
          <cell r="A9181" t="str">
            <v>V32.1</v>
          </cell>
        </row>
        <row r="9182">
          <cell r="A9182" t="str">
            <v>V32.2</v>
          </cell>
        </row>
        <row r="9183">
          <cell r="A9183" t="str">
            <v>V32.3</v>
          </cell>
        </row>
        <row r="9184">
          <cell r="A9184" t="str">
            <v>V32.4</v>
          </cell>
        </row>
        <row r="9185">
          <cell r="A9185" t="str">
            <v>V32.5</v>
          </cell>
        </row>
        <row r="9186">
          <cell r="A9186" t="str">
            <v>V32.6</v>
          </cell>
        </row>
        <row r="9187">
          <cell r="A9187" t="str">
            <v>V32.7</v>
          </cell>
        </row>
        <row r="9188">
          <cell r="A9188" t="str">
            <v>V32.9</v>
          </cell>
        </row>
        <row r="9189">
          <cell r="A9189" t="str">
            <v>V33</v>
          </cell>
        </row>
        <row r="9190">
          <cell r="A9190" t="str">
            <v>V33.0</v>
          </cell>
        </row>
        <row r="9191">
          <cell r="A9191" t="str">
            <v>V33.1</v>
          </cell>
        </row>
        <row r="9192">
          <cell r="A9192" t="str">
            <v>V33.2</v>
          </cell>
        </row>
        <row r="9193">
          <cell r="A9193" t="str">
            <v>V33.3</v>
          </cell>
        </row>
        <row r="9194">
          <cell r="A9194" t="str">
            <v>V33.4</v>
          </cell>
        </row>
        <row r="9195">
          <cell r="A9195" t="str">
            <v>V33.5</v>
          </cell>
        </row>
        <row r="9196">
          <cell r="A9196" t="str">
            <v>V33.6</v>
          </cell>
        </row>
        <row r="9197">
          <cell r="A9197" t="str">
            <v>V33.7</v>
          </cell>
        </row>
        <row r="9198">
          <cell r="A9198" t="str">
            <v>V33.9</v>
          </cell>
        </row>
        <row r="9199">
          <cell r="A9199" t="str">
            <v>V34</v>
          </cell>
        </row>
        <row r="9200">
          <cell r="A9200" t="str">
            <v>V34.0</v>
          </cell>
        </row>
        <row r="9201">
          <cell r="A9201" t="str">
            <v>V34.1</v>
          </cell>
        </row>
        <row r="9202">
          <cell r="A9202" t="str">
            <v>V34.2</v>
          </cell>
        </row>
        <row r="9203">
          <cell r="A9203" t="str">
            <v>V34.3</v>
          </cell>
        </row>
        <row r="9204">
          <cell r="A9204" t="str">
            <v>V34.4</v>
          </cell>
        </row>
        <row r="9205">
          <cell r="A9205" t="str">
            <v>V34.5</v>
          </cell>
        </row>
        <row r="9206">
          <cell r="A9206" t="str">
            <v>V34.6</v>
          </cell>
        </row>
        <row r="9207">
          <cell r="A9207" t="str">
            <v>V34.7</v>
          </cell>
        </row>
        <row r="9208">
          <cell r="A9208" t="str">
            <v>V34.9</v>
          </cell>
        </row>
        <row r="9209">
          <cell r="A9209" t="str">
            <v>V35</v>
          </cell>
        </row>
        <row r="9210">
          <cell r="A9210" t="str">
            <v>V35.0</v>
          </cell>
        </row>
        <row r="9211">
          <cell r="A9211" t="str">
            <v>V35.1</v>
          </cell>
        </row>
        <row r="9212">
          <cell r="A9212" t="str">
            <v>V35.2</v>
          </cell>
        </row>
        <row r="9213">
          <cell r="A9213" t="str">
            <v>V35.3</v>
          </cell>
        </row>
        <row r="9214">
          <cell r="A9214" t="str">
            <v>V35.4</v>
          </cell>
        </row>
        <row r="9215">
          <cell r="A9215" t="str">
            <v>V35.5</v>
          </cell>
        </row>
        <row r="9216">
          <cell r="A9216" t="str">
            <v>V35.6</v>
          </cell>
        </row>
        <row r="9217">
          <cell r="A9217" t="str">
            <v>V35.7</v>
          </cell>
        </row>
        <row r="9218">
          <cell r="A9218" t="str">
            <v>V35.9</v>
          </cell>
        </row>
        <row r="9219">
          <cell r="A9219" t="str">
            <v>V36</v>
          </cell>
        </row>
        <row r="9220">
          <cell r="A9220" t="str">
            <v>V36.0</v>
          </cell>
        </row>
        <row r="9221">
          <cell r="A9221" t="str">
            <v>V36.1</v>
          </cell>
        </row>
        <row r="9222">
          <cell r="A9222" t="str">
            <v>V36.2</v>
          </cell>
        </row>
        <row r="9223">
          <cell r="A9223" t="str">
            <v>V36.3</v>
          </cell>
        </row>
        <row r="9224">
          <cell r="A9224" t="str">
            <v>V36.4</v>
          </cell>
        </row>
        <row r="9225">
          <cell r="A9225" t="str">
            <v>V36.5</v>
          </cell>
        </row>
        <row r="9226">
          <cell r="A9226" t="str">
            <v>V36.6</v>
          </cell>
        </row>
        <row r="9227">
          <cell r="A9227" t="str">
            <v>V36.7</v>
          </cell>
        </row>
        <row r="9228">
          <cell r="A9228" t="str">
            <v>V36.9</v>
          </cell>
        </row>
        <row r="9229">
          <cell r="A9229" t="str">
            <v>V37</v>
          </cell>
        </row>
        <row r="9230">
          <cell r="A9230" t="str">
            <v>V37.0</v>
          </cell>
        </row>
        <row r="9231">
          <cell r="A9231" t="str">
            <v>V37.1</v>
          </cell>
        </row>
        <row r="9232">
          <cell r="A9232" t="str">
            <v>V37.2</v>
          </cell>
        </row>
        <row r="9233">
          <cell r="A9233" t="str">
            <v>V37.3</v>
          </cell>
        </row>
        <row r="9234">
          <cell r="A9234" t="str">
            <v>V37.4</v>
          </cell>
        </row>
        <row r="9235">
          <cell r="A9235" t="str">
            <v>V37.5</v>
          </cell>
        </row>
        <row r="9236">
          <cell r="A9236" t="str">
            <v>V37.6</v>
          </cell>
        </row>
        <row r="9237">
          <cell r="A9237" t="str">
            <v>V37.7</v>
          </cell>
        </row>
        <row r="9238">
          <cell r="A9238" t="str">
            <v>V37.9</v>
          </cell>
        </row>
        <row r="9239">
          <cell r="A9239" t="str">
            <v>V38</v>
          </cell>
        </row>
        <row r="9240">
          <cell r="A9240" t="str">
            <v>V38.0</v>
          </cell>
        </row>
        <row r="9241">
          <cell r="A9241" t="str">
            <v>V38.1</v>
          </cell>
        </row>
        <row r="9242">
          <cell r="A9242" t="str">
            <v>V38.2</v>
          </cell>
        </row>
        <row r="9243">
          <cell r="A9243" t="str">
            <v>V38.3</v>
          </cell>
        </row>
        <row r="9244">
          <cell r="A9244" t="str">
            <v>V38.4</v>
          </cell>
        </row>
        <row r="9245">
          <cell r="A9245" t="str">
            <v>V38.5</v>
          </cell>
        </row>
        <row r="9246">
          <cell r="A9246" t="str">
            <v>V38.6</v>
          </cell>
        </row>
        <row r="9247">
          <cell r="A9247" t="str">
            <v>V38.7</v>
          </cell>
        </row>
        <row r="9248">
          <cell r="A9248" t="str">
            <v>V38.9</v>
          </cell>
        </row>
        <row r="9249">
          <cell r="A9249" t="str">
            <v>V39</v>
          </cell>
        </row>
        <row r="9250">
          <cell r="A9250" t="str">
            <v>V39.0</v>
          </cell>
        </row>
        <row r="9251">
          <cell r="A9251" t="str">
            <v>V39.1</v>
          </cell>
        </row>
        <row r="9252">
          <cell r="A9252" t="str">
            <v>V39.2</v>
          </cell>
        </row>
        <row r="9253">
          <cell r="A9253" t="str">
            <v>V39.3</v>
          </cell>
        </row>
        <row r="9254">
          <cell r="A9254" t="str">
            <v>V39.4</v>
          </cell>
        </row>
        <row r="9255">
          <cell r="A9255" t="str">
            <v>V39.5</v>
          </cell>
        </row>
        <row r="9256">
          <cell r="A9256" t="str">
            <v>V39.6</v>
          </cell>
        </row>
        <row r="9257">
          <cell r="A9257" t="str">
            <v>V39.8</v>
          </cell>
        </row>
        <row r="9258">
          <cell r="A9258" t="str">
            <v>V39.9</v>
          </cell>
        </row>
        <row r="9259">
          <cell r="A9259" t="str">
            <v>V40</v>
          </cell>
        </row>
        <row r="9260">
          <cell r="A9260" t="str">
            <v>V40.0</v>
          </cell>
        </row>
        <row r="9261">
          <cell r="A9261" t="str">
            <v>V40.1</v>
          </cell>
        </row>
        <row r="9262">
          <cell r="A9262" t="str">
            <v>V40.2</v>
          </cell>
        </row>
        <row r="9263">
          <cell r="A9263" t="str">
            <v>V40.3</v>
          </cell>
        </row>
        <row r="9264">
          <cell r="A9264" t="str">
            <v>V40.4</v>
          </cell>
        </row>
        <row r="9265">
          <cell r="A9265" t="str">
            <v>V40.5</v>
          </cell>
        </row>
        <row r="9266">
          <cell r="A9266" t="str">
            <v>V40.6</v>
          </cell>
        </row>
        <row r="9267">
          <cell r="A9267" t="str">
            <v>V40.7</v>
          </cell>
        </row>
        <row r="9268">
          <cell r="A9268" t="str">
            <v>V40.9</v>
          </cell>
        </row>
        <row r="9269">
          <cell r="A9269" t="str">
            <v>V41</v>
          </cell>
        </row>
        <row r="9270">
          <cell r="A9270" t="str">
            <v>V41.0</v>
          </cell>
        </row>
        <row r="9271">
          <cell r="A9271" t="str">
            <v>V41.1</v>
          </cell>
        </row>
        <row r="9272">
          <cell r="A9272" t="str">
            <v>V41.2</v>
          </cell>
        </row>
        <row r="9273">
          <cell r="A9273" t="str">
            <v>V41.3</v>
          </cell>
        </row>
        <row r="9274">
          <cell r="A9274" t="str">
            <v>V41.4</v>
          </cell>
        </row>
        <row r="9275">
          <cell r="A9275" t="str">
            <v>V41.5</v>
          </cell>
        </row>
        <row r="9276">
          <cell r="A9276" t="str">
            <v>V41.6</v>
          </cell>
        </row>
        <row r="9277">
          <cell r="A9277" t="str">
            <v>V41.7</v>
          </cell>
        </row>
        <row r="9278">
          <cell r="A9278" t="str">
            <v>V41.9</v>
          </cell>
        </row>
        <row r="9279">
          <cell r="A9279" t="str">
            <v>V42</v>
          </cell>
        </row>
        <row r="9280">
          <cell r="A9280" t="str">
            <v>V42.0</v>
          </cell>
        </row>
        <row r="9281">
          <cell r="A9281" t="str">
            <v>V42.1</v>
          </cell>
        </row>
        <row r="9282">
          <cell r="A9282" t="str">
            <v>V42.2</v>
          </cell>
        </row>
        <row r="9283">
          <cell r="A9283" t="str">
            <v>V42.3</v>
          </cell>
        </row>
        <row r="9284">
          <cell r="A9284" t="str">
            <v>V42.4</v>
          </cell>
        </row>
        <row r="9285">
          <cell r="A9285" t="str">
            <v>V42.5</v>
          </cell>
        </row>
        <row r="9286">
          <cell r="A9286" t="str">
            <v>V42.6</v>
          </cell>
        </row>
        <row r="9287">
          <cell r="A9287" t="str">
            <v>V42.7</v>
          </cell>
        </row>
        <row r="9288">
          <cell r="A9288" t="str">
            <v>V42.9</v>
          </cell>
        </row>
        <row r="9289">
          <cell r="A9289" t="str">
            <v>V43</v>
          </cell>
        </row>
        <row r="9290">
          <cell r="A9290" t="str">
            <v>V43.0</v>
          </cell>
        </row>
        <row r="9291">
          <cell r="A9291" t="str">
            <v>V43.1</v>
          </cell>
        </row>
        <row r="9292">
          <cell r="A9292" t="str">
            <v>V43.2</v>
          </cell>
        </row>
        <row r="9293">
          <cell r="A9293" t="str">
            <v>V43.3</v>
          </cell>
        </row>
        <row r="9294">
          <cell r="A9294" t="str">
            <v>V43.4</v>
          </cell>
        </row>
        <row r="9295">
          <cell r="A9295" t="str">
            <v>V43.5</v>
          </cell>
        </row>
        <row r="9296">
          <cell r="A9296" t="str">
            <v>V43.6</v>
          </cell>
        </row>
        <row r="9297">
          <cell r="A9297" t="str">
            <v>V43.7</v>
          </cell>
        </row>
        <row r="9298">
          <cell r="A9298" t="str">
            <v>V43.9</v>
          </cell>
        </row>
        <row r="9299">
          <cell r="A9299" t="str">
            <v>V44</v>
          </cell>
        </row>
        <row r="9300">
          <cell r="A9300" t="str">
            <v>V44.0</v>
          </cell>
        </row>
        <row r="9301">
          <cell r="A9301" t="str">
            <v>V44.1</v>
          </cell>
        </row>
        <row r="9302">
          <cell r="A9302" t="str">
            <v>V44.2</v>
          </cell>
        </row>
        <row r="9303">
          <cell r="A9303" t="str">
            <v>V44.3</v>
          </cell>
        </row>
        <row r="9304">
          <cell r="A9304" t="str">
            <v>V44.4</v>
          </cell>
        </row>
        <row r="9305">
          <cell r="A9305" t="str">
            <v>V44.5</v>
          </cell>
        </row>
        <row r="9306">
          <cell r="A9306" t="str">
            <v>V44.6</v>
          </cell>
        </row>
        <row r="9307">
          <cell r="A9307" t="str">
            <v>V44.7</v>
          </cell>
        </row>
        <row r="9308">
          <cell r="A9308" t="str">
            <v>V44.9</v>
          </cell>
        </row>
        <row r="9309">
          <cell r="A9309" t="str">
            <v>V45</v>
          </cell>
        </row>
        <row r="9310">
          <cell r="A9310" t="str">
            <v>V45.0</v>
          </cell>
        </row>
        <row r="9311">
          <cell r="A9311" t="str">
            <v>V45.1</v>
          </cell>
        </row>
        <row r="9312">
          <cell r="A9312" t="str">
            <v>V45.2</v>
          </cell>
        </row>
        <row r="9313">
          <cell r="A9313" t="str">
            <v>V45.3</v>
          </cell>
        </row>
        <row r="9314">
          <cell r="A9314" t="str">
            <v>V45.4</v>
          </cell>
        </row>
        <row r="9315">
          <cell r="A9315" t="str">
            <v>V45.5</v>
          </cell>
        </row>
        <row r="9316">
          <cell r="A9316" t="str">
            <v>V45.6</v>
          </cell>
        </row>
        <row r="9317">
          <cell r="A9317" t="str">
            <v>V45.7</v>
          </cell>
        </row>
        <row r="9318">
          <cell r="A9318" t="str">
            <v>V45.9</v>
          </cell>
        </row>
        <row r="9319">
          <cell r="A9319" t="str">
            <v>V46</v>
          </cell>
        </row>
        <row r="9320">
          <cell r="A9320" t="str">
            <v>V46.0</v>
          </cell>
        </row>
        <row r="9321">
          <cell r="A9321" t="str">
            <v>V46.1</v>
          </cell>
        </row>
        <row r="9322">
          <cell r="A9322" t="str">
            <v>V46.2</v>
          </cell>
        </row>
        <row r="9323">
          <cell r="A9323" t="str">
            <v>V46.3</v>
          </cell>
        </row>
        <row r="9324">
          <cell r="A9324" t="str">
            <v>V46.4</v>
          </cell>
        </row>
        <row r="9325">
          <cell r="A9325" t="str">
            <v>V46.5</v>
          </cell>
        </row>
        <row r="9326">
          <cell r="A9326" t="str">
            <v>V46.6</v>
          </cell>
        </row>
        <row r="9327">
          <cell r="A9327" t="str">
            <v>V46.7</v>
          </cell>
        </row>
        <row r="9328">
          <cell r="A9328" t="str">
            <v>V46.9</v>
          </cell>
        </row>
        <row r="9329">
          <cell r="A9329" t="str">
            <v>V47</v>
          </cell>
        </row>
        <row r="9330">
          <cell r="A9330" t="str">
            <v>V47.0</v>
          </cell>
        </row>
        <row r="9331">
          <cell r="A9331" t="str">
            <v>V47.1</v>
          </cell>
        </row>
        <row r="9332">
          <cell r="A9332" t="str">
            <v>V47.2</v>
          </cell>
        </row>
        <row r="9333">
          <cell r="A9333" t="str">
            <v>V47.3</v>
          </cell>
        </row>
        <row r="9334">
          <cell r="A9334" t="str">
            <v>V47.4</v>
          </cell>
        </row>
        <row r="9335">
          <cell r="A9335" t="str">
            <v>V47.5</v>
          </cell>
        </row>
        <row r="9336">
          <cell r="A9336" t="str">
            <v>V47.6</v>
          </cell>
        </row>
        <row r="9337">
          <cell r="A9337" t="str">
            <v>V47.7</v>
          </cell>
        </row>
        <row r="9338">
          <cell r="A9338" t="str">
            <v>V47.9</v>
          </cell>
        </row>
        <row r="9339">
          <cell r="A9339" t="str">
            <v>V48</v>
          </cell>
        </row>
        <row r="9340">
          <cell r="A9340" t="str">
            <v>V48.0</v>
          </cell>
        </row>
        <row r="9341">
          <cell r="A9341" t="str">
            <v>V48.1</v>
          </cell>
        </row>
        <row r="9342">
          <cell r="A9342" t="str">
            <v>V48.2</v>
          </cell>
        </row>
        <row r="9343">
          <cell r="A9343" t="str">
            <v>V48.3</v>
          </cell>
        </row>
        <row r="9344">
          <cell r="A9344" t="str">
            <v>V48.4</v>
          </cell>
        </row>
        <row r="9345">
          <cell r="A9345" t="str">
            <v>V48.5</v>
          </cell>
        </row>
        <row r="9346">
          <cell r="A9346" t="str">
            <v>V48.6</v>
          </cell>
        </row>
        <row r="9347">
          <cell r="A9347" t="str">
            <v>V48.7</v>
          </cell>
        </row>
        <row r="9348">
          <cell r="A9348" t="str">
            <v>V48.9</v>
          </cell>
        </row>
        <row r="9349">
          <cell r="A9349" t="str">
            <v>V49</v>
          </cell>
        </row>
        <row r="9350">
          <cell r="A9350" t="str">
            <v>V49.0</v>
          </cell>
        </row>
        <row r="9351">
          <cell r="A9351" t="str">
            <v>V49.1</v>
          </cell>
        </row>
        <row r="9352">
          <cell r="A9352" t="str">
            <v>V49.2</v>
          </cell>
        </row>
        <row r="9353">
          <cell r="A9353" t="str">
            <v>V49.3</v>
          </cell>
        </row>
        <row r="9354">
          <cell r="A9354" t="str">
            <v>V49.4</v>
          </cell>
        </row>
        <row r="9355">
          <cell r="A9355" t="str">
            <v>V49.5</v>
          </cell>
        </row>
        <row r="9356">
          <cell r="A9356" t="str">
            <v>V49.6</v>
          </cell>
        </row>
        <row r="9357">
          <cell r="A9357" t="str">
            <v>V49.8</v>
          </cell>
        </row>
        <row r="9358">
          <cell r="A9358" t="str">
            <v>V49.9</v>
          </cell>
        </row>
        <row r="9359">
          <cell r="A9359" t="str">
            <v>V50</v>
          </cell>
        </row>
        <row r="9360">
          <cell r="A9360" t="str">
            <v>V50.0</v>
          </cell>
        </row>
        <row r="9361">
          <cell r="A9361" t="str">
            <v>V50.1</v>
          </cell>
        </row>
        <row r="9362">
          <cell r="A9362" t="str">
            <v>V50.2</v>
          </cell>
        </row>
        <row r="9363">
          <cell r="A9363" t="str">
            <v>V50.3</v>
          </cell>
        </row>
        <row r="9364">
          <cell r="A9364" t="str">
            <v>V50.4</v>
          </cell>
        </row>
        <row r="9365">
          <cell r="A9365" t="str">
            <v>V50.5</v>
          </cell>
        </row>
        <row r="9366">
          <cell r="A9366" t="str">
            <v>V50.6</v>
          </cell>
        </row>
        <row r="9367">
          <cell r="A9367" t="str">
            <v>V50.7</v>
          </cell>
        </row>
        <row r="9368">
          <cell r="A9368" t="str">
            <v>V50.9</v>
          </cell>
        </row>
        <row r="9369">
          <cell r="A9369" t="str">
            <v>V51</v>
          </cell>
        </row>
        <row r="9370">
          <cell r="A9370" t="str">
            <v>V51.0</v>
          </cell>
        </row>
        <row r="9371">
          <cell r="A9371" t="str">
            <v>V51.1</v>
          </cell>
        </row>
        <row r="9372">
          <cell r="A9372" t="str">
            <v>V51.2</v>
          </cell>
        </row>
        <row r="9373">
          <cell r="A9373" t="str">
            <v>V51.3</v>
          </cell>
        </row>
        <row r="9374">
          <cell r="A9374" t="str">
            <v>V51.4</v>
          </cell>
        </row>
        <row r="9375">
          <cell r="A9375" t="str">
            <v>V51.5</v>
          </cell>
        </row>
        <row r="9376">
          <cell r="A9376" t="str">
            <v>V51.6</v>
          </cell>
        </row>
        <row r="9377">
          <cell r="A9377" t="str">
            <v>V51.7</v>
          </cell>
        </row>
        <row r="9378">
          <cell r="A9378" t="str">
            <v>V51.9</v>
          </cell>
        </row>
        <row r="9379">
          <cell r="A9379" t="str">
            <v>V52</v>
          </cell>
        </row>
        <row r="9380">
          <cell r="A9380" t="str">
            <v>V52.0</v>
          </cell>
        </row>
        <row r="9381">
          <cell r="A9381" t="str">
            <v>V52.1</v>
          </cell>
        </row>
        <row r="9382">
          <cell r="A9382" t="str">
            <v>V52.2</v>
          </cell>
        </row>
        <row r="9383">
          <cell r="A9383" t="str">
            <v>V52.3</v>
          </cell>
        </row>
        <row r="9384">
          <cell r="A9384" t="str">
            <v>V52.4</v>
          </cell>
        </row>
        <row r="9385">
          <cell r="A9385" t="str">
            <v>V52.5</v>
          </cell>
        </row>
        <row r="9386">
          <cell r="A9386" t="str">
            <v>V52.6</v>
          </cell>
        </row>
        <row r="9387">
          <cell r="A9387" t="str">
            <v>V52.7</v>
          </cell>
        </row>
        <row r="9388">
          <cell r="A9388" t="str">
            <v>V52.9</v>
          </cell>
        </row>
        <row r="9389">
          <cell r="A9389" t="str">
            <v>V53</v>
          </cell>
        </row>
        <row r="9390">
          <cell r="A9390" t="str">
            <v>V53.0</v>
          </cell>
        </row>
        <row r="9391">
          <cell r="A9391" t="str">
            <v>V53.1</v>
          </cell>
        </row>
        <row r="9392">
          <cell r="A9392" t="str">
            <v>V53.2</v>
          </cell>
        </row>
        <row r="9393">
          <cell r="A9393" t="str">
            <v>V53.3</v>
          </cell>
        </row>
        <row r="9394">
          <cell r="A9394" t="str">
            <v>V53.4</v>
          </cell>
        </row>
        <row r="9395">
          <cell r="A9395" t="str">
            <v>V53.5</v>
          </cell>
        </row>
        <row r="9396">
          <cell r="A9396" t="str">
            <v>V53.6</v>
          </cell>
        </row>
        <row r="9397">
          <cell r="A9397" t="str">
            <v>V53.7</v>
          </cell>
        </row>
        <row r="9398">
          <cell r="A9398" t="str">
            <v>V53.9</v>
          </cell>
        </row>
        <row r="9399">
          <cell r="A9399" t="str">
            <v>V54</v>
          </cell>
        </row>
        <row r="9400">
          <cell r="A9400" t="str">
            <v>V54.0</v>
          </cell>
        </row>
        <row r="9401">
          <cell r="A9401" t="str">
            <v>V54.1</v>
          </cell>
        </row>
        <row r="9402">
          <cell r="A9402" t="str">
            <v>V54.2</v>
          </cell>
        </row>
        <row r="9403">
          <cell r="A9403" t="str">
            <v>V54.3</v>
          </cell>
        </row>
        <row r="9404">
          <cell r="A9404" t="str">
            <v>V54.4</v>
          </cell>
        </row>
        <row r="9405">
          <cell r="A9405" t="str">
            <v>V54.5</v>
          </cell>
        </row>
        <row r="9406">
          <cell r="A9406" t="str">
            <v>V54.6</v>
          </cell>
        </row>
        <row r="9407">
          <cell r="A9407" t="str">
            <v>V54.7</v>
          </cell>
        </row>
        <row r="9408">
          <cell r="A9408" t="str">
            <v>V54.9</v>
          </cell>
        </row>
        <row r="9409">
          <cell r="A9409" t="str">
            <v>V55</v>
          </cell>
        </row>
        <row r="9410">
          <cell r="A9410" t="str">
            <v>V55.0</v>
          </cell>
        </row>
        <row r="9411">
          <cell r="A9411" t="str">
            <v>V55.1</v>
          </cell>
        </row>
        <row r="9412">
          <cell r="A9412" t="str">
            <v>V55.2</v>
          </cell>
        </row>
        <row r="9413">
          <cell r="A9413" t="str">
            <v>V55.3</v>
          </cell>
        </row>
        <row r="9414">
          <cell r="A9414" t="str">
            <v>V55.4</v>
          </cell>
        </row>
        <row r="9415">
          <cell r="A9415" t="str">
            <v>V55.5</v>
          </cell>
        </row>
        <row r="9416">
          <cell r="A9416" t="str">
            <v>V55.6</v>
          </cell>
        </row>
        <row r="9417">
          <cell r="A9417" t="str">
            <v>V55.7</v>
          </cell>
        </row>
        <row r="9418">
          <cell r="A9418" t="str">
            <v>V55.9</v>
          </cell>
        </row>
        <row r="9419">
          <cell r="A9419" t="str">
            <v>V56</v>
          </cell>
        </row>
        <row r="9420">
          <cell r="A9420" t="str">
            <v>V56.0</v>
          </cell>
        </row>
        <row r="9421">
          <cell r="A9421" t="str">
            <v>V56.1</v>
          </cell>
        </row>
        <row r="9422">
          <cell r="A9422" t="str">
            <v>V56.2</v>
          </cell>
        </row>
        <row r="9423">
          <cell r="A9423" t="str">
            <v>V56.3</v>
          </cell>
        </row>
        <row r="9424">
          <cell r="A9424" t="str">
            <v>V56.4</v>
          </cell>
        </row>
        <row r="9425">
          <cell r="A9425" t="str">
            <v>V56.5</v>
          </cell>
        </row>
        <row r="9426">
          <cell r="A9426" t="str">
            <v>V56.6</v>
          </cell>
        </row>
        <row r="9427">
          <cell r="A9427" t="str">
            <v>V56.7</v>
          </cell>
        </row>
        <row r="9428">
          <cell r="A9428" t="str">
            <v>V56.9</v>
          </cell>
        </row>
        <row r="9429">
          <cell r="A9429" t="str">
            <v>V57</v>
          </cell>
        </row>
        <row r="9430">
          <cell r="A9430" t="str">
            <v>V57.0</v>
          </cell>
        </row>
        <row r="9431">
          <cell r="A9431" t="str">
            <v>V57.1</v>
          </cell>
        </row>
        <row r="9432">
          <cell r="A9432" t="str">
            <v>V57.2</v>
          </cell>
        </row>
        <row r="9433">
          <cell r="A9433" t="str">
            <v>V57.3</v>
          </cell>
        </row>
        <row r="9434">
          <cell r="A9434" t="str">
            <v>V57.4</v>
          </cell>
        </row>
        <row r="9435">
          <cell r="A9435" t="str">
            <v>V57.5</v>
          </cell>
        </row>
        <row r="9436">
          <cell r="A9436" t="str">
            <v>V57.6</v>
          </cell>
        </row>
        <row r="9437">
          <cell r="A9437" t="str">
            <v>V57.7</v>
          </cell>
        </row>
        <row r="9438">
          <cell r="A9438" t="str">
            <v>V57.9</v>
          </cell>
        </row>
        <row r="9439">
          <cell r="A9439" t="str">
            <v>V58</v>
          </cell>
        </row>
        <row r="9440">
          <cell r="A9440" t="str">
            <v>V58.0</v>
          </cell>
        </row>
        <row r="9441">
          <cell r="A9441" t="str">
            <v>V58.1</v>
          </cell>
        </row>
        <row r="9442">
          <cell r="A9442" t="str">
            <v>V58.2</v>
          </cell>
        </row>
        <row r="9443">
          <cell r="A9443" t="str">
            <v>V58.3</v>
          </cell>
        </row>
        <row r="9444">
          <cell r="A9444" t="str">
            <v>V58.4</v>
          </cell>
        </row>
        <row r="9445">
          <cell r="A9445" t="str">
            <v>V58.5</v>
          </cell>
        </row>
        <row r="9446">
          <cell r="A9446" t="str">
            <v>V58.6</v>
          </cell>
        </row>
        <row r="9447">
          <cell r="A9447" t="str">
            <v>V58.7</v>
          </cell>
        </row>
        <row r="9448">
          <cell r="A9448" t="str">
            <v>V58.9</v>
          </cell>
        </row>
        <row r="9449">
          <cell r="A9449" t="str">
            <v>V59</v>
          </cell>
        </row>
        <row r="9450">
          <cell r="A9450" t="str">
            <v>V59.0</v>
          </cell>
        </row>
        <row r="9451">
          <cell r="A9451" t="str">
            <v>V59.1</v>
          </cell>
        </row>
        <row r="9452">
          <cell r="A9452" t="str">
            <v>V59.2</v>
          </cell>
        </row>
        <row r="9453">
          <cell r="A9453" t="str">
            <v>V59.3</v>
          </cell>
        </row>
        <row r="9454">
          <cell r="A9454" t="str">
            <v>V59.4</v>
          </cell>
        </row>
        <row r="9455">
          <cell r="A9455" t="str">
            <v>V59.5</v>
          </cell>
        </row>
        <row r="9456">
          <cell r="A9456" t="str">
            <v>V59.6</v>
          </cell>
        </row>
        <row r="9457">
          <cell r="A9457" t="str">
            <v>V59.8</v>
          </cell>
        </row>
        <row r="9458">
          <cell r="A9458" t="str">
            <v>V59.9</v>
          </cell>
        </row>
        <row r="9459">
          <cell r="A9459" t="str">
            <v>V60</v>
          </cell>
        </row>
        <row r="9460">
          <cell r="A9460" t="str">
            <v>V60.0</v>
          </cell>
        </row>
        <row r="9461">
          <cell r="A9461" t="str">
            <v>V60.1</v>
          </cell>
        </row>
        <row r="9462">
          <cell r="A9462" t="str">
            <v>V60.2</v>
          </cell>
        </row>
        <row r="9463">
          <cell r="A9463" t="str">
            <v>V60.3</v>
          </cell>
        </row>
        <row r="9464">
          <cell r="A9464" t="str">
            <v>V60.4</v>
          </cell>
        </row>
        <row r="9465">
          <cell r="A9465" t="str">
            <v>V60.5</v>
          </cell>
        </row>
        <row r="9466">
          <cell r="A9466" t="str">
            <v>V60.6</v>
          </cell>
        </row>
        <row r="9467">
          <cell r="A9467" t="str">
            <v>V60.7</v>
          </cell>
        </row>
        <row r="9468">
          <cell r="A9468" t="str">
            <v>V60.9</v>
          </cell>
        </row>
        <row r="9469">
          <cell r="A9469" t="str">
            <v>V61</v>
          </cell>
        </row>
        <row r="9470">
          <cell r="A9470" t="str">
            <v>V61.0</v>
          </cell>
        </row>
        <row r="9471">
          <cell r="A9471" t="str">
            <v>V61.1</v>
          </cell>
        </row>
        <row r="9472">
          <cell r="A9472" t="str">
            <v>V61.2</v>
          </cell>
        </row>
        <row r="9473">
          <cell r="A9473" t="str">
            <v>V61.3</v>
          </cell>
        </row>
        <row r="9474">
          <cell r="A9474" t="str">
            <v>V61.4</v>
          </cell>
        </row>
        <row r="9475">
          <cell r="A9475" t="str">
            <v>V61.5</v>
          </cell>
        </row>
        <row r="9476">
          <cell r="A9476" t="str">
            <v>V61.6</v>
          </cell>
        </row>
        <row r="9477">
          <cell r="A9477" t="str">
            <v>V61.7</v>
          </cell>
        </row>
        <row r="9478">
          <cell r="A9478" t="str">
            <v>V61.9</v>
          </cell>
        </row>
        <row r="9479">
          <cell r="A9479" t="str">
            <v>V62</v>
          </cell>
        </row>
        <row r="9480">
          <cell r="A9480" t="str">
            <v>V62.0</v>
          </cell>
        </row>
        <row r="9481">
          <cell r="A9481" t="str">
            <v>V62.1</v>
          </cell>
        </row>
        <row r="9482">
          <cell r="A9482" t="str">
            <v>V62.2</v>
          </cell>
        </row>
        <row r="9483">
          <cell r="A9483" t="str">
            <v>V62.3</v>
          </cell>
        </row>
        <row r="9484">
          <cell r="A9484" t="str">
            <v>V62.4</v>
          </cell>
        </row>
        <row r="9485">
          <cell r="A9485" t="str">
            <v>V62.5</v>
          </cell>
        </row>
        <row r="9486">
          <cell r="A9486" t="str">
            <v>V62.6</v>
          </cell>
        </row>
        <row r="9487">
          <cell r="A9487" t="str">
            <v>V62.7</v>
          </cell>
        </row>
        <row r="9488">
          <cell r="A9488" t="str">
            <v>V62.9</v>
          </cell>
        </row>
        <row r="9489">
          <cell r="A9489" t="str">
            <v>V63</v>
          </cell>
        </row>
        <row r="9490">
          <cell r="A9490" t="str">
            <v>V63.0</v>
          </cell>
        </row>
        <row r="9491">
          <cell r="A9491" t="str">
            <v>V63.1</v>
          </cell>
        </row>
        <row r="9492">
          <cell r="A9492" t="str">
            <v>V63.2</v>
          </cell>
        </row>
        <row r="9493">
          <cell r="A9493" t="str">
            <v>V63.3</v>
          </cell>
        </row>
        <row r="9494">
          <cell r="A9494" t="str">
            <v>V63.4</v>
          </cell>
        </row>
        <row r="9495">
          <cell r="A9495" t="str">
            <v>V63.5</v>
          </cell>
        </row>
        <row r="9496">
          <cell r="A9496" t="str">
            <v>V63.6</v>
          </cell>
        </row>
        <row r="9497">
          <cell r="A9497" t="str">
            <v>V63.7</v>
          </cell>
        </row>
        <row r="9498">
          <cell r="A9498" t="str">
            <v>V63.9</v>
          </cell>
        </row>
        <row r="9499">
          <cell r="A9499" t="str">
            <v>V64</v>
          </cell>
        </row>
        <row r="9500">
          <cell r="A9500" t="str">
            <v>V64.0</v>
          </cell>
        </row>
        <row r="9501">
          <cell r="A9501" t="str">
            <v>V64.1</v>
          </cell>
        </row>
        <row r="9502">
          <cell r="A9502" t="str">
            <v>V64.2</v>
          </cell>
        </row>
        <row r="9503">
          <cell r="A9503" t="str">
            <v>V64.3</v>
          </cell>
        </row>
        <row r="9504">
          <cell r="A9504" t="str">
            <v>V64.4</v>
          </cell>
        </row>
        <row r="9505">
          <cell r="A9505" t="str">
            <v>V64.5</v>
          </cell>
        </row>
        <row r="9506">
          <cell r="A9506" t="str">
            <v>V64.6</v>
          </cell>
        </row>
        <row r="9507">
          <cell r="A9507" t="str">
            <v>V64.7</v>
          </cell>
        </row>
        <row r="9508">
          <cell r="A9508" t="str">
            <v>V64.9</v>
          </cell>
        </row>
        <row r="9509">
          <cell r="A9509" t="str">
            <v>V65</v>
          </cell>
        </row>
        <row r="9510">
          <cell r="A9510" t="str">
            <v>V65.0</v>
          </cell>
        </row>
        <row r="9511">
          <cell r="A9511" t="str">
            <v>V65.1</v>
          </cell>
        </row>
        <row r="9512">
          <cell r="A9512" t="str">
            <v>V65.2</v>
          </cell>
        </row>
        <row r="9513">
          <cell r="A9513" t="str">
            <v>V65.3</v>
          </cell>
        </row>
        <row r="9514">
          <cell r="A9514" t="str">
            <v>V65.4</v>
          </cell>
        </row>
        <row r="9515">
          <cell r="A9515" t="str">
            <v>V65.5</v>
          </cell>
        </row>
        <row r="9516">
          <cell r="A9516" t="str">
            <v>V65.6</v>
          </cell>
        </row>
        <row r="9517">
          <cell r="A9517" t="str">
            <v>V65.7</v>
          </cell>
        </row>
        <row r="9518">
          <cell r="A9518" t="str">
            <v>V65.9</v>
          </cell>
        </row>
        <row r="9519">
          <cell r="A9519" t="str">
            <v>V66</v>
          </cell>
        </row>
        <row r="9520">
          <cell r="A9520" t="str">
            <v>V66.0</v>
          </cell>
        </row>
        <row r="9521">
          <cell r="A9521" t="str">
            <v>V66.1</v>
          </cell>
        </row>
        <row r="9522">
          <cell r="A9522" t="str">
            <v>V66.2</v>
          </cell>
        </row>
        <row r="9523">
          <cell r="A9523" t="str">
            <v>V66.3</v>
          </cell>
        </row>
        <row r="9524">
          <cell r="A9524" t="str">
            <v>V66.4</v>
          </cell>
        </row>
        <row r="9525">
          <cell r="A9525" t="str">
            <v>V66.5</v>
          </cell>
        </row>
        <row r="9526">
          <cell r="A9526" t="str">
            <v>V66.6</v>
          </cell>
        </row>
        <row r="9527">
          <cell r="A9527" t="str">
            <v>V66.7</v>
          </cell>
        </row>
        <row r="9528">
          <cell r="A9528" t="str">
            <v>V66.9</v>
          </cell>
        </row>
        <row r="9529">
          <cell r="A9529" t="str">
            <v>V67</v>
          </cell>
        </row>
        <row r="9530">
          <cell r="A9530" t="str">
            <v>V67.0</v>
          </cell>
        </row>
        <row r="9531">
          <cell r="A9531" t="str">
            <v>V67.1</v>
          </cell>
        </row>
        <row r="9532">
          <cell r="A9532" t="str">
            <v>V67.2</v>
          </cell>
        </row>
        <row r="9533">
          <cell r="A9533" t="str">
            <v>V67.3</v>
          </cell>
        </row>
        <row r="9534">
          <cell r="A9534" t="str">
            <v>V67.4</v>
          </cell>
        </row>
        <row r="9535">
          <cell r="A9535" t="str">
            <v>V67.5</v>
          </cell>
        </row>
        <row r="9536">
          <cell r="A9536" t="str">
            <v>V67.6</v>
          </cell>
        </row>
        <row r="9537">
          <cell r="A9537" t="str">
            <v>V67.7</v>
          </cell>
        </row>
        <row r="9538">
          <cell r="A9538" t="str">
            <v>V67.9</v>
          </cell>
        </row>
        <row r="9539">
          <cell r="A9539" t="str">
            <v>V68</v>
          </cell>
        </row>
        <row r="9540">
          <cell r="A9540" t="str">
            <v>V68.0</v>
          </cell>
        </row>
        <row r="9541">
          <cell r="A9541" t="str">
            <v>V68.1</v>
          </cell>
        </row>
        <row r="9542">
          <cell r="A9542" t="str">
            <v>V68.2</v>
          </cell>
        </row>
        <row r="9543">
          <cell r="A9543" t="str">
            <v>V68.3</v>
          </cell>
        </row>
        <row r="9544">
          <cell r="A9544" t="str">
            <v>V68.4</v>
          </cell>
        </row>
        <row r="9545">
          <cell r="A9545" t="str">
            <v>V68.5</v>
          </cell>
        </row>
        <row r="9546">
          <cell r="A9546" t="str">
            <v>V68.6</v>
          </cell>
        </row>
        <row r="9547">
          <cell r="A9547" t="str">
            <v>V68.7</v>
          </cell>
        </row>
        <row r="9548">
          <cell r="A9548" t="str">
            <v>V68.9</v>
          </cell>
        </row>
        <row r="9549">
          <cell r="A9549" t="str">
            <v>V69</v>
          </cell>
        </row>
        <row r="9550">
          <cell r="A9550" t="str">
            <v>V69.0</v>
          </cell>
        </row>
        <row r="9551">
          <cell r="A9551" t="str">
            <v>V69.1</v>
          </cell>
        </row>
        <row r="9552">
          <cell r="A9552" t="str">
            <v>V69.2</v>
          </cell>
        </row>
        <row r="9553">
          <cell r="A9553" t="str">
            <v>V69.3</v>
          </cell>
        </row>
        <row r="9554">
          <cell r="A9554" t="str">
            <v>V69.4</v>
          </cell>
        </row>
        <row r="9555">
          <cell r="A9555" t="str">
            <v>V69.5</v>
          </cell>
        </row>
        <row r="9556">
          <cell r="A9556" t="str">
            <v>V69.6</v>
          </cell>
        </row>
        <row r="9557">
          <cell r="A9557" t="str">
            <v>V69.8</v>
          </cell>
        </row>
        <row r="9558">
          <cell r="A9558" t="str">
            <v>V69.9</v>
          </cell>
        </row>
        <row r="9559">
          <cell r="A9559" t="str">
            <v>V70</v>
          </cell>
        </row>
        <row r="9560">
          <cell r="A9560" t="str">
            <v>V70.0</v>
          </cell>
        </row>
        <row r="9561">
          <cell r="A9561" t="str">
            <v>V70.1</v>
          </cell>
        </row>
        <row r="9562">
          <cell r="A9562" t="str">
            <v>V70.2</v>
          </cell>
        </row>
        <row r="9563">
          <cell r="A9563" t="str">
            <v>V70.3</v>
          </cell>
        </row>
        <row r="9564">
          <cell r="A9564" t="str">
            <v>V70.4</v>
          </cell>
        </row>
        <row r="9565">
          <cell r="A9565" t="str">
            <v>V70.5</v>
          </cell>
        </row>
        <row r="9566">
          <cell r="A9566" t="str">
            <v>V70.6</v>
          </cell>
        </row>
        <row r="9567">
          <cell r="A9567" t="str">
            <v>V70.7</v>
          </cell>
        </row>
        <row r="9568">
          <cell r="A9568" t="str">
            <v>V70.9</v>
          </cell>
        </row>
        <row r="9569">
          <cell r="A9569" t="str">
            <v>V71</v>
          </cell>
        </row>
        <row r="9570">
          <cell r="A9570" t="str">
            <v>V71.0</v>
          </cell>
        </row>
        <row r="9571">
          <cell r="A9571" t="str">
            <v>V71.1</v>
          </cell>
        </row>
        <row r="9572">
          <cell r="A9572" t="str">
            <v>V71.2</v>
          </cell>
        </row>
        <row r="9573">
          <cell r="A9573" t="str">
            <v>V71.3</v>
          </cell>
        </row>
        <row r="9574">
          <cell r="A9574" t="str">
            <v>V71.4</v>
          </cell>
        </row>
        <row r="9575">
          <cell r="A9575" t="str">
            <v>V71.5</v>
          </cell>
        </row>
        <row r="9576">
          <cell r="A9576" t="str">
            <v>V71.6</v>
          </cell>
        </row>
        <row r="9577">
          <cell r="A9577" t="str">
            <v>V71.7</v>
          </cell>
        </row>
        <row r="9578">
          <cell r="A9578" t="str">
            <v>V71.9</v>
          </cell>
        </row>
        <row r="9579">
          <cell r="A9579" t="str">
            <v>V72</v>
          </cell>
        </row>
        <row r="9580">
          <cell r="A9580" t="str">
            <v>V72.0</v>
          </cell>
        </row>
        <row r="9581">
          <cell r="A9581" t="str">
            <v>V72.1</v>
          </cell>
        </row>
        <row r="9582">
          <cell r="A9582" t="str">
            <v>V72.2</v>
          </cell>
        </row>
        <row r="9583">
          <cell r="A9583" t="str">
            <v>V72.3</v>
          </cell>
        </row>
        <row r="9584">
          <cell r="A9584" t="str">
            <v>V72.4</v>
          </cell>
        </row>
        <row r="9585">
          <cell r="A9585" t="str">
            <v>V72.5</v>
          </cell>
        </row>
        <row r="9586">
          <cell r="A9586" t="str">
            <v>V72.6</v>
          </cell>
        </row>
        <row r="9587">
          <cell r="A9587" t="str">
            <v>V72.7</v>
          </cell>
        </row>
        <row r="9588">
          <cell r="A9588" t="str">
            <v>V72.9</v>
          </cell>
        </row>
        <row r="9589">
          <cell r="A9589" t="str">
            <v>V73</v>
          </cell>
        </row>
        <row r="9590">
          <cell r="A9590" t="str">
            <v>V73.0</v>
          </cell>
        </row>
        <row r="9591">
          <cell r="A9591" t="str">
            <v>V73.1</v>
          </cell>
        </row>
        <row r="9592">
          <cell r="A9592" t="str">
            <v>V73.2</v>
          </cell>
        </row>
        <row r="9593">
          <cell r="A9593" t="str">
            <v>V73.3</v>
          </cell>
        </row>
        <row r="9594">
          <cell r="A9594" t="str">
            <v>V73.4</v>
          </cell>
        </row>
        <row r="9595">
          <cell r="A9595" t="str">
            <v>V73.5</v>
          </cell>
        </row>
        <row r="9596">
          <cell r="A9596" t="str">
            <v>V73.6</v>
          </cell>
        </row>
        <row r="9597">
          <cell r="A9597" t="str">
            <v>V73.7</v>
          </cell>
        </row>
        <row r="9598">
          <cell r="A9598" t="str">
            <v>V73.9</v>
          </cell>
        </row>
        <row r="9599">
          <cell r="A9599" t="str">
            <v>V74</v>
          </cell>
        </row>
        <row r="9600">
          <cell r="A9600" t="str">
            <v>V74.0</v>
          </cell>
        </row>
        <row r="9601">
          <cell r="A9601" t="str">
            <v>V74.1</v>
          </cell>
        </row>
        <row r="9602">
          <cell r="A9602" t="str">
            <v>V74.2</v>
          </cell>
        </row>
        <row r="9603">
          <cell r="A9603" t="str">
            <v>V74.3</v>
          </cell>
        </row>
        <row r="9604">
          <cell r="A9604" t="str">
            <v>V74.4</v>
          </cell>
        </row>
        <row r="9605">
          <cell r="A9605" t="str">
            <v>V74.5</v>
          </cell>
        </row>
        <row r="9606">
          <cell r="A9606" t="str">
            <v>V74.6</v>
          </cell>
        </row>
        <row r="9607">
          <cell r="A9607" t="str">
            <v>V74.7</v>
          </cell>
        </row>
        <row r="9608">
          <cell r="A9608" t="str">
            <v>V74.9</v>
          </cell>
        </row>
        <row r="9609">
          <cell r="A9609" t="str">
            <v>V75</v>
          </cell>
        </row>
        <row r="9610">
          <cell r="A9610" t="str">
            <v>V75.0</v>
          </cell>
        </row>
        <row r="9611">
          <cell r="A9611" t="str">
            <v>V75.1</v>
          </cell>
        </row>
        <row r="9612">
          <cell r="A9612" t="str">
            <v>V75.2</v>
          </cell>
        </row>
        <row r="9613">
          <cell r="A9613" t="str">
            <v>V75.3</v>
          </cell>
        </row>
        <row r="9614">
          <cell r="A9614" t="str">
            <v>V75.4</v>
          </cell>
        </row>
        <row r="9615">
          <cell r="A9615" t="str">
            <v>V75.5</v>
          </cell>
        </row>
        <row r="9616">
          <cell r="A9616" t="str">
            <v>V75.6</v>
          </cell>
        </row>
        <row r="9617">
          <cell r="A9617" t="str">
            <v>V75.7</v>
          </cell>
        </row>
        <row r="9618">
          <cell r="A9618" t="str">
            <v>V75.9</v>
          </cell>
        </row>
        <row r="9619">
          <cell r="A9619" t="str">
            <v>V76</v>
          </cell>
        </row>
        <row r="9620">
          <cell r="A9620" t="str">
            <v>V76.0</v>
          </cell>
        </row>
        <row r="9621">
          <cell r="A9621" t="str">
            <v>V76.1</v>
          </cell>
        </row>
        <row r="9622">
          <cell r="A9622" t="str">
            <v>V76.2</v>
          </cell>
        </row>
        <row r="9623">
          <cell r="A9623" t="str">
            <v>V76.3</v>
          </cell>
        </row>
        <row r="9624">
          <cell r="A9624" t="str">
            <v>V76.4</v>
          </cell>
        </row>
        <row r="9625">
          <cell r="A9625" t="str">
            <v>V76.5</v>
          </cell>
        </row>
        <row r="9626">
          <cell r="A9626" t="str">
            <v>V76.6</v>
          </cell>
        </row>
        <row r="9627">
          <cell r="A9627" t="str">
            <v>V76.7</v>
          </cell>
        </row>
        <row r="9628">
          <cell r="A9628" t="str">
            <v>V76.9</v>
          </cell>
        </row>
        <row r="9629">
          <cell r="A9629" t="str">
            <v>V77</v>
          </cell>
        </row>
        <row r="9630">
          <cell r="A9630" t="str">
            <v>V77.0</v>
          </cell>
        </row>
        <row r="9631">
          <cell r="A9631" t="str">
            <v>V77.1</v>
          </cell>
        </row>
        <row r="9632">
          <cell r="A9632" t="str">
            <v>V77.2</v>
          </cell>
        </row>
        <row r="9633">
          <cell r="A9633" t="str">
            <v>V77.3</v>
          </cell>
        </row>
        <row r="9634">
          <cell r="A9634" t="str">
            <v>V77.4</v>
          </cell>
        </row>
        <row r="9635">
          <cell r="A9635" t="str">
            <v>V77.5</v>
          </cell>
        </row>
        <row r="9636">
          <cell r="A9636" t="str">
            <v>V77.6</v>
          </cell>
        </row>
        <row r="9637">
          <cell r="A9637" t="str">
            <v>V77.7</v>
          </cell>
        </row>
        <row r="9638">
          <cell r="A9638" t="str">
            <v>V77.9</v>
          </cell>
        </row>
        <row r="9639">
          <cell r="A9639" t="str">
            <v>V78</v>
          </cell>
        </row>
        <row r="9640">
          <cell r="A9640" t="str">
            <v>V78.0</v>
          </cell>
        </row>
        <row r="9641">
          <cell r="A9641" t="str">
            <v>V78.1</v>
          </cell>
        </row>
        <row r="9642">
          <cell r="A9642" t="str">
            <v>V78.2</v>
          </cell>
        </row>
        <row r="9643">
          <cell r="A9643" t="str">
            <v>V78.3</v>
          </cell>
        </row>
        <row r="9644">
          <cell r="A9644" t="str">
            <v>V78.4</v>
          </cell>
        </row>
        <row r="9645">
          <cell r="A9645" t="str">
            <v>V78.5</v>
          </cell>
        </row>
        <row r="9646">
          <cell r="A9646" t="str">
            <v>V78.6</v>
          </cell>
        </row>
        <row r="9647">
          <cell r="A9647" t="str">
            <v>V78.7</v>
          </cell>
        </row>
        <row r="9648">
          <cell r="A9648" t="str">
            <v>V78.9</v>
          </cell>
        </row>
        <row r="9649">
          <cell r="A9649" t="str">
            <v>V79</v>
          </cell>
        </row>
        <row r="9650">
          <cell r="A9650" t="str">
            <v>V79.0</v>
          </cell>
        </row>
        <row r="9651">
          <cell r="A9651" t="str">
            <v>V79.1</v>
          </cell>
        </row>
        <row r="9652">
          <cell r="A9652" t="str">
            <v>V79.2</v>
          </cell>
        </row>
        <row r="9653">
          <cell r="A9653" t="str">
            <v>V79.3</v>
          </cell>
        </row>
        <row r="9654">
          <cell r="A9654" t="str">
            <v>V79.4</v>
          </cell>
        </row>
        <row r="9655">
          <cell r="A9655" t="str">
            <v>V79.5</v>
          </cell>
        </row>
        <row r="9656">
          <cell r="A9656" t="str">
            <v>V79.6</v>
          </cell>
        </row>
        <row r="9657">
          <cell r="A9657" t="str">
            <v>V79.8</v>
          </cell>
        </row>
        <row r="9658">
          <cell r="A9658" t="str">
            <v>V79.9</v>
          </cell>
        </row>
        <row r="9659">
          <cell r="A9659" t="str">
            <v>V80</v>
          </cell>
        </row>
        <row r="9660">
          <cell r="A9660" t="str">
            <v>V80.0</v>
          </cell>
        </row>
        <row r="9661">
          <cell r="A9661" t="str">
            <v>V80.1</v>
          </cell>
        </row>
        <row r="9662">
          <cell r="A9662" t="str">
            <v>V80.2</v>
          </cell>
        </row>
        <row r="9663">
          <cell r="A9663" t="str">
            <v>V80.3</v>
          </cell>
        </row>
        <row r="9664">
          <cell r="A9664" t="str">
            <v>V80.4</v>
          </cell>
        </row>
        <row r="9665">
          <cell r="A9665" t="str">
            <v>V80.5</v>
          </cell>
        </row>
        <row r="9666">
          <cell r="A9666" t="str">
            <v>V80.6</v>
          </cell>
        </row>
        <row r="9667">
          <cell r="A9667" t="str">
            <v>V80.7</v>
          </cell>
        </row>
        <row r="9668">
          <cell r="A9668" t="str">
            <v>V80.8</v>
          </cell>
        </row>
        <row r="9669">
          <cell r="A9669" t="str">
            <v>V80.9</v>
          </cell>
        </row>
        <row r="9670">
          <cell r="A9670" t="str">
            <v>V81</v>
          </cell>
        </row>
        <row r="9671">
          <cell r="A9671" t="str">
            <v>V81.0</v>
          </cell>
        </row>
        <row r="9672">
          <cell r="A9672" t="str">
            <v>V81.1</v>
          </cell>
        </row>
        <row r="9673">
          <cell r="A9673" t="str">
            <v>V81.2</v>
          </cell>
        </row>
        <row r="9674">
          <cell r="A9674" t="str">
            <v>V81.3</v>
          </cell>
        </row>
        <row r="9675">
          <cell r="A9675" t="str">
            <v>V81.4</v>
          </cell>
        </row>
        <row r="9676">
          <cell r="A9676" t="str">
            <v>V81.5</v>
          </cell>
        </row>
        <row r="9677">
          <cell r="A9677" t="str">
            <v>V81.6</v>
          </cell>
        </row>
        <row r="9678">
          <cell r="A9678" t="str">
            <v>V81.7</v>
          </cell>
        </row>
        <row r="9679">
          <cell r="A9679" t="str">
            <v>V81.8</v>
          </cell>
        </row>
        <row r="9680">
          <cell r="A9680" t="str">
            <v>V81.9</v>
          </cell>
        </row>
        <row r="9681">
          <cell r="A9681" t="str">
            <v>V82</v>
          </cell>
        </row>
        <row r="9682">
          <cell r="A9682" t="str">
            <v>V82.0</v>
          </cell>
        </row>
        <row r="9683">
          <cell r="A9683" t="str">
            <v>V82.1</v>
          </cell>
        </row>
        <row r="9684">
          <cell r="A9684" t="str">
            <v>V82.2</v>
          </cell>
        </row>
        <row r="9685">
          <cell r="A9685" t="str">
            <v>V82.3</v>
          </cell>
        </row>
        <row r="9686">
          <cell r="A9686" t="str">
            <v>V82.4</v>
          </cell>
        </row>
        <row r="9687">
          <cell r="A9687" t="str">
            <v>V82.5</v>
          </cell>
        </row>
        <row r="9688">
          <cell r="A9688" t="str">
            <v>V82.6</v>
          </cell>
        </row>
        <row r="9689">
          <cell r="A9689" t="str">
            <v>V82.7</v>
          </cell>
        </row>
        <row r="9690">
          <cell r="A9690" t="str">
            <v>V82.8</v>
          </cell>
        </row>
        <row r="9691">
          <cell r="A9691" t="str">
            <v>V82.9</v>
          </cell>
        </row>
        <row r="9692">
          <cell r="A9692" t="str">
            <v>V83</v>
          </cell>
        </row>
        <row r="9693">
          <cell r="A9693" t="str">
            <v>V83.0</v>
          </cell>
        </row>
        <row r="9694">
          <cell r="A9694" t="str">
            <v>V83.1</v>
          </cell>
        </row>
        <row r="9695">
          <cell r="A9695" t="str">
            <v>V83.2</v>
          </cell>
        </row>
        <row r="9696">
          <cell r="A9696" t="str">
            <v>V83.3</v>
          </cell>
        </row>
        <row r="9697">
          <cell r="A9697" t="str">
            <v>V83.4</v>
          </cell>
        </row>
        <row r="9698">
          <cell r="A9698" t="str">
            <v>V83.5</v>
          </cell>
        </row>
        <row r="9699">
          <cell r="A9699" t="str">
            <v>V83.6</v>
          </cell>
        </row>
        <row r="9700">
          <cell r="A9700" t="str">
            <v>V83.7</v>
          </cell>
        </row>
        <row r="9701">
          <cell r="A9701" t="str">
            <v>V83.9</v>
          </cell>
        </row>
        <row r="9702">
          <cell r="A9702" t="str">
            <v>V84</v>
          </cell>
        </row>
        <row r="9703">
          <cell r="A9703" t="str">
            <v>V84.0</v>
          </cell>
        </row>
        <row r="9704">
          <cell r="A9704" t="str">
            <v>V84.1</v>
          </cell>
        </row>
        <row r="9705">
          <cell r="A9705" t="str">
            <v>V84.2</v>
          </cell>
        </row>
        <row r="9706">
          <cell r="A9706" t="str">
            <v>V84.3</v>
          </cell>
        </row>
        <row r="9707">
          <cell r="A9707" t="str">
            <v>V84.4</v>
          </cell>
        </row>
        <row r="9708">
          <cell r="A9708" t="str">
            <v>V84.5</v>
          </cell>
        </row>
        <row r="9709">
          <cell r="A9709" t="str">
            <v>V84.6</v>
          </cell>
        </row>
        <row r="9710">
          <cell r="A9710" t="str">
            <v>V84.7</v>
          </cell>
        </row>
        <row r="9711">
          <cell r="A9711" t="str">
            <v>V84.9</v>
          </cell>
        </row>
        <row r="9712">
          <cell r="A9712" t="str">
            <v>V85</v>
          </cell>
        </row>
        <row r="9713">
          <cell r="A9713" t="str">
            <v>V85.0</v>
          </cell>
        </row>
        <row r="9714">
          <cell r="A9714" t="str">
            <v>V85.1</v>
          </cell>
        </row>
        <row r="9715">
          <cell r="A9715" t="str">
            <v>V85.2</v>
          </cell>
        </row>
        <row r="9716">
          <cell r="A9716" t="str">
            <v>V85.3</v>
          </cell>
        </row>
        <row r="9717">
          <cell r="A9717" t="str">
            <v>V85.4</v>
          </cell>
        </row>
        <row r="9718">
          <cell r="A9718" t="str">
            <v>V85.5</v>
          </cell>
        </row>
        <row r="9719">
          <cell r="A9719" t="str">
            <v>V85.6</v>
          </cell>
        </row>
        <row r="9720">
          <cell r="A9720" t="str">
            <v>V85.7</v>
          </cell>
        </row>
        <row r="9721">
          <cell r="A9721" t="str">
            <v>V85.9</v>
          </cell>
        </row>
        <row r="9722">
          <cell r="A9722" t="str">
            <v>V86</v>
          </cell>
        </row>
        <row r="9723">
          <cell r="A9723" t="str">
            <v>V86.0</v>
          </cell>
        </row>
        <row r="9724">
          <cell r="A9724" t="str">
            <v>V86.1</v>
          </cell>
        </row>
        <row r="9725">
          <cell r="A9725" t="str">
            <v>V86.2</v>
          </cell>
        </row>
        <row r="9726">
          <cell r="A9726" t="str">
            <v>V86.3</v>
          </cell>
        </row>
        <row r="9727">
          <cell r="A9727" t="str">
            <v>V86.4</v>
          </cell>
        </row>
        <row r="9728">
          <cell r="A9728" t="str">
            <v>V86.5</v>
          </cell>
        </row>
        <row r="9729">
          <cell r="A9729" t="str">
            <v>V86.6</v>
          </cell>
        </row>
        <row r="9730">
          <cell r="A9730" t="str">
            <v>V86.7</v>
          </cell>
        </row>
        <row r="9731">
          <cell r="A9731" t="str">
            <v>V86.9</v>
          </cell>
        </row>
        <row r="9732">
          <cell r="A9732" t="str">
            <v>V87</v>
          </cell>
        </row>
        <row r="9733">
          <cell r="A9733" t="str">
            <v>V87.0</v>
          </cell>
        </row>
        <row r="9734">
          <cell r="A9734" t="str">
            <v>V87.1</v>
          </cell>
        </row>
        <row r="9735">
          <cell r="A9735" t="str">
            <v>V87.2</v>
          </cell>
        </row>
        <row r="9736">
          <cell r="A9736" t="str">
            <v>V87.3</v>
          </cell>
        </row>
        <row r="9737">
          <cell r="A9737" t="str">
            <v>V87.4</v>
          </cell>
        </row>
        <row r="9738">
          <cell r="A9738" t="str">
            <v>V87.5</v>
          </cell>
        </row>
        <row r="9739">
          <cell r="A9739" t="str">
            <v>V87.6</v>
          </cell>
        </row>
        <row r="9740">
          <cell r="A9740" t="str">
            <v>V87.7</v>
          </cell>
        </row>
        <row r="9741">
          <cell r="A9741" t="str">
            <v>V87.8</v>
          </cell>
        </row>
        <row r="9742">
          <cell r="A9742" t="str">
            <v>V87.9</v>
          </cell>
        </row>
        <row r="9743">
          <cell r="A9743" t="str">
            <v>V88</v>
          </cell>
        </row>
        <row r="9744">
          <cell r="A9744" t="str">
            <v>V88.0</v>
          </cell>
        </row>
        <row r="9745">
          <cell r="A9745" t="str">
            <v>V88.1</v>
          </cell>
        </row>
        <row r="9746">
          <cell r="A9746" t="str">
            <v>V88.2</v>
          </cell>
        </row>
        <row r="9747">
          <cell r="A9747" t="str">
            <v>V88.3</v>
          </cell>
        </row>
        <row r="9748">
          <cell r="A9748" t="str">
            <v>V88.4</v>
          </cell>
        </row>
        <row r="9749">
          <cell r="A9749" t="str">
            <v>V88.5</v>
          </cell>
        </row>
        <row r="9750">
          <cell r="A9750" t="str">
            <v>V88.6</v>
          </cell>
        </row>
        <row r="9751">
          <cell r="A9751" t="str">
            <v>V88.7</v>
          </cell>
        </row>
        <row r="9752">
          <cell r="A9752" t="str">
            <v>V88.8</v>
          </cell>
        </row>
        <row r="9753">
          <cell r="A9753" t="str">
            <v>V88.9</v>
          </cell>
        </row>
        <row r="9754">
          <cell r="A9754" t="str">
            <v>V89</v>
          </cell>
        </row>
        <row r="9755">
          <cell r="A9755" t="str">
            <v>V89.0</v>
          </cell>
        </row>
        <row r="9756">
          <cell r="A9756" t="str">
            <v>V89.1</v>
          </cell>
        </row>
        <row r="9757">
          <cell r="A9757" t="str">
            <v>V89.2</v>
          </cell>
        </row>
        <row r="9758">
          <cell r="A9758" t="str">
            <v>V89.3</v>
          </cell>
        </row>
        <row r="9759">
          <cell r="A9759" t="str">
            <v>V89.9</v>
          </cell>
        </row>
        <row r="9760">
          <cell r="A9760" t="str">
            <v>V90</v>
          </cell>
        </row>
        <row r="9761">
          <cell r="A9761" t="str">
            <v>V90.0</v>
          </cell>
        </row>
        <row r="9762">
          <cell r="A9762" t="str">
            <v>V90.1</v>
          </cell>
        </row>
        <row r="9763">
          <cell r="A9763" t="str">
            <v>V90.2</v>
          </cell>
        </row>
        <row r="9764">
          <cell r="A9764" t="str">
            <v>V90.3</v>
          </cell>
        </row>
        <row r="9765">
          <cell r="A9765" t="str">
            <v>V90.8</v>
          </cell>
        </row>
        <row r="9766">
          <cell r="A9766" t="str">
            <v>V91</v>
          </cell>
        </row>
        <row r="9767">
          <cell r="A9767" t="str">
            <v>V91.0</v>
          </cell>
        </row>
        <row r="9768">
          <cell r="A9768" t="str">
            <v>V91.1</v>
          </cell>
        </row>
        <row r="9769">
          <cell r="A9769" t="str">
            <v>V91.2</v>
          </cell>
        </row>
        <row r="9770">
          <cell r="A9770" t="str">
            <v>V91.3</v>
          </cell>
        </row>
        <row r="9771">
          <cell r="A9771" t="str">
            <v>V91.8</v>
          </cell>
        </row>
        <row r="9772">
          <cell r="A9772" t="str">
            <v>V92</v>
          </cell>
        </row>
        <row r="9773">
          <cell r="A9773" t="str">
            <v>V92.0</v>
          </cell>
        </row>
        <row r="9774">
          <cell r="A9774" t="str">
            <v>V92.1</v>
          </cell>
        </row>
        <row r="9775">
          <cell r="A9775" t="str">
            <v>V92.2</v>
          </cell>
        </row>
        <row r="9776">
          <cell r="A9776" t="str">
            <v>V93</v>
          </cell>
        </row>
        <row r="9777">
          <cell r="A9777" t="str">
            <v>V93.0</v>
          </cell>
        </row>
        <row r="9778">
          <cell r="A9778" t="str">
            <v>V93.1</v>
          </cell>
        </row>
        <row r="9779">
          <cell r="A9779" t="str">
            <v>V93.2</v>
          </cell>
        </row>
        <row r="9780">
          <cell r="A9780" t="str">
            <v>V93.3</v>
          </cell>
        </row>
        <row r="9781">
          <cell r="A9781" t="str">
            <v>V93.4</v>
          </cell>
        </row>
        <row r="9782">
          <cell r="A9782" t="str">
            <v>V93.5</v>
          </cell>
        </row>
        <row r="9783">
          <cell r="A9783" t="str">
            <v>V93.6</v>
          </cell>
        </row>
        <row r="9784">
          <cell r="A9784" t="str">
            <v>V93.8</v>
          </cell>
        </row>
        <row r="9785">
          <cell r="A9785" t="str">
            <v>V94</v>
          </cell>
        </row>
        <row r="9786">
          <cell r="A9786" t="str">
            <v>V94.0</v>
          </cell>
        </row>
        <row r="9787">
          <cell r="A9787" t="str">
            <v>V94.1</v>
          </cell>
        </row>
        <row r="9788">
          <cell r="A9788" t="str">
            <v>V94.2</v>
          </cell>
        </row>
        <row r="9789">
          <cell r="A9789" t="str">
            <v>V94.3</v>
          </cell>
        </row>
        <row r="9790">
          <cell r="A9790" t="str">
            <v>V94.4</v>
          </cell>
        </row>
        <row r="9791">
          <cell r="A9791" t="str">
            <v>V94.8</v>
          </cell>
        </row>
        <row r="9792">
          <cell r="A9792" t="str">
            <v>V94.9</v>
          </cell>
        </row>
        <row r="9793">
          <cell r="A9793" t="str">
            <v>V95</v>
          </cell>
        </row>
        <row r="9794">
          <cell r="A9794" t="str">
            <v>V95.0</v>
          </cell>
        </row>
        <row r="9795">
          <cell r="A9795" t="str">
            <v>V95.1</v>
          </cell>
        </row>
        <row r="9796">
          <cell r="A9796" t="str">
            <v>V95.2</v>
          </cell>
        </row>
        <row r="9797">
          <cell r="A9797" t="str">
            <v>V95.3</v>
          </cell>
        </row>
        <row r="9798">
          <cell r="A9798" t="str">
            <v>V95.4</v>
          </cell>
        </row>
        <row r="9799">
          <cell r="A9799" t="str">
            <v>V95.8</v>
          </cell>
        </row>
        <row r="9800">
          <cell r="A9800" t="str">
            <v>V95.9</v>
          </cell>
        </row>
        <row r="9801">
          <cell r="A9801" t="str">
            <v>V96</v>
          </cell>
        </row>
        <row r="9802">
          <cell r="A9802" t="str">
            <v>V96.0</v>
          </cell>
        </row>
        <row r="9803">
          <cell r="A9803" t="str">
            <v>V96.1</v>
          </cell>
        </row>
        <row r="9804">
          <cell r="A9804" t="str">
            <v>V96.2</v>
          </cell>
        </row>
        <row r="9805">
          <cell r="A9805" t="str">
            <v>V96.8</v>
          </cell>
        </row>
        <row r="9806">
          <cell r="A9806" t="str">
            <v>V96.9</v>
          </cell>
        </row>
        <row r="9807">
          <cell r="A9807" t="str">
            <v>V97</v>
          </cell>
        </row>
        <row r="9808">
          <cell r="A9808" t="str">
            <v>V97.0</v>
          </cell>
        </row>
        <row r="9809">
          <cell r="A9809" t="str">
            <v>V97.1</v>
          </cell>
        </row>
        <row r="9810">
          <cell r="A9810" t="str">
            <v>V97.2</v>
          </cell>
        </row>
        <row r="9811">
          <cell r="A9811" t="str">
            <v>V97.3</v>
          </cell>
        </row>
        <row r="9812">
          <cell r="A9812" t="str">
            <v>V97.8</v>
          </cell>
        </row>
        <row r="9813">
          <cell r="A9813" t="str">
            <v>V98</v>
          </cell>
        </row>
        <row r="9814">
          <cell r="A9814" t="str">
            <v>V99</v>
          </cell>
        </row>
        <row r="9815">
          <cell r="A9815" t="str">
            <v>W00</v>
          </cell>
        </row>
        <row r="9816">
          <cell r="A9816" t="str">
            <v>W00.0</v>
          </cell>
        </row>
        <row r="9817">
          <cell r="A9817" t="str">
            <v>W00.1</v>
          </cell>
        </row>
        <row r="9818">
          <cell r="A9818" t="str">
            <v>W00.2</v>
          </cell>
        </row>
        <row r="9819">
          <cell r="A9819" t="str">
            <v>W00.9</v>
          </cell>
        </row>
        <row r="9820">
          <cell r="A9820" t="str">
            <v>W01</v>
          </cell>
        </row>
        <row r="9821">
          <cell r="A9821" t="str">
            <v>W01.0</v>
          </cell>
        </row>
        <row r="9822">
          <cell r="A9822" t="str">
            <v>W01.1</v>
          </cell>
        </row>
        <row r="9823">
          <cell r="A9823" t="str">
            <v>W03</v>
          </cell>
        </row>
        <row r="9824">
          <cell r="A9824" t="str">
            <v>W04</v>
          </cell>
        </row>
        <row r="9825">
          <cell r="A9825" t="str">
            <v>W05</v>
          </cell>
        </row>
        <row r="9826">
          <cell r="A9826" t="str">
            <v>W05.0</v>
          </cell>
        </row>
        <row r="9827">
          <cell r="A9827" t="str">
            <v>W05.1</v>
          </cell>
        </row>
        <row r="9828">
          <cell r="A9828" t="str">
            <v>W05.2</v>
          </cell>
        </row>
        <row r="9829">
          <cell r="A9829" t="str">
            <v>W06</v>
          </cell>
        </row>
        <row r="9830">
          <cell r="A9830" t="str">
            <v>W07</v>
          </cell>
        </row>
        <row r="9831">
          <cell r="A9831" t="str">
            <v>W08</v>
          </cell>
        </row>
        <row r="9832">
          <cell r="A9832" t="str">
            <v>W09</v>
          </cell>
        </row>
        <row r="9833">
          <cell r="A9833" t="str">
            <v>W09.0</v>
          </cell>
        </row>
        <row r="9834">
          <cell r="A9834" t="str">
            <v>W09.1</v>
          </cell>
        </row>
        <row r="9835">
          <cell r="A9835" t="str">
            <v>W09.2</v>
          </cell>
        </row>
        <row r="9836">
          <cell r="A9836" t="str">
            <v>W09.8</v>
          </cell>
        </row>
        <row r="9837">
          <cell r="A9837" t="str">
            <v>W10</v>
          </cell>
        </row>
        <row r="9838">
          <cell r="A9838" t="str">
            <v>W10.0</v>
          </cell>
        </row>
        <row r="9839">
          <cell r="A9839" t="str">
            <v>W10.1</v>
          </cell>
        </row>
        <row r="9840">
          <cell r="A9840" t="str">
            <v>W10.2</v>
          </cell>
        </row>
        <row r="9841">
          <cell r="A9841" t="str">
            <v>W10.8</v>
          </cell>
        </row>
        <row r="9842">
          <cell r="A9842" t="str">
            <v>W10.9</v>
          </cell>
        </row>
        <row r="9843">
          <cell r="A9843" t="str">
            <v>W11</v>
          </cell>
        </row>
        <row r="9844">
          <cell r="A9844" t="str">
            <v>W12</v>
          </cell>
        </row>
        <row r="9845">
          <cell r="A9845" t="str">
            <v>W13</v>
          </cell>
        </row>
        <row r="9846">
          <cell r="A9846" t="str">
            <v>W13.0</v>
          </cell>
        </row>
        <row r="9847">
          <cell r="A9847" t="str">
            <v>W13.1</v>
          </cell>
        </row>
        <row r="9848">
          <cell r="A9848" t="str">
            <v>W13.2</v>
          </cell>
        </row>
        <row r="9849">
          <cell r="A9849" t="str">
            <v>W13.3</v>
          </cell>
        </row>
        <row r="9850">
          <cell r="A9850" t="str">
            <v>W13.4</v>
          </cell>
        </row>
        <row r="9851">
          <cell r="A9851" t="str">
            <v>W13.8</v>
          </cell>
        </row>
        <row r="9852">
          <cell r="A9852" t="str">
            <v>W13.9</v>
          </cell>
        </row>
        <row r="9853">
          <cell r="A9853" t="str">
            <v>W14</v>
          </cell>
        </row>
        <row r="9854">
          <cell r="A9854" t="str">
            <v>W15</v>
          </cell>
        </row>
        <row r="9855">
          <cell r="A9855" t="str">
            <v>W16</v>
          </cell>
        </row>
        <row r="9856">
          <cell r="A9856" t="str">
            <v>W16.0</v>
          </cell>
        </row>
        <row r="9857">
          <cell r="A9857" t="str">
            <v>W16.1</v>
          </cell>
        </row>
        <row r="9858">
          <cell r="A9858" t="str">
            <v>W16.2</v>
          </cell>
        </row>
        <row r="9859">
          <cell r="A9859" t="str">
            <v>W16.3</v>
          </cell>
        </row>
        <row r="9860">
          <cell r="A9860" t="str">
            <v>W16.4</v>
          </cell>
        </row>
        <row r="9861">
          <cell r="A9861" t="str">
            <v>W16.5</v>
          </cell>
        </row>
        <row r="9862">
          <cell r="A9862" t="str">
            <v>W16.6</v>
          </cell>
        </row>
        <row r="9863">
          <cell r="A9863" t="str">
            <v>W16.7</v>
          </cell>
        </row>
        <row r="9864">
          <cell r="A9864" t="str">
            <v>W16.8</v>
          </cell>
        </row>
        <row r="9865">
          <cell r="A9865" t="str">
            <v>W16.9</v>
          </cell>
        </row>
        <row r="9866">
          <cell r="A9866" t="str">
            <v>W17</v>
          </cell>
        </row>
        <row r="9867">
          <cell r="A9867" t="str">
            <v>W17.0</v>
          </cell>
        </row>
        <row r="9868">
          <cell r="A9868" t="str">
            <v>W17.1</v>
          </cell>
        </row>
        <row r="9869">
          <cell r="A9869" t="str">
            <v>W17.2</v>
          </cell>
        </row>
        <row r="9870">
          <cell r="A9870" t="str">
            <v>W17.3</v>
          </cell>
        </row>
        <row r="9871">
          <cell r="A9871" t="str">
            <v>W17.4</v>
          </cell>
        </row>
        <row r="9872">
          <cell r="A9872" t="str">
            <v>W17.8</v>
          </cell>
        </row>
        <row r="9873">
          <cell r="A9873" t="str">
            <v>W18</v>
          </cell>
        </row>
        <row r="9874">
          <cell r="A9874" t="str">
            <v>W18.0</v>
          </cell>
        </row>
        <row r="9875">
          <cell r="A9875" t="str">
            <v>W18.1</v>
          </cell>
        </row>
        <row r="9876">
          <cell r="A9876" t="str">
            <v>W18.2</v>
          </cell>
        </row>
        <row r="9877">
          <cell r="A9877" t="str">
            <v>W18.3</v>
          </cell>
        </row>
        <row r="9878">
          <cell r="A9878" t="str">
            <v>W18.4</v>
          </cell>
        </row>
        <row r="9879">
          <cell r="A9879" t="str">
            <v>W19</v>
          </cell>
        </row>
        <row r="9880">
          <cell r="A9880" t="str">
            <v>W20</v>
          </cell>
        </row>
        <row r="9881">
          <cell r="A9881" t="str">
            <v>W20.0</v>
          </cell>
        </row>
        <row r="9882">
          <cell r="A9882" t="str">
            <v>W20.1</v>
          </cell>
        </row>
        <row r="9883">
          <cell r="A9883" t="str">
            <v>W20.8</v>
          </cell>
        </row>
        <row r="9884">
          <cell r="A9884" t="str">
            <v>W21</v>
          </cell>
        </row>
        <row r="9885">
          <cell r="A9885" t="str">
            <v>W21.0</v>
          </cell>
        </row>
        <row r="9886">
          <cell r="A9886" t="str">
            <v>W21.1</v>
          </cell>
        </row>
        <row r="9887">
          <cell r="A9887" t="str">
            <v>W21.2</v>
          </cell>
        </row>
        <row r="9888">
          <cell r="A9888" t="str">
            <v>W21.3</v>
          </cell>
        </row>
        <row r="9889">
          <cell r="A9889" t="str">
            <v>W21.4</v>
          </cell>
        </row>
        <row r="9890">
          <cell r="A9890" t="str">
            <v>W21.8</v>
          </cell>
        </row>
        <row r="9891">
          <cell r="A9891" t="str">
            <v>W21.9</v>
          </cell>
        </row>
        <row r="9892">
          <cell r="A9892" t="str">
            <v>W22</v>
          </cell>
        </row>
        <row r="9893">
          <cell r="A9893" t="str">
            <v>W22.0</v>
          </cell>
        </row>
        <row r="9894">
          <cell r="A9894" t="str">
            <v>W22.1</v>
          </cell>
        </row>
        <row r="9895">
          <cell r="A9895" t="str">
            <v>W22.8</v>
          </cell>
        </row>
        <row r="9896">
          <cell r="A9896" t="str">
            <v>W23</v>
          </cell>
        </row>
        <row r="9897">
          <cell r="A9897" t="str">
            <v>W23.0</v>
          </cell>
        </row>
        <row r="9898">
          <cell r="A9898" t="str">
            <v>W23.1</v>
          </cell>
        </row>
        <row r="9899">
          <cell r="A9899" t="str">
            <v>W24</v>
          </cell>
        </row>
        <row r="9900">
          <cell r="A9900" t="str">
            <v>W24.0</v>
          </cell>
        </row>
        <row r="9901">
          <cell r="A9901" t="str">
            <v>W24.1</v>
          </cell>
        </row>
        <row r="9902">
          <cell r="A9902" t="str">
            <v>W25</v>
          </cell>
        </row>
        <row r="9903">
          <cell r="A9903" t="str">
            <v>W26</v>
          </cell>
        </row>
        <row r="9904">
          <cell r="A9904" t="str">
            <v>W26.0</v>
          </cell>
        </row>
        <row r="9905">
          <cell r="A9905" t="str">
            <v>W26.1</v>
          </cell>
        </row>
        <row r="9906">
          <cell r="A9906" t="str">
            <v>W27</v>
          </cell>
        </row>
        <row r="9907">
          <cell r="A9907" t="str">
            <v>W27.0</v>
          </cell>
        </row>
        <row r="9908">
          <cell r="A9908" t="str">
            <v>W27.1</v>
          </cell>
        </row>
        <row r="9909">
          <cell r="A9909" t="str">
            <v>W27.2</v>
          </cell>
        </row>
        <row r="9910">
          <cell r="A9910" t="str">
            <v>W27.3</v>
          </cell>
        </row>
        <row r="9911">
          <cell r="A9911" t="str">
            <v>W27.4</v>
          </cell>
        </row>
        <row r="9912">
          <cell r="A9912" t="str">
            <v>W27.5</v>
          </cell>
        </row>
        <row r="9913">
          <cell r="A9913" t="str">
            <v>W27.8</v>
          </cell>
        </row>
        <row r="9914">
          <cell r="A9914" t="str">
            <v>W28</v>
          </cell>
        </row>
        <row r="9915">
          <cell r="A9915" t="str">
            <v>W29</v>
          </cell>
        </row>
        <row r="9916">
          <cell r="A9916" t="str">
            <v>W29.0</v>
          </cell>
        </row>
        <row r="9917">
          <cell r="A9917" t="str">
            <v>W29.1</v>
          </cell>
        </row>
        <row r="9918">
          <cell r="A9918" t="str">
            <v>W29.2</v>
          </cell>
        </row>
        <row r="9919">
          <cell r="A9919" t="str">
            <v>W29.3</v>
          </cell>
        </row>
        <row r="9920">
          <cell r="A9920" t="str">
            <v>W29.4</v>
          </cell>
        </row>
        <row r="9921">
          <cell r="A9921" t="str">
            <v>W29.8</v>
          </cell>
        </row>
        <row r="9922">
          <cell r="A9922" t="str">
            <v>W30</v>
          </cell>
        </row>
        <row r="9923">
          <cell r="A9923" t="str">
            <v>W30.0</v>
          </cell>
        </row>
        <row r="9924">
          <cell r="A9924" t="str">
            <v>W30.1</v>
          </cell>
        </row>
        <row r="9925">
          <cell r="A9925" t="str">
            <v>W30.2</v>
          </cell>
        </row>
        <row r="9926">
          <cell r="A9926" t="str">
            <v>W30.3</v>
          </cell>
        </row>
        <row r="9927">
          <cell r="A9927" t="str">
            <v>W30.8</v>
          </cell>
        </row>
        <row r="9928">
          <cell r="A9928" t="str">
            <v>W30.9</v>
          </cell>
        </row>
        <row r="9929">
          <cell r="A9929" t="str">
            <v>W31</v>
          </cell>
        </row>
        <row r="9930">
          <cell r="A9930" t="str">
            <v>W31.0</v>
          </cell>
        </row>
        <row r="9931">
          <cell r="A9931" t="str">
            <v>W31.1</v>
          </cell>
        </row>
        <row r="9932">
          <cell r="A9932" t="str">
            <v>W31.2</v>
          </cell>
        </row>
        <row r="9933">
          <cell r="A9933" t="str">
            <v>W31.3</v>
          </cell>
        </row>
        <row r="9934">
          <cell r="A9934" t="str">
            <v>W31.8</v>
          </cell>
        </row>
        <row r="9935">
          <cell r="A9935" t="str">
            <v>W31.9</v>
          </cell>
        </row>
        <row r="9936">
          <cell r="A9936" t="str">
            <v>W32</v>
          </cell>
        </row>
        <row r="9937">
          <cell r="A9937" t="str">
            <v>W32.0</v>
          </cell>
        </row>
        <row r="9938">
          <cell r="A9938" t="str">
            <v>W32.1</v>
          </cell>
        </row>
        <row r="9939">
          <cell r="A9939" t="str">
            <v>W33</v>
          </cell>
        </row>
        <row r="9940">
          <cell r="A9940" t="str">
            <v>W33.0</v>
          </cell>
        </row>
        <row r="9941">
          <cell r="A9941" t="str">
            <v>W33.1</v>
          </cell>
        </row>
        <row r="9942">
          <cell r="A9942" t="str">
            <v>W34</v>
          </cell>
        </row>
        <row r="9943">
          <cell r="A9943" t="str">
            <v>W34.0</v>
          </cell>
        </row>
        <row r="9944">
          <cell r="A9944" t="str">
            <v>W34.1</v>
          </cell>
        </row>
        <row r="9945">
          <cell r="A9945" t="str">
            <v>W35</v>
          </cell>
        </row>
        <row r="9946">
          <cell r="A9946" t="str">
            <v>W36</v>
          </cell>
        </row>
        <row r="9947">
          <cell r="A9947" t="str">
            <v>W36.1</v>
          </cell>
        </row>
        <row r="9948">
          <cell r="A9948" t="str">
            <v>W36.2</v>
          </cell>
        </row>
        <row r="9949">
          <cell r="A9949" t="str">
            <v>W36.3</v>
          </cell>
        </row>
        <row r="9950">
          <cell r="A9950" t="str">
            <v>W36.8</v>
          </cell>
        </row>
        <row r="9951">
          <cell r="A9951" t="str">
            <v>W36.9</v>
          </cell>
        </row>
        <row r="9952">
          <cell r="A9952" t="str">
            <v>W37</v>
          </cell>
        </row>
        <row r="9953">
          <cell r="A9953" t="str">
            <v>W37.0</v>
          </cell>
        </row>
        <row r="9954">
          <cell r="A9954" t="str">
            <v>W37.8</v>
          </cell>
        </row>
        <row r="9955">
          <cell r="A9955" t="str">
            <v>W38</v>
          </cell>
        </row>
        <row r="9956">
          <cell r="A9956" t="str">
            <v>W39</v>
          </cell>
        </row>
        <row r="9957">
          <cell r="A9957" t="str">
            <v>W40</v>
          </cell>
        </row>
        <row r="9958">
          <cell r="A9958" t="str">
            <v>W40.0</v>
          </cell>
        </row>
        <row r="9959">
          <cell r="A9959" t="str">
            <v>W40.1</v>
          </cell>
        </row>
        <row r="9960">
          <cell r="A9960" t="str">
            <v>W40.8</v>
          </cell>
        </row>
        <row r="9961">
          <cell r="A9961" t="str">
            <v>W40.9</v>
          </cell>
        </row>
        <row r="9962">
          <cell r="A9962" t="str">
            <v>W42</v>
          </cell>
        </row>
        <row r="9963">
          <cell r="A9963" t="str">
            <v>W42.0</v>
          </cell>
        </row>
        <row r="9964">
          <cell r="A9964" t="str">
            <v>W42.9</v>
          </cell>
        </row>
        <row r="9965">
          <cell r="A9965" t="str">
            <v>W45</v>
          </cell>
        </row>
        <row r="9966">
          <cell r="A9966" t="str">
            <v>W45.0</v>
          </cell>
        </row>
        <row r="9967">
          <cell r="A9967" t="str">
            <v>W45.1</v>
          </cell>
        </row>
        <row r="9968">
          <cell r="A9968" t="str">
            <v>W45.2</v>
          </cell>
        </row>
        <row r="9969">
          <cell r="A9969" t="str">
            <v>W45.8</v>
          </cell>
        </row>
        <row r="9970">
          <cell r="A9970" t="str">
            <v>W46</v>
          </cell>
        </row>
        <row r="9971">
          <cell r="A9971" t="str">
            <v>W49</v>
          </cell>
        </row>
        <row r="9972">
          <cell r="A9972" t="str">
            <v>W49.0</v>
          </cell>
        </row>
        <row r="9973">
          <cell r="A9973" t="str">
            <v>W49.9</v>
          </cell>
        </row>
        <row r="9974">
          <cell r="A9974" t="str">
            <v>W50</v>
          </cell>
        </row>
        <row r="9975">
          <cell r="A9975" t="str">
            <v>W50.0</v>
          </cell>
        </row>
        <row r="9976">
          <cell r="A9976" t="str">
            <v>W50.1</v>
          </cell>
        </row>
        <row r="9977">
          <cell r="A9977" t="str">
            <v>W50.2</v>
          </cell>
        </row>
        <row r="9978">
          <cell r="A9978" t="str">
            <v>W50.3</v>
          </cell>
        </row>
        <row r="9979">
          <cell r="A9979" t="str">
            <v>W50.4</v>
          </cell>
        </row>
        <row r="9980">
          <cell r="A9980" t="str">
            <v>W51</v>
          </cell>
        </row>
        <row r="9981">
          <cell r="A9981" t="str">
            <v>W52</v>
          </cell>
        </row>
        <row r="9982">
          <cell r="A9982" t="str">
            <v>W53</v>
          </cell>
        </row>
        <row r="9983">
          <cell r="A9983" t="str">
            <v>W53.0</v>
          </cell>
        </row>
        <row r="9984">
          <cell r="A9984" t="str">
            <v>W53.1</v>
          </cell>
        </row>
        <row r="9985">
          <cell r="A9985" t="str">
            <v>W53.2</v>
          </cell>
        </row>
        <row r="9986">
          <cell r="A9986" t="str">
            <v>W53.8</v>
          </cell>
        </row>
        <row r="9987">
          <cell r="A9987" t="str">
            <v>W54</v>
          </cell>
        </row>
        <row r="9988">
          <cell r="A9988" t="str">
            <v>W54.0</v>
          </cell>
        </row>
        <row r="9989">
          <cell r="A9989" t="str">
            <v>W54.1</v>
          </cell>
        </row>
        <row r="9990">
          <cell r="A9990" t="str">
            <v>W54.8</v>
          </cell>
        </row>
        <row r="9991">
          <cell r="A9991" t="str">
            <v>W55</v>
          </cell>
        </row>
        <row r="9992">
          <cell r="A9992" t="str">
            <v>W55.0</v>
          </cell>
        </row>
        <row r="9993">
          <cell r="A9993" t="str">
            <v>W55.1</v>
          </cell>
        </row>
        <row r="9994">
          <cell r="A9994" t="str">
            <v>W55.2</v>
          </cell>
        </row>
        <row r="9995">
          <cell r="A9995" t="str">
            <v>W55.3</v>
          </cell>
        </row>
        <row r="9996">
          <cell r="A9996" t="str">
            <v>W55.4</v>
          </cell>
        </row>
        <row r="9997">
          <cell r="A9997" t="str">
            <v>W55.5</v>
          </cell>
        </row>
        <row r="9998">
          <cell r="A9998" t="str">
            <v>W55.8</v>
          </cell>
        </row>
        <row r="9999">
          <cell r="A9999" t="str">
            <v>W56</v>
          </cell>
        </row>
        <row r="10000">
          <cell r="A10000" t="str">
            <v>W56.0</v>
          </cell>
        </row>
        <row r="10001">
          <cell r="A10001" t="str">
            <v>W56.1</v>
          </cell>
        </row>
        <row r="10002">
          <cell r="A10002" t="str">
            <v>W56.2</v>
          </cell>
        </row>
        <row r="10003">
          <cell r="A10003" t="str">
            <v>W56.3</v>
          </cell>
        </row>
        <row r="10004">
          <cell r="A10004" t="str">
            <v>W56.4</v>
          </cell>
        </row>
        <row r="10005">
          <cell r="A10005" t="str">
            <v>W56.5</v>
          </cell>
        </row>
        <row r="10006">
          <cell r="A10006" t="str">
            <v>W56.8</v>
          </cell>
        </row>
        <row r="10007">
          <cell r="A10007" t="str">
            <v>W57</v>
          </cell>
        </row>
        <row r="10008">
          <cell r="A10008" t="str">
            <v>W58</v>
          </cell>
        </row>
        <row r="10009">
          <cell r="A10009" t="str">
            <v>W58.0</v>
          </cell>
        </row>
        <row r="10010">
          <cell r="A10010" t="str">
            <v>W58.1</v>
          </cell>
        </row>
        <row r="10011">
          <cell r="A10011" t="str">
            <v>W59</v>
          </cell>
        </row>
        <row r="10012">
          <cell r="A10012" t="str">
            <v>W59.0</v>
          </cell>
        </row>
        <row r="10013">
          <cell r="A10013" t="str">
            <v>W59.1</v>
          </cell>
        </row>
        <row r="10014">
          <cell r="A10014" t="str">
            <v>W59.2</v>
          </cell>
        </row>
        <row r="10015">
          <cell r="A10015" t="str">
            <v>W59.8</v>
          </cell>
        </row>
        <row r="10016">
          <cell r="A10016" t="str">
            <v>W60</v>
          </cell>
        </row>
        <row r="10017">
          <cell r="A10017" t="str">
            <v>W64</v>
          </cell>
        </row>
        <row r="10018">
          <cell r="A10018" t="str">
            <v>W65</v>
          </cell>
        </row>
        <row r="10019">
          <cell r="A10019" t="str">
            <v>W67</v>
          </cell>
        </row>
        <row r="10020">
          <cell r="A10020" t="str">
            <v>W69</v>
          </cell>
        </row>
        <row r="10021">
          <cell r="A10021" t="str">
            <v>W73</v>
          </cell>
        </row>
        <row r="10022">
          <cell r="A10022" t="str">
            <v>W74</v>
          </cell>
        </row>
        <row r="10023">
          <cell r="A10023" t="str">
            <v>W85</v>
          </cell>
        </row>
        <row r="10024">
          <cell r="A10024" t="str">
            <v>W86</v>
          </cell>
        </row>
        <row r="10025">
          <cell r="A10025" t="str">
            <v>W86.0</v>
          </cell>
        </row>
        <row r="10026">
          <cell r="A10026" t="str">
            <v>W86.1</v>
          </cell>
        </row>
        <row r="10027">
          <cell r="A10027" t="str">
            <v>W86.8</v>
          </cell>
        </row>
        <row r="10028">
          <cell r="A10028" t="str">
            <v>W88</v>
          </cell>
        </row>
        <row r="10029">
          <cell r="A10029" t="str">
            <v>W88.0</v>
          </cell>
        </row>
        <row r="10030">
          <cell r="A10030" t="str">
            <v>W88.1</v>
          </cell>
        </row>
        <row r="10031">
          <cell r="A10031" t="str">
            <v>W88.8</v>
          </cell>
        </row>
        <row r="10032">
          <cell r="A10032" t="str">
            <v>W89</v>
          </cell>
        </row>
        <row r="10033">
          <cell r="A10033" t="str">
            <v>W89.0</v>
          </cell>
        </row>
        <row r="10034">
          <cell r="A10034" t="str">
            <v>W89.1</v>
          </cell>
        </row>
        <row r="10035">
          <cell r="A10035" t="str">
            <v>W89.8</v>
          </cell>
        </row>
        <row r="10036">
          <cell r="A10036" t="str">
            <v>W89.9</v>
          </cell>
        </row>
        <row r="10037">
          <cell r="A10037" t="str">
            <v>W90</v>
          </cell>
        </row>
        <row r="10038">
          <cell r="A10038" t="str">
            <v>W90.0</v>
          </cell>
        </row>
        <row r="10039">
          <cell r="A10039" t="str">
            <v>W90.1</v>
          </cell>
        </row>
        <row r="10040">
          <cell r="A10040" t="str">
            <v>W90.2</v>
          </cell>
        </row>
        <row r="10041">
          <cell r="A10041" t="str">
            <v>W90.8</v>
          </cell>
        </row>
        <row r="10042">
          <cell r="A10042" t="str">
            <v>W92</v>
          </cell>
        </row>
        <row r="10043">
          <cell r="A10043" t="str">
            <v>W93</v>
          </cell>
        </row>
        <row r="10044">
          <cell r="A10044" t="str">
            <v>W93.0</v>
          </cell>
        </row>
        <row r="10045">
          <cell r="A10045" t="str">
            <v>W93.1</v>
          </cell>
        </row>
        <row r="10046">
          <cell r="A10046" t="str">
            <v>W93.2</v>
          </cell>
        </row>
        <row r="10047">
          <cell r="A10047" t="str">
            <v>W93.8</v>
          </cell>
        </row>
        <row r="10048">
          <cell r="A10048" t="str">
            <v>W94</v>
          </cell>
        </row>
        <row r="10049">
          <cell r="A10049" t="str">
            <v>W94.0</v>
          </cell>
        </row>
        <row r="10050">
          <cell r="A10050" t="str">
            <v>W94.1</v>
          </cell>
        </row>
        <row r="10051">
          <cell r="A10051" t="str">
            <v>W94.2</v>
          </cell>
        </row>
        <row r="10052">
          <cell r="A10052" t="str">
            <v>W94.3</v>
          </cell>
        </row>
        <row r="10053">
          <cell r="A10053" t="str">
            <v>W99</v>
          </cell>
        </row>
        <row r="10054">
          <cell r="A10054" t="str">
            <v>X00</v>
          </cell>
        </row>
        <row r="10055">
          <cell r="A10055" t="str">
            <v>X00.0</v>
          </cell>
        </row>
        <row r="10056">
          <cell r="A10056" t="str">
            <v>X00.1</v>
          </cell>
        </row>
        <row r="10057">
          <cell r="A10057" t="str">
            <v>X00.2</v>
          </cell>
        </row>
        <row r="10058">
          <cell r="A10058" t="str">
            <v>X00.3</v>
          </cell>
        </row>
        <row r="10059">
          <cell r="A10059" t="str">
            <v>X00.4</v>
          </cell>
        </row>
        <row r="10060">
          <cell r="A10060" t="str">
            <v>X00.5</v>
          </cell>
        </row>
        <row r="10061">
          <cell r="A10061" t="str">
            <v>X00.8</v>
          </cell>
        </row>
        <row r="10062">
          <cell r="A10062" t="str">
            <v>X01</v>
          </cell>
        </row>
        <row r="10063">
          <cell r="A10063" t="str">
            <v>X01.0</v>
          </cell>
        </row>
        <row r="10064">
          <cell r="A10064" t="str">
            <v>X01.1</v>
          </cell>
        </row>
        <row r="10065">
          <cell r="A10065" t="str">
            <v>X01.3</v>
          </cell>
        </row>
        <row r="10066">
          <cell r="A10066" t="str">
            <v>X01.4</v>
          </cell>
        </row>
        <row r="10067">
          <cell r="A10067" t="str">
            <v>X01.8</v>
          </cell>
        </row>
        <row r="10068">
          <cell r="A10068" t="str">
            <v>X02</v>
          </cell>
        </row>
        <row r="10069">
          <cell r="A10069" t="str">
            <v>X02.0</v>
          </cell>
        </row>
        <row r="10070">
          <cell r="A10070" t="str">
            <v>X02.1</v>
          </cell>
        </row>
        <row r="10071">
          <cell r="A10071" t="str">
            <v>X02.2</v>
          </cell>
        </row>
        <row r="10072">
          <cell r="A10072" t="str">
            <v>X02.3</v>
          </cell>
        </row>
        <row r="10073">
          <cell r="A10073" t="str">
            <v>X02.4</v>
          </cell>
        </row>
        <row r="10074">
          <cell r="A10074" t="str">
            <v>X02.5</v>
          </cell>
        </row>
        <row r="10075">
          <cell r="A10075" t="str">
            <v>X02.8</v>
          </cell>
        </row>
        <row r="10076">
          <cell r="A10076" t="str">
            <v>X03</v>
          </cell>
        </row>
        <row r="10077">
          <cell r="A10077" t="str">
            <v>X03.0</v>
          </cell>
        </row>
        <row r="10078">
          <cell r="A10078" t="str">
            <v>X03.1</v>
          </cell>
        </row>
        <row r="10079">
          <cell r="A10079" t="str">
            <v>X03.3</v>
          </cell>
        </row>
        <row r="10080">
          <cell r="A10080" t="str">
            <v>X03.4</v>
          </cell>
        </row>
        <row r="10081">
          <cell r="A10081" t="str">
            <v>X03.8</v>
          </cell>
        </row>
        <row r="10082">
          <cell r="A10082" t="str">
            <v>X04</v>
          </cell>
        </row>
        <row r="10083">
          <cell r="A10083" t="str">
            <v>X05</v>
          </cell>
        </row>
        <row r="10084">
          <cell r="A10084" t="str">
            <v>X06</v>
          </cell>
        </row>
        <row r="10085">
          <cell r="A10085" t="str">
            <v>X06.0</v>
          </cell>
        </row>
        <row r="10086">
          <cell r="A10086" t="str">
            <v>X06.1</v>
          </cell>
        </row>
        <row r="10087">
          <cell r="A10087" t="str">
            <v>X06.2</v>
          </cell>
        </row>
        <row r="10088">
          <cell r="A10088" t="str">
            <v>X06.3</v>
          </cell>
        </row>
        <row r="10089">
          <cell r="A10089" t="str">
            <v>X08</v>
          </cell>
        </row>
        <row r="10090">
          <cell r="A10090" t="str">
            <v>X08.0</v>
          </cell>
        </row>
        <row r="10091">
          <cell r="A10091" t="str">
            <v>X08.1</v>
          </cell>
        </row>
        <row r="10092">
          <cell r="A10092" t="str">
            <v>X08.2</v>
          </cell>
        </row>
        <row r="10093">
          <cell r="A10093" t="str">
            <v>X08.8</v>
          </cell>
        </row>
        <row r="10094">
          <cell r="A10094" t="str">
            <v>X10</v>
          </cell>
        </row>
        <row r="10095">
          <cell r="A10095" t="str">
            <v>X10.0</v>
          </cell>
        </row>
        <row r="10096">
          <cell r="A10096" t="str">
            <v>X10.1</v>
          </cell>
        </row>
        <row r="10097">
          <cell r="A10097" t="str">
            <v>X10.2</v>
          </cell>
        </row>
        <row r="10098">
          <cell r="A10098" t="str">
            <v>X11</v>
          </cell>
        </row>
        <row r="10099">
          <cell r="A10099" t="str">
            <v>X11.0</v>
          </cell>
        </row>
        <row r="10100">
          <cell r="A10100" t="str">
            <v>X11.1</v>
          </cell>
        </row>
        <row r="10101">
          <cell r="A10101" t="str">
            <v>X11.8</v>
          </cell>
        </row>
        <row r="10102">
          <cell r="A10102" t="str">
            <v>X12</v>
          </cell>
        </row>
        <row r="10103">
          <cell r="A10103" t="str">
            <v>X13</v>
          </cell>
        </row>
        <row r="10104">
          <cell r="A10104" t="str">
            <v>X13.0</v>
          </cell>
        </row>
        <row r="10105">
          <cell r="A10105" t="str">
            <v>X13.1</v>
          </cell>
        </row>
        <row r="10106">
          <cell r="A10106" t="str">
            <v>X14</v>
          </cell>
        </row>
        <row r="10107">
          <cell r="A10107" t="str">
            <v>X14.0</v>
          </cell>
        </row>
        <row r="10108">
          <cell r="A10108" t="str">
            <v>X14.1</v>
          </cell>
        </row>
        <row r="10109">
          <cell r="A10109" t="str">
            <v>X15</v>
          </cell>
        </row>
        <row r="10110">
          <cell r="A10110" t="str">
            <v>X15.0</v>
          </cell>
        </row>
        <row r="10111">
          <cell r="A10111" t="str">
            <v>X15.1</v>
          </cell>
        </row>
        <row r="10112">
          <cell r="A10112" t="str">
            <v>X15.2</v>
          </cell>
        </row>
        <row r="10113">
          <cell r="A10113" t="str">
            <v>X15.3</v>
          </cell>
        </row>
        <row r="10114">
          <cell r="A10114" t="str">
            <v>X15.8</v>
          </cell>
        </row>
        <row r="10115">
          <cell r="A10115" t="str">
            <v>X16</v>
          </cell>
        </row>
        <row r="10116">
          <cell r="A10116" t="str">
            <v>X17</v>
          </cell>
        </row>
        <row r="10117">
          <cell r="A10117" t="str">
            <v>X18</v>
          </cell>
        </row>
        <row r="10118">
          <cell r="A10118" t="str">
            <v>X19</v>
          </cell>
        </row>
        <row r="10119">
          <cell r="A10119" t="str">
            <v>X30</v>
          </cell>
        </row>
        <row r="10120">
          <cell r="A10120" t="str">
            <v>X31</v>
          </cell>
        </row>
        <row r="10121">
          <cell r="A10121" t="str">
            <v>X32</v>
          </cell>
        </row>
        <row r="10122">
          <cell r="A10122" t="str">
            <v>X34</v>
          </cell>
        </row>
        <row r="10123">
          <cell r="A10123" t="str">
            <v>X35</v>
          </cell>
        </row>
        <row r="10124">
          <cell r="A10124" t="str">
            <v>X36</v>
          </cell>
        </row>
        <row r="10125">
          <cell r="A10125" t="str">
            <v>X36.0</v>
          </cell>
        </row>
        <row r="10126">
          <cell r="A10126" t="str">
            <v>X36.1</v>
          </cell>
        </row>
        <row r="10127">
          <cell r="A10127" t="str">
            <v>X37</v>
          </cell>
        </row>
        <row r="10128">
          <cell r="A10128" t="str">
            <v>X37.0</v>
          </cell>
        </row>
        <row r="10129">
          <cell r="A10129" t="str">
            <v>X37.1</v>
          </cell>
        </row>
        <row r="10130">
          <cell r="A10130" t="str">
            <v>X37.2</v>
          </cell>
        </row>
        <row r="10131">
          <cell r="A10131" t="str">
            <v>X37.3</v>
          </cell>
        </row>
        <row r="10132">
          <cell r="A10132" t="str">
            <v>X37.4</v>
          </cell>
        </row>
        <row r="10133">
          <cell r="A10133" t="str">
            <v>X37.8</v>
          </cell>
        </row>
        <row r="10134">
          <cell r="A10134" t="str">
            <v>X37.9</v>
          </cell>
        </row>
        <row r="10135">
          <cell r="A10135" t="str">
            <v>X38</v>
          </cell>
        </row>
        <row r="10136">
          <cell r="A10136" t="str">
            <v>X39</v>
          </cell>
        </row>
        <row r="10137">
          <cell r="A10137" t="str">
            <v>X39.0</v>
          </cell>
        </row>
        <row r="10138">
          <cell r="A10138" t="str">
            <v>X39.8</v>
          </cell>
        </row>
        <row r="10139">
          <cell r="A10139" t="str">
            <v>X52</v>
          </cell>
        </row>
        <row r="10140">
          <cell r="A10140" t="str">
            <v>X58</v>
          </cell>
        </row>
        <row r="10141">
          <cell r="A10141" t="str">
            <v>X71</v>
          </cell>
        </row>
        <row r="10142">
          <cell r="A10142" t="str">
            <v>X71.0</v>
          </cell>
        </row>
        <row r="10143">
          <cell r="A10143" t="str">
            <v>X71.1</v>
          </cell>
        </row>
        <row r="10144">
          <cell r="A10144" t="str">
            <v>X71.2</v>
          </cell>
        </row>
        <row r="10145">
          <cell r="A10145" t="str">
            <v>X71.3</v>
          </cell>
        </row>
        <row r="10146">
          <cell r="A10146" t="str">
            <v>X71.8</v>
          </cell>
        </row>
        <row r="10147">
          <cell r="A10147" t="str">
            <v>X71.9</v>
          </cell>
        </row>
        <row r="10148">
          <cell r="A10148" t="str">
            <v>X72</v>
          </cell>
        </row>
        <row r="10149">
          <cell r="A10149" t="str">
            <v>X73</v>
          </cell>
        </row>
        <row r="10150">
          <cell r="A10150" t="str">
            <v>X73.0</v>
          </cell>
        </row>
        <row r="10151">
          <cell r="A10151" t="str">
            <v>X73.1</v>
          </cell>
        </row>
        <row r="10152">
          <cell r="A10152" t="str">
            <v>X73.2</v>
          </cell>
        </row>
        <row r="10153">
          <cell r="A10153" t="str">
            <v>X73.8</v>
          </cell>
        </row>
        <row r="10154">
          <cell r="A10154" t="str">
            <v>X73.9</v>
          </cell>
        </row>
        <row r="10155">
          <cell r="A10155" t="str">
            <v>X74</v>
          </cell>
        </row>
        <row r="10156">
          <cell r="A10156" t="str">
            <v>X74.0</v>
          </cell>
        </row>
        <row r="10157">
          <cell r="A10157" t="str">
            <v>X74.8</v>
          </cell>
        </row>
        <row r="10158">
          <cell r="A10158" t="str">
            <v>X74.9</v>
          </cell>
        </row>
        <row r="10159">
          <cell r="A10159" t="str">
            <v>X75</v>
          </cell>
        </row>
        <row r="10160">
          <cell r="A10160" t="str">
            <v>X76</v>
          </cell>
        </row>
        <row r="10161">
          <cell r="A10161" t="str">
            <v>X77</v>
          </cell>
        </row>
        <row r="10162">
          <cell r="A10162" t="str">
            <v>X77.0</v>
          </cell>
        </row>
        <row r="10163">
          <cell r="A10163" t="str">
            <v>X77.1</v>
          </cell>
        </row>
        <row r="10164">
          <cell r="A10164" t="str">
            <v>X77.2</v>
          </cell>
        </row>
        <row r="10165">
          <cell r="A10165" t="str">
            <v>X77.3</v>
          </cell>
        </row>
        <row r="10166">
          <cell r="A10166" t="str">
            <v>X77.8</v>
          </cell>
        </row>
        <row r="10167">
          <cell r="A10167" t="str">
            <v>X77.9</v>
          </cell>
        </row>
        <row r="10168">
          <cell r="A10168" t="str">
            <v>X78</v>
          </cell>
        </row>
        <row r="10169">
          <cell r="A10169" t="str">
            <v>X78.0</v>
          </cell>
        </row>
        <row r="10170">
          <cell r="A10170" t="str">
            <v>X78.1</v>
          </cell>
        </row>
        <row r="10171">
          <cell r="A10171" t="str">
            <v>X78.2</v>
          </cell>
        </row>
        <row r="10172">
          <cell r="A10172" t="str">
            <v>X78.8</v>
          </cell>
        </row>
        <row r="10173">
          <cell r="A10173" t="str">
            <v>X78.9</v>
          </cell>
        </row>
        <row r="10174">
          <cell r="A10174" t="str">
            <v>X79</v>
          </cell>
        </row>
        <row r="10175">
          <cell r="A10175" t="str">
            <v>X80</v>
          </cell>
        </row>
        <row r="10176">
          <cell r="A10176" t="str">
            <v>X81</v>
          </cell>
        </row>
        <row r="10177">
          <cell r="A10177" t="str">
            <v>X81.0</v>
          </cell>
        </row>
        <row r="10178">
          <cell r="A10178" t="str">
            <v>X81.1</v>
          </cell>
        </row>
        <row r="10179">
          <cell r="A10179" t="str">
            <v>X81.8</v>
          </cell>
        </row>
        <row r="10180">
          <cell r="A10180" t="str">
            <v>X82</v>
          </cell>
        </row>
        <row r="10181">
          <cell r="A10181" t="str">
            <v>X82.0</v>
          </cell>
        </row>
        <row r="10182">
          <cell r="A10182" t="str">
            <v>X82.1</v>
          </cell>
        </row>
        <row r="10183">
          <cell r="A10183" t="str">
            <v>X82.2</v>
          </cell>
        </row>
        <row r="10184">
          <cell r="A10184" t="str">
            <v>X82.8</v>
          </cell>
        </row>
        <row r="10185">
          <cell r="A10185" t="str">
            <v>X83</v>
          </cell>
        </row>
        <row r="10186">
          <cell r="A10186" t="str">
            <v>X83.0</v>
          </cell>
        </row>
        <row r="10187">
          <cell r="A10187" t="str">
            <v>X83.1</v>
          </cell>
        </row>
        <row r="10188">
          <cell r="A10188" t="str">
            <v>X83.2</v>
          </cell>
        </row>
        <row r="10189">
          <cell r="A10189" t="str">
            <v>X83.8</v>
          </cell>
        </row>
        <row r="10190">
          <cell r="A10190" t="str">
            <v>X92</v>
          </cell>
        </row>
        <row r="10191">
          <cell r="A10191" t="str">
            <v>X92.0</v>
          </cell>
        </row>
        <row r="10192">
          <cell r="A10192" t="str">
            <v>X92.1</v>
          </cell>
        </row>
        <row r="10193">
          <cell r="A10193" t="str">
            <v>X92.2</v>
          </cell>
        </row>
        <row r="10194">
          <cell r="A10194" t="str">
            <v>X92.3</v>
          </cell>
        </row>
        <row r="10195">
          <cell r="A10195" t="str">
            <v>X92.8</v>
          </cell>
        </row>
        <row r="10196">
          <cell r="A10196" t="str">
            <v>X92.9</v>
          </cell>
        </row>
        <row r="10197">
          <cell r="A10197" t="str">
            <v>X93</v>
          </cell>
        </row>
        <row r="10198">
          <cell r="A10198" t="str">
            <v>X94</v>
          </cell>
        </row>
        <row r="10199">
          <cell r="A10199" t="str">
            <v>X94.0</v>
          </cell>
        </row>
        <row r="10200">
          <cell r="A10200" t="str">
            <v>X94.1</v>
          </cell>
        </row>
        <row r="10201">
          <cell r="A10201" t="str">
            <v>X94.2</v>
          </cell>
        </row>
        <row r="10202">
          <cell r="A10202" t="str">
            <v>X94.8</v>
          </cell>
        </row>
        <row r="10203">
          <cell r="A10203" t="str">
            <v>X94.9</v>
          </cell>
        </row>
        <row r="10204">
          <cell r="A10204" t="str">
            <v>X95</v>
          </cell>
        </row>
        <row r="10205">
          <cell r="A10205" t="str">
            <v>X95.0</v>
          </cell>
        </row>
        <row r="10206">
          <cell r="A10206" t="str">
            <v>X95.8</v>
          </cell>
        </row>
        <row r="10207">
          <cell r="A10207" t="str">
            <v>X95.9</v>
          </cell>
        </row>
        <row r="10208">
          <cell r="A10208" t="str">
            <v>X96</v>
          </cell>
        </row>
        <row r="10209">
          <cell r="A10209" t="str">
            <v>X96.0</v>
          </cell>
        </row>
        <row r="10210">
          <cell r="A10210" t="str">
            <v>X96.1</v>
          </cell>
        </row>
        <row r="10211">
          <cell r="A10211" t="str">
            <v>X96.2</v>
          </cell>
        </row>
        <row r="10212">
          <cell r="A10212" t="str">
            <v>X96.3</v>
          </cell>
        </row>
        <row r="10213">
          <cell r="A10213" t="str">
            <v>X96.4</v>
          </cell>
        </row>
        <row r="10214">
          <cell r="A10214" t="str">
            <v>X96.8</v>
          </cell>
        </row>
        <row r="10215">
          <cell r="A10215" t="str">
            <v>X96.9</v>
          </cell>
        </row>
        <row r="10216">
          <cell r="A10216" t="str">
            <v>X97</v>
          </cell>
        </row>
        <row r="10217">
          <cell r="A10217" t="str">
            <v>X98</v>
          </cell>
        </row>
        <row r="10218">
          <cell r="A10218" t="str">
            <v>X98.0</v>
          </cell>
        </row>
        <row r="10219">
          <cell r="A10219" t="str">
            <v>X98.1</v>
          </cell>
        </row>
        <row r="10220">
          <cell r="A10220" t="str">
            <v>X98.2</v>
          </cell>
        </row>
        <row r="10221">
          <cell r="A10221" t="str">
            <v>X98.3</v>
          </cell>
        </row>
        <row r="10222">
          <cell r="A10222" t="str">
            <v>X98.8</v>
          </cell>
        </row>
        <row r="10223">
          <cell r="A10223" t="str">
            <v>X98.9</v>
          </cell>
        </row>
        <row r="10224">
          <cell r="A10224" t="str">
            <v>X99</v>
          </cell>
        </row>
        <row r="10225">
          <cell r="A10225" t="str">
            <v>X99.0</v>
          </cell>
        </row>
        <row r="10226">
          <cell r="A10226" t="str">
            <v>X99.1</v>
          </cell>
        </row>
        <row r="10227">
          <cell r="A10227" t="str">
            <v>X99.2</v>
          </cell>
        </row>
        <row r="10228">
          <cell r="A10228" t="str">
            <v>X99.8</v>
          </cell>
        </row>
        <row r="10229">
          <cell r="A10229" t="str">
            <v>X99.9</v>
          </cell>
        </row>
        <row r="10230">
          <cell r="A10230" t="str">
            <v>Y00</v>
          </cell>
        </row>
        <row r="10231">
          <cell r="A10231" t="str">
            <v>Y01</v>
          </cell>
        </row>
        <row r="10232">
          <cell r="A10232" t="str">
            <v>Y02</v>
          </cell>
        </row>
        <row r="10233">
          <cell r="A10233" t="str">
            <v>Y02.0</v>
          </cell>
        </row>
        <row r="10234">
          <cell r="A10234" t="str">
            <v>Y02.1</v>
          </cell>
        </row>
        <row r="10235">
          <cell r="A10235" t="str">
            <v>Y02.8</v>
          </cell>
        </row>
        <row r="10236">
          <cell r="A10236" t="str">
            <v>Y03</v>
          </cell>
        </row>
        <row r="10237">
          <cell r="A10237" t="str">
            <v>Y03.0</v>
          </cell>
        </row>
        <row r="10238">
          <cell r="A10238" t="str">
            <v>Y03.8</v>
          </cell>
        </row>
        <row r="10239">
          <cell r="A10239" t="str">
            <v>Y04</v>
          </cell>
        </row>
        <row r="10240">
          <cell r="A10240" t="str">
            <v>Y04.0</v>
          </cell>
        </row>
        <row r="10241">
          <cell r="A10241" t="str">
            <v>Y04.1</v>
          </cell>
        </row>
        <row r="10242">
          <cell r="A10242" t="str">
            <v>Y04.2</v>
          </cell>
        </row>
        <row r="10243">
          <cell r="A10243" t="str">
            <v>Y04.8</v>
          </cell>
        </row>
        <row r="10244">
          <cell r="A10244" t="str">
            <v>Y07</v>
          </cell>
        </row>
        <row r="10245">
          <cell r="A10245" t="str">
            <v>Y07.0</v>
          </cell>
        </row>
        <row r="10246">
          <cell r="A10246" t="str">
            <v>Y07.1</v>
          </cell>
        </row>
        <row r="10247">
          <cell r="A10247" t="str">
            <v>Y07.9</v>
          </cell>
        </row>
        <row r="10248">
          <cell r="A10248" t="str">
            <v>Y08</v>
          </cell>
        </row>
        <row r="10249">
          <cell r="A10249" t="str">
            <v>Y08.0</v>
          </cell>
        </row>
        <row r="10250">
          <cell r="A10250" t="str">
            <v>Y08.8</v>
          </cell>
        </row>
        <row r="10251">
          <cell r="A10251" t="str">
            <v>Y09</v>
          </cell>
        </row>
        <row r="10252">
          <cell r="A10252" t="str">
            <v>Y21</v>
          </cell>
        </row>
        <row r="10253">
          <cell r="A10253" t="str">
            <v>Y21.0</v>
          </cell>
        </row>
        <row r="10254">
          <cell r="A10254" t="str">
            <v>Y21.1</v>
          </cell>
        </row>
        <row r="10255">
          <cell r="A10255" t="str">
            <v>Y21.2</v>
          </cell>
        </row>
        <row r="10256">
          <cell r="A10256" t="str">
            <v>Y21.3</v>
          </cell>
        </row>
        <row r="10257">
          <cell r="A10257" t="str">
            <v>Y21.4</v>
          </cell>
        </row>
        <row r="10258">
          <cell r="A10258" t="str">
            <v>Y21.8</v>
          </cell>
        </row>
        <row r="10259">
          <cell r="A10259" t="str">
            <v>Y21.9</v>
          </cell>
        </row>
        <row r="10260">
          <cell r="A10260" t="str">
            <v>Y22</v>
          </cell>
        </row>
        <row r="10261">
          <cell r="A10261" t="str">
            <v>Y23</v>
          </cell>
        </row>
        <row r="10262">
          <cell r="A10262" t="str">
            <v>Y23.0</v>
          </cell>
        </row>
        <row r="10263">
          <cell r="A10263" t="str">
            <v>Y23.1</v>
          </cell>
        </row>
        <row r="10264">
          <cell r="A10264" t="str">
            <v>Y23.2</v>
          </cell>
        </row>
        <row r="10265">
          <cell r="A10265" t="str">
            <v>Y23.3</v>
          </cell>
        </row>
        <row r="10266">
          <cell r="A10266" t="str">
            <v>Y23.8</v>
          </cell>
        </row>
        <row r="10267">
          <cell r="A10267" t="str">
            <v>Y23.9</v>
          </cell>
        </row>
        <row r="10268">
          <cell r="A10268" t="str">
            <v>Y24</v>
          </cell>
        </row>
        <row r="10269">
          <cell r="A10269" t="str">
            <v>Y24.0</v>
          </cell>
        </row>
        <row r="10270">
          <cell r="A10270" t="str">
            <v>Y24.8</v>
          </cell>
        </row>
        <row r="10271">
          <cell r="A10271" t="str">
            <v>Y24.9</v>
          </cell>
        </row>
        <row r="10272">
          <cell r="A10272" t="str">
            <v>Y25</v>
          </cell>
        </row>
        <row r="10273">
          <cell r="A10273" t="str">
            <v>Y26</v>
          </cell>
        </row>
        <row r="10274">
          <cell r="A10274" t="str">
            <v>Y27</v>
          </cell>
        </row>
        <row r="10275">
          <cell r="A10275" t="str">
            <v>Y27.0</v>
          </cell>
        </row>
        <row r="10276">
          <cell r="A10276" t="str">
            <v>Y27.1</v>
          </cell>
        </row>
        <row r="10277">
          <cell r="A10277" t="str">
            <v>Y27.2</v>
          </cell>
        </row>
        <row r="10278">
          <cell r="A10278" t="str">
            <v>Y27.3</v>
          </cell>
        </row>
        <row r="10279">
          <cell r="A10279" t="str">
            <v>Y27.8</v>
          </cell>
        </row>
        <row r="10280">
          <cell r="A10280" t="str">
            <v>Y27.9</v>
          </cell>
        </row>
        <row r="10281">
          <cell r="A10281" t="str">
            <v>Y28</v>
          </cell>
        </row>
        <row r="10282">
          <cell r="A10282" t="str">
            <v>Y28.0</v>
          </cell>
        </row>
        <row r="10283">
          <cell r="A10283" t="str">
            <v>Y28.1</v>
          </cell>
        </row>
        <row r="10284">
          <cell r="A10284" t="str">
            <v>Y28.2</v>
          </cell>
        </row>
        <row r="10285">
          <cell r="A10285" t="str">
            <v>Y28.8</v>
          </cell>
        </row>
        <row r="10286">
          <cell r="A10286" t="str">
            <v>Y28.9</v>
          </cell>
        </row>
        <row r="10287">
          <cell r="A10287" t="str">
            <v>Y29</v>
          </cell>
        </row>
        <row r="10288">
          <cell r="A10288" t="str">
            <v>Y30</v>
          </cell>
        </row>
        <row r="10289">
          <cell r="A10289" t="str">
            <v>Y31</v>
          </cell>
        </row>
        <row r="10290">
          <cell r="A10290" t="str">
            <v>Y32</v>
          </cell>
        </row>
        <row r="10291">
          <cell r="A10291" t="str">
            <v>Y33</v>
          </cell>
        </row>
        <row r="10292">
          <cell r="A10292" t="str">
            <v>Y35</v>
          </cell>
        </row>
        <row r="10293">
          <cell r="A10293" t="str">
            <v>Y35.0</v>
          </cell>
        </row>
        <row r="10294">
          <cell r="A10294" t="str">
            <v>Y35.1</v>
          </cell>
        </row>
        <row r="10295">
          <cell r="A10295" t="str">
            <v>Y35.2</v>
          </cell>
        </row>
        <row r="10296">
          <cell r="A10296" t="str">
            <v>Y35.3</v>
          </cell>
        </row>
        <row r="10297">
          <cell r="A10297" t="str">
            <v>Y35.4</v>
          </cell>
        </row>
        <row r="10298">
          <cell r="A10298" t="str">
            <v>Y36</v>
          </cell>
        </row>
        <row r="10299">
          <cell r="A10299" t="str">
            <v>Y36.0</v>
          </cell>
        </row>
        <row r="10300">
          <cell r="A10300" t="str">
            <v>Y36.1</v>
          </cell>
        </row>
        <row r="10301">
          <cell r="A10301" t="str">
            <v>Y36.2</v>
          </cell>
        </row>
        <row r="10302">
          <cell r="A10302" t="str">
            <v>Y36.3</v>
          </cell>
        </row>
        <row r="10303">
          <cell r="A10303" t="str">
            <v>Y36.4</v>
          </cell>
        </row>
        <row r="10304">
          <cell r="A10304" t="str">
            <v>Y36.5</v>
          </cell>
        </row>
        <row r="10305">
          <cell r="A10305" t="str">
            <v>Y36.6</v>
          </cell>
        </row>
        <row r="10306">
          <cell r="A10306" t="str">
            <v>Y36.7</v>
          </cell>
        </row>
        <row r="10307">
          <cell r="A10307" t="str">
            <v>Y36.8</v>
          </cell>
        </row>
        <row r="10308">
          <cell r="A10308" t="str">
            <v>Y36.9</v>
          </cell>
        </row>
        <row r="10309">
          <cell r="A10309" t="str">
            <v>Y62</v>
          </cell>
        </row>
        <row r="10310">
          <cell r="A10310" t="str">
            <v>Y62.0</v>
          </cell>
        </row>
        <row r="10311">
          <cell r="A10311" t="str">
            <v>Y62.1</v>
          </cell>
        </row>
        <row r="10312">
          <cell r="A10312" t="str">
            <v>Y62.2</v>
          </cell>
        </row>
        <row r="10313">
          <cell r="A10313" t="str">
            <v>Y62.3</v>
          </cell>
        </row>
        <row r="10314">
          <cell r="A10314" t="str">
            <v>Y62.4</v>
          </cell>
        </row>
        <row r="10315">
          <cell r="A10315" t="str">
            <v>Y62.5</v>
          </cell>
        </row>
        <row r="10316">
          <cell r="A10316" t="str">
            <v>Y62.6</v>
          </cell>
        </row>
        <row r="10317">
          <cell r="A10317" t="str">
            <v>Y62.8</v>
          </cell>
        </row>
        <row r="10318">
          <cell r="A10318" t="str">
            <v>Y62.9</v>
          </cell>
        </row>
        <row r="10319">
          <cell r="A10319" t="str">
            <v>Y63</v>
          </cell>
        </row>
        <row r="10320">
          <cell r="A10320" t="str">
            <v>Y63.0</v>
          </cell>
        </row>
        <row r="10321">
          <cell r="A10321" t="str">
            <v>Y63.1</v>
          </cell>
        </row>
        <row r="10322">
          <cell r="A10322" t="str">
            <v>Y63.2</v>
          </cell>
        </row>
        <row r="10323">
          <cell r="A10323" t="str">
            <v>Y63.3</v>
          </cell>
        </row>
        <row r="10324">
          <cell r="A10324" t="str">
            <v>Y63.4</v>
          </cell>
        </row>
        <row r="10325">
          <cell r="A10325" t="str">
            <v>Y63.5</v>
          </cell>
        </row>
        <row r="10326">
          <cell r="A10326" t="str">
            <v>Y63.6</v>
          </cell>
        </row>
        <row r="10327">
          <cell r="A10327" t="str">
            <v>Y63.8</v>
          </cell>
        </row>
        <row r="10328">
          <cell r="A10328" t="str">
            <v>Y63.9</v>
          </cell>
        </row>
        <row r="10329">
          <cell r="A10329" t="str">
            <v>Y64</v>
          </cell>
        </row>
        <row r="10330">
          <cell r="A10330" t="str">
            <v>Y64.0</v>
          </cell>
        </row>
        <row r="10331">
          <cell r="A10331" t="str">
            <v>Y64.1</v>
          </cell>
        </row>
        <row r="10332">
          <cell r="A10332" t="str">
            <v>Y64.8</v>
          </cell>
        </row>
        <row r="10333">
          <cell r="A10333" t="str">
            <v>Y64.9</v>
          </cell>
        </row>
        <row r="10334">
          <cell r="A10334" t="str">
            <v>Y65</v>
          </cell>
        </row>
        <row r="10335">
          <cell r="A10335" t="str">
            <v>Y65.0</v>
          </cell>
        </row>
        <row r="10336">
          <cell r="A10336" t="str">
            <v>Y65.1</v>
          </cell>
        </row>
        <row r="10337">
          <cell r="A10337" t="str">
            <v>Y65.2</v>
          </cell>
        </row>
        <row r="10338">
          <cell r="A10338" t="str">
            <v>Y65.3</v>
          </cell>
        </row>
        <row r="10339">
          <cell r="A10339" t="str">
            <v>Y65.4</v>
          </cell>
        </row>
        <row r="10340">
          <cell r="A10340" t="str">
            <v>Y65.5</v>
          </cell>
        </row>
        <row r="10341">
          <cell r="A10341" t="str">
            <v>Y65.8</v>
          </cell>
        </row>
        <row r="10342">
          <cell r="A10342" t="str">
            <v>Y66</v>
          </cell>
        </row>
        <row r="10343">
          <cell r="A10343" t="str">
            <v>Y69</v>
          </cell>
        </row>
        <row r="10344">
          <cell r="A10344" t="str">
            <v>Y70</v>
          </cell>
        </row>
        <row r="10345">
          <cell r="A10345" t="str">
            <v>Y70.0</v>
          </cell>
        </row>
        <row r="10346">
          <cell r="A10346" t="str">
            <v>Y70.1</v>
          </cell>
        </row>
        <row r="10347">
          <cell r="A10347" t="str">
            <v>Y70.2</v>
          </cell>
        </row>
        <row r="10348">
          <cell r="A10348" t="str">
            <v>Y70.3</v>
          </cell>
        </row>
        <row r="10349">
          <cell r="A10349" t="str">
            <v>Y70.8</v>
          </cell>
        </row>
        <row r="10350">
          <cell r="A10350" t="str">
            <v>Y71</v>
          </cell>
        </row>
        <row r="10351">
          <cell r="A10351" t="str">
            <v>Y71.0</v>
          </cell>
        </row>
        <row r="10352">
          <cell r="A10352" t="str">
            <v>Y71.1</v>
          </cell>
        </row>
        <row r="10353">
          <cell r="A10353" t="str">
            <v>Y71.2</v>
          </cell>
        </row>
        <row r="10354">
          <cell r="A10354" t="str">
            <v>Y71.3</v>
          </cell>
        </row>
        <row r="10355">
          <cell r="A10355" t="str">
            <v>Y71.8</v>
          </cell>
        </row>
        <row r="10356">
          <cell r="A10356" t="str">
            <v>Y72</v>
          </cell>
        </row>
        <row r="10357">
          <cell r="A10357" t="str">
            <v>Y72.0</v>
          </cell>
        </row>
        <row r="10358">
          <cell r="A10358" t="str">
            <v>Y72.1</v>
          </cell>
        </row>
        <row r="10359">
          <cell r="A10359" t="str">
            <v>Y72.2</v>
          </cell>
        </row>
        <row r="10360">
          <cell r="A10360" t="str">
            <v>Y72.3</v>
          </cell>
        </row>
        <row r="10361">
          <cell r="A10361" t="str">
            <v>Y72.8</v>
          </cell>
        </row>
        <row r="10362">
          <cell r="A10362" t="str">
            <v>Y73</v>
          </cell>
        </row>
        <row r="10363">
          <cell r="A10363" t="str">
            <v>Y73.0</v>
          </cell>
        </row>
        <row r="10364">
          <cell r="A10364" t="str">
            <v>Y73.1</v>
          </cell>
        </row>
        <row r="10365">
          <cell r="A10365" t="str">
            <v>Y73.2</v>
          </cell>
        </row>
        <row r="10366">
          <cell r="A10366" t="str">
            <v>Y73.3</v>
          </cell>
        </row>
        <row r="10367">
          <cell r="A10367" t="str">
            <v>Y73.8</v>
          </cell>
        </row>
        <row r="10368">
          <cell r="A10368" t="str">
            <v>Y74</v>
          </cell>
        </row>
        <row r="10369">
          <cell r="A10369" t="str">
            <v>Y74.0</v>
          </cell>
        </row>
        <row r="10370">
          <cell r="A10370" t="str">
            <v>Y74.1</v>
          </cell>
        </row>
        <row r="10371">
          <cell r="A10371" t="str">
            <v>Y74.2</v>
          </cell>
        </row>
        <row r="10372">
          <cell r="A10372" t="str">
            <v>Y74.3</v>
          </cell>
        </row>
        <row r="10373">
          <cell r="A10373" t="str">
            <v>Y74.8</v>
          </cell>
        </row>
        <row r="10374">
          <cell r="A10374" t="str">
            <v>Y75</v>
          </cell>
        </row>
        <row r="10375">
          <cell r="A10375" t="str">
            <v>Y75.0</v>
          </cell>
        </row>
        <row r="10376">
          <cell r="A10376" t="str">
            <v>Y75.1</v>
          </cell>
        </row>
        <row r="10377">
          <cell r="A10377" t="str">
            <v>Y75.2</v>
          </cell>
        </row>
        <row r="10378">
          <cell r="A10378" t="str">
            <v>Y75.3</v>
          </cell>
        </row>
        <row r="10379">
          <cell r="A10379" t="str">
            <v>Y75.8</v>
          </cell>
        </row>
        <row r="10380">
          <cell r="A10380" t="str">
            <v>Y76</v>
          </cell>
        </row>
        <row r="10381">
          <cell r="A10381" t="str">
            <v>Y76.0</v>
          </cell>
        </row>
        <row r="10382">
          <cell r="A10382" t="str">
            <v>Y76.1</v>
          </cell>
        </row>
        <row r="10383">
          <cell r="A10383" t="str">
            <v>Y76.2</v>
          </cell>
        </row>
        <row r="10384">
          <cell r="A10384" t="str">
            <v>Y76.3</v>
          </cell>
        </row>
        <row r="10385">
          <cell r="A10385" t="str">
            <v>Y76.8</v>
          </cell>
        </row>
        <row r="10386">
          <cell r="A10386" t="str">
            <v>Y77</v>
          </cell>
        </row>
        <row r="10387">
          <cell r="A10387" t="str">
            <v>Y77.0</v>
          </cell>
        </row>
        <row r="10388">
          <cell r="A10388" t="str">
            <v>Y77.1</v>
          </cell>
        </row>
        <row r="10389">
          <cell r="A10389" t="str">
            <v>Y77.2</v>
          </cell>
        </row>
        <row r="10390">
          <cell r="A10390" t="str">
            <v>Y77.3</v>
          </cell>
        </row>
        <row r="10391">
          <cell r="A10391" t="str">
            <v>Y77.8</v>
          </cell>
        </row>
        <row r="10392">
          <cell r="A10392" t="str">
            <v>Y78</v>
          </cell>
        </row>
        <row r="10393">
          <cell r="A10393" t="str">
            <v>Y78.0</v>
          </cell>
        </row>
        <row r="10394">
          <cell r="A10394" t="str">
            <v>Y78.1</v>
          </cell>
        </row>
        <row r="10395">
          <cell r="A10395" t="str">
            <v>Y78.2</v>
          </cell>
        </row>
        <row r="10396">
          <cell r="A10396" t="str">
            <v>Y78.3</v>
          </cell>
        </row>
        <row r="10397">
          <cell r="A10397" t="str">
            <v>Y78.8</v>
          </cell>
        </row>
        <row r="10398">
          <cell r="A10398" t="str">
            <v>Y79</v>
          </cell>
        </row>
        <row r="10399">
          <cell r="A10399" t="str">
            <v>Y79.0</v>
          </cell>
        </row>
        <row r="10400">
          <cell r="A10400" t="str">
            <v>Y79.1</v>
          </cell>
        </row>
        <row r="10401">
          <cell r="A10401" t="str">
            <v>Y79.2</v>
          </cell>
        </row>
        <row r="10402">
          <cell r="A10402" t="str">
            <v>Y79.3</v>
          </cell>
        </row>
        <row r="10403">
          <cell r="A10403" t="str">
            <v>Y79.8</v>
          </cell>
        </row>
        <row r="10404">
          <cell r="A10404" t="str">
            <v>Y80</v>
          </cell>
        </row>
        <row r="10405">
          <cell r="A10405" t="str">
            <v>Y80.0</v>
          </cell>
        </row>
        <row r="10406">
          <cell r="A10406" t="str">
            <v>Y80.1</v>
          </cell>
        </row>
        <row r="10407">
          <cell r="A10407" t="str">
            <v>Y80.2</v>
          </cell>
        </row>
        <row r="10408">
          <cell r="A10408" t="str">
            <v>Y80.3</v>
          </cell>
        </row>
        <row r="10409">
          <cell r="A10409" t="str">
            <v>Y80.8</v>
          </cell>
        </row>
        <row r="10410">
          <cell r="A10410" t="str">
            <v>Y81</v>
          </cell>
        </row>
        <row r="10411">
          <cell r="A10411" t="str">
            <v>Y81.0</v>
          </cell>
        </row>
        <row r="10412">
          <cell r="A10412" t="str">
            <v>Y81.1</v>
          </cell>
        </row>
        <row r="10413">
          <cell r="A10413" t="str">
            <v>Y81.2</v>
          </cell>
        </row>
        <row r="10414">
          <cell r="A10414" t="str">
            <v>Y81.3</v>
          </cell>
        </row>
        <row r="10415">
          <cell r="A10415" t="str">
            <v>Y81.8</v>
          </cell>
        </row>
        <row r="10416">
          <cell r="A10416" t="str">
            <v>Y82</v>
          </cell>
        </row>
        <row r="10417">
          <cell r="A10417" t="str">
            <v>Y82.8</v>
          </cell>
        </row>
        <row r="10418">
          <cell r="A10418" t="str">
            <v>Y83</v>
          </cell>
        </row>
        <row r="10419">
          <cell r="A10419" t="str">
            <v>Y83.0</v>
          </cell>
        </row>
        <row r="10420">
          <cell r="A10420" t="str">
            <v>Y83.1</v>
          </cell>
        </row>
        <row r="10421">
          <cell r="A10421" t="str">
            <v>Y83.2</v>
          </cell>
        </row>
        <row r="10422">
          <cell r="A10422" t="str">
            <v>Y83.3</v>
          </cell>
        </row>
        <row r="10423">
          <cell r="A10423" t="str">
            <v>Y83.4</v>
          </cell>
        </row>
        <row r="10424">
          <cell r="A10424" t="str">
            <v>Y83.5</v>
          </cell>
        </row>
        <row r="10425">
          <cell r="A10425" t="str">
            <v>Y83.6</v>
          </cell>
        </row>
        <row r="10426">
          <cell r="A10426" t="str">
            <v>Y83.8</v>
          </cell>
        </row>
        <row r="10427">
          <cell r="A10427" t="str">
            <v>Y83.9</v>
          </cell>
        </row>
        <row r="10428">
          <cell r="A10428" t="str">
            <v>Y84</v>
          </cell>
        </row>
        <row r="10429">
          <cell r="A10429" t="str">
            <v>Y84.0</v>
          </cell>
        </row>
        <row r="10430">
          <cell r="A10430" t="str">
            <v>Y84.1</v>
          </cell>
        </row>
        <row r="10431">
          <cell r="A10431" t="str">
            <v>Y84.2</v>
          </cell>
        </row>
        <row r="10432">
          <cell r="A10432" t="str">
            <v>Y84.3</v>
          </cell>
        </row>
        <row r="10433">
          <cell r="A10433" t="str">
            <v>Y84.4</v>
          </cell>
        </row>
        <row r="10434">
          <cell r="A10434" t="str">
            <v>Y84.5</v>
          </cell>
        </row>
        <row r="10435">
          <cell r="A10435" t="str">
            <v>Y84.6</v>
          </cell>
        </row>
        <row r="10436">
          <cell r="A10436" t="str">
            <v>Y84.7</v>
          </cell>
        </row>
        <row r="10437">
          <cell r="A10437" t="str">
            <v>Y84.8</v>
          </cell>
        </row>
        <row r="10438">
          <cell r="A10438" t="str">
            <v>Y84.9</v>
          </cell>
        </row>
        <row r="10439">
          <cell r="A10439" t="str">
            <v>Y90</v>
          </cell>
        </row>
        <row r="10440">
          <cell r="A10440" t="str">
            <v>Y90.0</v>
          </cell>
        </row>
        <row r="10441">
          <cell r="A10441" t="str">
            <v>Y90.1</v>
          </cell>
        </row>
        <row r="10442">
          <cell r="A10442" t="str">
            <v>Y90.2</v>
          </cell>
        </row>
        <row r="10443">
          <cell r="A10443" t="str">
            <v>Y90.3</v>
          </cell>
        </row>
        <row r="10444">
          <cell r="A10444" t="str">
            <v>Y90.4</v>
          </cell>
        </row>
        <row r="10445">
          <cell r="A10445" t="str">
            <v>Y90.5</v>
          </cell>
        </row>
        <row r="10446">
          <cell r="A10446" t="str">
            <v>Y90.6</v>
          </cell>
        </row>
        <row r="10447">
          <cell r="A10447" t="str">
            <v>Y90.7</v>
          </cell>
        </row>
        <row r="10448">
          <cell r="A10448" t="str">
            <v>Y90.8</v>
          </cell>
        </row>
        <row r="10449">
          <cell r="A10449" t="str">
            <v>Y90.9</v>
          </cell>
        </row>
        <row r="10450">
          <cell r="A10450" t="str">
            <v>Y95</v>
          </cell>
        </row>
        <row r="10451">
          <cell r="A10451" t="str">
            <v>Z00</v>
          </cell>
        </row>
        <row r="10452">
          <cell r="A10452" t="str">
            <v>Z00.0</v>
          </cell>
        </row>
        <row r="10453">
          <cell r="A10453" t="str">
            <v>Z00.1</v>
          </cell>
        </row>
        <row r="10454">
          <cell r="A10454" t="str">
            <v>Z00.2</v>
          </cell>
        </row>
        <row r="10455">
          <cell r="A10455" t="str">
            <v>Z00.3</v>
          </cell>
        </row>
        <row r="10456">
          <cell r="A10456" t="str">
            <v>Z00.5</v>
          </cell>
        </row>
        <row r="10457">
          <cell r="A10457" t="str">
            <v>Z00.6</v>
          </cell>
        </row>
        <row r="10458">
          <cell r="A10458" t="str">
            <v>Z00.8</v>
          </cell>
        </row>
        <row r="10459">
          <cell r="A10459" t="str">
            <v>Z01</v>
          </cell>
        </row>
        <row r="10460">
          <cell r="A10460" t="str">
            <v>Z01.0</v>
          </cell>
        </row>
        <row r="10461">
          <cell r="A10461" t="str">
            <v>Z01.1</v>
          </cell>
        </row>
        <row r="10462">
          <cell r="A10462" t="str">
            <v>Z01.2</v>
          </cell>
        </row>
        <row r="10463">
          <cell r="A10463" t="str">
            <v>Z01.3</v>
          </cell>
        </row>
        <row r="10464">
          <cell r="A10464" t="str">
            <v>Z01.4</v>
          </cell>
        </row>
        <row r="10465">
          <cell r="A10465" t="str">
            <v>Z01.8</v>
          </cell>
        </row>
        <row r="10466">
          <cell r="A10466" t="str">
            <v>Z02</v>
          </cell>
        </row>
        <row r="10467">
          <cell r="A10467" t="str">
            <v>Z02.0</v>
          </cell>
        </row>
        <row r="10468">
          <cell r="A10468" t="str">
            <v>Z02.1</v>
          </cell>
        </row>
        <row r="10469">
          <cell r="A10469" t="str">
            <v>Z02.2</v>
          </cell>
        </row>
        <row r="10470">
          <cell r="A10470" t="str">
            <v>Z02.3</v>
          </cell>
        </row>
        <row r="10471">
          <cell r="A10471" t="str">
            <v>Z02.4</v>
          </cell>
        </row>
        <row r="10472">
          <cell r="A10472" t="str">
            <v>Z02.5</v>
          </cell>
        </row>
        <row r="10473">
          <cell r="A10473" t="str">
            <v>Z02.6</v>
          </cell>
        </row>
        <row r="10474">
          <cell r="A10474" t="str">
            <v>Z02.7</v>
          </cell>
        </row>
        <row r="10475">
          <cell r="A10475" t="str">
            <v>Z02.8</v>
          </cell>
        </row>
        <row r="10476">
          <cell r="A10476" t="str">
            <v>Z02.9</v>
          </cell>
        </row>
        <row r="10477">
          <cell r="A10477" t="str">
            <v>Z03</v>
          </cell>
        </row>
        <row r="10478">
          <cell r="A10478" t="str">
            <v>Z03.6</v>
          </cell>
        </row>
        <row r="10479">
          <cell r="A10479" t="str">
            <v>Z03.8</v>
          </cell>
        </row>
        <row r="10480">
          <cell r="A10480" t="str">
            <v>Z04</v>
          </cell>
        </row>
        <row r="10481">
          <cell r="A10481" t="str">
            <v>Z04.1</v>
          </cell>
        </row>
        <row r="10482">
          <cell r="A10482" t="str">
            <v>Z04.2</v>
          </cell>
        </row>
        <row r="10483">
          <cell r="A10483" t="str">
            <v>Z04.3</v>
          </cell>
        </row>
        <row r="10484">
          <cell r="A10484" t="str">
            <v>Z04.4</v>
          </cell>
        </row>
        <row r="10485">
          <cell r="A10485" t="str">
            <v>Z04.6</v>
          </cell>
        </row>
        <row r="10486">
          <cell r="A10486" t="str">
            <v>Z04.8</v>
          </cell>
        </row>
        <row r="10487">
          <cell r="A10487" t="str">
            <v>Z04.9</v>
          </cell>
        </row>
        <row r="10488">
          <cell r="A10488" t="str">
            <v>Z08</v>
          </cell>
        </row>
        <row r="10489">
          <cell r="A10489" t="str">
            <v>Z09</v>
          </cell>
        </row>
        <row r="10490">
          <cell r="A10490" t="str">
            <v>Z11</v>
          </cell>
        </row>
        <row r="10491">
          <cell r="A10491" t="str">
            <v>Z11.0</v>
          </cell>
        </row>
        <row r="10492">
          <cell r="A10492" t="str">
            <v>Z11.1</v>
          </cell>
        </row>
        <row r="10493">
          <cell r="A10493" t="str">
            <v>Z11.2</v>
          </cell>
        </row>
        <row r="10494">
          <cell r="A10494" t="str">
            <v>Z11.3</v>
          </cell>
        </row>
        <row r="10495">
          <cell r="A10495" t="str">
            <v>Z11.4</v>
          </cell>
        </row>
        <row r="10496">
          <cell r="A10496" t="str">
            <v>Z11.5</v>
          </cell>
        </row>
        <row r="10497">
          <cell r="A10497" t="str">
            <v>Z11.6</v>
          </cell>
        </row>
        <row r="10498">
          <cell r="A10498" t="str">
            <v>Z11.8</v>
          </cell>
        </row>
        <row r="10499">
          <cell r="A10499" t="str">
            <v>Z11.9</v>
          </cell>
        </row>
        <row r="10500">
          <cell r="A10500" t="str">
            <v>Z12</v>
          </cell>
        </row>
        <row r="10501">
          <cell r="A10501" t="str">
            <v>Z12.0</v>
          </cell>
        </row>
        <row r="10502">
          <cell r="A10502" t="str">
            <v>Z12.1</v>
          </cell>
        </row>
        <row r="10503">
          <cell r="A10503" t="str">
            <v>Z12.2</v>
          </cell>
        </row>
        <row r="10504">
          <cell r="A10504" t="str">
            <v>Z12.3</v>
          </cell>
        </row>
        <row r="10505">
          <cell r="A10505" t="str">
            <v>Z12.4</v>
          </cell>
        </row>
        <row r="10506">
          <cell r="A10506" t="str">
            <v>Z12.5</v>
          </cell>
        </row>
        <row r="10507">
          <cell r="A10507" t="str">
            <v>Z12.6</v>
          </cell>
        </row>
        <row r="10508">
          <cell r="A10508" t="str">
            <v>Z12.8</v>
          </cell>
        </row>
        <row r="10509">
          <cell r="A10509" t="str">
            <v>Z12.9</v>
          </cell>
        </row>
        <row r="10510">
          <cell r="A10510" t="str">
            <v>Z13</v>
          </cell>
        </row>
        <row r="10511">
          <cell r="A10511" t="str">
            <v>Z13.0</v>
          </cell>
        </row>
        <row r="10512">
          <cell r="A10512" t="str">
            <v>Z13.1</v>
          </cell>
        </row>
        <row r="10513">
          <cell r="A10513" t="str">
            <v>Z13.2</v>
          </cell>
        </row>
        <row r="10514">
          <cell r="A10514" t="str">
            <v>Z13.4</v>
          </cell>
        </row>
        <row r="10515">
          <cell r="A10515" t="str">
            <v>Z13.5</v>
          </cell>
        </row>
        <row r="10516">
          <cell r="A10516" t="str">
            <v>Z13.6</v>
          </cell>
        </row>
        <row r="10517">
          <cell r="A10517" t="str">
            <v>Z13.7</v>
          </cell>
        </row>
        <row r="10518">
          <cell r="A10518" t="str">
            <v>Z13.8</v>
          </cell>
        </row>
        <row r="10519">
          <cell r="A10519" t="str">
            <v>Z13.9</v>
          </cell>
        </row>
        <row r="10520">
          <cell r="A10520" t="str">
            <v>Z20</v>
          </cell>
        </row>
        <row r="10521">
          <cell r="A10521" t="str">
            <v>Z20.0</v>
          </cell>
        </row>
        <row r="10522">
          <cell r="A10522" t="str">
            <v>Z20.1</v>
          </cell>
        </row>
        <row r="10523">
          <cell r="A10523" t="str">
            <v>Z20.2</v>
          </cell>
        </row>
        <row r="10524">
          <cell r="A10524" t="str">
            <v>Z20.3</v>
          </cell>
        </row>
        <row r="10525">
          <cell r="A10525" t="str">
            <v>Z20.4</v>
          </cell>
        </row>
        <row r="10526">
          <cell r="A10526" t="str">
            <v>Z20.5</v>
          </cell>
        </row>
        <row r="10527">
          <cell r="A10527" t="str">
            <v>Z20.6</v>
          </cell>
        </row>
        <row r="10528">
          <cell r="A10528" t="str">
            <v>Z20.7</v>
          </cell>
        </row>
        <row r="10529">
          <cell r="A10529" t="str">
            <v>Z20.8</v>
          </cell>
        </row>
        <row r="10530">
          <cell r="A10530" t="str">
            <v>Z20.9</v>
          </cell>
        </row>
        <row r="10531">
          <cell r="A10531" t="str">
            <v>Z21</v>
          </cell>
        </row>
        <row r="10532">
          <cell r="A10532" t="str">
            <v>Z22</v>
          </cell>
        </row>
        <row r="10533">
          <cell r="A10533" t="str">
            <v>Z22.0</v>
          </cell>
        </row>
        <row r="10534">
          <cell r="A10534" t="str">
            <v>Z22.1</v>
          </cell>
        </row>
        <row r="10535">
          <cell r="A10535" t="str">
            <v>Z22.2</v>
          </cell>
        </row>
        <row r="10536">
          <cell r="A10536" t="str">
            <v>Z22.3</v>
          </cell>
        </row>
        <row r="10537">
          <cell r="A10537" t="str">
            <v>Z22.4</v>
          </cell>
        </row>
        <row r="10538">
          <cell r="A10538" t="str">
            <v>Z22.5</v>
          </cell>
        </row>
        <row r="10539">
          <cell r="A10539" t="str">
            <v>Z22.6</v>
          </cell>
        </row>
        <row r="10540">
          <cell r="A10540" t="str">
            <v>Z22.8</v>
          </cell>
        </row>
        <row r="10541">
          <cell r="A10541" t="str">
            <v>Z22.9</v>
          </cell>
        </row>
        <row r="10542">
          <cell r="A10542" t="str">
            <v>Z23</v>
          </cell>
        </row>
        <row r="10543">
          <cell r="A10543" t="str">
            <v>Z28</v>
          </cell>
        </row>
        <row r="10544">
          <cell r="A10544" t="str">
            <v>Z28.0</v>
          </cell>
        </row>
        <row r="10545">
          <cell r="A10545" t="str">
            <v>Z28.1</v>
          </cell>
        </row>
        <row r="10546">
          <cell r="A10546" t="str">
            <v>Z28.2</v>
          </cell>
        </row>
        <row r="10547">
          <cell r="A10547" t="str">
            <v>Z28.8</v>
          </cell>
        </row>
        <row r="10548">
          <cell r="A10548" t="str">
            <v>Z28.9</v>
          </cell>
        </row>
        <row r="10549">
          <cell r="A10549" t="str">
            <v>Z30</v>
          </cell>
        </row>
        <row r="10550">
          <cell r="A10550" t="str">
            <v>Z30.0</v>
          </cell>
        </row>
        <row r="10551">
          <cell r="A10551" t="str">
            <v>Z30.2</v>
          </cell>
        </row>
        <row r="10552">
          <cell r="A10552" t="str">
            <v>Z30.4</v>
          </cell>
        </row>
        <row r="10553">
          <cell r="A10553" t="str">
            <v>Z30.8</v>
          </cell>
        </row>
        <row r="10554">
          <cell r="A10554" t="str">
            <v>Z30.9</v>
          </cell>
        </row>
        <row r="10555">
          <cell r="A10555" t="str">
            <v>Z31</v>
          </cell>
        </row>
        <row r="10556">
          <cell r="A10556" t="str">
            <v>Z31.0</v>
          </cell>
        </row>
        <row r="10557">
          <cell r="A10557" t="str">
            <v>Z31.4</v>
          </cell>
        </row>
        <row r="10558">
          <cell r="A10558" t="str">
            <v>Z31.5</v>
          </cell>
        </row>
        <row r="10559">
          <cell r="A10559" t="str">
            <v>Z31.6</v>
          </cell>
        </row>
        <row r="10560">
          <cell r="A10560" t="str">
            <v>Z31.8</v>
          </cell>
        </row>
        <row r="10561">
          <cell r="A10561" t="str">
            <v>Z31.9</v>
          </cell>
        </row>
        <row r="10562">
          <cell r="A10562" t="str">
            <v>Z32</v>
          </cell>
        </row>
        <row r="10563">
          <cell r="A10563" t="str">
            <v>Z32.0</v>
          </cell>
        </row>
        <row r="10564">
          <cell r="A10564" t="str">
            <v>Z33</v>
          </cell>
        </row>
        <row r="10565">
          <cell r="A10565" t="str">
            <v>Z34</v>
          </cell>
        </row>
        <row r="10566">
          <cell r="A10566" t="str">
            <v>Z34.0</v>
          </cell>
        </row>
        <row r="10567">
          <cell r="A10567" t="str">
            <v>Z34.8</v>
          </cell>
        </row>
        <row r="10568">
          <cell r="A10568" t="str">
            <v>Z34.9</v>
          </cell>
        </row>
        <row r="10569">
          <cell r="A10569" t="str">
            <v>Z36</v>
          </cell>
        </row>
        <row r="10570">
          <cell r="A10570" t="str">
            <v>Z37</v>
          </cell>
        </row>
        <row r="10571">
          <cell r="A10571" t="str">
            <v>Z37.0</v>
          </cell>
        </row>
        <row r="10572">
          <cell r="A10572" t="str">
            <v>Z37.1</v>
          </cell>
        </row>
        <row r="10573">
          <cell r="A10573" t="str">
            <v>Z37.2</v>
          </cell>
        </row>
        <row r="10574">
          <cell r="A10574" t="str">
            <v>Z37.3</v>
          </cell>
        </row>
        <row r="10575">
          <cell r="A10575" t="str">
            <v>Z37.4</v>
          </cell>
        </row>
        <row r="10576">
          <cell r="A10576" t="str">
            <v>Z37.5</v>
          </cell>
        </row>
        <row r="10577">
          <cell r="A10577" t="str">
            <v>Z37.6</v>
          </cell>
        </row>
        <row r="10578">
          <cell r="A10578" t="str">
            <v>Z37.7</v>
          </cell>
        </row>
        <row r="10579">
          <cell r="A10579" t="str">
            <v>Z37.9</v>
          </cell>
        </row>
        <row r="10580">
          <cell r="A10580" t="str">
            <v>Z38</v>
          </cell>
        </row>
        <row r="10581">
          <cell r="A10581" t="str">
            <v>Z38.0</v>
          </cell>
        </row>
        <row r="10582">
          <cell r="A10582" t="str">
            <v>Z38.1</v>
          </cell>
        </row>
        <row r="10583">
          <cell r="A10583" t="str">
            <v>Z38.2</v>
          </cell>
        </row>
        <row r="10584">
          <cell r="A10584" t="str">
            <v>Z38.3</v>
          </cell>
        </row>
        <row r="10585">
          <cell r="A10585" t="str">
            <v>Z38.4</v>
          </cell>
        </row>
        <row r="10586">
          <cell r="A10586" t="str">
            <v>Z38.5</v>
          </cell>
        </row>
        <row r="10587">
          <cell r="A10587" t="str">
            <v>Z38.6</v>
          </cell>
        </row>
        <row r="10588">
          <cell r="A10588" t="str">
            <v>Z38.7</v>
          </cell>
        </row>
        <row r="10589">
          <cell r="A10589" t="str">
            <v>Z38.8</v>
          </cell>
        </row>
        <row r="10590">
          <cell r="A10590" t="str">
            <v>Z39</v>
          </cell>
        </row>
        <row r="10591">
          <cell r="A10591" t="str">
            <v>Z39.0</v>
          </cell>
        </row>
        <row r="10592">
          <cell r="A10592" t="str">
            <v>Z39.1</v>
          </cell>
        </row>
        <row r="10593">
          <cell r="A10593" t="str">
            <v>Z39.2</v>
          </cell>
        </row>
        <row r="10594">
          <cell r="A10594" t="str">
            <v>Z40</v>
          </cell>
        </row>
        <row r="10595">
          <cell r="A10595" t="str">
            <v>Z40.0</v>
          </cell>
        </row>
        <row r="10596">
          <cell r="A10596" t="str">
            <v>Z40.8</v>
          </cell>
        </row>
        <row r="10597">
          <cell r="A10597" t="str">
            <v>Z40.9</v>
          </cell>
        </row>
        <row r="10598">
          <cell r="A10598" t="str">
            <v>Z41</v>
          </cell>
        </row>
        <row r="10599">
          <cell r="A10599" t="str">
            <v>Z41.1</v>
          </cell>
        </row>
        <row r="10600">
          <cell r="A10600" t="str">
            <v>Z41.2</v>
          </cell>
        </row>
        <row r="10601">
          <cell r="A10601" t="str">
            <v>Z41.3</v>
          </cell>
        </row>
        <row r="10602">
          <cell r="A10602" t="str">
            <v>Z41.8</v>
          </cell>
        </row>
        <row r="10603">
          <cell r="A10603" t="str">
            <v>Z41.9</v>
          </cell>
        </row>
        <row r="10604">
          <cell r="A10604" t="str">
            <v>Z42</v>
          </cell>
        </row>
        <row r="10605">
          <cell r="A10605" t="str">
            <v>Z42.1</v>
          </cell>
        </row>
        <row r="10606">
          <cell r="A10606" t="str">
            <v>Z42.8</v>
          </cell>
        </row>
        <row r="10607">
          <cell r="A10607" t="str">
            <v>Z43</v>
          </cell>
        </row>
        <row r="10608">
          <cell r="A10608" t="str">
            <v>Z43.0</v>
          </cell>
        </row>
        <row r="10609">
          <cell r="A10609" t="str">
            <v>Z43.1</v>
          </cell>
        </row>
        <row r="10610">
          <cell r="A10610" t="str">
            <v>Z43.2</v>
          </cell>
        </row>
        <row r="10611">
          <cell r="A10611" t="str">
            <v>Z43.3</v>
          </cell>
        </row>
        <row r="10612">
          <cell r="A10612" t="str">
            <v>Z43.4</v>
          </cell>
        </row>
        <row r="10613">
          <cell r="A10613" t="str">
            <v>Z43.5</v>
          </cell>
        </row>
        <row r="10614">
          <cell r="A10614" t="str">
            <v>Z43.6</v>
          </cell>
        </row>
        <row r="10615">
          <cell r="A10615" t="str">
            <v>Z43.7</v>
          </cell>
        </row>
        <row r="10616">
          <cell r="A10616" t="str">
            <v>Z43.8</v>
          </cell>
        </row>
        <row r="10617">
          <cell r="A10617" t="str">
            <v>Z43.9</v>
          </cell>
        </row>
        <row r="10618">
          <cell r="A10618" t="str">
            <v>Z44</v>
          </cell>
        </row>
        <row r="10619">
          <cell r="A10619" t="str">
            <v>Z44.0</v>
          </cell>
        </row>
        <row r="10620">
          <cell r="A10620" t="str">
            <v>Z44.1</v>
          </cell>
        </row>
        <row r="10621">
          <cell r="A10621" t="str">
            <v>Z44.2</v>
          </cell>
        </row>
        <row r="10622">
          <cell r="A10622" t="str">
            <v>Z44.3</v>
          </cell>
        </row>
        <row r="10623">
          <cell r="A10623" t="str">
            <v>Z44.8</v>
          </cell>
        </row>
        <row r="10624">
          <cell r="A10624" t="str">
            <v>Z44.9</v>
          </cell>
        </row>
        <row r="10625">
          <cell r="A10625" t="str">
            <v>Z45</v>
          </cell>
        </row>
        <row r="10626">
          <cell r="A10626" t="str">
            <v>Z45.0</v>
          </cell>
        </row>
        <row r="10627">
          <cell r="A10627" t="str">
            <v>Z45.1</v>
          </cell>
        </row>
        <row r="10628">
          <cell r="A10628" t="str">
            <v>Z45.2</v>
          </cell>
        </row>
        <row r="10629">
          <cell r="A10629" t="str">
            <v>Z45.3</v>
          </cell>
        </row>
        <row r="10630">
          <cell r="A10630" t="str">
            <v>Z45.8</v>
          </cell>
        </row>
        <row r="10631">
          <cell r="A10631" t="str">
            <v>Z45.9</v>
          </cell>
        </row>
        <row r="10632">
          <cell r="A10632" t="str">
            <v>Z46</v>
          </cell>
        </row>
        <row r="10633">
          <cell r="A10633" t="str">
            <v>Z46.0</v>
          </cell>
        </row>
        <row r="10634">
          <cell r="A10634" t="str">
            <v>Z46.1</v>
          </cell>
        </row>
        <row r="10635">
          <cell r="A10635" t="str">
            <v>Z46.2</v>
          </cell>
        </row>
        <row r="10636">
          <cell r="A10636" t="str">
            <v>Z46.3</v>
          </cell>
        </row>
        <row r="10637">
          <cell r="A10637" t="str">
            <v>Z46.4</v>
          </cell>
        </row>
        <row r="10638">
          <cell r="A10638" t="str">
            <v>Z46.5</v>
          </cell>
        </row>
        <row r="10639">
          <cell r="A10639" t="str">
            <v>Z46.6</v>
          </cell>
        </row>
        <row r="10640">
          <cell r="A10640" t="str">
            <v>Z46.8</v>
          </cell>
        </row>
        <row r="10641">
          <cell r="A10641" t="str">
            <v>Z46.9</v>
          </cell>
        </row>
        <row r="10642">
          <cell r="A10642" t="str">
            <v>Z47</v>
          </cell>
        </row>
        <row r="10643">
          <cell r="A10643" t="str">
            <v>Z47.8</v>
          </cell>
        </row>
        <row r="10644">
          <cell r="A10644" t="str">
            <v>Z48</v>
          </cell>
        </row>
        <row r="10645">
          <cell r="A10645" t="str">
            <v>Z48.0</v>
          </cell>
        </row>
        <row r="10646">
          <cell r="A10646" t="str">
            <v>Z48.8</v>
          </cell>
        </row>
        <row r="10647">
          <cell r="A10647" t="str">
            <v>Z49</v>
          </cell>
        </row>
        <row r="10648">
          <cell r="A10648" t="str">
            <v>Z49.0</v>
          </cell>
        </row>
        <row r="10649">
          <cell r="A10649" t="str">
            <v>Z51</v>
          </cell>
        </row>
        <row r="10650">
          <cell r="A10650" t="str">
            <v>Z51.0</v>
          </cell>
        </row>
        <row r="10651">
          <cell r="A10651" t="str">
            <v>Z51.1</v>
          </cell>
        </row>
        <row r="10652">
          <cell r="A10652" t="str">
            <v>Z51.5</v>
          </cell>
        </row>
        <row r="10653">
          <cell r="A10653" t="str">
            <v>Z51.8</v>
          </cell>
        </row>
        <row r="10654">
          <cell r="A10654" t="str">
            <v>Z52</v>
          </cell>
        </row>
        <row r="10655">
          <cell r="A10655" t="str">
            <v>Z52.0</v>
          </cell>
        </row>
        <row r="10656">
          <cell r="A10656" t="str">
            <v>Z52.1</v>
          </cell>
        </row>
        <row r="10657">
          <cell r="A10657" t="str">
            <v>Z52.2</v>
          </cell>
        </row>
        <row r="10658">
          <cell r="A10658" t="str">
            <v>Z52.3</v>
          </cell>
        </row>
        <row r="10659">
          <cell r="A10659" t="str">
            <v>Z52.4</v>
          </cell>
        </row>
        <row r="10660">
          <cell r="A10660" t="str">
            <v>Z52.5</v>
          </cell>
        </row>
        <row r="10661">
          <cell r="A10661" t="str">
            <v>Z52.6</v>
          </cell>
        </row>
        <row r="10662">
          <cell r="A10662" t="str">
            <v>Z52.8</v>
          </cell>
        </row>
        <row r="10663">
          <cell r="A10663" t="str">
            <v>Z52.9</v>
          </cell>
        </row>
        <row r="10664">
          <cell r="A10664" t="str">
            <v>Z53</v>
          </cell>
        </row>
        <row r="10665">
          <cell r="A10665" t="str">
            <v>Z53.0</v>
          </cell>
        </row>
        <row r="10666">
          <cell r="A10666" t="str">
            <v>Z53.1</v>
          </cell>
        </row>
        <row r="10667">
          <cell r="A10667" t="str">
            <v>Z53.2</v>
          </cell>
        </row>
        <row r="10668">
          <cell r="A10668" t="str">
            <v>Z53.8</v>
          </cell>
        </row>
        <row r="10669">
          <cell r="A10669" t="str">
            <v>Z53.9</v>
          </cell>
        </row>
        <row r="10670">
          <cell r="A10670" t="str">
            <v>Z55</v>
          </cell>
        </row>
        <row r="10671">
          <cell r="A10671" t="str">
            <v>Z55.0</v>
          </cell>
        </row>
        <row r="10672">
          <cell r="A10672" t="str">
            <v>Z55.1</v>
          </cell>
        </row>
        <row r="10673">
          <cell r="A10673" t="str">
            <v>Z55.2</v>
          </cell>
        </row>
        <row r="10674">
          <cell r="A10674" t="str">
            <v>Z55.3</v>
          </cell>
        </row>
        <row r="10675">
          <cell r="A10675" t="str">
            <v>Z55.4</v>
          </cell>
        </row>
        <row r="10676">
          <cell r="A10676" t="str">
            <v>Z55.8</v>
          </cell>
        </row>
        <row r="10677">
          <cell r="A10677" t="str">
            <v>Z55.9</v>
          </cell>
        </row>
        <row r="10678">
          <cell r="A10678" t="str">
            <v>Z56</v>
          </cell>
        </row>
        <row r="10679">
          <cell r="A10679" t="str">
            <v>Z56.0</v>
          </cell>
        </row>
        <row r="10680">
          <cell r="A10680" t="str">
            <v>Z56.1</v>
          </cell>
        </row>
        <row r="10681">
          <cell r="A10681" t="str">
            <v>Z56.2</v>
          </cell>
        </row>
        <row r="10682">
          <cell r="A10682" t="str">
            <v>Z56.3</v>
          </cell>
        </row>
        <row r="10683">
          <cell r="A10683" t="str">
            <v>Z56.4</v>
          </cell>
        </row>
        <row r="10684">
          <cell r="A10684" t="str">
            <v>Z56.5</v>
          </cell>
        </row>
        <row r="10685">
          <cell r="A10685" t="str">
            <v>Z56.6</v>
          </cell>
        </row>
        <row r="10686">
          <cell r="A10686" t="str">
            <v>Z57</v>
          </cell>
        </row>
        <row r="10687">
          <cell r="A10687" t="str">
            <v>Z57.0</v>
          </cell>
        </row>
        <row r="10688">
          <cell r="A10688" t="str">
            <v>Z57.1</v>
          </cell>
        </row>
        <row r="10689">
          <cell r="A10689" t="str">
            <v>Z57.2</v>
          </cell>
        </row>
        <row r="10690">
          <cell r="A10690" t="str">
            <v>Z57.3</v>
          </cell>
        </row>
        <row r="10691">
          <cell r="A10691" t="str">
            <v>Z57.4</v>
          </cell>
        </row>
        <row r="10692">
          <cell r="A10692" t="str">
            <v>Z57.5</v>
          </cell>
        </row>
        <row r="10693">
          <cell r="A10693" t="str">
            <v>Z57.6</v>
          </cell>
        </row>
        <row r="10694">
          <cell r="A10694" t="str">
            <v>Z57.7</v>
          </cell>
        </row>
        <row r="10695">
          <cell r="A10695" t="str">
            <v>Z57.8</v>
          </cell>
        </row>
        <row r="10696">
          <cell r="A10696" t="str">
            <v>Z57.9</v>
          </cell>
        </row>
        <row r="10697">
          <cell r="A10697" t="str">
            <v>Z59</v>
          </cell>
        </row>
        <row r="10698">
          <cell r="A10698" t="str">
            <v>Z59.0</v>
          </cell>
        </row>
        <row r="10699">
          <cell r="A10699" t="str">
            <v>Z59.1</v>
          </cell>
        </row>
        <row r="10700">
          <cell r="A10700" t="str">
            <v>Z59.2</v>
          </cell>
        </row>
        <row r="10701">
          <cell r="A10701" t="str">
            <v>Z59.3</v>
          </cell>
        </row>
        <row r="10702">
          <cell r="A10702" t="str">
            <v>Z59.4</v>
          </cell>
        </row>
        <row r="10703">
          <cell r="A10703" t="str">
            <v>Z59.5</v>
          </cell>
        </row>
        <row r="10704">
          <cell r="A10704" t="str">
            <v>Z59.6</v>
          </cell>
        </row>
        <row r="10705">
          <cell r="A10705" t="str">
            <v>Z59.7</v>
          </cell>
        </row>
        <row r="10706">
          <cell r="A10706" t="str">
            <v>Z59.8</v>
          </cell>
        </row>
        <row r="10707">
          <cell r="A10707" t="str">
            <v>Z59.9</v>
          </cell>
        </row>
        <row r="10708">
          <cell r="A10708" t="str">
            <v>Z60</v>
          </cell>
        </row>
        <row r="10709">
          <cell r="A10709" t="str">
            <v>Z60.0</v>
          </cell>
        </row>
        <row r="10710">
          <cell r="A10710" t="str">
            <v>Z60.2</v>
          </cell>
        </row>
        <row r="10711">
          <cell r="A10711" t="str">
            <v>Z60.3</v>
          </cell>
        </row>
        <row r="10712">
          <cell r="A10712" t="str">
            <v>Z60.4</v>
          </cell>
        </row>
        <row r="10713">
          <cell r="A10713" t="str">
            <v>Z60.5</v>
          </cell>
        </row>
        <row r="10714">
          <cell r="A10714" t="str">
            <v>Z60.8</v>
          </cell>
        </row>
        <row r="10715">
          <cell r="A10715" t="str">
            <v>Z60.9</v>
          </cell>
        </row>
        <row r="10716">
          <cell r="A10716" t="str">
            <v>Z62</v>
          </cell>
        </row>
        <row r="10717">
          <cell r="A10717" t="str">
            <v>Z62.0</v>
          </cell>
        </row>
        <row r="10718">
          <cell r="A10718" t="str">
            <v>Z62.1</v>
          </cell>
        </row>
        <row r="10719">
          <cell r="A10719" t="str">
            <v>Z62.2</v>
          </cell>
        </row>
        <row r="10720">
          <cell r="A10720" t="str">
            <v>Z62.3</v>
          </cell>
        </row>
        <row r="10721">
          <cell r="A10721" t="str">
            <v>Z62.6</v>
          </cell>
        </row>
        <row r="10722">
          <cell r="A10722" t="str">
            <v>Z62.8</v>
          </cell>
        </row>
        <row r="10723">
          <cell r="A10723" t="str">
            <v>Z62.9</v>
          </cell>
        </row>
        <row r="10724">
          <cell r="A10724" t="str">
            <v>Z63</v>
          </cell>
        </row>
        <row r="10725">
          <cell r="A10725" t="str">
            <v>Z63.0</v>
          </cell>
        </row>
        <row r="10726">
          <cell r="A10726" t="str">
            <v>Z63.1</v>
          </cell>
        </row>
        <row r="10727">
          <cell r="A10727" t="str">
            <v>Z63.3</v>
          </cell>
        </row>
        <row r="10728">
          <cell r="A10728" t="str">
            <v>Z63.4</v>
          </cell>
        </row>
        <row r="10729">
          <cell r="A10729" t="str">
            <v>Z63.5</v>
          </cell>
        </row>
        <row r="10730">
          <cell r="A10730" t="str">
            <v>Z63.6</v>
          </cell>
        </row>
        <row r="10731">
          <cell r="A10731" t="str">
            <v>Z63.7</v>
          </cell>
        </row>
        <row r="10732">
          <cell r="A10732" t="str">
            <v>Z63.8</v>
          </cell>
        </row>
        <row r="10733">
          <cell r="A10733" t="str">
            <v>Z63.9</v>
          </cell>
        </row>
        <row r="10734">
          <cell r="A10734" t="str">
            <v>Z64</v>
          </cell>
        </row>
        <row r="10735">
          <cell r="A10735" t="str">
            <v>Z64.0</v>
          </cell>
        </row>
        <row r="10736">
          <cell r="A10736" t="str">
            <v>Z64.1</v>
          </cell>
        </row>
        <row r="10737">
          <cell r="A10737" t="str">
            <v>Z64.4</v>
          </cell>
        </row>
        <row r="10738">
          <cell r="A10738" t="str">
            <v>Z65</v>
          </cell>
        </row>
        <row r="10739">
          <cell r="A10739" t="str">
            <v>Z65.0</v>
          </cell>
        </row>
        <row r="10740">
          <cell r="A10740" t="str">
            <v>Z65.1</v>
          </cell>
        </row>
        <row r="10741">
          <cell r="A10741" t="str">
            <v>Z65.2</v>
          </cell>
        </row>
        <row r="10742">
          <cell r="A10742" t="str">
            <v>Z65.3</v>
          </cell>
        </row>
        <row r="10743">
          <cell r="A10743" t="str">
            <v>Z65.4</v>
          </cell>
        </row>
        <row r="10744">
          <cell r="A10744" t="str">
            <v>Z65.5</v>
          </cell>
        </row>
        <row r="10745">
          <cell r="A10745" t="str">
            <v>Z65.8</v>
          </cell>
        </row>
        <row r="10746">
          <cell r="A10746" t="str">
            <v>Z65.9</v>
          </cell>
        </row>
        <row r="10747">
          <cell r="A10747" t="str">
            <v>Z70</v>
          </cell>
        </row>
        <row r="10748">
          <cell r="A10748" t="str">
            <v>Z70.0</v>
          </cell>
        </row>
        <row r="10749">
          <cell r="A10749" t="str">
            <v>Z70.1</v>
          </cell>
        </row>
        <row r="10750">
          <cell r="A10750" t="str">
            <v>Z70.2</v>
          </cell>
        </row>
        <row r="10751">
          <cell r="A10751" t="str">
            <v>Z70.3</v>
          </cell>
        </row>
        <row r="10752">
          <cell r="A10752" t="str">
            <v>Z70.8</v>
          </cell>
        </row>
        <row r="10753">
          <cell r="A10753" t="str">
            <v>Z70.9</v>
          </cell>
        </row>
        <row r="10754">
          <cell r="A10754" t="str">
            <v>Z71</v>
          </cell>
        </row>
        <row r="10755">
          <cell r="A10755" t="str">
            <v>Z71.0</v>
          </cell>
        </row>
        <row r="10756">
          <cell r="A10756" t="str">
            <v>Z71.1</v>
          </cell>
        </row>
        <row r="10757">
          <cell r="A10757" t="str">
            <v>Z71.2</v>
          </cell>
        </row>
        <row r="10758">
          <cell r="A10758" t="str">
            <v>Z71.3</v>
          </cell>
        </row>
        <row r="10759">
          <cell r="A10759" t="str">
            <v>Z71.4</v>
          </cell>
        </row>
        <row r="10760">
          <cell r="A10760" t="str">
            <v>Z71.5</v>
          </cell>
        </row>
        <row r="10761">
          <cell r="A10761" t="str">
            <v>Z71.6</v>
          </cell>
        </row>
        <row r="10762">
          <cell r="A10762" t="str">
            <v>Z71.7</v>
          </cell>
        </row>
        <row r="10763">
          <cell r="A10763" t="str">
            <v>Z71.8</v>
          </cell>
        </row>
        <row r="10764">
          <cell r="A10764" t="str">
            <v>Z71.9</v>
          </cell>
        </row>
        <row r="10765">
          <cell r="A10765" t="str">
            <v>Z72</v>
          </cell>
        </row>
        <row r="10766">
          <cell r="A10766" t="str">
            <v>Z72.0</v>
          </cell>
        </row>
        <row r="10767">
          <cell r="A10767" t="str">
            <v>Z72.3</v>
          </cell>
        </row>
        <row r="10768">
          <cell r="A10768" t="str">
            <v>Z72.4</v>
          </cell>
        </row>
        <row r="10769">
          <cell r="A10769" t="str">
            <v>Z72.5</v>
          </cell>
        </row>
        <row r="10770">
          <cell r="A10770" t="str">
            <v>Z72.6</v>
          </cell>
        </row>
        <row r="10771">
          <cell r="A10771" t="str">
            <v>Z72.8</v>
          </cell>
        </row>
        <row r="10772">
          <cell r="A10772" t="str">
            <v>Z72.9</v>
          </cell>
        </row>
        <row r="10773">
          <cell r="A10773" t="str">
            <v>Z73</v>
          </cell>
        </row>
        <row r="10774">
          <cell r="A10774" t="str">
            <v>Z73.0</v>
          </cell>
        </row>
        <row r="10775">
          <cell r="A10775" t="str">
            <v>Z73.1</v>
          </cell>
        </row>
        <row r="10776">
          <cell r="A10776" t="str">
            <v>Z73.2</v>
          </cell>
        </row>
        <row r="10777">
          <cell r="A10777" t="str">
            <v>Z73.3</v>
          </cell>
        </row>
        <row r="10778">
          <cell r="A10778" t="str">
            <v>Z73.4</v>
          </cell>
        </row>
        <row r="10779">
          <cell r="A10779" t="str">
            <v>Z73.5</v>
          </cell>
        </row>
        <row r="10780">
          <cell r="A10780" t="str">
            <v>Z73.6</v>
          </cell>
        </row>
        <row r="10781">
          <cell r="A10781" t="str">
            <v>Z73.8</v>
          </cell>
        </row>
        <row r="10782">
          <cell r="A10782" t="str">
            <v>Z73.9</v>
          </cell>
        </row>
        <row r="10783">
          <cell r="A10783" t="str">
            <v>Z74</v>
          </cell>
        </row>
        <row r="10784">
          <cell r="A10784" t="str">
            <v>Z74.0</v>
          </cell>
        </row>
        <row r="10785">
          <cell r="A10785" t="str">
            <v>Z74.1</v>
          </cell>
        </row>
        <row r="10786">
          <cell r="A10786" t="str">
            <v>Z74.2</v>
          </cell>
        </row>
        <row r="10787">
          <cell r="A10787" t="str">
            <v>Z74.3</v>
          </cell>
        </row>
        <row r="10788">
          <cell r="A10788" t="str">
            <v>Z74.8</v>
          </cell>
        </row>
        <row r="10789">
          <cell r="A10789" t="str">
            <v>Z74.9</v>
          </cell>
        </row>
        <row r="10790">
          <cell r="A10790" t="str">
            <v>Z75</v>
          </cell>
        </row>
        <row r="10791">
          <cell r="A10791" t="str">
            <v>Z75.0</v>
          </cell>
        </row>
        <row r="10792">
          <cell r="A10792" t="str">
            <v>Z75.1</v>
          </cell>
        </row>
        <row r="10793">
          <cell r="A10793" t="str">
            <v>Z75.2</v>
          </cell>
        </row>
        <row r="10794">
          <cell r="A10794" t="str">
            <v>Z75.3</v>
          </cell>
        </row>
        <row r="10795">
          <cell r="A10795" t="str">
            <v>Z75.4</v>
          </cell>
        </row>
        <row r="10796">
          <cell r="A10796" t="str">
            <v>Z75.5</v>
          </cell>
        </row>
        <row r="10797">
          <cell r="A10797" t="str">
            <v>Z75.8</v>
          </cell>
        </row>
        <row r="10798">
          <cell r="A10798" t="str">
            <v>Z75.9</v>
          </cell>
        </row>
        <row r="10799">
          <cell r="A10799" t="str">
            <v>Z76</v>
          </cell>
        </row>
        <row r="10800">
          <cell r="A10800" t="str">
            <v>Z76.0</v>
          </cell>
        </row>
        <row r="10801">
          <cell r="A10801" t="str">
            <v>Z76.1</v>
          </cell>
        </row>
        <row r="10802">
          <cell r="A10802" t="str">
            <v>Z76.2</v>
          </cell>
        </row>
        <row r="10803">
          <cell r="A10803" t="str">
            <v>Z76.3</v>
          </cell>
        </row>
        <row r="10804">
          <cell r="A10804" t="str">
            <v>Z76.4</v>
          </cell>
        </row>
        <row r="10805">
          <cell r="A10805" t="str">
            <v>Z76.5</v>
          </cell>
        </row>
        <row r="10806">
          <cell r="A10806" t="str">
            <v>Z76.8</v>
          </cell>
        </row>
        <row r="10807">
          <cell r="A10807" t="str">
            <v>Z80</v>
          </cell>
        </row>
        <row r="10808">
          <cell r="A10808" t="str">
            <v>Z80.0</v>
          </cell>
        </row>
        <row r="10809">
          <cell r="A10809" t="str">
            <v>Z80.1</v>
          </cell>
        </row>
        <row r="10810">
          <cell r="A10810" t="str">
            <v>Z80.2</v>
          </cell>
        </row>
        <row r="10811">
          <cell r="A10811" t="str">
            <v>Z80.3</v>
          </cell>
        </row>
        <row r="10812">
          <cell r="A10812" t="str">
            <v>Z80.4</v>
          </cell>
        </row>
        <row r="10813">
          <cell r="A10813" t="str">
            <v>Z80.5</v>
          </cell>
        </row>
        <row r="10814">
          <cell r="A10814" t="str">
            <v>Z80.6</v>
          </cell>
        </row>
        <row r="10815">
          <cell r="A10815" t="str">
            <v>Z80.7</v>
          </cell>
        </row>
        <row r="10816">
          <cell r="A10816" t="str">
            <v>Z80.8</v>
          </cell>
        </row>
        <row r="10817">
          <cell r="A10817" t="str">
            <v>Z80.9</v>
          </cell>
        </row>
        <row r="10818">
          <cell r="A10818" t="str">
            <v>Z81</v>
          </cell>
        </row>
        <row r="10819">
          <cell r="A10819" t="str">
            <v>Z81.0</v>
          </cell>
        </row>
        <row r="10820">
          <cell r="A10820" t="str">
            <v>Z81.1</v>
          </cell>
        </row>
        <row r="10821">
          <cell r="A10821" t="str">
            <v>Z81.2</v>
          </cell>
        </row>
        <row r="10822">
          <cell r="A10822" t="str">
            <v>Z81.3</v>
          </cell>
        </row>
        <row r="10823">
          <cell r="A10823" t="str">
            <v>Z81.4</v>
          </cell>
        </row>
        <row r="10824">
          <cell r="A10824" t="str">
            <v>Z81.8</v>
          </cell>
        </row>
        <row r="10825">
          <cell r="A10825" t="str">
            <v>Z82</v>
          </cell>
        </row>
        <row r="10826">
          <cell r="A10826" t="str">
            <v>Z82.0</v>
          </cell>
        </row>
        <row r="10827">
          <cell r="A10827" t="str">
            <v>Z82.1</v>
          </cell>
        </row>
        <row r="10828">
          <cell r="A10828" t="str">
            <v>Z82.2</v>
          </cell>
        </row>
        <row r="10829">
          <cell r="A10829" t="str">
            <v>Z82.3</v>
          </cell>
        </row>
        <row r="10830">
          <cell r="A10830" t="str">
            <v>Z82.4</v>
          </cell>
        </row>
        <row r="10831">
          <cell r="A10831" t="str">
            <v>Z82.5</v>
          </cell>
        </row>
        <row r="10832">
          <cell r="A10832" t="str">
            <v>Z82.6</v>
          </cell>
        </row>
        <row r="10833">
          <cell r="A10833" t="str">
            <v>Z82.7</v>
          </cell>
        </row>
        <row r="10834">
          <cell r="A10834" t="str">
            <v>Z82.8</v>
          </cell>
        </row>
        <row r="10835">
          <cell r="A10835" t="str">
            <v>Z83</v>
          </cell>
        </row>
        <row r="10836">
          <cell r="A10836" t="str">
            <v>Z83.0</v>
          </cell>
        </row>
        <row r="10837">
          <cell r="A10837" t="str">
            <v>Z83.1</v>
          </cell>
        </row>
        <row r="10838">
          <cell r="A10838" t="str">
            <v>Z83.2</v>
          </cell>
        </row>
        <row r="10839">
          <cell r="A10839" t="str">
            <v>Z83.3</v>
          </cell>
        </row>
        <row r="10840">
          <cell r="A10840" t="str">
            <v>Z83.4</v>
          </cell>
        </row>
        <row r="10841">
          <cell r="A10841" t="str">
            <v>Z83.5</v>
          </cell>
        </row>
        <row r="10842">
          <cell r="A10842" t="str">
            <v>Z83.6</v>
          </cell>
        </row>
        <row r="10843">
          <cell r="A10843" t="str">
            <v>Z83.7</v>
          </cell>
        </row>
        <row r="10844">
          <cell r="A10844" t="str">
            <v>Z84</v>
          </cell>
        </row>
        <row r="10845">
          <cell r="A10845" t="str">
            <v>Z84.0</v>
          </cell>
        </row>
        <row r="10846">
          <cell r="A10846" t="str">
            <v>Z84.1</v>
          </cell>
        </row>
        <row r="10847">
          <cell r="A10847" t="str">
            <v>Z84.2</v>
          </cell>
        </row>
        <row r="10848">
          <cell r="A10848" t="str">
            <v>Z84.3</v>
          </cell>
        </row>
        <row r="10849">
          <cell r="A10849" t="str">
            <v>Z84.8</v>
          </cell>
        </row>
        <row r="10850">
          <cell r="A10850" t="str">
            <v>Z85</v>
          </cell>
        </row>
        <row r="10851">
          <cell r="A10851" t="str">
            <v>Z85.0</v>
          </cell>
        </row>
        <row r="10852">
          <cell r="A10852" t="str">
            <v>Z85.1</v>
          </cell>
        </row>
        <row r="10853">
          <cell r="A10853" t="str">
            <v>Z85.2</v>
          </cell>
        </row>
        <row r="10854">
          <cell r="A10854" t="str">
            <v>Z85.3</v>
          </cell>
        </row>
        <row r="10855">
          <cell r="A10855" t="str">
            <v>Z85.4</v>
          </cell>
        </row>
        <row r="10856">
          <cell r="A10856" t="str">
            <v>Z85.5</v>
          </cell>
        </row>
        <row r="10857">
          <cell r="A10857" t="str">
            <v>Z85.6</v>
          </cell>
        </row>
        <row r="10858">
          <cell r="A10858" t="str">
            <v>Z85.7</v>
          </cell>
        </row>
        <row r="10859">
          <cell r="A10859" t="str">
            <v>Z85.8</v>
          </cell>
        </row>
        <row r="10860">
          <cell r="A10860" t="str">
            <v>Z85.9</v>
          </cell>
        </row>
        <row r="10861">
          <cell r="A10861" t="str">
            <v>Z86</v>
          </cell>
        </row>
        <row r="10862">
          <cell r="A10862" t="str">
            <v>Z86.0</v>
          </cell>
        </row>
        <row r="10863">
          <cell r="A10863" t="str">
            <v>Z86.1</v>
          </cell>
        </row>
        <row r="10864">
          <cell r="A10864" t="str">
            <v>Z86.2</v>
          </cell>
        </row>
        <row r="10865">
          <cell r="A10865" t="str">
            <v>Z86.3</v>
          </cell>
        </row>
        <row r="10866">
          <cell r="A10866" t="str">
            <v>Z86.5</v>
          </cell>
        </row>
        <row r="10867">
          <cell r="A10867" t="str">
            <v>Z86.6</v>
          </cell>
        </row>
        <row r="10868">
          <cell r="A10868" t="str">
            <v>Z86.7</v>
          </cell>
        </row>
        <row r="10869">
          <cell r="A10869" t="str">
            <v>Z87</v>
          </cell>
        </row>
        <row r="10870">
          <cell r="A10870" t="str">
            <v>Z87.0</v>
          </cell>
        </row>
        <row r="10871">
          <cell r="A10871" t="str">
            <v>Z87.1</v>
          </cell>
        </row>
        <row r="10872">
          <cell r="A10872" t="str">
            <v>Z87.2</v>
          </cell>
        </row>
        <row r="10873">
          <cell r="A10873" t="str">
            <v>Z87.3</v>
          </cell>
        </row>
        <row r="10874">
          <cell r="A10874" t="str">
            <v>Z87.4</v>
          </cell>
        </row>
        <row r="10875">
          <cell r="A10875" t="str">
            <v>Z87.5</v>
          </cell>
        </row>
        <row r="10876">
          <cell r="A10876" t="str">
            <v>Z87.7</v>
          </cell>
        </row>
        <row r="10877">
          <cell r="A10877" t="str">
            <v>Z87.8</v>
          </cell>
        </row>
        <row r="10878">
          <cell r="A10878" t="str">
            <v>Z88</v>
          </cell>
        </row>
        <row r="10879">
          <cell r="A10879" t="str">
            <v>Z88.0</v>
          </cell>
        </row>
        <row r="10880">
          <cell r="A10880" t="str">
            <v>Z88.1</v>
          </cell>
        </row>
        <row r="10881">
          <cell r="A10881" t="str">
            <v>Z88.2</v>
          </cell>
        </row>
        <row r="10882">
          <cell r="A10882" t="str">
            <v>Z88.3</v>
          </cell>
        </row>
        <row r="10883">
          <cell r="A10883" t="str">
            <v>Z88.4</v>
          </cell>
        </row>
        <row r="10884">
          <cell r="A10884" t="str">
            <v>Z88.5</v>
          </cell>
        </row>
        <row r="10885">
          <cell r="A10885" t="str">
            <v>Z88.6</v>
          </cell>
        </row>
        <row r="10886">
          <cell r="A10886" t="str">
            <v>Z88.7</v>
          </cell>
        </row>
        <row r="10887">
          <cell r="A10887" t="str">
            <v>Z88.8</v>
          </cell>
        </row>
        <row r="10888">
          <cell r="A10888" t="str">
            <v>Z88.9</v>
          </cell>
        </row>
        <row r="10889">
          <cell r="A10889" t="str">
            <v>Z89</v>
          </cell>
        </row>
        <row r="10890">
          <cell r="A10890" t="str">
            <v>Z89.0</v>
          </cell>
        </row>
        <row r="10891">
          <cell r="A10891" t="str">
            <v>Z89.1</v>
          </cell>
        </row>
        <row r="10892">
          <cell r="A10892" t="str">
            <v>Z89.2</v>
          </cell>
        </row>
        <row r="10893">
          <cell r="A10893" t="str">
            <v>Z89.4</v>
          </cell>
        </row>
        <row r="10894">
          <cell r="A10894" t="str">
            <v>Z89.5</v>
          </cell>
        </row>
        <row r="10895">
          <cell r="A10895" t="str">
            <v>Z89.6</v>
          </cell>
        </row>
        <row r="10896">
          <cell r="A10896" t="str">
            <v>Z89.9</v>
          </cell>
        </row>
        <row r="10897">
          <cell r="A10897" t="str">
            <v>Z90</v>
          </cell>
        </row>
        <row r="10898">
          <cell r="A10898" t="str">
            <v>Z90.0</v>
          </cell>
        </row>
        <row r="10899">
          <cell r="A10899" t="str">
            <v>Z90.1</v>
          </cell>
        </row>
        <row r="10900">
          <cell r="A10900" t="str">
            <v>Z90.2</v>
          </cell>
        </row>
        <row r="10901">
          <cell r="A10901" t="str">
            <v>Z90.3</v>
          </cell>
        </row>
        <row r="10902">
          <cell r="A10902" t="str">
            <v>Z90.4</v>
          </cell>
        </row>
        <row r="10903">
          <cell r="A10903" t="str">
            <v>Z90.5</v>
          </cell>
        </row>
        <row r="10904">
          <cell r="A10904" t="str">
            <v>Z90.6</v>
          </cell>
        </row>
        <row r="10905">
          <cell r="A10905" t="str">
            <v>Z90.7</v>
          </cell>
        </row>
        <row r="10906">
          <cell r="A10906" t="str">
            <v>Z90.8</v>
          </cell>
        </row>
        <row r="10907">
          <cell r="A10907" t="str">
            <v>Z91</v>
          </cell>
        </row>
        <row r="10908">
          <cell r="A10908" t="str">
            <v>Z91.0</v>
          </cell>
        </row>
        <row r="10909">
          <cell r="A10909" t="str">
            <v>Z91.1</v>
          </cell>
        </row>
        <row r="10910">
          <cell r="A10910" t="str">
            <v>Z91.4</v>
          </cell>
        </row>
        <row r="10911">
          <cell r="A10911" t="str">
            <v>Z91.5</v>
          </cell>
        </row>
        <row r="10912">
          <cell r="A10912" t="str">
            <v>Z91.8</v>
          </cell>
        </row>
        <row r="10913">
          <cell r="A10913" t="str">
            <v>Z92</v>
          </cell>
        </row>
        <row r="10914">
          <cell r="A10914" t="str">
            <v>Z92.0</v>
          </cell>
        </row>
        <row r="10915">
          <cell r="A10915" t="str">
            <v>Z92.2</v>
          </cell>
        </row>
        <row r="10916">
          <cell r="A10916" t="str">
            <v>Z92.3</v>
          </cell>
        </row>
        <row r="10917">
          <cell r="A10917" t="str">
            <v>Z92.8</v>
          </cell>
        </row>
        <row r="10918">
          <cell r="A10918" t="str">
            <v>Z93</v>
          </cell>
        </row>
        <row r="10919">
          <cell r="A10919" t="str">
            <v>Z93.0</v>
          </cell>
        </row>
        <row r="10920">
          <cell r="A10920" t="str">
            <v>Z93.1</v>
          </cell>
        </row>
        <row r="10921">
          <cell r="A10921" t="str">
            <v>Z93.2</v>
          </cell>
        </row>
        <row r="10922">
          <cell r="A10922" t="str">
            <v>Z93.3</v>
          </cell>
        </row>
        <row r="10923">
          <cell r="A10923" t="str">
            <v>Z93.4</v>
          </cell>
        </row>
        <row r="10924">
          <cell r="A10924" t="str">
            <v>Z93.5</v>
          </cell>
        </row>
        <row r="10925">
          <cell r="A10925" t="str">
            <v>Z93.6</v>
          </cell>
        </row>
        <row r="10926">
          <cell r="A10926" t="str">
            <v>Z93.8</v>
          </cell>
        </row>
        <row r="10927">
          <cell r="A10927" t="str">
            <v>Z93.9</v>
          </cell>
        </row>
        <row r="10928">
          <cell r="A10928" t="str">
            <v>Z94</v>
          </cell>
        </row>
        <row r="10929">
          <cell r="A10929" t="str">
            <v>Z94.0</v>
          </cell>
        </row>
        <row r="10930">
          <cell r="A10930" t="str">
            <v>Z94.1</v>
          </cell>
        </row>
        <row r="10931">
          <cell r="A10931" t="str">
            <v>Z94.2</v>
          </cell>
        </row>
        <row r="10932">
          <cell r="A10932" t="str">
            <v>Z94.3</v>
          </cell>
        </row>
        <row r="10933">
          <cell r="A10933" t="str">
            <v>Z94.4</v>
          </cell>
        </row>
        <row r="10934">
          <cell r="A10934" t="str">
            <v>Z94.5</v>
          </cell>
        </row>
        <row r="10935">
          <cell r="A10935" t="str">
            <v>Z94.6</v>
          </cell>
        </row>
        <row r="10936">
          <cell r="A10936" t="str">
            <v>Z94.7</v>
          </cell>
        </row>
        <row r="10937">
          <cell r="A10937" t="str">
            <v>Z94.8</v>
          </cell>
        </row>
        <row r="10938">
          <cell r="A10938" t="str">
            <v>Z94.9</v>
          </cell>
        </row>
        <row r="10939">
          <cell r="A10939" t="str">
            <v>Z95</v>
          </cell>
        </row>
        <row r="10940">
          <cell r="A10940" t="str">
            <v>Z95.0</v>
          </cell>
        </row>
        <row r="10941">
          <cell r="A10941" t="str">
            <v>Z95.1</v>
          </cell>
        </row>
        <row r="10942">
          <cell r="A10942" t="str">
            <v>Z95.2</v>
          </cell>
        </row>
        <row r="10943">
          <cell r="A10943" t="str">
            <v>Z95.3</v>
          </cell>
        </row>
        <row r="10944">
          <cell r="A10944" t="str">
            <v>Z95.4</v>
          </cell>
        </row>
        <row r="10945">
          <cell r="A10945" t="str">
            <v>Z95.5</v>
          </cell>
        </row>
        <row r="10946">
          <cell r="A10946" t="str">
            <v>Z95.8</v>
          </cell>
        </row>
        <row r="10947">
          <cell r="A10947" t="str">
            <v>Z95.9</v>
          </cell>
        </row>
        <row r="10948">
          <cell r="A10948" t="str">
            <v>Z96</v>
          </cell>
        </row>
        <row r="10949">
          <cell r="A10949" t="str">
            <v>Z96.0</v>
          </cell>
        </row>
        <row r="10950">
          <cell r="A10950" t="str">
            <v>Z96.1</v>
          </cell>
        </row>
        <row r="10951">
          <cell r="A10951" t="str">
            <v>Z96.2</v>
          </cell>
        </row>
        <row r="10952">
          <cell r="A10952" t="str">
            <v>Z96.3</v>
          </cell>
        </row>
        <row r="10953">
          <cell r="A10953" t="str">
            <v>Z96.4</v>
          </cell>
        </row>
        <row r="10954">
          <cell r="A10954" t="str">
            <v>Z96.5</v>
          </cell>
        </row>
        <row r="10955">
          <cell r="A10955" t="str">
            <v>Z96.6</v>
          </cell>
        </row>
        <row r="10956">
          <cell r="A10956" t="str">
            <v>Z96.7</v>
          </cell>
        </row>
        <row r="10957">
          <cell r="A10957" t="str">
            <v>Z96.8</v>
          </cell>
        </row>
        <row r="10958">
          <cell r="A10958" t="str">
            <v>Z96.9</v>
          </cell>
        </row>
        <row r="10959">
          <cell r="A10959" t="str">
            <v>Z97</v>
          </cell>
        </row>
        <row r="10960">
          <cell r="A10960" t="str">
            <v>Z97.0</v>
          </cell>
        </row>
        <row r="10961">
          <cell r="A10961" t="str">
            <v>Z97.1</v>
          </cell>
        </row>
        <row r="10962">
          <cell r="A10962" t="str">
            <v>Z97.2</v>
          </cell>
        </row>
        <row r="10963">
          <cell r="A10963" t="str">
            <v>Z97.3</v>
          </cell>
        </row>
        <row r="10964">
          <cell r="A10964" t="str">
            <v>Z97.4</v>
          </cell>
        </row>
        <row r="10965">
          <cell r="A10965" t="str">
            <v>Z97.5</v>
          </cell>
        </row>
        <row r="10966">
          <cell r="A10966" t="str">
            <v>Z97.8</v>
          </cell>
        </row>
        <row r="10967">
          <cell r="A10967" t="str">
            <v>Z98</v>
          </cell>
        </row>
        <row r="10968">
          <cell r="A10968" t="str">
            <v>Z98.0</v>
          </cell>
        </row>
        <row r="10969">
          <cell r="A10969" t="str">
            <v>Z98.1</v>
          </cell>
        </row>
        <row r="10970">
          <cell r="A10970" t="str">
            <v>Z98.2</v>
          </cell>
        </row>
        <row r="10971">
          <cell r="A10971" t="str">
            <v>Z98.8</v>
          </cell>
        </row>
        <row r="10972">
          <cell r="A10972" t="str">
            <v>Z99</v>
          </cell>
        </row>
        <row r="10973">
          <cell r="A10973" t="str">
            <v>Z99.0</v>
          </cell>
        </row>
        <row r="10974">
          <cell r="A10974" t="str">
            <v>Z99.1</v>
          </cell>
        </row>
        <row r="10975">
          <cell r="A10975" t="str">
            <v>Z99.2</v>
          </cell>
        </row>
        <row r="10976">
          <cell r="A10976" t="str">
            <v>Z99.3</v>
          </cell>
        </row>
        <row r="10977">
          <cell r="A10977" t="str">
            <v>Z99.8</v>
          </cell>
        </row>
      </sheetData>
      <sheetData sheetId="9" refreshError="1">
        <row r="1">
          <cell r="A1" t="str">
            <v xml:space="preserve">G-DRG </v>
          </cell>
          <cell r="C1" t="str">
            <v>9.Private Primary Care Hospital (Catering Exclusive)</v>
          </cell>
        </row>
        <row r="2">
          <cell r="A2" t="str">
            <v>ASUR01A</v>
          </cell>
        </row>
        <row r="3">
          <cell r="A3" t="str">
            <v>ASUR02A</v>
          </cell>
        </row>
        <row r="4">
          <cell r="A4" t="str">
            <v>ASUR03A</v>
          </cell>
        </row>
        <row r="5">
          <cell r="A5" t="str">
            <v>ASUR04A</v>
          </cell>
        </row>
        <row r="6">
          <cell r="A6" t="str">
            <v>ASUR05A</v>
          </cell>
        </row>
        <row r="7">
          <cell r="A7" t="str">
            <v>ASUR06A</v>
          </cell>
        </row>
        <row r="8">
          <cell r="A8" t="str">
            <v>ASUR07A</v>
          </cell>
        </row>
        <row r="9">
          <cell r="A9" t="str">
            <v>ASUR08A</v>
          </cell>
        </row>
        <row r="10">
          <cell r="A10" t="str">
            <v>ASUR09A</v>
          </cell>
        </row>
        <row r="11">
          <cell r="A11" t="str">
            <v>ASUR10A</v>
          </cell>
        </row>
        <row r="12">
          <cell r="A12" t="str">
            <v>ASUR11A</v>
          </cell>
        </row>
        <row r="13">
          <cell r="A13" t="str">
            <v>ASUR12A</v>
          </cell>
        </row>
        <row r="14">
          <cell r="A14" t="str">
            <v>ASUR13A</v>
          </cell>
        </row>
        <row r="15">
          <cell r="A15" t="str">
            <v>ASUR14A</v>
          </cell>
        </row>
        <row r="16">
          <cell r="A16" t="str">
            <v>ASUR15A</v>
          </cell>
        </row>
        <row r="17">
          <cell r="A17" t="str">
            <v>ASUR16A</v>
          </cell>
        </row>
        <row r="18">
          <cell r="A18" t="str">
            <v>ASUR17A</v>
          </cell>
        </row>
        <row r="19">
          <cell r="A19" t="str">
            <v>ASUR18A</v>
          </cell>
        </row>
        <row r="20">
          <cell r="A20" t="str">
            <v>ASUR19A</v>
          </cell>
        </row>
        <row r="21">
          <cell r="A21" t="str">
            <v>ASUR20A</v>
          </cell>
        </row>
        <row r="22">
          <cell r="A22" t="str">
            <v>ASUR21A</v>
          </cell>
        </row>
        <row r="23">
          <cell r="A23" t="str">
            <v>ASUR22A</v>
          </cell>
        </row>
        <row r="24">
          <cell r="A24" t="str">
            <v>ASUR23A</v>
          </cell>
        </row>
        <row r="25">
          <cell r="A25" t="str">
            <v>ASUR24A</v>
          </cell>
        </row>
        <row r="26">
          <cell r="A26" t="str">
            <v>ASUR25A</v>
          </cell>
        </row>
        <row r="27">
          <cell r="A27" t="str">
            <v>ASUR27A</v>
          </cell>
        </row>
        <row r="28">
          <cell r="A28" t="str">
            <v>ASUR28A</v>
          </cell>
        </row>
        <row r="29">
          <cell r="A29" t="str">
            <v>ASUR29A</v>
          </cell>
        </row>
        <row r="30">
          <cell r="A30" t="str">
            <v>ASUR30A</v>
          </cell>
        </row>
        <row r="31">
          <cell r="A31" t="str">
            <v>ASUR31A</v>
          </cell>
        </row>
        <row r="32">
          <cell r="A32" t="str">
            <v>ASUR32A</v>
          </cell>
        </row>
        <row r="33">
          <cell r="A33" t="str">
            <v>ASUR33A</v>
          </cell>
        </row>
        <row r="34">
          <cell r="A34" t="str">
            <v>ASUR34A</v>
          </cell>
        </row>
        <row r="35">
          <cell r="A35" t="str">
            <v>ASUR35A</v>
          </cell>
        </row>
        <row r="36">
          <cell r="A36" t="str">
            <v>ASUR36A</v>
          </cell>
        </row>
        <row r="37">
          <cell r="A37" t="str">
            <v>ASUR37A</v>
          </cell>
        </row>
        <row r="38">
          <cell r="A38" t="str">
            <v>DENT01A</v>
          </cell>
        </row>
        <row r="39">
          <cell r="A39" t="str">
            <v>DENT01C</v>
          </cell>
        </row>
        <row r="40">
          <cell r="A40" t="str">
            <v>DENT02A</v>
          </cell>
        </row>
        <row r="41">
          <cell r="A41" t="str">
            <v>DENT03A</v>
          </cell>
        </row>
        <row r="42">
          <cell r="A42" t="str">
            <v>DENT03C</v>
          </cell>
        </row>
        <row r="43">
          <cell r="A43" t="str">
            <v>DENT04A</v>
          </cell>
        </row>
        <row r="44">
          <cell r="A44" t="str">
            <v>DENT04C</v>
          </cell>
        </row>
        <row r="45">
          <cell r="A45" t="str">
            <v>DENT05A</v>
          </cell>
        </row>
        <row r="46">
          <cell r="A46" t="str">
            <v>DENT05C</v>
          </cell>
        </row>
        <row r="47">
          <cell r="A47" t="str">
            <v>DENT06A</v>
          </cell>
        </row>
        <row r="48">
          <cell r="A48" t="str">
            <v>DENT06C</v>
          </cell>
        </row>
        <row r="49">
          <cell r="A49" t="str">
            <v>DENT07A</v>
          </cell>
        </row>
        <row r="50">
          <cell r="A50" t="str">
            <v>DENT07C</v>
          </cell>
        </row>
        <row r="51">
          <cell r="A51" t="str">
            <v>DENT08A</v>
          </cell>
        </row>
        <row r="52">
          <cell r="A52" t="str">
            <v>DENT08C</v>
          </cell>
        </row>
        <row r="53">
          <cell r="A53" t="str">
            <v>DENT09A</v>
          </cell>
        </row>
        <row r="54">
          <cell r="A54" t="str">
            <v>DENT09C</v>
          </cell>
        </row>
        <row r="55">
          <cell r="A55" t="str">
            <v>DENT10A</v>
          </cell>
        </row>
        <row r="56">
          <cell r="A56" t="str">
            <v>DENT10C</v>
          </cell>
        </row>
        <row r="57">
          <cell r="A57" t="str">
            <v>DENT11A</v>
          </cell>
        </row>
        <row r="58">
          <cell r="A58" t="str">
            <v>DENT11C</v>
          </cell>
        </row>
        <row r="59">
          <cell r="A59" t="str">
            <v>DENT12A</v>
          </cell>
        </row>
        <row r="60">
          <cell r="A60" t="str">
            <v>DENT12C</v>
          </cell>
        </row>
        <row r="61">
          <cell r="A61" t="str">
            <v>DENT13A</v>
          </cell>
        </row>
        <row r="62">
          <cell r="A62" t="str">
            <v>DENT13C</v>
          </cell>
        </row>
        <row r="63">
          <cell r="A63" t="str">
            <v>DENT14A</v>
          </cell>
        </row>
        <row r="64">
          <cell r="A64" t="str">
            <v>DENT14C</v>
          </cell>
        </row>
        <row r="65">
          <cell r="A65" t="str">
            <v>DENT15A</v>
          </cell>
        </row>
        <row r="66">
          <cell r="A66" t="str">
            <v>DENT15C</v>
          </cell>
        </row>
        <row r="67">
          <cell r="A67" t="str">
            <v>DENT16A</v>
          </cell>
        </row>
        <row r="68">
          <cell r="A68" t="str">
            <v>DENT16C</v>
          </cell>
        </row>
        <row r="69">
          <cell r="A69" t="str">
            <v>DENT17A</v>
          </cell>
        </row>
        <row r="70">
          <cell r="A70" t="str">
            <v>DENT17C</v>
          </cell>
        </row>
        <row r="71">
          <cell r="A71" t="str">
            <v>DENT18A</v>
          </cell>
        </row>
        <row r="72">
          <cell r="A72" t="str">
            <v>DENT18C</v>
          </cell>
        </row>
        <row r="73">
          <cell r="A73" t="str">
            <v>DENT19A</v>
          </cell>
        </row>
        <row r="74">
          <cell r="A74" t="str">
            <v>DENT19C</v>
          </cell>
        </row>
        <row r="75">
          <cell r="A75" t="str">
            <v>DENT20A</v>
          </cell>
        </row>
        <row r="76">
          <cell r="A76" t="str">
            <v>DENT20C</v>
          </cell>
        </row>
        <row r="77">
          <cell r="A77" t="str">
            <v>DENT21A</v>
          </cell>
        </row>
        <row r="78">
          <cell r="A78" t="str">
            <v>DENT21C</v>
          </cell>
        </row>
        <row r="79">
          <cell r="A79" t="str">
            <v>DENT22A</v>
          </cell>
        </row>
        <row r="80">
          <cell r="A80" t="str">
            <v>DENT22C</v>
          </cell>
        </row>
        <row r="81">
          <cell r="A81" t="str">
            <v>DENT23A</v>
          </cell>
        </row>
        <row r="82">
          <cell r="A82" t="str">
            <v>DENT23C</v>
          </cell>
        </row>
        <row r="83">
          <cell r="A83" t="str">
            <v>DENT24A</v>
          </cell>
        </row>
        <row r="84">
          <cell r="A84" t="str">
            <v>DENT24C</v>
          </cell>
        </row>
        <row r="85">
          <cell r="A85" t="str">
            <v>ENTH01A</v>
          </cell>
        </row>
        <row r="86">
          <cell r="A86" t="str">
            <v>ENTH01C</v>
          </cell>
        </row>
        <row r="87">
          <cell r="A87" t="str">
            <v>ENTH02A</v>
          </cell>
        </row>
        <row r="88">
          <cell r="A88" t="str">
            <v>ENTH02C</v>
          </cell>
        </row>
        <row r="89">
          <cell r="A89" t="str">
            <v>ENTH05A</v>
          </cell>
        </row>
        <row r="90">
          <cell r="A90" t="str">
            <v>ENTH05C</v>
          </cell>
        </row>
        <row r="91">
          <cell r="A91" t="str">
            <v>ENTH06A</v>
          </cell>
        </row>
        <row r="92">
          <cell r="A92" t="str">
            <v>ENTH06C</v>
          </cell>
        </row>
        <row r="93">
          <cell r="A93" t="str">
            <v>ENTH07A</v>
          </cell>
        </row>
        <row r="94">
          <cell r="A94" t="str">
            <v>ENTH07C</v>
          </cell>
        </row>
        <row r="95">
          <cell r="A95" t="str">
            <v>ENTH08A</v>
          </cell>
        </row>
        <row r="96">
          <cell r="A96" t="str">
            <v>ENTH08C</v>
          </cell>
        </row>
        <row r="97">
          <cell r="A97" t="str">
            <v>ENTH09A</v>
          </cell>
        </row>
        <row r="98">
          <cell r="A98" t="str">
            <v>ENTH09C</v>
          </cell>
        </row>
        <row r="99">
          <cell r="A99" t="str">
            <v>ENTH10A</v>
          </cell>
        </row>
        <row r="100">
          <cell r="A100" t="str">
            <v>ENTH10C</v>
          </cell>
        </row>
        <row r="101">
          <cell r="A101" t="str">
            <v>ENTH12A</v>
          </cell>
        </row>
        <row r="102">
          <cell r="A102" t="str">
            <v>ENTH12C</v>
          </cell>
        </row>
        <row r="103">
          <cell r="A103" t="str">
            <v>ENTH13A</v>
          </cell>
        </row>
        <row r="104">
          <cell r="A104" t="str">
            <v>ENTH13C</v>
          </cell>
        </row>
        <row r="105">
          <cell r="A105" t="str">
            <v>ENTH14A</v>
          </cell>
        </row>
        <row r="106">
          <cell r="A106" t="str">
            <v>ENTH14C</v>
          </cell>
        </row>
        <row r="107">
          <cell r="A107" t="str">
            <v>ENTH15A</v>
          </cell>
        </row>
        <row r="108">
          <cell r="A108" t="str">
            <v>ENTH15C</v>
          </cell>
        </row>
        <row r="109">
          <cell r="A109" t="str">
            <v>ENTH16A</v>
          </cell>
        </row>
        <row r="110">
          <cell r="A110" t="str">
            <v>ENTH16C</v>
          </cell>
        </row>
        <row r="111">
          <cell r="A111" t="str">
            <v>ENTH17A</v>
          </cell>
        </row>
        <row r="112">
          <cell r="A112" t="str">
            <v>ENTH17C</v>
          </cell>
        </row>
        <row r="113">
          <cell r="A113" t="str">
            <v>ENTH18A</v>
          </cell>
        </row>
        <row r="114">
          <cell r="A114" t="str">
            <v>ENTH18C</v>
          </cell>
        </row>
        <row r="115">
          <cell r="A115" t="str">
            <v>ENTH19A</v>
          </cell>
        </row>
        <row r="116">
          <cell r="A116" t="str">
            <v>ENTH19C</v>
          </cell>
        </row>
        <row r="117">
          <cell r="A117" t="str">
            <v>ENTH20A</v>
          </cell>
        </row>
        <row r="118">
          <cell r="A118" t="str">
            <v>ENTH20C</v>
          </cell>
        </row>
        <row r="119">
          <cell r="A119" t="str">
            <v>ENTH21A</v>
          </cell>
        </row>
        <row r="120">
          <cell r="A120" t="str">
            <v>ENTH21C</v>
          </cell>
        </row>
        <row r="121">
          <cell r="A121" t="str">
            <v>ENTH22A</v>
          </cell>
        </row>
        <row r="122">
          <cell r="A122" t="str">
            <v>ENTH22C</v>
          </cell>
        </row>
        <row r="123">
          <cell r="A123" t="str">
            <v>ENTH23A</v>
          </cell>
        </row>
        <row r="124">
          <cell r="A124" t="str">
            <v>ENTH23C</v>
          </cell>
        </row>
        <row r="125">
          <cell r="A125" t="str">
            <v>ENTH24A</v>
          </cell>
        </row>
        <row r="126">
          <cell r="A126" t="str">
            <v>ENTH24C</v>
          </cell>
        </row>
        <row r="127">
          <cell r="A127" t="str">
            <v>MEDI01A</v>
          </cell>
        </row>
        <row r="128">
          <cell r="A128" t="str">
            <v>MEDI02A</v>
          </cell>
        </row>
        <row r="129">
          <cell r="A129" t="str">
            <v>MEDI03A</v>
          </cell>
        </row>
        <row r="130">
          <cell r="A130" t="str">
            <v>MEDI04A</v>
          </cell>
        </row>
        <row r="131">
          <cell r="A131" t="str">
            <v>MEDI05A</v>
          </cell>
        </row>
        <row r="132">
          <cell r="A132" t="str">
            <v>MEDI06A</v>
          </cell>
        </row>
        <row r="133">
          <cell r="A133" t="str">
            <v>MEDI07A</v>
          </cell>
        </row>
        <row r="134">
          <cell r="A134" t="str">
            <v>MEDI08A</v>
          </cell>
        </row>
        <row r="135">
          <cell r="A135" t="str">
            <v>MEDI10A</v>
          </cell>
        </row>
        <row r="136">
          <cell r="A136" t="str">
            <v>MEDI11A</v>
          </cell>
        </row>
        <row r="137">
          <cell r="A137" t="str">
            <v>MEDI12A</v>
          </cell>
        </row>
        <row r="138">
          <cell r="A138" t="str">
            <v>MEDI13A</v>
          </cell>
        </row>
        <row r="139">
          <cell r="A139" t="str">
            <v>MEDI14A</v>
          </cell>
        </row>
        <row r="140">
          <cell r="A140" t="str">
            <v>MEDI15A</v>
          </cell>
        </row>
        <row r="141">
          <cell r="A141" t="str">
            <v>MEDI16A</v>
          </cell>
        </row>
        <row r="142">
          <cell r="A142" t="str">
            <v>MEDI17A</v>
          </cell>
        </row>
        <row r="143">
          <cell r="A143" t="str">
            <v>MEDI18A</v>
          </cell>
        </row>
        <row r="144">
          <cell r="A144" t="str">
            <v>MEDI19A</v>
          </cell>
        </row>
        <row r="145">
          <cell r="A145" t="str">
            <v>MEDI20A</v>
          </cell>
        </row>
        <row r="146">
          <cell r="A146" t="str">
            <v>MEDI21A</v>
          </cell>
        </row>
        <row r="147">
          <cell r="A147" t="str">
            <v>MEDI22A</v>
          </cell>
        </row>
        <row r="148">
          <cell r="A148" t="str">
            <v>MEDI23A</v>
          </cell>
        </row>
        <row r="149">
          <cell r="A149" t="str">
            <v>MEDI24A</v>
          </cell>
        </row>
        <row r="150">
          <cell r="A150" t="str">
            <v>MEDI25A</v>
          </cell>
        </row>
        <row r="151">
          <cell r="A151" t="str">
            <v>MEDI26A</v>
          </cell>
        </row>
        <row r="152">
          <cell r="A152" t="str">
            <v>MEDI27A</v>
          </cell>
        </row>
        <row r="153">
          <cell r="A153" t="str">
            <v>MEDI28A</v>
          </cell>
        </row>
        <row r="154">
          <cell r="A154" t="str">
            <v>MEDI29A</v>
          </cell>
        </row>
        <row r="155">
          <cell r="A155" t="str">
            <v>MEDI30A</v>
          </cell>
        </row>
        <row r="156">
          <cell r="A156" t="str">
            <v>MEDI31A</v>
          </cell>
        </row>
        <row r="157">
          <cell r="A157" t="str">
            <v>MEDI32A</v>
          </cell>
        </row>
        <row r="158">
          <cell r="A158" t="str">
            <v>MEDI33A</v>
          </cell>
        </row>
        <row r="159">
          <cell r="A159" t="str">
            <v>MEDI34A</v>
          </cell>
        </row>
        <row r="160">
          <cell r="A160" t="str">
            <v>MEDI35A</v>
          </cell>
        </row>
        <row r="161">
          <cell r="A161" t="str">
            <v>MEDI36A</v>
          </cell>
        </row>
        <row r="162">
          <cell r="A162" t="str">
            <v>MEDI37A</v>
          </cell>
        </row>
        <row r="163">
          <cell r="A163" t="str">
            <v>MEDI38A</v>
          </cell>
        </row>
        <row r="164">
          <cell r="A164" t="str">
            <v>MEDI39A</v>
          </cell>
        </row>
        <row r="165">
          <cell r="A165" t="str">
            <v>MEDI40A</v>
          </cell>
        </row>
        <row r="166">
          <cell r="A166" t="str">
            <v>MEDI41A</v>
          </cell>
        </row>
        <row r="167">
          <cell r="A167" t="str">
            <v>OBGY01A</v>
          </cell>
        </row>
        <row r="168">
          <cell r="A168" t="str">
            <v>OBGY02A</v>
          </cell>
        </row>
        <row r="169">
          <cell r="A169" t="str">
            <v>OBGY03A</v>
          </cell>
        </row>
        <row r="170">
          <cell r="A170" t="str">
            <v>OBGY04A</v>
          </cell>
        </row>
        <row r="171">
          <cell r="A171" t="str">
            <v>OBGY05A</v>
          </cell>
        </row>
        <row r="172">
          <cell r="A172" t="str">
            <v>OBGY06A</v>
          </cell>
        </row>
        <row r="173">
          <cell r="A173" t="str">
            <v>OBGY07A</v>
          </cell>
        </row>
        <row r="174">
          <cell r="A174" t="str">
            <v>OBGY08A</v>
          </cell>
        </row>
        <row r="175">
          <cell r="A175" t="str">
            <v>OBGY09A</v>
          </cell>
        </row>
        <row r="176">
          <cell r="A176" t="str">
            <v>OBGY10A</v>
          </cell>
        </row>
        <row r="177">
          <cell r="A177" t="str">
            <v>OBGY11A</v>
          </cell>
        </row>
        <row r="178">
          <cell r="A178" t="str">
            <v>OBGY12A</v>
          </cell>
        </row>
        <row r="179">
          <cell r="A179" t="str">
            <v>OBGY13A</v>
          </cell>
        </row>
        <row r="180">
          <cell r="A180" t="str">
            <v>OBGY14A</v>
          </cell>
        </row>
        <row r="181">
          <cell r="A181" t="str">
            <v>OBGY15A</v>
          </cell>
        </row>
        <row r="182">
          <cell r="A182" t="str">
            <v>OBGY16A</v>
          </cell>
        </row>
        <row r="183">
          <cell r="A183" t="str">
            <v>OBGY17A</v>
          </cell>
        </row>
        <row r="184">
          <cell r="A184" t="str">
            <v>OBGY18A</v>
          </cell>
        </row>
        <row r="185">
          <cell r="A185" t="str">
            <v>OBGY19A</v>
          </cell>
        </row>
        <row r="186">
          <cell r="A186" t="str">
            <v>OBGY20A</v>
          </cell>
        </row>
        <row r="187">
          <cell r="A187" t="str">
            <v>OBGY21A</v>
          </cell>
        </row>
        <row r="188">
          <cell r="A188" t="str">
            <v>OBGY22A</v>
          </cell>
        </row>
        <row r="189">
          <cell r="A189" t="str">
            <v>OBGY23A</v>
          </cell>
        </row>
        <row r="190">
          <cell r="A190" t="str">
            <v>OBGY24A</v>
          </cell>
        </row>
        <row r="191">
          <cell r="A191" t="str">
            <v>OBGY25A</v>
          </cell>
        </row>
        <row r="192">
          <cell r="A192" t="str">
            <v>OBGY26A</v>
          </cell>
        </row>
        <row r="193">
          <cell r="A193" t="str">
            <v>OBGY27A</v>
          </cell>
        </row>
        <row r="194">
          <cell r="A194" t="str">
            <v>OBGY28A</v>
          </cell>
        </row>
        <row r="195">
          <cell r="A195" t="str">
            <v>OBGY29A</v>
          </cell>
        </row>
        <row r="196">
          <cell r="A196" t="str">
            <v>OBGY30A</v>
          </cell>
        </row>
        <row r="197">
          <cell r="A197" t="str">
            <v>OBGY31A</v>
          </cell>
        </row>
        <row r="198">
          <cell r="A198" t="str">
            <v>OBGY32A</v>
          </cell>
        </row>
        <row r="199">
          <cell r="A199" t="str">
            <v>OBGY34A</v>
          </cell>
        </row>
        <row r="200">
          <cell r="A200" t="str">
            <v>OBGY35A</v>
          </cell>
        </row>
        <row r="201">
          <cell r="A201" t="str">
            <v>OBGY36A</v>
          </cell>
        </row>
        <row r="202">
          <cell r="A202" t="str">
            <v>OBGY38A</v>
          </cell>
        </row>
        <row r="203">
          <cell r="A203" t="str">
            <v>OBGY39A</v>
          </cell>
        </row>
        <row r="204">
          <cell r="A204" t="str">
            <v>OBGY40A</v>
          </cell>
        </row>
        <row r="205">
          <cell r="A205" t="str">
            <v>OPHT01A</v>
          </cell>
        </row>
        <row r="206">
          <cell r="A206" t="str">
            <v>OPHT01C</v>
          </cell>
        </row>
        <row r="207">
          <cell r="A207" t="str">
            <v>OPHT02A</v>
          </cell>
        </row>
        <row r="208">
          <cell r="A208" t="str">
            <v>OPHT02C</v>
          </cell>
        </row>
        <row r="209">
          <cell r="A209" t="str">
            <v>OPHT03A</v>
          </cell>
        </row>
        <row r="210">
          <cell r="A210" t="str">
            <v>OPHT03C</v>
          </cell>
        </row>
        <row r="211">
          <cell r="A211" t="str">
            <v>OPHT04A</v>
          </cell>
        </row>
        <row r="212">
          <cell r="A212" t="str">
            <v>OPHT04C</v>
          </cell>
        </row>
        <row r="213">
          <cell r="A213" t="str">
            <v>OPHT05A</v>
          </cell>
        </row>
        <row r="214">
          <cell r="A214" t="str">
            <v>OPHT05C</v>
          </cell>
        </row>
        <row r="215">
          <cell r="A215" t="str">
            <v>OPHT06A</v>
          </cell>
        </row>
        <row r="216">
          <cell r="A216" t="str">
            <v>OPHT06C</v>
          </cell>
        </row>
        <row r="217">
          <cell r="A217" t="str">
            <v>OPHT07A</v>
          </cell>
        </row>
        <row r="218">
          <cell r="A218" t="str">
            <v>OPHT07C</v>
          </cell>
        </row>
        <row r="219">
          <cell r="A219" t="str">
            <v>OPHT08A</v>
          </cell>
        </row>
        <row r="220">
          <cell r="A220" t="str">
            <v>OPHT08C</v>
          </cell>
        </row>
        <row r="221">
          <cell r="A221" t="str">
            <v>OPHT09A</v>
          </cell>
        </row>
        <row r="222">
          <cell r="A222" t="str">
            <v>OPHT09C</v>
          </cell>
        </row>
        <row r="223">
          <cell r="A223" t="str">
            <v>OPHT10A</v>
          </cell>
        </row>
        <row r="224">
          <cell r="A224" t="str">
            <v>OPHT10C</v>
          </cell>
        </row>
        <row r="225">
          <cell r="A225" t="str">
            <v>OPHT11A</v>
          </cell>
        </row>
        <row r="226">
          <cell r="A226" t="str">
            <v>OPHT11C</v>
          </cell>
        </row>
        <row r="227">
          <cell r="A227" t="str">
            <v>OPHT12A</v>
          </cell>
        </row>
        <row r="228">
          <cell r="A228" t="str">
            <v>OPHT12C</v>
          </cell>
        </row>
        <row r="229">
          <cell r="A229" t="str">
            <v>OPHT13A</v>
          </cell>
        </row>
        <row r="230">
          <cell r="A230" t="str">
            <v>OPHT13C</v>
          </cell>
        </row>
        <row r="231">
          <cell r="A231" t="str">
            <v>OPHT14A</v>
          </cell>
        </row>
        <row r="232">
          <cell r="A232" t="str">
            <v>OPHT14C</v>
          </cell>
        </row>
        <row r="233">
          <cell r="A233" t="str">
            <v>OPHT15A</v>
          </cell>
        </row>
        <row r="234">
          <cell r="A234" t="str">
            <v>OPHT15C</v>
          </cell>
        </row>
        <row r="235">
          <cell r="A235" t="str">
            <v>OPHT16A</v>
          </cell>
        </row>
        <row r="236">
          <cell r="A236" t="str">
            <v>OPHT16C</v>
          </cell>
        </row>
        <row r="237">
          <cell r="A237" t="str">
            <v>OPHT17A</v>
          </cell>
        </row>
        <row r="238">
          <cell r="A238" t="str">
            <v>OPHT18A</v>
          </cell>
        </row>
        <row r="239">
          <cell r="A239" t="str">
            <v>ORTH01A</v>
          </cell>
        </row>
        <row r="240">
          <cell r="A240" t="str">
            <v>ORTH01C</v>
          </cell>
        </row>
        <row r="241">
          <cell r="A241" t="str">
            <v>ORTH02A</v>
          </cell>
        </row>
        <row r="242">
          <cell r="A242" t="str">
            <v>ORTH02C</v>
          </cell>
        </row>
        <row r="243">
          <cell r="A243" t="str">
            <v>ORTH03A</v>
          </cell>
        </row>
        <row r="244">
          <cell r="A244" t="str">
            <v>ORTH03C</v>
          </cell>
        </row>
        <row r="245">
          <cell r="A245" t="str">
            <v>ORTH04A</v>
          </cell>
        </row>
        <row r="246">
          <cell r="A246" t="str">
            <v>ORTH04C</v>
          </cell>
        </row>
        <row r="247">
          <cell r="A247" t="str">
            <v>ORTH05A</v>
          </cell>
        </row>
        <row r="248">
          <cell r="A248" t="str">
            <v>ORTH05C</v>
          </cell>
        </row>
        <row r="249">
          <cell r="A249" t="str">
            <v>ORTH07A</v>
          </cell>
        </row>
        <row r="250">
          <cell r="A250" t="str">
            <v>ORTH07C</v>
          </cell>
        </row>
        <row r="251">
          <cell r="A251" t="str">
            <v>ORTH08A</v>
          </cell>
        </row>
        <row r="252">
          <cell r="A252" t="str">
            <v>ORTH08C</v>
          </cell>
        </row>
        <row r="253">
          <cell r="A253" t="str">
            <v>ORTH09A</v>
          </cell>
        </row>
        <row r="254">
          <cell r="A254" t="str">
            <v>ORTH09C</v>
          </cell>
        </row>
        <row r="255">
          <cell r="A255" t="str">
            <v>ORTH10A</v>
          </cell>
        </row>
        <row r="256">
          <cell r="A256" t="str">
            <v>ORTH10C</v>
          </cell>
        </row>
        <row r="257">
          <cell r="A257" t="str">
            <v>ORTH11A</v>
          </cell>
        </row>
        <row r="258">
          <cell r="A258" t="str">
            <v>ORTH11C</v>
          </cell>
        </row>
        <row r="259">
          <cell r="A259" t="str">
            <v>ORTH12A</v>
          </cell>
        </row>
        <row r="260">
          <cell r="A260" t="str">
            <v>ORTH12C</v>
          </cell>
        </row>
        <row r="261">
          <cell r="A261" t="str">
            <v>ORTH14A</v>
          </cell>
        </row>
        <row r="262">
          <cell r="A262" t="str">
            <v>ORTH14C</v>
          </cell>
        </row>
        <row r="263">
          <cell r="A263" t="str">
            <v>ORTH15A</v>
          </cell>
        </row>
        <row r="264">
          <cell r="A264" t="str">
            <v>ORTH15C</v>
          </cell>
        </row>
        <row r="265">
          <cell r="A265" t="str">
            <v>ORTH16A</v>
          </cell>
        </row>
        <row r="266">
          <cell r="A266" t="str">
            <v>ORTH16C</v>
          </cell>
        </row>
        <row r="267">
          <cell r="A267" t="str">
            <v>ORTH17A</v>
          </cell>
        </row>
        <row r="268">
          <cell r="A268" t="str">
            <v>ORTH17C</v>
          </cell>
        </row>
        <row r="269">
          <cell r="A269" t="str">
            <v>ORTH18A</v>
          </cell>
        </row>
        <row r="270">
          <cell r="A270" t="str">
            <v>ORTH18C</v>
          </cell>
        </row>
        <row r="271">
          <cell r="A271" t="str">
            <v>ORTH19A</v>
          </cell>
        </row>
        <row r="272">
          <cell r="A272" t="str">
            <v>ORTH19C</v>
          </cell>
        </row>
        <row r="273">
          <cell r="A273" t="str">
            <v>ORTH20A</v>
          </cell>
        </row>
        <row r="274">
          <cell r="A274" t="str">
            <v>ORTH20C</v>
          </cell>
        </row>
        <row r="275">
          <cell r="A275" t="str">
            <v>ORTH22A</v>
          </cell>
        </row>
        <row r="276">
          <cell r="A276" t="str">
            <v>ORTH22C</v>
          </cell>
        </row>
        <row r="277">
          <cell r="A277" t="str">
            <v>ORTH23A</v>
          </cell>
        </row>
        <row r="278">
          <cell r="A278" t="str">
            <v>ORTH23C</v>
          </cell>
        </row>
        <row r="279">
          <cell r="A279" t="str">
            <v>ORTH24A</v>
          </cell>
        </row>
        <row r="280">
          <cell r="A280" t="str">
            <v>ORTH24C</v>
          </cell>
        </row>
        <row r="281">
          <cell r="A281" t="str">
            <v>ORTH25A</v>
          </cell>
        </row>
        <row r="282">
          <cell r="A282" t="str">
            <v>ORTH25C</v>
          </cell>
        </row>
        <row r="283">
          <cell r="A283" t="str">
            <v>ORTH26A</v>
          </cell>
        </row>
        <row r="284">
          <cell r="A284" t="str">
            <v>ORTH26C</v>
          </cell>
        </row>
        <row r="285">
          <cell r="A285" t="str">
            <v>ORTH27A</v>
          </cell>
        </row>
        <row r="286">
          <cell r="A286" t="str">
            <v>ORTH27C</v>
          </cell>
        </row>
        <row r="287">
          <cell r="A287" t="str">
            <v>PAED01C</v>
          </cell>
        </row>
        <row r="288">
          <cell r="A288" t="str">
            <v>PAED02C</v>
          </cell>
        </row>
        <row r="289">
          <cell r="A289" t="str">
            <v>PAED03C</v>
          </cell>
        </row>
        <row r="290">
          <cell r="A290" t="str">
            <v>PAED04C</v>
          </cell>
        </row>
        <row r="291">
          <cell r="A291" t="str">
            <v>PAED05C</v>
          </cell>
        </row>
        <row r="292">
          <cell r="A292" t="str">
            <v>PAED06C</v>
          </cell>
        </row>
        <row r="293">
          <cell r="A293" t="str">
            <v>PAED07C</v>
          </cell>
        </row>
        <row r="294">
          <cell r="A294" t="str">
            <v>PAED08C</v>
          </cell>
        </row>
        <row r="295">
          <cell r="A295" t="str">
            <v>PAED09C</v>
          </cell>
        </row>
        <row r="296">
          <cell r="A296" t="str">
            <v>PAED10C</v>
          </cell>
        </row>
        <row r="297">
          <cell r="A297" t="str">
            <v>PAED11C</v>
          </cell>
        </row>
        <row r="298">
          <cell r="A298" t="str">
            <v>PAED12C</v>
          </cell>
        </row>
        <row r="299">
          <cell r="A299" t="str">
            <v>PAED13C</v>
          </cell>
        </row>
        <row r="300">
          <cell r="A300" t="str">
            <v>PAED14C</v>
          </cell>
        </row>
        <row r="301">
          <cell r="A301" t="str">
            <v>PAED15C</v>
          </cell>
        </row>
        <row r="302">
          <cell r="A302" t="str">
            <v>PAED16C</v>
          </cell>
        </row>
        <row r="303">
          <cell r="A303" t="str">
            <v>PAED18C</v>
          </cell>
        </row>
        <row r="304">
          <cell r="A304" t="str">
            <v>PAED19C</v>
          </cell>
        </row>
        <row r="305">
          <cell r="A305" t="str">
            <v>PAED20C</v>
          </cell>
        </row>
        <row r="306">
          <cell r="A306" t="str">
            <v>PAED21C</v>
          </cell>
        </row>
        <row r="307">
          <cell r="A307" t="str">
            <v>PAED22C</v>
          </cell>
        </row>
        <row r="308">
          <cell r="A308" t="str">
            <v>PAED23C</v>
          </cell>
        </row>
        <row r="309">
          <cell r="A309" t="str">
            <v>PAED24C</v>
          </cell>
        </row>
        <row r="310">
          <cell r="A310" t="str">
            <v>PAED25C</v>
          </cell>
        </row>
        <row r="311">
          <cell r="A311" t="str">
            <v>PAED26C</v>
          </cell>
        </row>
        <row r="312">
          <cell r="A312" t="str">
            <v>PAED27C</v>
          </cell>
        </row>
        <row r="313">
          <cell r="A313" t="str">
            <v>PAED28C</v>
          </cell>
        </row>
        <row r="314">
          <cell r="A314" t="str">
            <v>PAED29C</v>
          </cell>
        </row>
        <row r="315">
          <cell r="A315" t="str">
            <v>PAED30C</v>
          </cell>
        </row>
        <row r="316">
          <cell r="A316" t="str">
            <v>PAED31C</v>
          </cell>
        </row>
        <row r="317">
          <cell r="A317" t="str">
            <v>PAED32C</v>
          </cell>
        </row>
        <row r="318">
          <cell r="A318" t="str">
            <v>PAED33C</v>
          </cell>
        </row>
        <row r="319">
          <cell r="A319" t="str">
            <v>PAED34C</v>
          </cell>
        </row>
        <row r="320">
          <cell r="A320" t="str">
            <v>PAED35C</v>
          </cell>
        </row>
        <row r="321">
          <cell r="A321" t="str">
            <v>PAED36C</v>
          </cell>
        </row>
        <row r="322">
          <cell r="A322" t="str">
            <v>PAED37C</v>
          </cell>
        </row>
        <row r="323">
          <cell r="A323" t="str">
            <v>PAED38C</v>
          </cell>
        </row>
        <row r="324">
          <cell r="A324" t="str">
            <v>PAED39C</v>
          </cell>
        </row>
        <row r="325">
          <cell r="A325" t="str">
            <v>PAED40C</v>
          </cell>
        </row>
        <row r="326">
          <cell r="A326" t="str">
            <v>PAED41C</v>
          </cell>
        </row>
        <row r="327">
          <cell r="A327" t="str">
            <v>PAED42C</v>
          </cell>
        </row>
        <row r="328">
          <cell r="A328" t="str">
            <v>PAED43C</v>
          </cell>
        </row>
        <row r="329">
          <cell r="A329" t="str">
            <v>PAED44C</v>
          </cell>
        </row>
        <row r="330">
          <cell r="A330" t="str">
            <v>PAED45C</v>
          </cell>
        </row>
        <row r="331">
          <cell r="A331" t="str">
            <v>PAED46C</v>
          </cell>
        </row>
        <row r="332">
          <cell r="A332" t="str">
            <v>PSUR01C</v>
          </cell>
        </row>
        <row r="333">
          <cell r="A333" t="str">
            <v>PSUR02C</v>
          </cell>
        </row>
        <row r="334">
          <cell r="A334" t="str">
            <v>PSUR03C</v>
          </cell>
        </row>
        <row r="335">
          <cell r="A335" t="str">
            <v>PSUR04C</v>
          </cell>
        </row>
        <row r="336">
          <cell r="A336" t="str">
            <v>PSUR05C</v>
          </cell>
        </row>
        <row r="337">
          <cell r="A337" t="str">
            <v>PSUR06C</v>
          </cell>
        </row>
        <row r="338">
          <cell r="A338" t="str">
            <v>PSUR07C</v>
          </cell>
        </row>
        <row r="339">
          <cell r="A339" t="str">
            <v>PSUR08C</v>
          </cell>
        </row>
        <row r="340">
          <cell r="A340" t="str">
            <v>PSUR09C</v>
          </cell>
        </row>
        <row r="341">
          <cell r="A341" t="str">
            <v>PSUR10C</v>
          </cell>
        </row>
        <row r="342">
          <cell r="A342" t="str">
            <v>PSUR11C</v>
          </cell>
        </row>
        <row r="343">
          <cell r="A343" t="str">
            <v>PSUR12C</v>
          </cell>
        </row>
        <row r="344">
          <cell r="A344" t="str">
            <v>PSUR14C</v>
          </cell>
        </row>
        <row r="345">
          <cell r="A345" t="str">
            <v>PSUR15C</v>
          </cell>
        </row>
        <row r="346">
          <cell r="A346" t="str">
            <v>PSUR16C</v>
          </cell>
        </row>
        <row r="347">
          <cell r="A347" t="str">
            <v>PSUR17C</v>
          </cell>
        </row>
        <row r="348">
          <cell r="A348" t="str">
            <v>PSUR18C</v>
          </cell>
        </row>
        <row r="349">
          <cell r="A349" t="str">
            <v>PSUR19C</v>
          </cell>
        </row>
        <row r="350">
          <cell r="A350" t="str">
            <v>PSUR20C</v>
          </cell>
        </row>
        <row r="351">
          <cell r="A351" t="str">
            <v>PSUR21C</v>
          </cell>
        </row>
        <row r="352">
          <cell r="A352" t="str">
            <v>PSUR23C</v>
          </cell>
        </row>
        <row r="353">
          <cell r="A353" t="str">
            <v>PSUR24C</v>
          </cell>
        </row>
        <row r="354">
          <cell r="A354" t="str">
            <v>PSUR25C</v>
          </cell>
        </row>
        <row r="355">
          <cell r="A355" t="str">
            <v>PSUR26C</v>
          </cell>
        </row>
        <row r="356">
          <cell r="A356" t="str">
            <v>PSUR27C</v>
          </cell>
        </row>
        <row r="357">
          <cell r="A357" t="str">
            <v>PSUR28C</v>
          </cell>
        </row>
        <row r="358">
          <cell r="A358" t="str">
            <v>PSUR29C</v>
          </cell>
        </row>
        <row r="359">
          <cell r="A359" t="str">
            <v>PSUR30C</v>
          </cell>
        </row>
        <row r="360">
          <cell r="A360" t="str">
            <v>PSUR31C</v>
          </cell>
        </row>
        <row r="361">
          <cell r="A361" t="str">
            <v>PSUR32C</v>
          </cell>
        </row>
        <row r="362">
          <cell r="A362" t="str">
            <v>PSUR33C</v>
          </cell>
        </row>
        <row r="363">
          <cell r="A363" t="str">
            <v>PSUR34C</v>
          </cell>
        </row>
        <row r="364">
          <cell r="A364" t="str">
            <v>PSUR35C</v>
          </cell>
        </row>
        <row r="365">
          <cell r="A365" t="str">
            <v>PSUR36C</v>
          </cell>
        </row>
        <row r="366">
          <cell r="A366" t="str">
            <v>PSUR37C</v>
          </cell>
        </row>
        <row r="367">
          <cell r="A367" t="str">
            <v>PSUR38C</v>
          </cell>
        </row>
        <row r="368">
          <cell r="A368" t="str">
            <v>PSUR39C</v>
          </cell>
        </row>
        <row r="369">
          <cell r="A369" t="str">
            <v>RSUR01A</v>
          </cell>
        </row>
        <row r="370">
          <cell r="A370" t="str">
            <v>RSUR01C</v>
          </cell>
        </row>
        <row r="371">
          <cell r="A371" t="str">
            <v>RSUR02A</v>
          </cell>
        </row>
        <row r="372">
          <cell r="A372" t="str">
            <v>RSUR02C</v>
          </cell>
        </row>
        <row r="373">
          <cell r="A373" t="str">
            <v>RSUR03A</v>
          </cell>
        </row>
        <row r="374">
          <cell r="A374" t="str">
            <v>RSUR03C</v>
          </cell>
        </row>
        <row r="375">
          <cell r="A375" t="str">
            <v>RSUR04A</v>
          </cell>
        </row>
        <row r="376">
          <cell r="A376" t="str">
            <v>RSUR04C</v>
          </cell>
        </row>
        <row r="377">
          <cell r="A377" t="str">
            <v>RSUR05A</v>
          </cell>
        </row>
        <row r="378">
          <cell r="A378" t="str">
            <v>RSUR05C</v>
          </cell>
        </row>
        <row r="379">
          <cell r="A379" t="str">
            <v>RSUR06A</v>
          </cell>
        </row>
        <row r="380">
          <cell r="A380" t="str">
            <v>RSUR06C</v>
          </cell>
        </row>
        <row r="381">
          <cell r="A381" t="str">
            <v>RSUR07A</v>
          </cell>
        </row>
        <row r="382">
          <cell r="A382" t="str">
            <v>RSUR07C</v>
          </cell>
        </row>
        <row r="383">
          <cell r="A383" t="str">
            <v>RSUR08A</v>
          </cell>
        </row>
        <row r="384">
          <cell r="A384" t="str">
            <v>RSUR08C</v>
          </cell>
        </row>
        <row r="385">
          <cell r="A385" t="str">
            <v>RSUR09A</v>
          </cell>
        </row>
        <row r="386">
          <cell r="A386" t="str">
            <v>RSUR09C</v>
          </cell>
        </row>
        <row r="387">
          <cell r="A387" t="str">
            <v>RSUR10A</v>
          </cell>
        </row>
        <row r="388">
          <cell r="A388" t="str">
            <v>RSUR10C</v>
          </cell>
        </row>
        <row r="389">
          <cell r="A389" t="str">
            <v>RSUR11A</v>
          </cell>
        </row>
        <row r="390">
          <cell r="A390" t="str">
            <v>RSUR11C</v>
          </cell>
        </row>
        <row r="391">
          <cell r="A391" t="str">
            <v>RSUR12A</v>
          </cell>
        </row>
        <row r="392">
          <cell r="A392" t="str">
            <v>RSUR12C</v>
          </cell>
        </row>
        <row r="393">
          <cell r="A393" t="str">
            <v>RSUR13A</v>
          </cell>
        </row>
        <row r="394">
          <cell r="A394" t="str">
            <v>RSUR13C</v>
          </cell>
        </row>
        <row r="395">
          <cell r="A395" t="str">
            <v>RSUR14A</v>
          </cell>
        </row>
        <row r="396">
          <cell r="A396" t="str">
            <v>RSUR14C</v>
          </cell>
        </row>
        <row r="397">
          <cell r="A397" t="str">
            <v>RSUR15A</v>
          </cell>
        </row>
        <row r="398">
          <cell r="A398" t="str">
            <v>RSUR15C</v>
          </cell>
        </row>
        <row r="399">
          <cell r="A399" t="str">
            <v>ZOOM01A</v>
          </cell>
        </row>
        <row r="400">
          <cell r="A400" t="str">
            <v>ZOOM01C</v>
          </cell>
        </row>
        <row r="401">
          <cell r="A401" t="str">
            <v>ZOOM02A</v>
          </cell>
        </row>
        <row r="402">
          <cell r="A402" t="str">
            <v>ZOOM02C</v>
          </cell>
        </row>
        <row r="403">
          <cell r="A403" t="str">
            <v>ZOOM03A</v>
          </cell>
        </row>
        <row r="404">
          <cell r="A404" t="str">
            <v>ZOOM03C</v>
          </cell>
        </row>
        <row r="405">
          <cell r="A405" t="str">
            <v>ZOOM04A</v>
          </cell>
        </row>
        <row r="406">
          <cell r="A406" t="str">
            <v>ZOOM04C</v>
          </cell>
        </row>
        <row r="407">
          <cell r="A407" t="str">
            <v>ZOOM05A</v>
          </cell>
        </row>
        <row r="408">
          <cell r="A408" t="str">
            <v>ZOOM05C</v>
          </cell>
        </row>
        <row r="409">
          <cell r="A409" t="str">
            <v xml:space="preserve">ZOOM06A  </v>
          </cell>
        </row>
        <row r="410">
          <cell r="A410" t="str">
            <v xml:space="preserve">ZOOM06C </v>
          </cell>
        </row>
        <row r="411">
          <cell r="A411" t="str">
            <v>ZOOM07A</v>
          </cell>
        </row>
        <row r="412">
          <cell r="A412" t="str">
            <v>ZOOM07C</v>
          </cell>
        </row>
        <row r="413">
          <cell r="A413" t="str">
            <v>OPDC01A</v>
          </cell>
        </row>
        <row r="414">
          <cell r="A414" t="str">
            <v>OPDC01C</v>
          </cell>
        </row>
        <row r="415">
          <cell r="A415" t="str">
            <v>OPDC02A</v>
          </cell>
        </row>
        <row r="416">
          <cell r="A416" t="str">
            <v>OPDC03A</v>
          </cell>
        </row>
        <row r="417">
          <cell r="A417" t="str">
            <v>OPDC03C</v>
          </cell>
        </row>
        <row r="418">
          <cell r="A418" t="str">
            <v>OPDC04A</v>
          </cell>
        </row>
        <row r="419">
          <cell r="A419" t="str">
            <v>OPDC04C</v>
          </cell>
        </row>
        <row r="420">
          <cell r="A420" t="str">
            <v>OPDC05A</v>
          </cell>
        </row>
        <row r="421">
          <cell r="A421" t="str">
            <v>OPDC05C</v>
          </cell>
        </row>
        <row r="422">
          <cell r="A422" t="str">
            <v>OPDC06A</v>
          </cell>
        </row>
        <row r="423">
          <cell r="A423" t="str">
            <v>OPDC06C</v>
          </cell>
        </row>
        <row r="424">
          <cell r="A424" t="str">
            <v>OPDC07A</v>
          </cell>
        </row>
        <row r="425">
          <cell r="A425" t="str">
            <v>OPDC08A</v>
          </cell>
        </row>
        <row r="426">
          <cell r="A426" t="str">
            <v>OPDC09C</v>
          </cell>
        </row>
        <row r="427">
          <cell r="A427" t="str">
            <v>OPDC10C</v>
          </cell>
        </row>
        <row r="428">
          <cell r="A428" t="str">
            <v>OPDC11A</v>
          </cell>
        </row>
        <row r="429">
          <cell r="A429" t="str">
            <v>OPDC11C</v>
          </cell>
        </row>
        <row r="430">
          <cell r="A430" t="str">
            <v>OPDC12A</v>
          </cell>
        </row>
        <row r="431">
          <cell r="A431" t="str">
            <v>OPDC13A</v>
          </cell>
        </row>
        <row r="432">
          <cell r="A432" t="str">
            <v>OPDC13C</v>
          </cell>
        </row>
        <row r="433">
          <cell r="A433" t="str">
            <v>OPDC14A</v>
          </cell>
        </row>
        <row r="434">
          <cell r="A434" t="str">
            <v>OPDC14C</v>
          </cell>
        </row>
        <row r="435">
          <cell r="A435" t="str">
            <v>INVE01D</v>
          </cell>
        </row>
        <row r="436">
          <cell r="A436" t="str">
            <v>INVE02D</v>
          </cell>
        </row>
        <row r="437">
          <cell r="A437" t="str">
            <v>INVE03D</v>
          </cell>
        </row>
        <row r="438">
          <cell r="A438" t="str">
            <v>INVE04D</v>
          </cell>
        </row>
        <row r="439">
          <cell r="A439" t="str">
            <v>INVE05D</v>
          </cell>
        </row>
        <row r="440">
          <cell r="A440" t="str">
            <v>INVE06D</v>
          </cell>
        </row>
        <row r="441">
          <cell r="A441" t="str">
            <v>INVE07D</v>
          </cell>
        </row>
        <row r="442">
          <cell r="A442" t="str">
            <v>INVE08D</v>
          </cell>
        </row>
        <row r="443">
          <cell r="A443" t="str">
            <v>INVE09D</v>
          </cell>
        </row>
        <row r="444">
          <cell r="A444" t="str">
            <v>INVE10D</v>
          </cell>
        </row>
        <row r="445">
          <cell r="A445" t="str">
            <v>INVE11D</v>
          </cell>
        </row>
        <row r="446">
          <cell r="A446" t="str">
            <v>INVE12D</v>
          </cell>
        </row>
        <row r="447">
          <cell r="A447" t="str">
            <v>INVE13D</v>
          </cell>
        </row>
        <row r="448">
          <cell r="A448" t="str">
            <v>INVE14D</v>
          </cell>
        </row>
        <row r="449">
          <cell r="A449" t="str">
            <v>INVE15D</v>
          </cell>
        </row>
        <row r="450">
          <cell r="A450" t="str">
            <v>INVE16D</v>
          </cell>
        </row>
        <row r="451">
          <cell r="A451" t="str">
            <v>INVE17D</v>
          </cell>
        </row>
        <row r="452">
          <cell r="A452" t="str">
            <v>INVE18D</v>
          </cell>
        </row>
        <row r="453">
          <cell r="A453" t="str">
            <v>INVE19D</v>
          </cell>
        </row>
        <row r="454">
          <cell r="A454" t="str">
            <v>INVE20D</v>
          </cell>
        </row>
        <row r="455">
          <cell r="A455" t="str">
            <v>INVE21D</v>
          </cell>
        </row>
        <row r="456">
          <cell r="A456" t="str">
            <v>INVE22D</v>
          </cell>
        </row>
        <row r="457">
          <cell r="A457" t="str">
            <v>INVE23D</v>
          </cell>
        </row>
        <row r="458">
          <cell r="A458" t="str">
            <v>INVE24D</v>
          </cell>
        </row>
        <row r="459">
          <cell r="A459" t="str">
            <v>INVE25D</v>
          </cell>
        </row>
        <row r="460">
          <cell r="A460" t="str">
            <v>INVE26D</v>
          </cell>
        </row>
        <row r="461">
          <cell r="A461" t="str">
            <v>INVE27D</v>
          </cell>
        </row>
        <row r="462">
          <cell r="A462" t="str">
            <v>INVE28D</v>
          </cell>
        </row>
        <row r="463">
          <cell r="A463" t="str">
            <v>INVE29D</v>
          </cell>
        </row>
        <row r="464">
          <cell r="A464" t="str">
            <v>INVE30D</v>
          </cell>
        </row>
        <row r="465">
          <cell r="A465" t="str">
            <v>INVE31D</v>
          </cell>
        </row>
        <row r="466">
          <cell r="A466" t="str">
            <v>INVE32D</v>
          </cell>
        </row>
        <row r="467">
          <cell r="A467" t="str">
            <v>INVE33D</v>
          </cell>
        </row>
        <row r="468">
          <cell r="A468" t="str">
            <v>INVE34D</v>
          </cell>
        </row>
        <row r="469">
          <cell r="A469" t="str">
            <v>INVE35D</v>
          </cell>
        </row>
        <row r="470">
          <cell r="A470" t="str">
            <v>INVE36D</v>
          </cell>
        </row>
        <row r="471">
          <cell r="A471" t="str">
            <v>INVE37D</v>
          </cell>
        </row>
        <row r="472">
          <cell r="A472" t="str">
            <v>INVE38D</v>
          </cell>
        </row>
        <row r="473">
          <cell r="A473" t="str">
            <v>INVE39D</v>
          </cell>
        </row>
        <row r="474">
          <cell r="A474" t="str">
            <v>INVE40D</v>
          </cell>
        </row>
        <row r="475">
          <cell r="A475" t="str">
            <v>INVE41D</v>
          </cell>
        </row>
        <row r="476">
          <cell r="A476" t="str">
            <v>INVE42D</v>
          </cell>
        </row>
        <row r="477">
          <cell r="A477" t="str">
            <v>INVE43D</v>
          </cell>
        </row>
        <row r="478">
          <cell r="A478" t="str">
            <v>INVE44D</v>
          </cell>
        </row>
        <row r="479">
          <cell r="A479" t="str">
            <v>INVE45D</v>
          </cell>
        </row>
        <row r="480">
          <cell r="A480" t="str">
            <v>INVE46D</v>
          </cell>
        </row>
        <row r="481">
          <cell r="A481" t="str">
            <v>INVE47D</v>
          </cell>
        </row>
        <row r="482">
          <cell r="A482" t="str">
            <v>INVE48D</v>
          </cell>
        </row>
        <row r="483">
          <cell r="A483" t="str">
            <v>INVE49D</v>
          </cell>
        </row>
        <row r="484">
          <cell r="A484" t="str">
            <v>INVE50D</v>
          </cell>
        </row>
        <row r="485">
          <cell r="A485" t="str">
            <v>INVE51D</v>
          </cell>
        </row>
        <row r="486">
          <cell r="A486" t="str">
            <v>INVE52D</v>
          </cell>
        </row>
        <row r="487">
          <cell r="A487" t="str">
            <v>INVE53D</v>
          </cell>
        </row>
        <row r="488">
          <cell r="A488" t="str">
            <v>INVE54D</v>
          </cell>
        </row>
        <row r="489">
          <cell r="A489" t="str">
            <v>INVE55D</v>
          </cell>
        </row>
        <row r="490">
          <cell r="A490" t="str">
            <v>INVE56D</v>
          </cell>
        </row>
        <row r="491">
          <cell r="A491" t="str">
            <v>INVE57D</v>
          </cell>
        </row>
        <row r="492">
          <cell r="A492" t="str">
            <v>INVE58D</v>
          </cell>
        </row>
        <row r="493">
          <cell r="A493" t="str">
            <v>INVE59D</v>
          </cell>
        </row>
        <row r="494">
          <cell r="A494" t="str">
            <v>INVE60D</v>
          </cell>
        </row>
        <row r="495">
          <cell r="A495" t="str">
            <v>INVE61D</v>
          </cell>
        </row>
        <row r="496">
          <cell r="A496" t="str">
            <v>INVE62D</v>
          </cell>
        </row>
        <row r="497">
          <cell r="A497" t="str">
            <v>INVE63D</v>
          </cell>
        </row>
        <row r="498">
          <cell r="A498" t="str">
            <v>INVE64D</v>
          </cell>
        </row>
        <row r="499">
          <cell r="A499" t="str">
            <v>INVE65D</v>
          </cell>
        </row>
        <row r="500">
          <cell r="A500" t="str">
            <v>INVE66D</v>
          </cell>
        </row>
        <row r="501">
          <cell r="A501" t="str">
            <v>INVE67D</v>
          </cell>
        </row>
        <row r="502">
          <cell r="A502" t="str">
            <v>INVE68D</v>
          </cell>
        </row>
        <row r="503">
          <cell r="A503" t="str">
            <v>INVE69D</v>
          </cell>
        </row>
        <row r="504">
          <cell r="A504" t="str">
            <v>INVE70D</v>
          </cell>
        </row>
        <row r="505">
          <cell r="A505" t="str">
            <v>INVE71D</v>
          </cell>
        </row>
        <row r="506">
          <cell r="A506" t="str">
            <v>INVE72D</v>
          </cell>
        </row>
        <row r="507">
          <cell r="A507" t="str">
            <v>INVE73D</v>
          </cell>
        </row>
        <row r="508">
          <cell r="A508" t="str">
            <v>INVE74D</v>
          </cell>
        </row>
        <row r="509">
          <cell r="A509" t="str">
            <v>INVE75D</v>
          </cell>
        </row>
        <row r="510">
          <cell r="A510" t="str">
            <v>INVE76D</v>
          </cell>
        </row>
        <row r="511">
          <cell r="A511" t="str">
            <v>INVE77D</v>
          </cell>
        </row>
        <row r="512">
          <cell r="A512" t="str">
            <v>INVE78D</v>
          </cell>
        </row>
        <row r="513">
          <cell r="A513" t="str">
            <v>INVE79D</v>
          </cell>
        </row>
        <row r="514">
          <cell r="A514" t="str">
            <v>INVE80D</v>
          </cell>
        </row>
        <row r="515">
          <cell r="A515" t="str">
            <v>INVE81D</v>
          </cell>
        </row>
        <row r="516">
          <cell r="A516" t="str">
            <v>INVE82D</v>
          </cell>
        </row>
        <row r="517">
          <cell r="A517" t="str">
            <v>INVE83D</v>
          </cell>
        </row>
        <row r="518">
          <cell r="A518" t="str">
            <v>INVE84D</v>
          </cell>
        </row>
        <row r="519">
          <cell r="A519" t="str">
            <v>INVE85D</v>
          </cell>
        </row>
        <row r="520">
          <cell r="A520" t="str">
            <v>INVE86D</v>
          </cell>
        </row>
        <row r="521">
          <cell r="A521" t="str">
            <v>INVE87D</v>
          </cell>
        </row>
        <row r="522">
          <cell r="A522" t="str">
            <v>INVE88D</v>
          </cell>
        </row>
        <row r="523">
          <cell r="A523" t="str">
            <v>INVE89D</v>
          </cell>
        </row>
        <row r="524">
          <cell r="A524" t="str">
            <v>INVE90D</v>
          </cell>
        </row>
        <row r="525">
          <cell r="A525" t="str">
            <v>INVE91D</v>
          </cell>
        </row>
        <row r="526">
          <cell r="A526" t="str">
            <v>INVE92D</v>
          </cell>
        </row>
        <row r="527">
          <cell r="A527" t="str">
            <v>INVE93D</v>
          </cell>
        </row>
        <row r="528">
          <cell r="A528" t="str">
            <v>INVE94D</v>
          </cell>
        </row>
        <row r="529">
          <cell r="A529" t="str">
            <v>INVE95D</v>
          </cell>
        </row>
        <row r="530">
          <cell r="A530" t="str">
            <v>INVE96D</v>
          </cell>
        </row>
        <row r="531">
          <cell r="A531" t="str">
            <v>INVE97D</v>
          </cell>
        </row>
        <row r="532">
          <cell r="A532" t="str">
            <v>INVE98D</v>
          </cell>
        </row>
        <row r="533">
          <cell r="A533" t="str">
            <v>INVE99D</v>
          </cell>
        </row>
        <row r="534">
          <cell r="A534" t="str">
            <v>INVE01E</v>
          </cell>
        </row>
        <row r="535">
          <cell r="A535" t="str">
            <v>INVE02E</v>
          </cell>
        </row>
        <row r="536">
          <cell r="A536" t="str">
            <v>INVE03E</v>
          </cell>
        </row>
        <row r="537">
          <cell r="A537" t="str">
            <v>INVE04E</v>
          </cell>
        </row>
        <row r="538">
          <cell r="A538" t="str">
            <v>INVE05E</v>
          </cell>
        </row>
        <row r="539">
          <cell r="A539" t="str">
            <v>INVE06E</v>
          </cell>
        </row>
        <row r="540">
          <cell r="A540" t="str">
            <v>INVE07E</v>
          </cell>
        </row>
        <row r="541">
          <cell r="A541" t="str">
            <v>INVE08E</v>
          </cell>
        </row>
        <row r="542">
          <cell r="A542" t="str">
            <v>INVE09E</v>
          </cell>
        </row>
        <row r="543">
          <cell r="A543" t="str">
            <v>INVE10E</v>
          </cell>
        </row>
        <row r="544">
          <cell r="A544" t="str">
            <v>INVE11E</v>
          </cell>
        </row>
        <row r="545">
          <cell r="A545" t="str">
            <v>INVE12E</v>
          </cell>
        </row>
        <row r="546">
          <cell r="A546" t="str">
            <v>INVE13E</v>
          </cell>
        </row>
        <row r="547">
          <cell r="A547" t="str">
            <v>INVE14E</v>
          </cell>
        </row>
        <row r="548">
          <cell r="A548" t="str">
            <v>INVE15E</v>
          </cell>
        </row>
        <row r="549">
          <cell r="A549" t="str">
            <v>INVE16E</v>
          </cell>
        </row>
        <row r="550">
          <cell r="A550" t="str">
            <v>INVE17E</v>
          </cell>
        </row>
        <row r="551">
          <cell r="A551" t="str">
            <v>INVE18E</v>
          </cell>
        </row>
        <row r="552">
          <cell r="A552" t="str">
            <v>INVE19E</v>
          </cell>
        </row>
        <row r="553">
          <cell r="A553" t="str">
            <v>INVE20E</v>
          </cell>
        </row>
        <row r="554">
          <cell r="A554" t="str">
            <v>INVE21E</v>
          </cell>
        </row>
        <row r="555">
          <cell r="A555" t="str">
            <v>INVE22E</v>
          </cell>
        </row>
        <row r="556">
          <cell r="A556" t="str">
            <v>INVE23E</v>
          </cell>
        </row>
        <row r="557">
          <cell r="A557" t="str">
            <v>INVE24E</v>
          </cell>
        </row>
        <row r="558">
          <cell r="A558" t="str">
            <v>INVE25E</v>
          </cell>
        </row>
        <row r="559">
          <cell r="A559" t="str">
            <v>INVE26E</v>
          </cell>
        </row>
        <row r="560">
          <cell r="A560" t="str">
            <v>INVE27E</v>
          </cell>
        </row>
        <row r="561">
          <cell r="A561" t="str">
            <v>INVE28E</v>
          </cell>
        </row>
        <row r="562">
          <cell r="A562" t="str">
            <v>INVE29E</v>
          </cell>
        </row>
        <row r="563">
          <cell r="A563" t="str">
            <v>INVE30E</v>
          </cell>
        </row>
        <row r="564">
          <cell r="A564" t="str">
            <v>INVE31E</v>
          </cell>
        </row>
        <row r="565">
          <cell r="A565" t="str">
            <v>INVE32E</v>
          </cell>
        </row>
        <row r="566">
          <cell r="A566" t="str">
            <v>INVE33E</v>
          </cell>
        </row>
        <row r="567">
          <cell r="A567" t="str">
            <v>INVE34E</v>
          </cell>
        </row>
        <row r="568">
          <cell r="A568" t="str">
            <v>INVE35E</v>
          </cell>
        </row>
        <row r="569">
          <cell r="A569" t="str">
            <v>INVE36E</v>
          </cell>
        </row>
        <row r="570">
          <cell r="A570" t="str">
            <v>INVE37E</v>
          </cell>
        </row>
        <row r="571">
          <cell r="A571" t="str">
            <v>INVE38E</v>
          </cell>
        </row>
        <row r="572">
          <cell r="A572" t="str">
            <v>INVE100</v>
          </cell>
        </row>
        <row r="573">
          <cell r="A573" t="str">
            <v>INVE101</v>
          </cell>
        </row>
        <row r="574">
          <cell r="A574" t="str">
            <v>INVE102</v>
          </cell>
        </row>
        <row r="575">
          <cell r="A575" t="str">
            <v>INVE103</v>
          </cell>
        </row>
        <row r="576">
          <cell r="A576" t="str">
            <v>INVE104</v>
          </cell>
        </row>
        <row r="577">
          <cell r="A577" t="str">
            <v>INVE105</v>
          </cell>
        </row>
        <row r="578">
          <cell r="A578" t="str">
            <v>INVE106</v>
          </cell>
        </row>
        <row r="579">
          <cell r="A579" t="str">
            <v>INVE107</v>
          </cell>
        </row>
        <row r="580">
          <cell r="A580" t="str">
            <v>INVE108</v>
          </cell>
        </row>
        <row r="581">
          <cell r="A581" t="str">
            <v>INVE109</v>
          </cell>
        </row>
        <row r="582">
          <cell r="A582" t="str">
            <v>INVE110</v>
          </cell>
        </row>
        <row r="583">
          <cell r="A583" t="str">
            <v>INVE111</v>
          </cell>
        </row>
        <row r="584">
          <cell r="A584" t="str">
            <v>INVE112</v>
          </cell>
        </row>
        <row r="585">
          <cell r="A585" t="str">
            <v>INVE113</v>
          </cell>
        </row>
        <row r="586">
          <cell r="A586" t="str">
            <v>INVE114</v>
          </cell>
        </row>
        <row r="587">
          <cell r="A587" t="str">
            <v>INVE115</v>
          </cell>
        </row>
        <row r="588">
          <cell r="A588" t="str">
            <v>INVE116</v>
          </cell>
        </row>
        <row r="589">
          <cell r="A589" t="str">
            <v>INVE117</v>
          </cell>
        </row>
        <row r="590">
          <cell r="A590" t="str">
            <v>INVE118</v>
          </cell>
        </row>
        <row r="591">
          <cell r="A591" t="str">
            <v>INVE119</v>
          </cell>
        </row>
        <row r="592">
          <cell r="A592" t="str">
            <v>INVE120</v>
          </cell>
        </row>
        <row r="593">
          <cell r="A593" t="str">
            <v>INVE122</v>
          </cell>
        </row>
        <row r="594">
          <cell r="A594" t="str">
            <v>INVE123</v>
          </cell>
        </row>
        <row r="595">
          <cell r="A595" t="str">
            <v>INVE124</v>
          </cell>
        </row>
        <row r="596">
          <cell r="A596" t="str">
            <v>INVE125</v>
          </cell>
        </row>
        <row r="597">
          <cell r="A597" t="str">
            <v>INVE126</v>
          </cell>
        </row>
        <row r="598">
          <cell r="A598" t="str">
            <v>INVE129</v>
          </cell>
        </row>
        <row r="599">
          <cell r="A599" t="str">
            <v>INVE130</v>
          </cell>
        </row>
        <row r="600">
          <cell r="A600" t="str">
            <v>INVE132</v>
          </cell>
        </row>
        <row r="601">
          <cell r="A601" t="str">
            <v>INVE133</v>
          </cell>
        </row>
        <row r="602">
          <cell r="A602" t="str">
            <v>INVE134</v>
          </cell>
        </row>
        <row r="603">
          <cell r="A603" t="str">
            <v>INVE135</v>
          </cell>
        </row>
        <row r="604">
          <cell r="A604" t="str">
            <v>INVE136</v>
          </cell>
        </row>
        <row r="605">
          <cell r="A605" t="str">
            <v>INVE137</v>
          </cell>
        </row>
        <row r="606">
          <cell r="A606" t="str">
            <v>INVE138</v>
          </cell>
        </row>
        <row r="607">
          <cell r="A607" t="str">
            <v>INVE139</v>
          </cell>
        </row>
        <row r="608">
          <cell r="A608" t="str">
            <v>INVE140</v>
          </cell>
        </row>
        <row r="609">
          <cell r="A609" t="str">
            <v>INVE141</v>
          </cell>
        </row>
        <row r="610">
          <cell r="A610" t="str">
            <v>INVE142</v>
          </cell>
        </row>
        <row r="611">
          <cell r="A611" t="str">
            <v>INVE143</v>
          </cell>
        </row>
        <row r="612">
          <cell r="A612" t="str">
            <v>INVE145</v>
          </cell>
        </row>
        <row r="613">
          <cell r="A613" t="str">
            <v>INVE146</v>
          </cell>
        </row>
        <row r="614">
          <cell r="A614" t="str">
            <v>INVE149</v>
          </cell>
        </row>
        <row r="615">
          <cell r="A615" t="str">
            <v>INVE150</v>
          </cell>
        </row>
        <row r="616">
          <cell r="A616" t="str">
            <v>INVE151</v>
          </cell>
        </row>
        <row r="617">
          <cell r="A617" t="str">
            <v>INVE152</v>
          </cell>
        </row>
        <row r="618">
          <cell r="A618" t="str">
            <v>INVE154</v>
          </cell>
        </row>
        <row r="619">
          <cell r="A619" t="str">
            <v>INVE155</v>
          </cell>
        </row>
        <row r="620">
          <cell r="A620" t="str">
            <v>INVE156</v>
          </cell>
        </row>
        <row r="621">
          <cell r="A621" t="str">
            <v>INVE157</v>
          </cell>
        </row>
        <row r="622">
          <cell r="A622" t="str">
            <v>INVE158</v>
          </cell>
        </row>
        <row r="623">
          <cell r="A623" t="str">
            <v>INVE159</v>
          </cell>
        </row>
        <row r="624">
          <cell r="A624" t="str">
            <v>INVE160</v>
          </cell>
        </row>
        <row r="625">
          <cell r="A625" t="str">
            <v>INVE161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trlProp" Target="../ctrlProps/ctrlProp3.xml"/><Relationship Id="rId7" Type="http://schemas.openxmlformats.org/officeDocument/2006/relationships/ctrlProp" Target="../ctrlProps/ctrlProp4.xml"/><Relationship Id="rId8" Type="http://schemas.openxmlformats.org/officeDocument/2006/relationships/ctrlProp" Target="../ctrlProps/ctrlProp5.xml"/><Relationship Id="rId9" Type="http://schemas.openxmlformats.org/officeDocument/2006/relationships/ctrlProp" Target="../ctrlProps/ctrlProp6.xml"/><Relationship Id="rId10" Type="http://schemas.openxmlformats.org/officeDocument/2006/relationships/ctrlProp" Target="../ctrlProps/ctrlProp7.xml"/><Relationship Id="rId11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Z5019"/>
  <sheetViews>
    <sheetView tabSelected="1" zoomScale="158" zoomScaleNormal="85" workbookViewId="0">
      <pane ySplit="3" topLeftCell="A4" activePane="bottomLeft" state="frozen"/>
      <selection pane="bottomLeft" activeCell="I4" sqref="I4:I15"/>
    </sheetView>
  </sheetViews>
  <sheetFormatPr baseColWidth="10" defaultColWidth="15.1640625" defaultRowHeight="16" x14ac:dyDescent="0.2"/>
  <cols>
    <col min="1" max="1" width="5.83203125" style="9" customWidth="1"/>
    <col min="2" max="2" width="17.1640625" style="73" customWidth="1"/>
    <col min="3" max="3" width="15" style="73" customWidth="1"/>
    <col min="4" max="4" width="22.83203125" style="74" bestFit="1" customWidth="1"/>
    <col min="5" max="5" width="8.1640625" style="35" bestFit="1" customWidth="1"/>
    <col min="6" max="6" width="11" style="74" bestFit="1" customWidth="1"/>
    <col min="7" max="7" width="11.33203125" style="74" bestFit="1" customWidth="1"/>
    <col min="8" max="8" width="12.33203125" style="75" customWidth="1"/>
    <col min="9" max="9" width="13" style="76" bestFit="1" customWidth="1"/>
    <col min="10" max="10" width="12.5" style="77" customWidth="1"/>
    <col min="11" max="11" width="11.5" style="76" customWidth="1"/>
    <col min="12" max="12" width="7.1640625" style="35" customWidth="1"/>
    <col min="13" max="13" width="37.6640625" style="73" customWidth="1"/>
    <col min="14" max="14" width="13.33203125" style="35" customWidth="1"/>
    <col min="15" max="15" width="14.83203125" style="78" customWidth="1"/>
    <col min="16" max="16" width="16.6640625" style="79" customWidth="1"/>
    <col min="17" max="17" width="13.33203125" style="79" bestFit="1" customWidth="1"/>
    <col min="18" max="18" width="12.5" style="78" customWidth="1"/>
    <col min="19" max="19" width="10.5" style="9" customWidth="1"/>
    <col min="20" max="20" width="8.33203125" style="9" customWidth="1"/>
    <col min="21" max="21" width="11.5" style="9" customWidth="1"/>
    <col min="22" max="22" width="25.5" style="9" customWidth="1"/>
    <col min="23" max="23" width="6.83203125" style="35" hidden="1" customWidth="1"/>
    <col min="24" max="24" width="47.1640625" style="35" hidden="1" customWidth="1"/>
    <col min="25" max="16384" width="15.1640625" style="35"/>
  </cols>
  <sheetData>
    <row r="1" spans="1:26" s="9" customFormat="1" ht="40.5" customHeight="1" x14ac:dyDescent="0.3">
      <c r="A1" s="1"/>
      <c r="B1" s="2"/>
      <c r="C1" s="2"/>
      <c r="D1" s="3"/>
      <c r="E1" s="1"/>
      <c r="F1" s="3"/>
      <c r="G1" s="3"/>
      <c r="H1" s="4"/>
      <c r="I1" s="5"/>
      <c r="J1" s="6"/>
      <c r="K1" s="7" t="s">
        <v>0</v>
      </c>
      <c r="L1" s="1"/>
      <c r="M1" s="2"/>
      <c r="N1" s="1"/>
      <c r="O1" s="8"/>
      <c r="P1" s="8"/>
      <c r="Q1" s="8"/>
      <c r="R1" s="8"/>
      <c r="S1" s="1"/>
      <c r="T1" s="1"/>
      <c r="U1" s="1"/>
      <c r="V1" s="1"/>
    </row>
    <row r="2" spans="1:26" s="9" customFormat="1" ht="54" customHeight="1" thickBot="1" x14ac:dyDescent="0.25">
      <c r="A2" s="10" t="str">
        <f>[1]Facility!B6</f>
        <v>BENGALI HOSPITAL</v>
      </c>
      <c r="B2" s="11"/>
      <c r="C2" s="11"/>
      <c r="D2" s="12" t="str">
        <f>[1]Facility!B3&amp;","&amp;[1]Facility!B2</f>
        <v>June,2018</v>
      </c>
      <c r="E2" s="13"/>
      <c r="F2" s="14"/>
      <c r="G2" s="15"/>
      <c r="H2" s="1"/>
      <c r="I2" s="5"/>
      <c r="J2" s="6"/>
      <c r="K2" s="16"/>
      <c r="L2" s="1"/>
      <c r="M2" s="17"/>
      <c r="N2" s="13" t="s">
        <v>1</v>
      </c>
      <c r="O2" s="18" t="e">
        <f ca="1">_xlfn.AGGREGATE(9,5,O4:O1023)</f>
        <v>#VALUE!</v>
      </c>
      <c r="P2" s="18">
        <f>_xlfn.AGGREGATE(9,5,P4:P1023)</f>
        <v>28.8</v>
      </c>
      <c r="Q2" s="18">
        <f>_xlfn.AGGREGATE(9,5,Q4:Q1023)</f>
        <v>0</v>
      </c>
      <c r="R2" s="18">
        <f>_xlfn.AGGREGATE(9,5,R4:R1023)</f>
        <v>0</v>
      </c>
      <c r="S2" s="1"/>
      <c r="T2" s="1"/>
      <c r="U2" s="1"/>
      <c r="V2" s="1"/>
    </row>
    <row r="3" spans="1:26" s="28" customFormat="1" ht="49" thickBot="1" x14ac:dyDescent="0.25">
      <c r="A3" s="19" t="s">
        <v>2</v>
      </c>
      <c r="B3" s="20" t="s">
        <v>3</v>
      </c>
      <c r="C3" s="20" t="s">
        <v>4</v>
      </c>
      <c r="D3" s="21" t="s">
        <v>5</v>
      </c>
      <c r="E3" s="20" t="s">
        <v>6</v>
      </c>
      <c r="F3" s="21" t="s">
        <v>7</v>
      </c>
      <c r="G3" s="21" t="s">
        <v>8</v>
      </c>
      <c r="H3" s="22" t="s">
        <v>9</v>
      </c>
      <c r="I3" s="23" t="s">
        <v>10</v>
      </c>
      <c r="J3" s="24" t="s">
        <v>11</v>
      </c>
      <c r="K3" s="24" t="s">
        <v>12</v>
      </c>
      <c r="L3" s="20" t="s">
        <v>13</v>
      </c>
      <c r="M3" s="19" t="s">
        <v>14</v>
      </c>
      <c r="N3" s="20" t="s">
        <v>15</v>
      </c>
      <c r="O3" s="25" t="s">
        <v>16</v>
      </c>
      <c r="P3" s="25" t="s">
        <v>17</v>
      </c>
      <c r="Q3" s="25" t="s">
        <v>18</v>
      </c>
      <c r="R3" s="25" t="s">
        <v>19</v>
      </c>
      <c r="S3" s="26" t="s">
        <v>20</v>
      </c>
      <c r="T3" s="26" t="s">
        <v>21</v>
      </c>
      <c r="U3" s="26" t="s">
        <v>22</v>
      </c>
      <c r="V3" s="26" t="s">
        <v>23</v>
      </c>
      <c r="W3" s="27" t="s">
        <v>24</v>
      </c>
      <c r="X3" s="27" t="s">
        <v>25</v>
      </c>
      <c r="Y3" t="s">
        <v>26</v>
      </c>
      <c r="Z3" t="s">
        <v>27</v>
      </c>
    </row>
    <row r="4" spans="1:26" x14ac:dyDescent="0.2">
      <c r="A4" s="9" t="str">
        <f>IF(B4="","",_xlfn.AGGREGATE(3,5,A$3:A3))</f>
        <v/>
      </c>
      <c r="B4" s="29"/>
      <c r="C4" s="29"/>
      <c r="D4" s="46" t="s">
        <v>28</v>
      </c>
      <c r="E4" s="29" t="s">
        <v>29</v>
      </c>
      <c r="F4" s="30">
        <v>43106</v>
      </c>
      <c r="G4" s="30">
        <v>43106</v>
      </c>
      <c r="H4" s="29" t="s">
        <v>30</v>
      </c>
      <c r="I4" s="43" t="s">
        <v>31</v>
      </c>
      <c r="J4" s="43" t="s">
        <v>32</v>
      </c>
      <c r="K4" s="29"/>
      <c r="L4" s="29" t="s">
        <v>33</v>
      </c>
      <c r="M4" s="29" t="s">
        <v>34</v>
      </c>
      <c r="N4" s="29" t="s">
        <v>35</v>
      </c>
      <c r="O4" s="31" t="e">
        <f t="shared" ref="O4:O6" ca="1" si="0">IF(N4="","",VLOOKUP(N4,DRGV,3,0))</f>
        <v>#VALUE!</v>
      </c>
      <c r="P4" s="32">
        <v>1.2</v>
      </c>
      <c r="Q4" s="33"/>
      <c r="R4" s="31" t="str">
        <f t="shared" ref="R4:R6" si="1">IF(AND(B4="",C4="",D4="",E4="",F4="",G4="",H4="",I4="",L4="",N4=""),"",IF(OR(B4="",C4="",D4="",E4="",F4="",G4="",H4="",I4="",L4="",N4=""),"Not All Fields Filled",O4+Q4+P4))</f>
        <v>Not All Fields Filled</v>
      </c>
      <c r="S4" s="34" t="str">
        <f t="shared" ref="S4:S6" si="2">LEFT(N4,4)</f>
        <v>OPDC</v>
      </c>
      <c r="T4" s="34" t="str">
        <f t="shared" ref="T4:T6" si="3">IF(OR(RIGHT(N4,1)="A",RIGHT(N4,1)="C"),RIGHT(N4,1),"")</f>
        <v>A</v>
      </c>
      <c r="U4" s="34" t="str">
        <f>IF(N4="","",IF([1]Facility!$B$12="YES","Outpatient",IF(OR(LEFT(N4,3)="OPD",AND(LEFT(N4,6)="OBGY34",OR(LEFT([1]GDRG!$C$1,2)="11",LEFT([1]GDRG!$C$1,2)="12",LEFT([1]GDRG!$C$1,2)="13",LEFT([1]GDRG!$C$1,2)="14",LEFT([1]GDRG!$C$1,2)="10")),LEFT(N4,4)="INVE",LEFT(N4,4)="PHYS",LEFT(N4,4)="ZOOM"),"Outpatient","Inpatient")))</f>
        <v>Outpatient</v>
      </c>
      <c r="V4" s="34" t="str">
        <f>IF(N4="","",VLOOKUP(IF(OR((LEFT(N4,3)="OPD"),(LEFT(N4,6)="OBGY34")),LEFT(N4,6),LEFT(N4,4)),[1]Facility!$B$50:$C$76,2,0))</f>
        <v xml:space="preserve">GENERAL OPD </v>
      </c>
      <c r="Y4" s="36" t="s">
        <v>36</v>
      </c>
      <c r="Z4" s="36" t="s">
        <v>37</v>
      </c>
    </row>
    <row r="5" spans="1:26" x14ac:dyDescent="0.2">
      <c r="A5" s="9" t="str">
        <f>IF(B5="","",_xlfn.AGGREGATE(3,5,A$3:A4))</f>
        <v/>
      </c>
      <c r="B5" s="29"/>
      <c r="C5" s="29"/>
      <c r="D5" s="46">
        <v>19271</v>
      </c>
      <c r="E5" s="29" t="s">
        <v>29</v>
      </c>
      <c r="F5" s="30">
        <v>43106</v>
      </c>
      <c r="G5" s="30">
        <v>43106</v>
      </c>
      <c r="H5" s="29" t="s">
        <v>39</v>
      </c>
      <c r="I5" s="43" t="s">
        <v>40</v>
      </c>
      <c r="J5" s="43" t="s">
        <v>41</v>
      </c>
      <c r="K5" s="29"/>
      <c r="L5" s="29" t="s">
        <v>42</v>
      </c>
      <c r="M5" s="29" t="s">
        <v>43</v>
      </c>
      <c r="N5" s="29" t="s">
        <v>35</v>
      </c>
      <c r="O5" s="31" t="e">
        <f t="shared" ca="1" si="0"/>
        <v>#VALUE!</v>
      </c>
      <c r="P5" s="32">
        <v>6</v>
      </c>
      <c r="Q5" s="33"/>
      <c r="R5" s="31" t="str">
        <f t="shared" si="1"/>
        <v>Not All Fields Filled</v>
      </c>
      <c r="S5" s="34" t="str">
        <f t="shared" si="2"/>
        <v>OPDC</v>
      </c>
      <c r="T5" s="34" t="str">
        <f t="shared" si="3"/>
        <v>A</v>
      </c>
      <c r="U5" s="34" t="str">
        <f>IF(N5="","",IF([1]Facility!$B$12="YES","Outpatient",IF(OR(LEFT(N5,3)="OPD",AND(LEFT(N5,6)="OBGY34",OR(LEFT([1]GDRG!$C$1,2)="11",LEFT([1]GDRG!$C$1,2)="12",LEFT([1]GDRG!$C$1,2)="13",LEFT([1]GDRG!$C$1,2)="14",LEFT([1]GDRG!$C$1,2)="10")),LEFT(N5,4)="INVE",LEFT(N5,4)="PHYS",LEFT(N5,4)="ZOOM"),"Outpatient","Inpatient")))</f>
        <v>Outpatient</v>
      </c>
      <c r="V5" s="34" t="str">
        <f>IF(N5="","",VLOOKUP(IF(OR((LEFT(N5,3)="OPD"),(LEFT(N5,6)="OBGY34")),LEFT(N5,6),LEFT(N5,4)),[1]Facility!$B$50:$C$76,2,0))</f>
        <v xml:space="preserve">GENERAL OPD </v>
      </c>
      <c r="Y5" s="36" t="s">
        <v>36</v>
      </c>
      <c r="Z5" s="36" t="s">
        <v>37</v>
      </c>
    </row>
    <row r="6" spans="1:26" x14ac:dyDescent="0.2">
      <c r="A6" s="9" t="str">
        <f>IF(B6="","",_xlfn.AGGREGATE(3,5,A$3:A5))</f>
        <v/>
      </c>
      <c r="B6" s="29"/>
      <c r="C6" s="29"/>
      <c r="D6" s="46" t="s">
        <v>44</v>
      </c>
      <c r="E6" s="29" t="s">
        <v>29</v>
      </c>
      <c r="F6" s="30">
        <v>43106</v>
      </c>
      <c r="G6" s="30">
        <v>43106</v>
      </c>
      <c r="H6" s="29" t="s">
        <v>45</v>
      </c>
      <c r="I6" s="43" t="s">
        <v>46</v>
      </c>
      <c r="J6" s="43" t="s">
        <v>47</v>
      </c>
      <c r="K6" s="29"/>
      <c r="L6" s="29" t="s">
        <v>48</v>
      </c>
      <c r="M6" s="29" t="s">
        <v>49</v>
      </c>
      <c r="N6" s="29" t="s">
        <v>35</v>
      </c>
      <c r="O6" s="31" t="e">
        <f t="shared" ca="1" si="0"/>
        <v>#VALUE!</v>
      </c>
      <c r="P6" s="32">
        <v>0</v>
      </c>
      <c r="Q6" s="33"/>
      <c r="R6" s="31" t="str">
        <f t="shared" si="1"/>
        <v>Not All Fields Filled</v>
      </c>
      <c r="S6" s="34" t="str">
        <f t="shared" si="2"/>
        <v>OPDC</v>
      </c>
      <c r="T6" s="34" t="str">
        <f t="shared" si="3"/>
        <v>A</v>
      </c>
      <c r="U6" s="34" t="str">
        <f>IF(N6="","",IF([1]Facility!$B$12="YES","Outpatient",IF(OR(LEFT(N6,3)="OPD",AND(LEFT(N6,6)="OBGY34",OR(LEFT([1]GDRG!$C$1,2)="11",LEFT([1]GDRG!$C$1,2)="12",LEFT([1]GDRG!$C$1,2)="13",LEFT([1]GDRG!$C$1,2)="14",LEFT([1]GDRG!$C$1,2)="10")),LEFT(N6,4)="INVE",LEFT(N6,4)="PHYS",LEFT(N6,4)="ZOOM"),"Outpatient","Inpatient")))</f>
        <v>Outpatient</v>
      </c>
      <c r="V6" s="34" t="str">
        <f>IF(N6="","",VLOOKUP(IF(OR((LEFT(N6,3)="OPD"),(LEFT(N6,6)="OBGY34")),LEFT(N6,6),LEFT(N6,4)),[1]Facility!$B$50:$C$76,2,0))</f>
        <v xml:space="preserve">GENERAL OPD </v>
      </c>
      <c r="Y6" s="36" t="s">
        <v>36</v>
      </c>
      <c r="Z6" s="36" t="s">
        <v>37</v>
      </c>
    </row>
    <row r="7" spans="1:26" x14ac:dyDescent="0.2">
      <c r="A7" s="9" t="str">
        <f>IF(B7="","",_xlfn.AGGREGATE(3,5,A$3:A6))</f>
        <v/>
      </c>
      <c r="B7" s="29"/>
      <c r="C7" s="29"/>
      <c r="D7" s="46" t="s">
        <v>28</v>
      </c>
      <c r="E7" s="29" t="s">
        <v>29</v>
      </c>
      <c r="F7" s="46">
        <v>43106</v>
      </c>
      <c r="G7" s="46">
        <v>43106</v>
      </c>
      <c r="H7" s="29" t="s">
        <v>30</v>
      </c>
      <c r="I7" s="43">
        <v>65403203</v>
      </c>
      <c r="J7" s="43" t="s">
        <v>32</v>
      </c>
      <c r="K7" s="29"/>
      <c r="L7" s="29" t="s">
        <v>33</v>
      </c>
      <c r="M7" s="29" t="s">
        <v>34</v>
      </c>
      <c r="N7" s="29" t="s">
        <v>35</v>
      </c>
      <c r="O7" s="31" t="e">
        <f t="shared" ref="O7:O15" ca="1" si="4">IF(N7="","",VLOOKUP(N7,DRGV,3,0))</f>
        <v>#VALUE!</v>
      </c>
      <c r="P7" s="32">
        <v>1.2</v>
      </c>
      <c r="Q7" s="33"/>
      <c r="R7" s="31" t="str">
        <f t="shared" ref="R7:R15" si="5">IF(AND(B7="",C7="",D7="",E7="",F7="",G7="",H7="",I7="",L7="",N7=""),"",IF(OR(B7="",C7="",D7="",E7="",F7="",G7="",H7="",I7="",L7="",N7=""),"Not All Fields Filled",O7+Q7+P7))</f>
        <v>Not All Fields Filled</v>
      </c>
      <c r="S7" s="34" t="str">
        <f t="shared" ref="S7:S15" si="6">LEFT(N7,4)</f>
        <v>OPDC</v>
      </c>
      <c r="T7" s="34" t="str">
        <f t="shared" ref="T7:T15" si="7">IF(OR(RIGHT(N7,1)="A",RIGHT(N7,1)="C"),RIGHT(N7,1),"")</f>
        <v>A</v>
      </c>
      <c r="U7" s="34" t="str">
        <f>IF(N7="","",IF([1]Facility!$B$12="YES","Outpatient",IF(OR(LEFT(N7,3)="OPD",AND(LEFT(N7,6)="OBGY34",OR(LEFT([1]GDRG!$C$1,2)="11",LEFT([1]GDRG!$C$1,2)="12",LEFT([1]GDRG!$C$1,2)="13",LEFT([1]GDRG!$C$1,2)="14",LEFT([1]GDRG!$C$1,2)="10")),LEFT(N7,4)="INVE",LEFT(N7,4)="PHYS",LEFT(N7,4)="ZOOM"),"Outpatient","Inpatient")))</f>
        <v>Outpatient</v>
      </c>
      <c r="V7" s="34" t="str">
        <f>IF(N7="","",VLOOKUP(IF(OR((LEFT(N7,3)="OPD"),(LEFT(N7,6)="OBGY34")),LEFT(N7,6),LEFT(N7,4)),[1]Facility!$B$50:$C$76,2,0))</f>
        <v xml:space="preserve">GENERAL OPD </v>
      </c>
      <c r="Y7" s="36" t="s">
        <v>36</v>
      </c>
      <c r="Z7" s="36" t="s">
        <v>37</v>
      </c>
    </row>
    <row r="8" spans="1:26" x14ac:dyDescent="0.2">
      <c r="A8" s="9" t="str">
        <f>IF(B8="","",_xlfn.AGGREGATE(3,5,A$3:A7))</f>
        <v/>
      </c>
      <c r="B8" s="29"/>
      <c r="C8" s="29"/>
      <c r="D8" s="46">
        <v>18905</v>
      </c>
      <c r="E8" s="29" t="s">
        <v>29</v>
      </c>
      <c r="F8" s="46">
        <v>43106</v>
      </c>
      <c r="G8" s="46">
        <v>43106</v>
      </c>
      <c r="H8" s="29" t="s">
        <v>39</v>
      </c>
      <c r="I8" s="43">
        <v>11538629</v>
      </c>
      <c r="J8" s="43" t="s">
        <v>41</v>
      </c>
      <c r="K8" s="29"/>
      <c r="L8" s="29" t="s">
        <v>42</v>
      </c>
      <c r="M8" s="29" t="s">
        <v>43</v>
      </c>
      <c r="N8" s="29" t="s">
        <v>35</v>
      </c>
      <c r="O8" s="31" t="e">
        <f t="shared" ca="1" si="4"/>
        <v>#VALUE!</v>
      </c>
      <c r="P8" s="32">
        <v>6</v>
      </c>
      <c r="Q8" s="33"/>
      <c r="R8" s="31" t="str">
        <f t="shared" si="5"/>
        <v>Not All Fields Filled</v>
      </c>
      <c r="S8" s="34" t="str">
        <f t="shared" si="6"/>
        <v>OPDC</v>
      </c>
      <c r="T8" s="34" t="str">
        <f t="shared" si="7"/>
        <v>A</v>
      </c>
      <c r="U8" s="34" t="str">
        <f>IF(N8="","",IF([1]Facility!$B$12="YES","Outpatient",IF(OR(LEFT(N8,3)="OPD",AND(LEFT(N8,6)="OBGY34",OR(LEFT([1]GDRG!$C$1,2)="11",LEFT([1]GDRG!$C$1,2)="12",LEFT([1]GDRG!$C$1,2)="13",LEFT([1]GDRG!$C$1,2)="14",LEFT([1]GDRG!$C$1,2)="10")),LEFT(N8,4)="INVE",LEFT(N8,4)="PHYS",LEFT(N8,4)="ZOOM"),"Outpatient","Inpatient")))</f>
        <v>Outpatient</v>
      </c>
      <c r="V8" s="34" t="str">
        <f>IF(N8="","",VLOOKUP(IF(OR((LEFT(N8,3)="OPD"),(LEFT(N8,6)="OBGY34")),LEFT(N8,6),LEFT(N8,4)),[1]Facility!$B$50:$C$76,2,0))</f>
        <v xml:space="preserve">GENERAL OPD </v>
      </c>
      <c r="Y8" s="36" t="s">
        <v>36</v>
      </c>
      <c r="Z8" s="36" t="s">
        <v>37</v>
      </c>
    </row>
    <row r="9" spans="1:26" x14ac:dyDescent="0.2">
      <c r="A9" s="9" t="str">
        <f>IF(B9="","",_xlfn.AGGREGATE(3,5,A$3:A8))</f>
        <v/>
      </c>
      <c r="B9" s="29"/>
      <c r="C9" s="29"/>
      <c r="D9" s="46" t="s">
        <v>44</v>
      </c>
      <c r="E9" s="29" t="s">
        <v>29</v>
      </c>
      <c r="F9" s="46">
        <v>43106</v>
      </c>
      <c r="G9" s="46">
        <v>43106</v>
      </c>
      <c r="H9" s="29" t="s">
        <v>45</v>
      </c>
      <c r="I9" s="43">
        <v>45570181</v>
      </c>
      <c r="J9" s="43" t="s">
        <v>47</v>
      </c>
      <c r="K9" s="29"/>
      <c r="L9" s="29" t="s">
        <v>48</v>
      </c>
      <c r="M9" s="29" t="s">
        <v>49</v>
      </c>
      <c r="N9" s="29" t="s">
        <v>35</v>
      </c>
      <c r="O9" s="31" t="e">
        <f t="shared" ca="1" si="4"/>
        <v>#VALUE!</v>
      </c>
      <c r="P9" s="32">
        <v>0</v>
      </c>
      <c r="Q9" s="33"/>
      <c r="R9" s="31" t="str">
        <f t="shared" si="5"/>
        <v>Not All Fields Filled</v>
      </c>
      <c r="S9" s="34" t="str">
        <f t="shared" si="6"/>
        <v>OPDC</v>
      </c>
      <c r="T9" s="34" t="str">
        <f t="shared" si="7"/>
        <v>A</v>
      </c>
      <c r="U9" s="34" t="str">
        <f>IF(N9="","",IF([1]Facility!$B$12="YES","Outpatient",IF(OR(LEFT(N9,3)="OPD",AND(LEFT(N9,6)="OBGY34",OR(LEFT([1]GDRG!$C$1,2)="11",LEFT([1]GDRG!$C$1,2)="12",LEFT([1]GDRG!$C$1,2)="13",LEFT([1]GDRG!$C$1,2)="14",LEFT([1]GDRG!$C$1,2)="10")),LEFT(N9,4)="INVE",LEFT(N9,4)="PHYS",LEFT(N9,4)="ZOOM"),"Outpatient","Inpatient")))</f>
        <v>Outpatient</v>
      </c>
      <c r="V9" s="34" t="str">
        <f>IF(N9="","",VLOOKUP(IF(OR((LEFT(N9,3)="OPD"),(LEFT(N9,6)="OBGY34")),LEFT(N9,6),LEFT(N9,4)),[1]Facility!$B$50:$C$76,2,0))</f>
        <v xml:space="preserve">GENERAL OPD </v>
      </c>
      <c r="Y9" s="36" t="s">
        <v>36</v>
      </c>
      <c r="Z9" s="36" t="s">
        <v>37</v>
      </c>
    </row>
    <row r="10" spans="1:26" x14ac:dyDescent="0.2">
      <c r="A10" s="9" t="str">
        <f>IF(B10="","",_xlfn.AGGREGATE(3,5,A$3:A9))</f>
        <v/>
      </c>
      <c r="B10" s="29"/>
      <c r="C10" s="29"/>
      <c r="D10" s="46" t="s">
        <v>28</v>
      </c>
      <c r="E10" s="29" t="s">
        <v>29</v>
      </c>
      <c r="F10" s="46">
        <v>43106</v>
      </c>
      <c r="G10" s="46">
        <v>43106</v>
      </c>
      <c r="H10" s="29" t="s">
        <v>30</v>
      </c>
      <c r="I10" s="43">
        <v>67703203</v>
      </c>
      <c r="J10" s="43" t="s">
        <v>32</v>
      </c>
      <c r="K10" s="29"/>
      <c r="L10" s="29" t="s">
        <v>33</v>
      </c>
      <c r="M10" s="29" t="s">
        <v>34</v>
      </c>
      <c r="N10" s="29" t="s">
        <v>35</v>
      </c>
      <c r="O10" s="31" t="e">
        <f t="shared" ca="1" si="4"/>
        <v>#VALUE!</v>
      </c>
      <c r="P10" s="32">
        <v>1.2</v>
      </c>
      <c r="Q10" s="33"/>
      <c r="R10" s="31" t="str">
        <f t="shared" si="5"/>
        <v>Not All Fields Filled</v>
      </c>
      <c r="S10" s="34" t="str">
        <f t="shared" si="6"/>
        <v>OPDC</v>
      </c>
      <c r="T10" s="34" t="str">
        <f t="shared" si="7"/>
        <v>A</v>
      </c>
      <c r="U10" s="34" t="str">
        <f>IF(N10="","",IF([1]Facility!$B$12="YES","Outpatient",IF(OR(LEFT(N10,3)="OPD",AND(LEFT(N10,6)="OBGY34",OR(LEFT([1]GDRG!$C$1,2)="11",LEFT([1]GDRG!$C$1,2)="12",LEFT([1]GDRG!$C$1,2)="13",LEFT([1]GDRG!$C$1,2)="14",LEFT([1]GDRG!$C$1,2)="10")),LEFT(N10,4)="INVE",LEFT(N10,4)="PHYS",LEFT(N10,4)="ZOOM"),"Outpatient","Inpatient")))</f>
        <v>Outpatient</v>
      </c>
      <c r="V10" s="34" t="str">
        <f>IF(N10="","",VLOOKUP(IF(OR((LEFT(N10,3)="OPD"),(LEFT(N10,6)="OBGY34")),LEFT(N10,6),LEFT(N10,4)),[1]Facility!$B$50:$C$76,2,0))</f>
        <v xml:space="preserve">GENERAL OPD </v>
      </c>
      <c r="Y10" s="36" t="s">
        <v>36</v>
      </c>
      <c r="Z10" s="36" t="s">
        <v>37</v>
      </c>
    </row>
    <row r="11" spans="1:26" x14ac:dyDescent="0.2">
      <c r="A11" s="9" t="str">
        <f>IF(B11="","",_xlfn.AGGREGATE(3,5,A$3:A10))</f>
        <v/>
      </c>
      <c r="B11" s="29"/>
      <c r="C11" s="29"/>
      <c r="D11" s="46" t="s">
        <v>38</v>
      </c>
      <c r="E11" s="29" t="s">
        <v>29</v>
      </c>
      <c r="F11" s="46">
        <v>43106</v>
      </c>
      <c r="G11" s="46">
        <v>43106</v>
      </c>
      <c r="H11" s="29" t="s">
        <v>39</v>
      </c>
      <c r="I11" s="43">
        <v>11538629</v>
      </c>
      <c r="J11" s="43" t="s">
        <v>41</v>
      </c>
      <c r="K11" s="29"/>
      <c r="L11" s="29" t="s">
        <v>42</v>
      </c>
      <c r="M11" s="29" t="s">
        <v>43</v>
      </c>
      <c r="N11" s="29" t="s">
        <v>35</v>
      </c>
      <c r="O11" s="31" t="e">
        <f t="shared" ca="1" si="4"/>
        <v>#VALUE!</v>
      </c>
      <c r="P11" s="32">
        <v>6</v>
      </c>
      <c r="Q11" s="33"/>
      <c r="R11" s="31" t="str">
        <f t="shared" si="5"/>
        <v>Not All Fields Filled</v>
      </c>
      <c r="S11" s="34" t="str">
        <f t="shared" si="6"/>
        <v>OPDC</v>
      </c>
      <c r="T11" s="34" t="str">
        <f t="shared" si="7"/>
        <v>A</v>
      </c>
      <c r="U11" s="34" t="str">
        <f>IF(N11="","",IF([1]Facility!$B$12="YES","Outpatient",IF(OR(LEFT(N11,3)="OPD",AND(LEFT(N11,6)="OBGY34",OR(LEFT([1]GDRG!$C$1,2)="11",LEFT([1]GDRG!$C$1,2)="12",LEFT([1]GDRG!$C$1,2)="13",LEFT([1]GDRG!$C$1,2)="14",LEFT([1]GDRG!$C$1,2)="10")),LEFT(N11,4)="INVE",LEFT(N11,4)="PHYS",LEFT(N11,4)="ZOOM"),"Outpatient","Inpatient")))</f>
        <v>Outpatient</v>
      </c>
      <c r="V11" s="34" t="str">
        <f>IF(N11="","",VLOOKUP(IF(OR((LEFT(N11,3)="OPD"),(LEFT(N11,6)="OBGY34")),LEFT(N11,6),LEFT(N11,4)),[1]Facility!$B$50:$C$76,2,0))</f>
        <v xml:space="preserve">GENERAL OPD </v>
      </c>
      <c r="Y11" s="36" t="s">
        <v>36</v>
      </c>
      <c r="Z11" s="36" t="s">
        <v>37</v>
      </c>
    </row>
    <row r="12" spans="1:26" x14ac:dyDescent="0.2">
      <c r="A12" s="9" t="str">
        <f>IF(B12="","",_xlfn.AGGREGATE(3,5,A$3:A11))</f>
        <v/>
      </c>
      <c r="B12" s="29"/>
      <c r="C12" s="29"/>
      <c r="D12" s="46" t="s">
        <v>44</v>
      </c>
      <c r="E12" s="29" t="s">
        <v>29</v>
      </c>
      <c r="F12" s="46">
        <v>43106</v>
      </c>
      <c r="G12" s="46">
        <v>43106</v>
      </c>
      <c r="H12" s="29" t="s">
        <v>45</v>
      </c>
      <c r="I12" s="43">
        <v>77770181</v>
      </c>
      <c r="J12" s="43" t="s">
        <v>47</v>
      </c>
      <c r="K12" s="29"/>
      <c r="L12" s="29" t="s">
        <v>48</v>
      </c>
      <c r="M12" s="29" t="s">
        <v>49</v>
      </c>
      <c r="N12" s="29" t="s">
        <v>35</v>
      </c>
      <c r="O12" s="31" t="e">
        <f t="shared" ca="1" si="4"/>
        <v>#VALUE!</v>
      </c>
      <c r="P12" s="32">
        <v>0</v>
      </c>
      <c r="Q12" s="33"/>
      <c r="R12" s="31" t="str">
        <f t="shared" si="5"/>
        <v>Not All Fields Filled</v>
      </c>
      <c r="S12" s="34" t="str">
        <f t="shared" si="6"/>
        <v>OPDC</v>
      </c>
      <c r="T12" s="34" t="str">
        <f t="shared" si="7"/>
        <v>A</v>
      </c>
      <c r="U12" s="34" t="str">
        <f>IF(N12="","",IF([1]Facility!$B$12="YES","Outpatient",IF(OR(LEFT(N12,3)="OPD",AND(LEFT(N12,6)="OBGY34",OR(LEFT([1]GDRG!$C$1,2)="11",LEFT([1]GDRG!$C$1,2)="12",LEFT([1]GDRG!$C$1,2)="13",LEFT([1]GDRG!$C$1,2)="14",LEFT([1]GDRG!$C$1,2)="10")),LEFT(N12,4)="INVE",LEFT(N12,4)="PHYS",LEFT(N12,4)="ZOOM"),"Outpatient","Inpatient")))</f>
        <v>Outpatient</v>
      </c>
      <c r="V12" s="34" t="str">
        <f>IF(N12="","",VLOOKUP(IF(OR((LEFT(N12,3)="OPD"),(LEFT(N12,6)="OBGY34")),LEFT(N12,6),LEFT(N12,4)),[1]Facility!$B$50:$C$76,2,0))</f>
        <v xml:space="preserve">GENERAL OPD </v>
      </c>
      <c r="Y12" s="36" t="s">
        <v>36</v>
      </c>
      <c r="Z12" s="36" t="s">
        <v>37</v>
      </c>
    </row>
    <row r="13" spans="1:26" x14ac:dyDescent="0.2">
      <c r="A13" s="9" t="str">
        <f>IF(B13="","",_xlfn.AGGREGATE(3,5,A$3:A12))</f>
        <v/>
      </c>
      <c r="B13" s="29"/>
      <c r="C13" s="29"/>
      <c r="D13" s="46" t="s">
        <v>28</v>
      </c>
      <c r="E13" s="29" t="s">
        <v>29</v>
      </c>
      <c r="F13" s="46">
        <v>43106</v>
      </c>
      <c r="G13" s="46">
        <v>43106</v>
      </c>
      <c r="H13" s="29" t="s">
        <v>30</v>
      </c>
      <c r="I13" s="43" t="s">
        <v>31</v>
      </c>
      <c r="J13" s="43" t="s">
        <v>32</v>
      </c>
      <c r="K13" s="29"/>
      <c r="L13" s="29" t="s">
        <v>33</v>
      </c>
      <c r="M13" s="29" t="s">
        <v>34</v>
      </c>
      <c r="N13" s="29" t="s">
        <v>35</v>
      </c>
      <c r="O13" s="31" t="e">
        <f t="shared" ca="1" si="4"/>
        <v>#VALUE!</v>
      </c>
      <c r="P13" s="32">
        <v>1.2</v>
      </c>
      <c r="Q13" s="33"/>
      <c r="R13" s="31" t="str">
        <f t="shared" si="5"/>
        <v>Not All Fields Filled</v>
      </c>
      <c r="S13" s="34" t="str">
        <f t="shared" si="6"/>
        <v>OPDC</v>
      </c>
      <c r="T13" s="34" t="str">
        <f t="shared" si="7"/>
        <v>A</v>
      </c>
      <c r="U13" s="34" t="str">
        <f>IF(N13="","",IF([1]Facility!$B$12="YES","Outpatient",IF(OR(LEFT(N13,3)="OPD",AND(LEFT(N13,6)="OBGY34",OR(LEFT([1]GDRG!$C$1,2)="11",LEFT([1]GDRG!$C$1,2)="12",LEFT([1]GDRG!$C$1,2)="13",LEFT([1]GDRG!$C$1,2)="14",LEFT([1]GDRG!$C$1,2)="10")),LEFT(N13,4)="INVE",LEFT(N13,4)="PHYS",LEFT(N13,4)="ZOOM"),"Outpatient","Inpatient")))</f>
        <v>Outpatient</v>
      </c>
      <c r="V13" s="34" t="str">
        <f>IF(N13="","",VLOOKUP(IF(OR((LEFT(N13,3)="OPD"),(LEFT(N13,6)="OBGY34")),LEFT(N13,6),LEFT(N13,4)),[1]Facility!$B$50:$C$76,2,0))</f>
        <v xml:space="preserve">GENERAL OPD </v>
      </c>
      <c r="Y13" s="36" t="s">
        <v>36</v>
      </c>
      <c r="Z13" s="36" t="s">
        <v>37</v>
      </c>
    </row>
    <row r="14" spans="1:26" x14ac:dyDescent="0.2">
      <c r="A14" s="9" t="str">
        <f>IF(B14="","",_xlfn.AGGREGATE(3,5,A$3:A13))</f>
        <v/>
      </c>
      <c r="B14" s="29"/>
      <c r="C14" s="29"/>
      <c r="D14" s="46" t="s">
        <v>38</v>
      </c>
      <c r="E14" s="29" t="s">
        <v>29</v>
      </c>
      <c r="F14" s="46">
        <v>43106</v>
      </c>
      <c r="G14" s="46">
        <v>43106</v>
      </c>
      <c r="H14" s="29" t="s">
        <v>39</v>
      </c>
      <c r="I14" s="43">
        <v>87658629</v>
      </c>
      <c r="J14" s="43" t="s">
        <v>41</v>
      </c>
      <c r="K14" s="29"/>
      <c r="L14" s="29" t="s">
        <v>42</v>
      </c>
      <c r="M14" s="29" t="s">
        <v>43</v>
      </c>
      <c r="N14" s="29" t="s">
        <v>35</v>
      </c>
      <c r="O14" s="31" t="e">
        <f t="shared" ca="1" si="4"/>
        <v>#VALUE!</v>
      </c>
      <c r="P14" s="32">
        <v>6</v>
      </c>
      <c r="Q14" s="33"/>
      <c r="R14" s="31" t="str">
        <f t="shared" si="5"/>
        <v>Not All Fields Filled</v>
      </c>
      <c r="S14" s="34" t="str">
        <f t="shared" si="6"/>
        <v>OPDC</v>
      </c>
      <c r="T14" s="34" t="str">
        <f t="shared" si="7"/>
        <v>A</v>
      </c>
      <c r="U14" s="34" t="str">
        <f>IF(N14="","",IF([1]Facility!$B$12="YES","Outpatient",IF(OR(LEFT(N14,3)="OPD",AND(LEFT(N14,6)="OBGY34",OR(LEFT([1]GDRG!$C$1,2)="11",LEFT([1]GDRG!$C$1,2)="12",LEFT([1]GDRG!$C$1,2)="13",LEFT([1]GDRG!$C$1,2)="14",LEFT([1]GDRG!$C$1,2)="10")),LEFT(N14,4)="INVE",LEFT(N14,4)="PHYS",LEFT(N14,4)="ZOOM"),"Outpatient","Inpatient")))</f>
        <v>Outpatient</v>
      </c>
      <c r="V14" s="34" t="str">
        <f>IF(N14="","",VLOOKUP(IF(OR((LEFT(N14,3)="OPD"),(LEFT(N14,6)="OBGY34")),LEFT(N14,6),LEFT(N14,4)),[1]Facility!$B$50:$C$76,2,0))</f>
        <v xml:space="preserve">GENERAL OPD </v>
      </c>
      <c r="Y14" s="36" t="s">
        <v>36</v>
      </c>
      <c r="Z14" s="36" t="s">
        <v>37</v>
      </c>
    </row>
    <row r="15" spans="1:26" x14ac:dyDescent="0.2">
      <c r="A15" s="9" t="str">
        <f>IF(B15="","",_xlfn.AGGREGATE(3,5,A$3:A14))</f>
        <v/>
      </c>
      <c r="B15" s="29"/>
      <c r="C15" s="29"/>
      <c r="D15" s="46" t="s">
        <v>44</v>
      </c>
      <c r="E15" s="29" t="s">
        <v>29</v>
      </c>
      <c r="F15" s="46">
        <v>43106</v>
      </c>
      <c r="G15" s="46">
        <v>43106</v>
      </c>
      <c r="H15" s="29" t="s">
        <v>45</v>
      </c>
      <c r="I15" s="43">
        <v>41970766</v>
      </c>
      <c r="J15" s="43" t="s">
        <v>47</v>
      </c>
      <c r="K15" s="29"/>
      <c r="L15" s="29" t="s">
        <v>48</v>
      </c>
      <c r="M15" s="29" t="s">
        <v>49</v>
      </c>
      <c r="N15" s="29" t="s">
        <v>35</v>
      </c>
      <c r="O15" s="31" t="e">
        <f t="shared" ca="1" si="4"/>
        <v>#VALUE!</v>
      </c>
      <c r="P15" s="32">
        <v>0</v>
      </c>
      <c r="Q15" s="33"/>
      <c r="R15" s="31" t="str">
        <f t="shared" si="5"/>
        <v>Not All Fields Filled</v>
      </c>
      <c r="S15" s="34" t="str">
        <f t="shared" si="6"/>
        <v>OPDC</v>
      </c>
      <c r="T15" s="34" t="str">
        <f t="shared" si="7"/>
        <v>A</v>
      </c>
      <c r="U15" s="34" t="str">
        <f>IF(N15="","",IF([1]Facility!$B$12="YES","Outpatient",IF(OR(LEFT(N15,3)="OPD",AND(LEFT(N15,6)="OBGY34",OR(LEFT([1]GDRG!$C$1,2)="11",LEFT([1]GDRG!$C$1,2)="12",LEFT([1]GDRG!$C$1,2)="13",LEFT([1]GDRG!$C$1,2)="14",LEFT([1]GDRG!$C$1,2)="10")),LEFT(N15,4)="INVE",LEFT(N15,4)="PHYS",LEFT(N15,4)="ZOOM"),"Outpatient","Inpatient")))</f>
        <v>Outpatient</v>
      </c>
      <c r="V15" s="34" t="str">
        <f>IF(N15="","",VLOOKUP(IF(OR((LEFT(N15,3)="OPD"),(LEFT(N15,6)="OBGY34")),LEFT(N15,6),LEFT(N15,4)),[1]Facility!$B$50:$C$76,2,0))</f>
        <v xml:space="preserve">GENERAL OPD </v>
      </c>
      <c r="Y15" s="36" t="s">
        <v>36</v>
      </c>
      <c r="Z15" s="36" t="s">
        <v>37</v>
      </c>
    </row>
    <row r="16" spans="1:26" x14ac:dyDescent="0.2">
      <c r="A16" s="9" t="str">
        <f>IF(B16="","",_xlfn.AGGREGATE(3,5,A$3:A15))</f>
        <v/>
      </c>
      <c r="B16" s="29"/>
      <c r="C16" s="29"/>
      <c r="D16" s="29"/>
      <c r="E16" s="29"/>
      <c r="F16" s="30"/>
      <c r="G16" s="30"/>
      <c r="H16" s="29"/>
      <c r="I16" s="29"/>
      <c r="J16" s="29"/>
      <c r="K16" s="29"/>
      <c r="L16" s="29"/>
      <c r="M16" s="29"/>
      <c r="N16" s="29"/>
      <c r="O16" s="31"/>
      <c r="P16" s="32"/>
      <c r="Q16" s="33"/>
      <c r="R16" s="31"/>
      <c r="S16" s="34"/>
      <c r="T16" s="34"/>
      <c r="U16" s="34"/>
      <c r="V16" s="34"/>
      <c r="Y16" s="36"/>
      <c r="Z16" s="36"/>
    </row>
    <row r="17" spans="1:26" x14ac:dyDescent="0.2">
      <c r="A17" s="9" t="str">
        <f>IF(B17="","",_xlfn.AGGREGATE(3,5,A$3:A16))</f>
        <v/>
      </c>
      <c r="B17" s="29"/>
      <c r="C17" s="29"/>
      <c r="D17" s="29"/>
      <c r="E17" s="29"/>
      <c r="F17" s="30"/>
      <c r="G17" s="30"/>
      <c r="H17" s="29"/>
      <c r="I17" s="29"/>
      <c r="J17" s="29"/>
      <c r="K17" s="29"/>
      <c r="L17" s="29"/>
      <c r="M17" s="29"/>
      <c r="N17" s="29"/>
      <c r="O17" s="31"/>
      <c r="P17" s="32"/>
      <c r="Q17" s="33"/>
      <c r="R17" s="31"/>
      <c r="S17" s="34"/>
      <c r="T17" s="34"/>
      <c r="U17" s="34"/>
      <c r="V17" s="34"/>
      <c r="Y17" s="36"/>
      <c r="Z17" s="36"/>
    </row>
    <row r="18" spans="1:26" x14ac:dyDescent="0.2">
      <c r="A18" s="9" t="str">
        <f>IF(B18="","",_xlfn.AGGREGATE(3,5,A$3:A17))</f>
        <v/>
      </c>
      <c r="B18" s="29"/>
      <c r="C18" s="29"/>
      <c r="D18" s="29"/>
      <c r="E18" s="29"/>
      <c r="F18" s="30"/>
      <c r="G18" s="30"/>
      <c r="H18" s="29"/>
      <c r="I18" s="29"/>
      <c r="J18" s="29"/>
      <c r="K18" s="29"/>
      <c r="L18" s="29"/>
      <c r="M18" s="29"/>
      <c r="N18" s="29"/>
      <c r="O18" s="31"/>
      <c r="P18" s="32"/>
      <c r="Q18" s="33"/>
      <c r="R18" s="31"/>
      <c r="S18" s="34"/>
      <c r="T18" s="34"/>
      <c r="U18" s="34"/>
      <c r="V18" s="34"/>
      <c r="Y18" s="36"/>
      <c r="Z18" s="36"/>
    </row>
    <row r="19" spans="1:26" x14ac:dyDescent="0.2">
      <c r="A19" s="9" t="str">
        <f>IF(B19="","",_xlfn.AGGREGATE(3,5,A$3:A18))</f>
        <v/>
      </c>
      <c r="B19" s="29"/>
      <c r="C19" s="29"/>
      <c r="D19" s="29"/>
      <c r="E19" s="29"/>
      <c r="F19" s="30"/>
      <c r="G19" s="30"/>
      <c r="H19" s="29"/>
      <c r="I19" s="29"/>
      <c r="J19" s="29"/>
      <c r="K19" s="29"/>
      <c r="L19" s="29"/>
      <c r="M19" s="29"/>
      <c r="N19" s="29"/>
      <c r="O19" s="31"/>
      <c r="P19" s="32"/>
      <c r="Q19" s="33"/>
      <c r="R19" s="31"/>
      <c r="S19" s="34"/>
      <c r="T19" s="34"/>
      <c r="U19" s="34"/>
      <c r="V19" s="34"/>
      <c r="Y19" s="36"/>
      <c r="Z19" s="36"/>
    </row>
    <row r="20" spans="1:26" x14ac:dyDescent="0.2">
      <c r="A20" s="9" t="str">
        <f>IF(B20="","",_xlfn.AGGREGATE(3,5,A$3:A19))</f>
        <v/>
      </c>
      <c r="B20" s="29"/>
      <c r="C20" s="29"/>
      <c r="D20" s="29"/>
      <c r="E20" s="29"/>
      <c r="F20" s="30"/>
      <c r="G20" s="30"/>
      <c r="H20" s="29"/>
      <c r="I20" s="29"/>
      <c r="J20" s="29"/>
      <c r="K20" s="29"/>
      <c r="L20" s="29"/>
      <c r="M20" s="29"/>
      <c r="N20" s="29"/>
      <c r="O20" s="31"/>
      <c r="P20" s="32"/>
      <c r="Q20" s="33"/>
      <c r="R20" s="31"/>
      <c r="S20" s="34"/>
      <c r="T20" s="34"/>
      <c r="U20" s="34"/>
      <c r="V20" s="34"/>
      <c r="Y20" s="36"/>
      <c r="Z20" s="36"/>
    </row>
    <row r="21" spans="1:26" x14ac:dyDescent="0.2">
      <c r="A21" s="9" t="str">
        <f>IF(B21="","",_xlfn.AGGREGATE(3,5,A$3:A20))</f>
        <v/>
      </c>
      <c r="B21" s="29"/>
      <c r="C21" s="29"/>
      <c r="D21" s="29"/>
      <c r="E21" s="29"/>
      <c r="F21" s="30"/>
      <c r="G21" s="30"/>
      <c r="H21" s="29"/>
      <c r="I21" s="29"/>
      <c r="J21" s="29"/>
      <c r="K21" s="29"/>
      <c r="L21" s="29"/>
      <c r="M21" s="29"/>
      <c r="N21" s="29"/>
      <c r="O21" s="31"/>
      <c r="P21" s="32"/>
      <c r="Q21" s="33"/>
      <c r="R21" s="31"/>
      <c r="S21" s="34"/>
      <c r="T21" s="34"/>
      <c r="U21" s="34"/>
      <c r="V21" s="34"/>
      <c r="Y21" s="36"/>
      <c r="Z21" s="36"/>
    </row>
    <row r="22" spans="1:26" x14ac:dyDescent="0.2">
      <c r="A22" s="9" t="str">
        <f>IF(B22="","",_xlfn.AGGREGATE(3,5,A$3:A21))</f>
        <v/>
      </c>
      <c r="B22" s="29"/>
      <c r="C22" s="29"/>
      <c r="D22" s="29"/>
      <c r="E22" s="29"/>
      <c r="F22" s="30"/>
      <c r="G22" s="30"/>
      <c r="H22" s="29"/>
      <c r="I22" s="29"/>
      <c r="J22" s="29"/>
      <c r="K22" s="29"/>
      <c r="L22" s="29"/>
      <c r="M22" s="29"/>
      <c r="N22" s="29"/>
      <c r="O22" s="31"/>
      <c r="P22" s="32"/>
      <c r="Q22" s="33"/>
      <c r="R22" s="31"/>
      <c r="S22" s="34"/>
      <c r="T22" s="34"/>
      <c r="U22" s="34"/>
      <c r="V22" s="34"/>
      <c r="Y22" s="36"/>
      <c r="Z22" s="36"/>
    </row>
    <row r="23" spans="1:26" x14ac:dyDescent="0.2">
      <c r="A23" s="9" t="str">
        <f>IF(B23="","",_xlfn.AGGREGATE(3,5,A$3:A22))</f>
        <v/>
      </c>
      <c r="B23" s="29"/>
      <c r="C23" s="29"/>
      <c r="D23" s="29"/>
      <c r="E23" s="29"/>
      <c r="F23" s="30"/>
      <c r="G23" s="30"/>
      <c r="H23" s="29"/>
      <c r="I23" s="29"/>
      <c r="J23" s="29"/>
      <c r="K23" s="29"/>
      <c r="L23" s="29"/>
      <c r="M23" s="29"/>
      <c r="N23" s="29"/>
      <c r="O23" s="31"/>
      <c r="P23" s="32"/>
      <c r="Q23" s="33"/>
      <c r="R23" s="31"/>
      <c r="S23" s="34"/>
      <c r="T23" s="34"/>
      <c r="U23" s="34"/>
      <c r="V23" s="34"/>
      <c r="Y23" s="36"/>
      <c r="Z23" s="36"/>
    </row>
    <row r="24" spans="1:26" x14ac:dyDescent="0.2">
      <c r="A24" s="9" t="str">
        <f>IF(B24="","",_xlfn.AGGREGATE(3,5,A$3:A23))</f>
        <v/>
      </c>
      <c r="B24" s="29"/>
      <c r="C24" s="29"/>
      <c r="D24" s="29"/>
      <c r="E24" s="29"/>
      <c r="F24" s="30"/>
      <c r="G24" s="30"/>
      <c r="H24" s="29"/>
      <c r="I24" s="29"/>
      <c r="J24" s="29"/>
      <c r="K24" s="29"/>
      <c r="L24" s="29"/>
      <c r="M24" s="29"/>
      <c r="N24" s="29"/>
      <c r="O24" s="31"/>
      <c r="P24" s="32"/>
      <c r="Q24" s="33"/>
      <c r="R24" s="31"/>
      <c r="S24" s="34"/>
      <c r="T24" s="34"/>
      <c r="U24" s="34"/>
      <c r="V24" s="34"/>
      <c r="Y24" s="36"/>
      <c r="Z24" s="36"/>
    </row>
    <row r="25" spans="1:26" x14ac:dyDescent="0.2">
      <c r="A25" s="9" t="str">
        <f>IF(B25="","",_xlfn.AGGREGATE(3,5,A$3:A24))</f>
        <v/>
      </c>
      <c r="B25" s="29"/>
      <c r="C25" s="29"/>
      <c r="D25" s="29"/>
      <c r="E25" s="29"/>
      <c r="F25" s="30"/>
      <c r="G25" s="30"/>
      <c r="H25" s="29"/>
      <c r="I25" s="29"/>
      <c r="J25" s="29"/>
      <c r="K25" s="29"/>
      <c r="L25" s="29"/>
      <c r="M25" s="29"/>
      <c r="N25" s="29"/>
      <c r="O25" s="31"/>
      <c r="P25" s="32"/>
      <c r="Q25" s="33"/>
      <c r="R25" s="31"/>
      <c r="S25" s="34"/>
      <c r="T25" s="34"/>
      <c r="U25" s="34"/>
      <c r="V25" s="34"/>
      <c r="Y25" s="36"/>
      <c r="Z25" s="36"/>
    </row>
    <row r="26" spans="1:26" x14ac:dyDescent="0.2">
      <c r="A26" s="9" t="str">
        <f>IF(B26="","",_xlfn.AGGREGATE(3,5,A$3:A25))</f>
        <v/>
      </c>
      <c r="B26" s="29"/>
      <c r="C26" s="29"/>
      <c r="D26" s="29"/>
      <c r="E26" s="29"/>
      <c r="F26" s="30"/>
      <c r="G26" s="30"/>
      <c r="H26" s="29"/>
      <c r="I26" s="29"/>
      <c r="J26" s="29"/>
      <c r="K26" s="29"/>
      <c r="L26" s="29"/>
      <c r="M26" s="29"/>
      <c r="N26" s="29"/>
      <c r="O26" s="31"/>
      <c r="P26" s="32"/>
      <c r="Q26" s="33"/>
      <c r="R26" s="31"/>
      <c r="S26" s="34"/>
      <c r="T26" s="34"/>
      <c r="U26" s="34"/>
      <c r="V26" s="34"/>
      <c r="Y26" s="36"/>
      <c r="Z26" s="36"/>
    </row>
    <row r="27" spans="1:26" x14ac:dyDescent="0.2">
      <c r="A27" s="9" t="str">
        <f>IF(B27="","",_xlfn.AGGREGATE(3,5,A$3:A26))</f>
        <v/>
      </c>
      <c r="B27" s="29"/>
      <c r="C27" s="29"/>
      <c r="D27" s="29"/>
      <c r="E27" s="29"/>
      <c r="F27" s="30"/>
      <c r="G27" s="30"/>
      <c r="H27" s="29"/>
      <c r="I27" s="29"/>
      <c r="J27" s="29"/>
      <c r="K27" s="29"/>
      <c r="L27" s="29"/>
      <c r="M27" s="29"/>
      <c r="N27" s="29"/>
      <c r="O27" s="31"/>
      <c r="P27" s="32"/>
      <c r="Q27" s="33"/>
      <c r="R27" s="31"/>
      <c r="S27" s="34"/>
      <c r="T27" s="34"/>
      <c r="U27" s="34"/>
      <c r="V27" s="34"/>
      <c r="Y27" s="36"/>
      <c r="Z27" s="36"/>
    </row>
    <row r="28" spans="1:26" x14ac:dyDescent="0.2">
      <c r="A28" s="9" t="str">
        <f>IF(B28="","",_xlfn.AGGREGATE(3,5,A$3:A27))</f>
        <v/>
      </c>
      <c r="B28" s="29"/>
      <c r="C28" s="29"/>
      <c r="D28" s="29"/>
      <c r="E28" s="29"/>
      <c r="F28" s="30"/>
      <c r="G28" s="30"/>
      <c r="H28" s="29"/>
      <c r="I28" s="29"/>
      <c r="J28" s="29"/>
      <c r="K28" s="29"/>
      <c r="L28" s="29"/>
      <c r="M28" s="29"/>
      <c r="N28" s="29"/>
      <c r="O28" s="31"/>
      <c r="P28" s="32"/>
      <c r="Q28" s="33"/>
      <c r="R28" s="31"/>
      <c r="S28" s="34"/>
      <c r="T28" s="34"/>
      <c r="U28" s="34"/>
      <c r="V28" s="34"/>
      <c r="Y28" s="36"/>
      <c r="Z28" s="36"/>
    </row>
    <row r="29" spans="1:26" x14ac:dyDescent="0.2">
      <c r="A29" s="9" t="str">
        <f>IF(B29="","",_xlfn.AGGREGATE(3,5,A$3:A28))</f>
        <v/>
      </c>
      <c r="B29" s="29"/>
      <c r="C29" s="29"/>
      <c r="D29" s="29"/>
      <c r="E29" s="29"/>
      <c r="F29" s="30"/>
      <c r="G29" s="30"/>
      <c r="H29" s="29"/>
      <c r="I29" s="29"/>
      <c r="J29" s="29"/>
      <c r="K29" s="29"/>
      <c r="L29" s="29"/>
      <c r="M29" s="29"/>
      <c r="N29" s="29"/>
      <c r="O29" s="31"/>
      <c r="P29" s="32"/>
      <c r="Q29" s="33"/>
      <c r="R29" s="31"/>
      <c r="S29" s="34"/>
      <c r="T29" s="34"/>
      <c r="U29" s="34"/>
      <c r="V29" s="34"/>
      <c r="Y29" s="36"/>
      <c r="Z29" s="36"/>
    </row>
    <row r="30" spans="1:26" x14ac:dyDescent="0.2">
      <c r="A30" s="9" t="str">
        <f>IF(B30="","",_xlfn.AGGREGATE(3,5,A$3:A29))</f>
        <v/>
      </c>
      <c r="B30" s="29"/>
      <c r="C30" s="29"/>
      <c r="D30" s="29"/>
      <c r="E30" s="29"/>
      <c r="F30" s="30"/>
      <c r="G30" s="30"/>
      <c r="H30" s="29"/>
      <c r="I30" s="29"/>
      <c r="J30" s="29"/>
      <c r="K30" s="29"/>
      <c r="L30" s="29"/>
      <c r="M30" s="29"/>
      <c r="N30" s="29"/>
      <c r="O30" s="31"/>
      <c r="P30" s="32"/>
      <c r="Q30" s="33"/>
      <c r="R30" s="31"/>
      <c r="S30" s="34"/>
      <c r="T30" s="34"/>
      <c r="U30" s="34"/>
      <c r="V30" s="34"/>
      <c r="Y30" s="36"/>
      <c r="Z30" s="36"/>
    </row>
    <row r="31" spans="1:26" x14ac:dyDescent="0.2">
      <c r="A31" s="9" t="str">
        <f>IF(B31="","",_xlfn.AGGREGATE(3,5,A$3:A30))</f>
        <v/>
      </c>
      <c r="B31" s="29"/>
      <c r="C31" s="29"/>
      <c r="D31" s="29"/>
      <c r="E31" s="29"/>
      <c r="F31" s="30"/>
      <c r="G31" s="30"/>
      <c r="H31" s="29"/>
      <c r="I31" s="29"/>
      <c r="J31" s="29"/>
      <c r="K31" s="29"/>
      <c r="L31" s="29"/>
      <c r="M31" s="29"/>
      <c r="N31" s="29"/>
      <c r="O31" s="31"/>
      <c r="P31" s="32"/>
      <c r="Q31" s="33"/>
      <c r="R31" s="31"/>
      <c r="S31" s="34"/>
      <c r="T31" s="34"/>
      <c r="U31" s="34"/>
      <c r="V31" s="34"/>
      <c r="Y31" s="36"/>
      <c r="Z31" s="36"/>
    </row>
    <row r="32" spans="1:26" x14ac:dyDescent="0.2">
      <c r="A32" s="9" t="str">
        <f>IF(B32="","",_xlfn.AGGREGATE(3,5,A$3:A31))</f>
        <v/>
      </c>
      <c r="B32" s="29"/>
      <c r="C32" s="29"/>
      <c r="D32" s="29"/>
      <c r="E32" s="29"/>
      <c r="F32" s="30"/>
      <c r="G32" s="30"/>
      <c r="H32" s="29"/>
      <c r="I32" s="29"/>
      <c r="J32" s="29"/>
      <c r="K32" s="29"/>
      <c r="L32" s="29"/>
      <c r="M32" s="29"/>
      <c r="N32" s="29"/>
      <c r="O32" s="31"/>
      <c r="P32" s="32"/>
      <c r="Q32" s="33"/>
      <c r="R32" s="31"/>
      <c r="S32" s="34"/>
      <c r="T32" s="34"/>
      <c r="U32" s="34"/>
      <c r="V32" s="34"/>
      <c r="Y32" s="36"/>
      <c r="Z32" s="36"/>
    </row>
    <row r="33" spans="1:26" x14ac:dyDescent="0.2">
      <c r="A33" s="9" t="str">
        <f>IF(B33="","",_xlfn.AGGREGATE(3,5,A$3:A32))</f>
        <v/>
      </c>
      <c r="B33" s="29"/>
      <c r="C33" s="29"/>
      <c r="D33" s="29"/>
      <c r="E33" s="29"/>
      <c r="F33" s="30"/>
      <c r="G33" s="30"/>
      <c r="H33" s="29"/>
      <c r="I33" s="29"/>
      <c r="J33" s="29"/>
      <c r="K33" s="29"/>
      <c r="L33" s="29"/>
      <c r="M33" s="29"/>
      <c r="N33" s="29"/>
      <c r="O33" s="31"/>
      <c r="P33" s="32"/>
      <c r="Q33" s="33"/>
      <c r="R33" s="31"/>
      <c r="S33" s="34"/>
      <c r="T33" s="34"/>
      <c r="U33" s="34"/>
      <c r="V33" s="34"/>
      <c r="Y33" s="36"/>
      <c r="Z33" s="36"/>
    </row>
    <row r="34" spans="1:26" x14ac:dyDescent="0.2">
      <c r="A34" s="9" t="str">
        <f>IF(B34="","",_xlfn.AGGREGATE(3,5,A$3:A33))</f>
        <v/>
      </c>
      <c r="B34" s="29"/>
      <c r="C34" s="29"/>
      <c r="D34" s="29"/>
      <c r="E34" s="29"/>
      <c r="F34" s="30"/>
      <c r="G34" s="30"/>
      <c r="H34" s="29"/>
      <c r="I34" s="29"/>
      <c r="J34" s="29"/>
      <c r="K34" s="29"/>
      <c r="L34" s="29"/>
      <c r="M34" s="29"/>
      <c r="N34" s="29"/>
      <c r="O34" s="31"/>
      <c r="P34" s="32"/>
      <c r="Q34" s="33"/>
      <c r="R34" s="31"/>
      <c r="S34" s="34"/>
      <c r="T34" s="34"/>
      <c r="U34" s="34"/>
      <c r="V34" s="34"/>
      <c r="Y34" s="36"/>
      <c r="Z34" s="36"/>
    </row>
    <row r="35" spans="1:26" x14ac:dyDescent="0.2">
      <c r="A35" s="9" t="str">
        <f>IF(B35="","",_xlfn.AGGREGATE(3,5,A$3:A34))</f>
        <v/>
      </c>
      <c r="B35" s="29"/>
      <c r="C35" s="29"/>
      <c r="D35" s="29"/>
      <c r="E35" s="29"/>
      <c r="F35" s="30"/>
      <c r="G35" s="30"/>
      <c r="H35" s="29"/>
      <c r="I35" s="29"/>
      <c r="J35" s="29"/>
      <c r="K35" s="29"/>
      <c r="L35" s="29"/>
      <c r="M35" s="29"/>
      <c r="N35" s="29"/>
      <c r="O35" s="31"/>
      <c r="P35" s="32"/>
      <c r="Q35" s="33"/>
      <c r="R35" s="31"/>
      <c r="S35" s="34"/>
      <c r="T35" s="34"/>
      <c r="U35" s="34"/>
      <c r="V35" s="34"/>
      <c r="Y35" s="36"/>
      <c r="Z35" s="36"/>
    </row>
    <row r="36" spans="1:26" x14ac:dyDescent="0.2">
      <c r="A36" s="9" t="str">
        <f>IF(B36="","",_xlfn.AGGREGATE(3,5,A$3:A35))</f>
        <v/>
      </c>
      <c r="B36" s="29"/>
      <c r="C36" s="29"/>
      <c r="D36" s="29"/>
      <c r="E36" s="29"/>
      <c r="F36" s="30"/>
      <c r="G36" s="30"/>
      <c r="H36" s="29"/>
      <c r="I36" s="29"/>
      <c r="J36" s="29"/>
      <c r="K36" s="29"/>
      <c r="L36" s="29"/>
      <c r="M36" s="29"/>
      <c r="N36" s="29"/>
      <c r="O36" s="31"/>
      <c r="P36" s="32"/>
      <c r="Q36" s="33"/>
      <c r="R36" s="31"/>
      <c r="S36" s="34"/>
      <c r="T36" s="34"/>
      <c r="U36" s="34"/>
      <c r="V36" s="34"/>
      <c r="Y36" s="36"/>
      <c r="Z36" s="36"/>
    </row>
    <row r="37" spans="1:26" x14ac:dyDescent="0.2">
      <c r="A37" s="9" t="str">
        <f>IF(B37="","",_xlfn.AGGREGATE(3,5,A$3:A36))</f>
        <v/>
      </c>
      <c r="B37" s="29"/>
      <c r="C37" s="29"/>
      <c r="D37" s="29"/>
      <c r="E37" s="29"/>
      <c r="F37" s="30"/>
      <c r="G37" s="30"/>
      <c r="H37" s="29"/>
      <c r="I37" s="29"/>
      <c r="J37" s="29"/>
      <c r="K37" s="29"/>
      <c r="L37" s="29"/>
      <c r="M37" s="29"/>
      <c r="N37" s="29"/>
      <c r="O37" s="31"/>
      <c r="P37" s="32"/>
      <c r="Q37" s="33"/>
      <c r="R37" s="31"/>
      <c r="S37" s="34"/>
      <c r="T37" s="34"/>
      <c r="U37" s="34"/>
      <c r="V37" s="34"/>
      <c r="Y37" s="36"/>
      <c r="Z37" s="36"/>
    </row>
    <row r="38" spans="1:26" x14ac:dyDescent="0.2">
      <c r="A38" s="9" t="str">
        <f>IF(B38="","",_xlfn.AGGREGATE(3,5,A$3:A37))</f>
        <v/>
      </c>
      <c r="B38" s="29"/>
      <c r="C38" s="29"/>
      <c r="D38" s="29"/>
      <c r="E38" s="29"/>
      <c r="F38" s="30"/>
      <c r="G38" s="30"/>
      <c r="H38" s="29"/>
      <c r="I38" s="29"/>
      <c r="J38" s="29"/>
      <c r="K38" s="29"/>
      <c r="L38" s="29"/>
      <c r="M38" s="29"/>
      <c r="N38" s="29"/>
      <c r="O38" s="31"/>
      <c r="P38" s="32"/>
      <c r="Q38" s="33"/>
      <c r="R38" s="31"/>
      <c r="S38" s="34"/>
      <c r="T38" s="34"/>
      <c r="U38" s="34"/>
      <c r="V38" s="34"/>
      <c r="Y38" s="36"/>
      <c r="Z38" s="36"/>
    </row>
    <row r="39" spans="1:26" x14ac:dyDescent="0.2">
      <c r="A39" s="9" t="str">
        <f>IF(B39="","",_xlfn.AGGREGATE(3,5,A$3:A38))</f>
        <v/>
      </c>
      <c r="B39" s="29"/>
      <c r="C39" s="29"/>
      <c r="D39" s="29"/>
      <c r="E39" s="29"/>
      <c r="F39" s="30"/>
      <c r="G39" s="30"/>
      <c r="H39" s="29"/>
      <c r="I39" s="29"/>
      <c r="J39" s="29"/>
      <c r="K39" s="29"/>
      <c r="L39" s="29"/>
      <c r="M39" s="29"/>
      <c r="N39" s="29"/>
      <c r="O39" s="31"/>
      <c r="P39" s="32"/>
      <c r="Q39" s="33"/>
      <c r="R39" s="31"/>
      <c r="S39" s="34"/>
      <c r="T39" s="34"/>
      <c r="U39" s="34"/>
      <c r="V39" s="34"/>
      <c r="Y39" s="36"/>
      <c r="Z39" s="36"/>
    </row>
    <row r="40" spans="1:26" x14ac:dyDescent="0.2">
      <c r="A40" s="9" t="str">
        <f>IF(B40="","",_xlfn.AGGREGATE(3,5,A$3:A39))</f>
        <v/>
      </c>
      <c r="B40" s="29"/>
      <c r="C40" s="29"/>
      <c r="D40" s="29"/>
      <c r="E40" s="29"/>
      <c r="F40" s="30"/>
      <c r="G40" s="30"/>
      <c r="H40" s="29"/>
      <c r="I40" s="29"/>
      <c r="J40" s="29"/>
      <c r="K40" s="29"/>
      <c r="L40" s="29"/>
      <c r="M40" s="29"/>
      <c r="N40" s="29"/>
      <c r="O40" s="31"/>
      <c r="P40" s="32"/>
      <c r="Q40" s="33"/>
      <c r="R40" s="31"/>
      <c r="S40" s="34"/>
      <c r="T40" s="34"/>
      <c r="U40" s="34"/>
      <c r="V40" s="34"/>
      <c r="Y40" s="36"/>
      <c r="Z40" s="36"/>
    </row>
    <row r="41" spans="1:26" x14ac:dyDescent="0.2">
      <c r="A41" s="9" t="str">
        <f>IF(B41="","",_xlfn.AGGREGATE(3,5,A$3:A40))</f>
        <v/>
      </c>
      <c r="B41" s="29"/>
      <c r="C41" s="29"/>
      <c r="D41" s="29"/>
      <c r="E41" s="29"/>
      <c r="F41" s="30"/>
      <c r="G41" s="30"/>
      <c r="H41" s="29"/>
      <c r="I41" s="29"/>
      <c r="J41" s="29"/>
      <c r="K41" s="29"/>
      <c r="L41" s="29"/>
      <c r="M41" s="29"/>
      <c r="N41" s="29"/>
      <c r="O41" s="31"/>
      <c r="P41" s="32"/>
      <c r="Q41" s="33"/>
      <c r="R41" s="31"/>
      <c r="S41" s="34"/>
      <c r="T41" s="34"/>
      <c r="U41" s="34"/>
      <c r="V41" s="34"/>
      <c r="Y41" s="36"/>
      <c r="Z41" s="36"/>
    </row>
    <row r="42" spans="1:26" x14ac:dyDescent="0.2">
      <c r="A42" s="9" t="str">
        <f>IF(B42="","",_xlfn.AGGREGATE(3,5,A$3:A41))</f>
        <v/>
      </c>
      <c r="B42" s="29"/>
      <c r="C42" s="29"/>
      <c r="D42" s="29"/>
      <c r="E42" s="29"/>
      <c r="F42" s="30"/>
      <c r="G42" s="30"/>
      <c r="H42" s="29"/>
      <c r="I42" s="29"/>
      <c r="J42" s="29"/>
      <c r="K42" s="29"/>
      <c r="L42" s="29"/>
      <c r="M42" s="29"/>
      <c r="N42" s="29"/>
      <c r="O42" s="31"/>
      <c r="P42" s="32"/>
      <c r="Q42" s="33"/>
      <c r="R42" s="31"/>
      <c r="S42" s="34"/>
      <c r="T42" s="34"/>
      <c r="U42" s="34"/>
      <c r="V42" s="34"/>
      <c r="Y42" s="36"/>
      <c r="Z42" s="36"/>
    </row>
    <row r="43" spans="1:26" x14ac:dyDescent="0.2">
      <c r="A43" s="9" t="str">
        <f>IF(B43="","",_xlfn.AGGREGATE(3,5,A$3:A42))</f>
        <v/>
      </c>
      <c r="B43" s="29"/>
      <c r="C43" s="29"/>
      <c r="D43" s="29"/>
      <c r="E43" s="29"/>
      <c r="F43" s="30"/>
      <c r="G43" s="30"/>
      <c r="H43" s="29"/>
      <c r="I43" s="29"/>
      <c r="J43" s="29"/>
      <c r="K43" s="29"/>
      <c r="L43" s="29"/>
      <c r="M43" s="29"/>
      <c r="N43" s="29"/>
      <c r="O43" s="31"/>
      <c r="P43" s="32"/>
      <c r="Q43" s="33"/>
      <c r="R43" s="31"/>
      <c r="S43" s="34"/>
      <c r="T43" s="34"/>
      <c r="U43" s="34"/>
      <c r="V43" s="34"/>
      <c r="Y43" s="36"/>
      <c r="Z43" s="36"/>
    </row>
    <row r="44" spans="1:26" x14ac:dyDescent="0.2">
      <c r="A44" s="9" t="str">
        <f>IF(B44="","",_xlfn.AGGREGATE(3,5,A$3:A43))</f>
        <v/>
      </c>
      <c r="B44" s="29"/>
      <c r="C44" s="29"/>
      <c r="D44" s="29"/>
      <c r="E44" s="29"/>
      <c r="F44" s="30"/>
      <c r="G44" s="30"/>
      <c r="H44" s="29"/>
      <c r="I44" s="29"/>
      <c r="J44" s="29"/>
      <c r="K44" s="29"/>
      <c r="L44" s="29"/>
      <c r="M44" s="29"/>
      <c r="N44" s="29"/>
      <c r="O44" s="31"/>
      <c r="P44" s="32"/>
      <c r="Q44" s="33"/>
      <c r="R44" s="31"/>
      <c r="S44" s="34"/>
      <c r="T44" s="34"/>
      <c r="U44" s="34"/>
      <c r="V44" s="34"/>
      <c r="Y44" s="36"/>
      <c r="Z44" s="36"/>
    </row>
    <row r="45" spans="1:26" x14ac:dyDescent="0.2">
      <c r="A45" s="9" t="str">
        <f>IF(B45="","",_xlfn.AGGREGATE(3,5,A$3:A44))</f>
        <v/>
      </c>
      <c r="B45" s="29"/>
      <c r="C45" s="29"/>
      <c r="D45" s="29"/>
      <c r="E45" s="29"/>
      <c r="F45" s="30"/>
      <c r="G45" s="30"/>
      <c r="H45" s="29"/>
      <c r="I45" s="29"/>
      <c r="J45" s="29"/>
      <c r="K45" s="29"/>
      <c r="L45" s="29"/>
      <c r="M45" s="29"/>
      <c r="N45" s="29"/>
      <c r="O45" s="31"/>
      <c r="P45" s="32"/>
      <c r="Q45" s="33"/>
      <c r="R45" s="31"/>
      <c r="S45" s="34"/>
      <c r="T45" s="34"/>
      <c r="U45" s="34"/>
      <c r="V45" s="34"/>
      <c r="Y45" s="36"/>
      <c r="Z45" s="36"/>
    </row>
    <row r="46" spans="1:26" x14ac:dyDescent="0.2">
      <c r="A46" s="9" t="str">
        <f>IF(B46="","",_xlfn.AGGREGATE(3,5,A$3:A45))</f>
        <v/>
      </c>
      <c r="B46" s="29"/>
      <c r="C46" s="29"/>
      <c r="D46" s="29"/>
      <c r="E46" s="29"/>
      <c r="F46" s="30"/>
      <c r="G46" s="30"/>
      <c r="H46" s="29"/>
      <c r="I46" s="29"/>
      <c r="J46" s="29"/>
      <c r="K46" s="29"/>
      <c r="L46" s="29"/>
      <c r="M46" s="29"/>
      <c r="N46" s="29"/>
      <c r="O46" s="31"/>
      <c r="P46" s="32"/>
      <c r="Q46" s="33"/>
      <c r="R46" s="31"/>
      <c r="S46" s="34"/>
      <c r="T46" s="34"/>
      <c r="U46" s="34"/>
      <c r="V46" s="34"/>
      <c r="Y46" s="36"/>
      <c r="Z46" s="36"/>
    </row>
    <row r="47" spans="1:26" x14ac:dyDescent="0.2">
      <c r="A47" s="9" t="str">
        <f>IF(B47="","",_xlfn.AGGREGATE(3,5,A$3:A46))</f>
        <v/>
      </c>
      <c r="B47" s="29"/>
      <c r="C47" s="29"/>
      <c r="D47" s="29"/>
      <c r="E47" s="29"/>
      <c r="F47" s="30"/>
      <c r="G47" s="30"/>
      <c r="H47" s="29"/>
      <c r="I47" s="29"/>
      <c r="J47" s="29"/>
      <c r="K47" s="29"/>
      <c r="L47" s="29"/>
      <c r="M47" s="29"/>
      <c r="N47" s="29"/>
      <c r="O47" s="31"/>
      <c r="P47" s="32"/>
      <c r="Q47" s="33"/>
      <c r="R47" s="31"/>
      <c r="S47" s="34"/>
      <c r="T47" s="34"/>
      <c r="U47" s="34"/>
      <c r="V47" s="34"/>
      <c r="Y47" s="36"/>
      <c r="Z47" s="36"/>
    </row>
    <row r="48" spans="1:26" x14ac:dyDescent="0.2">
      <c r="A48" s="9" t="str">
        <f>IF(B48="","",_xlfn.AGGREGATE(3,5,A$3:A47))</f>
        <v/>
      </c>
      <c r="B48" s="29"/>
      <c r="C48" s="29"/>
      <c r="D48" s="29"/>
      <c r="E48" s="29"/>
      <c r="F48" s="30"/>
      <c r="G48" s="30"/>
      <c r="H48" s="29"/>
      <c r="I48" s="29"/>
      <c r="J48" s="29"/>
      <c r="K48" s="29"/>
      <c r="L48" s="29"/>
      <c r="M48" s="29"/>
      <c r="N48" s="29"/>
      <c r="O48" s="31"/>
      <c r="P48" s="32"/>
      <c r="Q48" s="33"/>
      <c r="R48" s="31"/>
      <c r="S48" s="34"/>
      <c r="T48" s="34"/>
      <c r="U48" s="34"/>
      <c r="V48" s="34"/>
      <c r="Y48" s="36"/>
      <c r="Z48" s="36"/>
    </row>
    <row r="49" spans="1:26" x14ac:dyDescent="0.2">
      <c r="A49" s="9" t="str">
        <f>IF(B49="","",_xlfn.AGGREGATE(3,5,A$3:A48))</f>
        <v/>
      </c>
      <c r="B49" s="29"/>
      <c r="C49" s="29"/>
      <c r="D49" s="29"/>
      <c r="E49" s="29"/>
      <c r="F49" s="30"/>
      <c r="G49" s="30"/>
      <c r="H49" s="29"/>
      <c r="I49" s="29"/>
      <c r="J49" s="29"/>
      <c r="K49" s="29"/>
      <c r="L49" s="29"/>
      <c r="M49" s="29"/>
      <c r="N49" s="29"/>
      <c r="O49" s="31"/>
      <c r="P49" s="32"/>
      <c r="Q49" s="33"/>
      <c r="R49" s="31"/>
      <c r="S49" s="34"/>
      <c r="T49" s="34"/>
      <c r="U49" s="34"/>
      <c r="V49" s="34"/>
      <c r="Y49" s="36"/>
      <c r="Z49" s="36"/>
    </row>
    <row r="50" spans="1:26" x14ac:dyDescent="0.2">
      <c r="A50" s="9" t="str">
        <f>IF(B50="","",_xlfn.AGGREGATE(3,5,A$3:A49))</f>
        <v/>
      </c>
      <c r="B50" s="29"/>
      <c r="C50" s="29"/>
      <c r="D50" s="29"/>
      <c r="E50" s="29"/>
      <c r="F50" s="30"/>
      <c r="G50" s="30"/>
      <c r="H50" s="29"/>
      <c r="I50" s="29"/>
      <c r="J50" s="29"/>
      <c r="K50" s="29"/>
      <c r="L50" s="29"/>
      <c r="M50" s="29"/>
      <c r="N50" s="29"/>
      <c r="O50" s="31"/>
      <c r="P50" s="32"/>
      <c r="Q50" s="33"/>
      <c r="R50" s="31"/>
      <c r="S50" s="34"/>
      <c r="T50" s="34"/>
      <c r="U50" s="34"/>
      <c r="V50" s="34"/>
      <c r="Y50" s="36"/>
      <c r="Z50" s="36"/>
    </row>
    <row r="51" spans="1:26" x14ac:dyDescent="0.2">
      <c r="A51" s="9" t="str">
        <f>IF(B51="","",_xlfn.AGGREGATE(3,5,A$3:A50))</f>
        <v/>
      </c>
      <c r="B51" s="29"/>
      <c r="C51" s="29"/>
      <c r="D51" s="29"/>
      <c r="E51" s="29"/>
      <c r="F51" s="30"/>
      <c r="G51" s="30"/>
      <c r="H51" s="29"/>
      <c r="I51" s="29"/>
      <c r="J51" s="29"/>
      <c r="K51" s="29"/>
      <c r="L51" s="29"/>
      <c r="M51" s="29"/>
      <c r="N51" s="29"/>
      <c r="O51" s="31"/>
      <c r="P51" s="32"/>
      <c r="Q51" s="33"/>
      <c r="R51" s="31"/>
      <c r="S51" s="34"/>
      <c r="T51" s="34"/>
      <c r="U51" s="34"/>
      <c r="V51" s="34"/>
      <c r="Y51" s="36"/>
      <c r="Z51" s="36"/>
    </row>
    <row r="52" spans="1:26" x14ac:dyDescent="0.2">
      <c r="A52" s="9" t="str">
        <f>IF(B52="","",_xlfn.AGGREGATE(3,5,A$3:A51))</f>
        <v/>
      </c>
      <c r="B52" s="29"/>
      <c r="C52" s="29"/>
      <c r="D52" s="29"/>
      <c r="E52" s="29"/>
      <c r="F52" s="30"/>
      <c r="G52" s="30"/>
      <c r="H52" s="29"/>
      <c r="I52" s="29"/>
      <c r="J52" s="29"/>
      <c r="K52" s="29"/>
      <c r="L52" s="29"/>
      <c r="M52" s="29"/>
      <c r="N52" s="29"/>
      <c r="O52" s="31"/>
      <c r="P52" s="32"/>
      <c r="Q52" s="33"/>
      <c r="R52" s="31"/>
      <c r="S52" s="34"/>
      <c r="T52" s="34"/>
      <c r="U52" s="34"/>
      <c r="V52" s="34"/>
      <c r="Y52" s="36"/>
      <c r="Z52" s="36"/>
    </row>
    <row r="53" spans="1:26" x14ac:dyDescent="0.2">
      <c r="A53" s="9" t="str">
        <f>IF(B53="","",_xlfn.AGGREGATE(3,5,A$3:A52))</f>
        <v/>
      </c>
      <c r="B53" s="29"/>
      <c r="C53" s="29"/>
      <c r="D53" s="29"/>
      <c r="E53" s="29"/>
      <c r="F53" s="30"/>
      <c r="G53" s="30"/>
      <c r="H53" s="29"/>
      <c r="I53" s="29"/>
      <c r="J53" s="29"/>
      <c r="K53" s="29"/>
      <c r="L53" s="29"/>
      <c r="M53" s="29"/>
      <c r="N53" s="29"/>
      <c r="O53" s="31"/>
      <c r="P53" s="32"/>
      <c r="Q53" s="33"/>
      <c r="R53" s="31"/>
      <c r="S53" s="34"/>
      <c r="T53" s="34"/>
      <c r="U53" s="34"/>
      <c r="V53" s="34"/>
      <c r="Y53" s="36"/>
      <c r="Z53" s="36"/>
    </row>
    <row r="54" spans="1:26" x14ac:dyDescent="0.2">
      <c r="A54" s="9" t="str">
        <f>IF(B54="","",_xlfn.AGGREGATE(3,5,A$3:A53))</f>
        <v/>
      </c>
      <c r="B54" s="29"/>
      <c r="C54" s="29"/>
      <c r="D54" s="29"/>
      <c r="E54" s="29"/>
      <c r="F54" s="30"/>
      <c r="G54" s="30"/>
      <c r="H54" s="29"/>
      <c r="I54" s="29"/>
      <c r="J54" s="29"/>
      <c r="K54" s="29"/>
      <c r="L54" s="29"/>
      <c r="M54" s="29"/>
      <c r="N54" s="29"/>
      <c r="O54" s="31"/>
      <c r="P54" s="32"/>
      <c r="Q54" s="33"/>
      <c r="R54" s="31"/>
      <c r="S54" s="34"/>
      <c r="T54" s="34"/>
      <c r="U54" s="34"/>
      <c r="V54" s="34"/>
      <c r="Y54" s="36"/>
      <c r="Z54" s="36"/>
    </row>
    <row r="55" spans="1:26" x14ac:dyDescent="0.2">
      <c r="A55" s="9" t="str">
        <f>IF(B55="","",_xlfn.AGGREGATE(3,5,A$3:A54))</f>
        <v/>
      </c>
      <c r="B55" s="29"/>
      <c r="C55" s="29"/>
      <c r="D55" s="29"/>
      <c r="E55" s="29"/>
      <c r="F55" s="30"/>
      <c r="G55" s="30"/>
      <c r="H55" s="29"/>
      <c r="I55" s="29"/>
      <c r="J55" s="29"/>
      <c r="K55" s="29"/>
      <c r="L55" s="29"/>
      <c r="M55" s="29"/>
      <c r="N55" s="29"/>
      <c r="O55" s="31"/>
      <c r="P55" s="32"/>
      <c r="Q55" s="33"/>
      <c r="R55" s="31"/>
      <c r="S55" s="34"/>
      <c r="T55" s="34"/>
      <c r="U55" s="34"/>
      <c r="V55" s="34"/>
      <c r="Y55" s="36"/>
      <c r="Z55" s="36"/>
    </row>
    <row r="56" spans="1:26" x14ac:dyDescent="0.2">
      <c r="A56" s="9" t="str">
        <f>IF(B56="","",_xlfn.AGGREGATE(3,5,A$3:A55))</f>
        <v/>
      </c>
      <c r="B56" s="29"/>
      <c r="C56" s="29"/>
      <c r="D56" s="29"/>
      <c r="E56" s="29"/>
      <c r="F56" s="30"/>
      <c r="G56" s="30"/>
      <c r="H56" s="29"/>
      <c r="I56" s="29"/>
      <c r="J56" s="29"/>
      <c r="K56" s="29"/>
      <c r="L56" s="29"/>
      <c r="M56" s="29"/>
      <c r="N56" s="29"/>
      <c r="O56" s="31"/>
      <c r="P56" s="32"/>
      <c r="Q56" s="33"/>
      <c r="R56" s="31"/>
      <c r="S56" s="34"/>
      <c r="T56" s="34"/>
      <c r="U56" s="34"/>
      <c r="V56" s="34"/>
      <c r="Y56" s="36"/>
      <c r="Z56" s="36"/>
    </row>
    <row r="57" spans="1:26" x14ac:dyDescent="0.2">
      <c r="A57" s="9" t="str">
        <f>IF(B57="","",_xlfn.AGGREGATE(3,5,A$3:A56))</f>
        <v/>
      </c>
      <c r="B57" s="29"/>
      <c r="C57" s="29"/>
      <c r="D57" s="29"/>
      <c r="E57" s="29"/>
      <c r="F57" s="30"/>
      <c r="G57" s="30"/>
      <c r="H57" s="29"/>
      <c r="I57" s="29"/>
      <c r="J57" s="29"/>
      <c r="K57" s="29"/>
      <c r="L57" s="29"/>
      <c r="M57" s="29"/>
      <c r="N57" s="29"/>
      <c r="O57" s="31"/>
      <c r="P57" s="32"/>
      <c r="Q57" s="33"/>
      <c r="R57" s="31"/>
      <c r="S57" s="34"/>
      <c r="T57" s="34"/>
      <c r="U57" s="34"/>
      <c r="V57" s="34"/>
      <c r="Y57" s="36"/>
      <c r="Z57" s="36"/>
    </row>
    <row r="58" spans="1:26" x14ac:dyDescent="0.2">
      <c r="A58" s="9" t="str">
        <f>IF(B58="","",_xlfn.AGGREGATE(3,5,A$3:A57))</f>
        <v/>
      </c>
      <c r="B58" s="29"/>
      <c r="C58" s="29"/>
      <c r="D58" s="29"/>
      <c r="E58" s="29"/>
      <c r="F58" s="30"/>
      <c r="G58" s="30"/>
      <c r="H58" s="29"/>
      <c r="I58" s="29"/>
      <c r="J58" s="29"/>
      <c r="K58" s="29"/>
      <c r="L58" s="29"/>
      <c r="M58" s="29"/>
      <c r="N58" s="29"/>
      <c r="O58" s="31"/>
      <c r="P58" s="32"/>
      <c r="Q58" s="33"/>
      <c r="R58" s="31"/>
      <c r="S58" s="34"/>
      <c r="T58" s="34"/>
      <c r="U58" s="34"/>
      <c r="V58" s="34"/>
      <c r="Y58" s="36"/>
      <c r="Z58" s="36"/>
    </row>
    <row r="59" spans="1:26" x14ac:dyDescent="0.2">
      <c r="A59" s="9" t="str">
        <f>IF(B59="","",_xlfn.AGGREGATE(3,5,A$3:A58))</f>
        <v/>
      </c>
      <c r="B59" s="29"/>
      <c r="C59" s="29"/>
      <c r="D59" s="29"/>
      <c r="E59" s="29"/>
      <c r="F59" s="30"/>
      <c r="G59" s="30"/>
      <c r="H59" s="29"/>
      <c r="I59" s="29"/>
      <c r="J59" s="29"/>
      <c r="K59" s="29"/>
      <c r="L59" s="29"/>
      <c r="M59" s="29"/>
      <c r="N59" s="29"/>
      <c r="O59" s="31"/>
      <c r="P59" s="32"/>
      <c r="Q59" s="33"/>
      <c r="R59" s="31"/>
      <c r="S59" s="34"/>
      <c r="T59" s="34"/>
      <c r="U59" s="34"/>
      <c r="V59" s="34"/>
      <c r="Y59" s="36"/>
      <c r="Z59" s="36"/>
    </row>
    <row r="60" spans="1:26" x14ac:dyDescent="0.2">
      <c r="A60" s="9" t="str">
        <f>IF(B60="","",_xlfn.AGGREGATE(3,5,A$3:A59))</f>
        <v/>
      </c>
      <c r="B60" s="29"/>
      <c r="C60" s="29"/>
      <c r="D60" s="29"/>
      <c r="E60" s="29"/>
      <c r="F60" s="30"/>
      <c r="G60" s="30"/>
      <c r="H60" s="29"/>
      <c r="I60" s="29"/>
      <c r="J60" s="29"/>
      <c r="K60" s="29"/>
      <c r="L60" s="29"/>
      <c r="M60" s="29"/>
      <c r="N60" s="29"/>
      <c r="O60" s="31"/>
      <c r="P60" s="32"/>
      <c r="Q60" s="33"/>
      <c r="R60" s="31"/>
      <c r="S60" s="34"/>
      <c r="T60" s="34"/>
      <c r="U60" s="34"/>
      <c r="V60" s="34"/>
      <c r="Y60" s="36"/>
      <c r="Z60" s="36"/>
    </row>
    <row r="61" spans="1:26" x14ac:dyDescent="0.2">
      <c r="A61" s="9" t="str">
        <f>IF(B61="","",_xlfn.AGGREGATE(3,5,A$3:A60))</f>
        <v/>
      </c>
      <c r="B61" s="29"/>
      <c r="C61" s="29"/>
      <c r="D61" s="29"/>
      <c r="E61" s="29"/>
      <c r="F61" s="30"/>
      <c r="G61" s="30"/>
      <c r="H61" s="29"/>
      <c r="I61" s="29"/>
      <c r="J61" s="29"/>
      <c r="K61" s="29"/>
      <c r="L61" s="29"/>
      <c r="M61" s="29"/>
      <c r="N61" s="29"/>
      <c r="O61" s="31"/>
      <c r="P61" s="32"/>
      <c r="Q61" s="33"/>
      <c r="R61" s="31"/>
      <c r="S61" s="34"/>
      <c r="T61" s="34"/>
      <c r="U61" s="34"/>
      <c r="V61" s="34"/>
      <c r="Y61" s="36"/>
      <c r="Z61" s="36"/>
    </row>
    <row r="62" spans="1:26" x14ac:dyDescent="0.2">
      <c r="A62" s="9" t="str">
        <f>IF(B62="","",_xlfn.AGGREGATE(3,5,A$3:A61))</f>
        <v/>
      </c>
      <c r="B62" s="29"/>
      <c r="C62" s="29"/>
      <c r="D62" s="29"/>
      <c r="E62" s="29"/>
      <c r="F62" s="30"/>
      <c r="G62" s="30"/>
      <c r="H62" s="29"/>
      <c r="I62" s="29"/>
      <c r="J62" s="29"/>
      <c r="K62" s="29"/>
      <c r="L62" s="29"/>
      <c r="M62" s="29"/>
      <c r="N62" s="29"/>
      <c r="O62" s="31"/>
      <c r="P62" s="32"/>
      <c r="Q62" s="33"/>
      <c r="R62" s="31"/>
      <c r="S62" s="34"/>
      <c r="T62" s="34"/>
      <c r="U62" s="34"/>
      <c r="V62" s="34"/>
      <c r="Y62" s="36"/>
      <c r="Z62" s="36"/>
    </row>
    <row r="63" spans="1:26" x14ac:dyDescent="0.2">
      <c r="A63" s="9" t="str">
        <f>IF(B63="","",_xlfn.AGGREGATE(3,5,A$3:A62))</f>
        <v/>
      </c>
      <c r="B63" s="29"/>
      <c r="C63" s="29"/>
      <c r="D63" s="29"/>
      <c r="E63" s="29"/>
      <c r="F63" s="30"/>
      <c r="G63" s="30"/>
      <c r="H63" s="29"/>
      <c r="I63" s="29"/>
      <c r="J63" s="29"/>
      <c r="K63" s="29"/>
      <c r="L63" s="29"/>
      <c r="M63" s="29"/>
      <c r="N63" s="29"/>
      <c r="O63" s="31"/>
      <c r="P63" s="32"/>
      <c r="Q63" s="33"/>
      <c r="R63" s="31"/>
      <c r="S63" s="34"/>
      <c r="T63" s="34"/>
      <c r="U63" s="34"/>
      <c r="V63" s="34"/>
      <c r="Y63" s="36"/>
      <c r="Z63" s="36"/>
    </row>
    <row r="64" spans="1:26" x14ac:dyDescent="0.2">
      <c r="A64" s="9" t="str">
        <f>IF(B64="","",_xlfn.AGGREGATE(3,5,A$3:A63))</f>
        <v/>
      </c>
      <c r="B64" s="29"/>
      <c r="C64" s="29"/>
      <c r="D64" s="29"/>
      <c r="E64" s="29"/>
      <c r="F64" s="30"/>
      <c r="G64" s="30"/>
      <c r="H64" s="29"/>
      <c r="I64" s="29"/>
      <c r="J64" s="29"/>
      <c r="K64" s="29"/>
      <c r="L64" s="29"/>
      <c r="M64" s="29"/>
      <c r="N64" s="29"/>
      <c r="O64" s="31"/>
      <c r="P64" s="32"/>
      <c r="Q64" s="33"/>
      <c r="R64" s="31"/>
      <c r="S64" s="34"/>
      <c r="T64" s="34"/>
      <c r="U64" s="34"/>
      <c r="V64" s="34"/>
      <c r="Y64" s="36"/>
      <c r="Z64" s="36"/>
    </row>
    <row r="65" spans="1:26" x14ac:dyDescent="0.2">
      <c r="A65" s="9" t="str">
        <f>IF(B65="","",_xlfn.AGGREGATE(3,5,A$3:A64))</f>
        <v/>
      </c>
      <c r="B65" s="29"/>
      <c r="C65" s="29"/>
      <c r="D65" s="29"/>
      <c r="E65" s="29"/>
      <c r="F65" s="30"/>
      <c r="G65" s="30"/>
      <c r="H65" s="29"/>
      <c r="I65" s="29"/>
      <c r="J65" s="29"/>
      <c r="K65" s="29"/>
      <c r="L65" s="29"/>
      <c r="M65" s="29"/>
      <c r="N65" s="29"/>
      <c r="O65" s="31"/>
      <c r="P65" s="32"/>
      <c r="Q65" s="33"/>
      <c r="R65" s="31"/>
      <c r="S65" s="34"/>
      <c r="T65" s="34"/>
      <c r="U65" s="34"/>
      <c r="V65" s="34"/>
      <c r="Y65" s="36"/>
      <c r="Z65" s="36"/>
    </row>
    <row r="66" spans="1:26" x14ac:dyDescent="0.2">
      <c r="A66" s="9" t="str">
        <f>IF(B66="","",_xlfn.AGGREGATE(3,5,A$3:A65))</f>
        <v/>
      </c>
      <c r="B66" s="29"/>
      <c r="C66" s="29"/>
      <c r="D66" s="29"/>
      <c r="E66" s="29"/>
      <c r="F66" s="30"/>
      <c r="G66" s="30"/>
      <c r="H66" s="29"/>
      <c r="I66" s="29"/>
      <c r="J66" s="29"/>
      <c r="K66" s="29"/>
      <c r="L66" s="29"/>
      <c r="M66" s="29"/>
      <c r="N66" s="29"/>
      <c r="O66" s="31"/>
      <c r="P66" s="32"/>
      <c r="Q66" s="33"/>
      <c r="R66" s="31"/>
      <c r="S66" s="34"/>
      <c r="T66" s="34"/>
      <c r="U66" s="34"/>
      <c r="V66" s="34"/>
      <c r="Y66" s="36"/>
      <c r="Z66" s="36"/>
    </row>
    <row r="67" spans="1:26" x14ac:dyDescent="0.2">
      <c r="A67" s="9" t="str">
        <f>IF(B67="","",_xlfn.AGGREGATE(3,5,A$3:A66))</f>
        <v/>
      </c>
      <c r="B67" s="29"/>
      <c r="C67" s="29"/>
      <c r="D67" s="29"/>
      <c r="E67" s="29"/>
      <c r="F67" s="30"/>
      <c r="G67" s="30"/>
      <c r="H67" s="29"/>
      <c r="I67" s="29"/>
      <c r="J67" s="29"/>
      <c r="K67" s="29"/>
      <c r="L67" s="29"/>
      <c r="M67" s="29"/>
      <c r="N67" s="29"/>
      <c r="O67" s="31"/>
      <c r="P67" s="32"/>
      <c r="Q67" s="33"/>
      <c r="R67" s="31"/>
      <c r="S67" s="34"/>
      <c r="T67" s="34"/>
      <c r="U67" s="34"/>
      <c r="V67" s="34"/>
      <c r="Y67" s="36"/>
      <c r="Z67" s="36"/>
    </row>
    <row r="68" spans="1:26" x14ac:dyDescent="0.2">
      <c r="A68" s="9" t="str">
        <f>IF(B68="","",_xlfn.AGGREGATE(3,5,A$3:A67))</f>
        <v/>
      </c>
      <c r="B68" s="29"/>
      <c r="C68" s="29"/>
      <c r="D68" s="29"/>
      <c r="E68" s="29"/>
      <c r="F68" s="30"/>
      <c r="G68" s="30"/>
      <c r="H68" s="29"/>
      <c r="I68" s="29"/>
      <c r="J68" s="29"/>
      <c r="K68" s="29"/>
      <c r="L68" s="29"/>
      <c r="M68" s="29"/>
      <c r="N68" s="29"/>
      <c r="O68" s="31"/>
      <c r="P68" s="32"/>
      <c r="Q68" s="33"/>
      <c r="R68" s="31"/>
      <c r="S68" s="34"/>
      <c r="T68" s="34"/>
      <c r="U68" s="34"/>
      <c r="V68" s="34"/>
      <c r="Y68" s="36"/>
      <c r="Z68" s="36"/>
    </row>
    <row r="69" spans="1:26" x14ac:dyDescent="0.2">
      <c r="A69" s="9" t="str">
        <f>IF(B69="","",_xlfn.AGGREGATE(3,5,A$3:A68))</f>
        <v/>
      </c>
      <c r="B69" s="29"/>
      <c r="C69" s="29"/>
      <c r="D69" s="29"/>
      <c r="E69" s="29"/>
      <c r="F69" s="30"/>
      <c r="G69" s="30"/>
      <c r="H69" s="29"/>
      <c r="I69" s="29"/>
      <c r="J69" s="29"/>
      <c r="K69" s="29"/>
      <c r="L69" s="29"/>
      <c r="M69" s="29"/>
      <c r="N69" s="29"/>
      <c r="O69" s="31"/>
      <c r="P69" s="32"/>
      <c r="Q69" s="33"/>
      <c r="R69" s="31"/>
      <c r="S69" s="34"/>
      <c r="T69" s="34"/>
      <c r="U69" s="34"/>
      <c r="V69" s="34"/>
      <c r="Y69" s="36"/>
      <c r="Z69" s="36"/>
    </row>
    <row r="70" spans="1:26" x14ac:dyDescent="0.2">
      <c r="A70" s="9" t="str">
        <f>IF(B70="","",_xlfn.AGGREGATE(3,5,A$3:A69))</f>
        <v/>
      </c>
      <c r="B70" s="29"/>
      <c r="C70" s="29"/>
      <c r="D70" s="29"/>
      <c r="E70" s="29"/>
      <c r="F70" s="30"/>
      <c r="G70" s="30"/>
      <c r="H70" s="29"/>
      <c r="I70" s="29"/>
      <c r="J70" s="29"/>
      <c r="K70" s="29"/>
      <c r="L70" s="29"/>
      <c r="M70" s="29"/>
      <c r="N70" s="29"/>
      <c r="O70" s="31"/>
      <c r="P70" s="32"/>
      <c r="Q70" s="33"/>
      <c r="R70" s="31"/>
      <c r="S70" s="34"/>
      <c r="T70" s="34"/>
      <c r="U70" s="34"/>
      <c r="V70" s="34"/>
      <c r="Y70" s="36"/>
      <c r="Z70" s="36"/>
    </row>
    <row r="71" spans="1:26" x14ac:dyDescent="0.2">
      <c r="A71" s="9" t="str">
        <f>IF(B71="","",_xlfn.AGGREGATE(3,5,A$3:A70))</f>
        <v/>
      </c>
      <c r="B71" s="29"/>
      <c r="C71" s="29"/>
      <c r="D71" s="29"/>
      <c r="E71" s="29"/>
      <c r="F71" s="30"/>
      <c r="G71" s="30"/>
      <c r="H71" s="29"/>
      <c r="I71" s="29"/>
      <c r="J71" s="29"/>
      <c r="K71" s="29"/>
      <c r="L71" s="29"/>
      <c r="M71" s="29"/>
      <c r="N71" s="29"/>
      <c r="O71" s="31"/>
      <c r="P71" s="32"/>
      <c r="Q71" s="33"/>
      <c r="R71" s="31"/>
      <c r="S71" s="34"/>
      <c r="T71" s="34"/>
      <c r="U71" s="34"/>
      <c r="V71" s="34"/>
      <c r="Y71" s="36"/>
      <c r="Z71" s="36"/>
    </row>
    <row r="72" spans="1:26" x14ac:dyDescent="0.2">
      <c r="A72" s="9" t="str">
        <f>IF(B72="","",_xlfn.AGGREGATE(3,5,A$3:A71))</f>
        <v/>
      </c>
      <c r="B72" s="29"/>
      <c r="C72" s="29"/>
      <c r="D72" s="29"/>
      <c r="E72" s="29"/>
      <c r="F72" s="30"/>
      <c r="G72" s="30"/>
      <c r="H72" s="29"/>
      <c r="I72" s="29"/>
      <c r="J72" s="29"/>
      <c r="K72" s="29"/>
      <c r="L72" s="29"/>
      <c r="M72" s="29"/>
      <c r="N72" s="29"/>
      <c r="O72" s="31"/>
      <c r="P72" s="32"/>
      <c r="Q72" s="33"/>
      <c r="R72" s="31"/>
      <c r="S72" s="34"/>
      <c r="T72" s="34"/>
      <c r="U72" s="34"/>
      <c r="V72" s="34"/>
      <c r="Y72" s="36"/>
      <c r="Z72" s="36"/>
    </row>
    <row r="73" spans="1:26" x14ac:dyDescent="0.2">
      <c r="A73" s="9" t="str">
        <f>IF(B73="","",_xlfn.AGGREGATE(3,5,A$3:A72))</f>
        <v/>
      </c>
      <c r="B73" s="29"/>
      <c r="C73" s="29"/>
      <c r="D73" s="29"/>
      <c r="E73" s="29"/>
      <c r="F73" s="30"/>
      <c r="G73" s="30"/>
      <c r="H73" s="29"/>
      <c r="I73" s="29"/>
      <c r="J73" s="29"/>
      <c r="K73" s="29"/>
      <c r="L73" s="29"/>
      <c r="M73" s="29"/>
      <c r="N73" s="29"/>
      <c r="O73" s="31"/>
      <c r="P73" s="32"/>
      <c r="Q73" s="33"/>
      <c r="R73" s="31"/>
      <c r="S73" s="34"/>
      <c r="T73" s="34"/>
      <c r="U73" s="34"/>
      <c r="V73" s="34"/>
      <c r="Y73" s="36"/>
      <c r="Z73" s="36"/>
    </row>
    <row r="74" spans="1:26" x14ac:dyDescent="0.2">
      <c r="A74" s="9" t="str">
        <f>IF(B74="","",_xlfn.AGGREGATE(3,5,A$3:A73))</f>
        <v/>
      </c>
      <c r="B74" s="29"/>
      <c r="C74" s="29"/>
      <c r="D74" s="29"/>
      <c r="E74" s="29"/>
      <c r="F74" s="30"/>
      <c r="G74" s="30"/>
      <c r="H74" s="29"/>
      <c r="I74" s="29"/>
      <c r="J74" s="29"/>
      <c r="K74" s="29"/>
      <c r="L74" s="29"/>
      <c r="M74" s="29"/>
      <c r="N74" s="29"/>
      <c r="O74" s="31"/>
      <c r="P74" s="32"/>
      <c r="Q74" s="33"/>
      <c r="R74" s="31"/>
      <c r="S74" s="34"/>
      <c r="T74" s="34"/>
      <c r="U74" s="34"/>
      <c r="V74" s="34"/>
      <c r="Y74" s="36"/>
      <c r="Z74" s="36"/>
    </row>
    <row r="75" spans="1:26" x14ac:dyDescent="0.2">
      <c r="A75" s="9" t="str">
        <f>IF(B75="","",_xlfn.AGGREGATE(3,5,A$3:A74))</f>
        <v/>
      </c>
      <c r="B75" s="29"/>
      <c r="C75" s="29"/>
      <c r="D75" s="29"/>
      <c r="E75" s="29"/>
      <c r="F75" s="30"/>
      <c r="G75" s="30"/>
      <c r="H75" s="29"/>
      <c r="I75" s="29"/>
      <c r="J75" s="29"/>
      <c r="K75" s="29"/>
      <c r="L75" s="29"/>
      <c r="M75" s="29"/>
      <c r="N75" s="29"/>
      <c r="O75" s="31"/>
      <c r="P75" s="32"/>
      <c r="Q75" s="33"/>
      <c r="R75" s="31"/>
      <c r="S75" s="34"/>
      <c r="T75" s="34"/>
      <c r="U75" s="34"/>
      <c r="V75" s="34"/>
      <c r="Y75" s="36"/>
      <c r="Z75" s="36"/>
    </row>
    <row r="76" spans="1:26" x14ac:dyDescent="0.2">
      <c r="A76" s="9" t="str">
        <f>IF(B76="","",_xlfn.AGGREGATE(3,5,A$3:A75))</f>
        <v/>
      </c>
      <c r="B76" s="29"/>
      <c r="C76" s="29"/>
      <c r="D76" s="29"/>
      <c r="E76" s="29"/>
      <c r="F76" s="30"/>
      <c r="G76" s="30"/>
      <c r="H76" s="29"/>
      <c r="I76" s="29"/>
      <c r="J76" s="29"/>
      <c r="K76" s="29"/>
      <c r="L76" s="29"/>
      <c r="M76" s="29"/>
      <c r="N76" s="29"/>
      <c r="O76" s="31"/>
      <c r="P76" s="32"/>
      <c r="Q76" s="33"/>
      <c r="R76" s="31"/>
      <c r="S76" s="34"/>
      <c r="T76" s="34"/>
      <c r="U76" s="34"/>
      <c r="V76" s="34"/>
      <c r="Y76" s="36"/>
      <c r="Z76" s="36"/>
    </row>
    <row r="77" spans="1:26" x14ac:dyDescent="0.2">
      <c r="A77" s="9" t="str">
        <f>IF(B77="","",_xlfn.AGGREGATE(3,5,A$3:A76))</f>
        <v/>
      </c>
      <c r="B77" s="29"/>
      <c r="C77" s="29"/>
      <c r="D77" s="29"/>
      <c r="E77" s="29"/>
      <c r="F77" s="30"/>
      <c r="G77" s="30"/>
      <c r="H77" s="29"/>
      <c r="I77" s="29"/>
      <c r="J77" s="29"/>
      <c r="K77" s="29"/>
      <c r="L77" s="29"/>
      <c r="M77" s="29"/>
      <c r="N77" s="29"/>
      <c r="O77" s="31"/>
      <c r="P77" s="32"/>
      <c r="Q77" s="33"/>
      <c r="R77" s="31"/>
      <c r="S77" s="34"/>
      <c r="T77" s="34"/>
      <c r="U77" s="34"/>
      <c r="V77" s="34"/>
      <c r="Y77" s="36"/>
      <c r="Z77" s="36"/>
    </row>
    <row r="78" spans="1:26" x14ac:dyDescent="0.2">
      <c r="A78" s="9" t="str">
        <f>IF(B78="","",_xlfn.AGGREGATE(3,5,A$3:A77))</f>
        <v/>
      </c>
      <c r="B78" s="29"/>
      <c r="C78" s="29"/>
      <c r="D78" s="29"/>
      <c r="E78" s="29"/>
      <c r="F78" s="30"/>
      <c r="G78" s="30"/>
      <c r="H78" s="29"/>
      <c r="I78" s="29"/>
      <c r="J78" s="29"/>
      <c r="K78" s="29"/>
      <c r="L78" s="29"/>
      <c r="M78" s="29"/>
      <c r="N78" s="29"/>
      <c r="O78" s="31"/>
      <c r="P78" s="32"/>
      <c r="Q78" s="33"/>
      <c r="R78" s="31"/>
      <c r="S78" s="34"/>
      <c r="T78" s="34"/>
      <c r="U78" s="34"/>
      <c r="V78" s="34"/>
      <c r="Y78" s="36"/>
      <c r="Z78" s="36"/>
    </row>
    <row r="79" spans="1:26" x14ac:dyDescent="0.2">
      <c r="A79" s="9" t="str">
        <f>IF(B79="","",_xlfn.AGGREGATE(3,5,A$3:A78))</f>
        <v/>
      </c>
      <c r="B79" s="29"/>
      <c r="C79" s="29"/>
      <c r="D79" s="29"/>
      <c r="E79" s="29"/>
      <c r="F79" s="30"/>
      <c r="G79" s="30"/>
      <c r="H79" s="29"/>
      <c r="I79" s="29"/>
      <c r="J79" s="29"/>
      <c r="K79" s="29"/>
      <c r="L79" s="29"/>
      <c r="M79" s="29"/>
      <c r="N79" s="29"/>
      <c r="O79" s="31"/>
      <c r="P79" s="32"/>
      <c r="Q79" s="33"/>
      <c r="R79" s="31"/>
      <c r="S79" s="34"/>
      <c r="T79" s="34"/>
      <c r="U79" s="34"/>
      <c r="V79" s="34"/>
      <c r="Y79" s="36"/>
      <c r="Z79" s="36"/>
    </row>
    <row r="80" spans="1:26" x14ac:dyDescent="0.2">
      <c r="A80" s="9" t="str">
        <f>IF(B80="","",_xlfn.AGGREGATE(3,5,A$3:A79))</f>
        <v/>
      </c>
      <c r="B80" s="29"/>
      <c r="C80" s="29"/>
      <c r="D80" s="29"/>
      <c r="E80" s="29"/>
      <c r="F80" s="30"/>
      <c r="G80" s="30"/>
      <c r="H80" s="29"/>
      <c r="I80" s="29"/>
      <c r="J80" s="29"/>
      <c r="K80" s="29"/>
      <c r="L80" s="29"/>
      <c r="M80" s="29"/>
      <c r="N80" s="29"/>
      <c r="O80" s="31"/>
      <c r="P80" s="32"/>
      <c r="Q80" s="33"/>
      <c r="R80" s="31"/>
      <c r="S80" s="34"/>
      <c r="T80" s="34"/>
      <c r="U80" s="34"/>
      <c r="V80" s="34"/>
      <c r="Y80" s="36"/>
      <c r="Z80" s="36"/>
    </row>
    <row r="81" spans="1:26" x14ac:dyDescent="0.2">
      <c r="A81" s="9" t="str">
        <f>IF(B81="","",_xlfn.AGGREGATE(3,5,A$3:A80))</f>
        <v/>
      </c>
      <c r="B81" s="29"/>
      <c r="C81" s="29"/>
      <c r="D81" s="29"/>
      <c r="E81" s="29"/>
      <c r="F81" s="30"/>
      <c r="G81" s="30"/>
      <c r="H81" s="29"/>
      <c r="I81" s="29"/>
      <c r="J81" s="29"/>
      <c r="K81" s="29"/>
      <c r="L81" s="29"/>
      <c r="M81" s="29"/>
      <c r="N81" s="29"/>
      <c r="O81" s="31"/>
      <c r="P81" s="32"/>
      <c r="Q81" s="33"/>
      <c r="R81" s="31"/>
      <c r="S81" s="34"/>
      <c r="T81" s="34"/>
      <c r="U81" s="34"/>
      <c r="V81" s="34"/>
      <c r="Y81" s="36"/>
      <c r="Z81" s="36"/>
    </row>
    <row r="82" spans="1:26" x14ac:dyDescent="0.2">
      <c r="A82" s="9" t="str">
        <f>IF(B82="","",_xlfn.AGGREGATE(3,5,A$3:A81))</f>
        <v/>
      </c>
      <c r="B82" s="29"/>
      <c r="C82" s="29"/>
      <c r="D82" s="29"/>
      <c r="E82" s="29"/>
      <c r="F82" s="30"/>
      <c r="G82" s="30"/>
      <c r="H82" s="29"/>
      <c r="I82" s="29"/>
      <c r="J82" s="29"/>
      <c r="K82" s="29"/>
      <c r="L82" s="29"/>
      <c r="M82" s="29"/>
      <c r="N82" s="29"/>
      <c r="O82" s="31"/>
      <c r="P82" s="32"/>
      <c r="Q82" s="33"/>
      <c r="R82" s="31"/>
      <c r="S82" s="34"/>
      <c r="T82" s="34"/>
      <c r="U82" s="34"/>
      <c r="V82" s="34"/>
      <c r="Y82" s="36"/>
      <c r="Z82" s="36"/>
    </row>
    <row r="83" spans="1:26" x14ac:dyDescent="0.2">
      <c r="A83" s="9" t="str">
        <f>IF(B83="","",_xlfn.AGGREGATE(3,5,A$3:A82))</f>
        <v/>
      </c>
      <c r="B83" s="29"/>
      <c r="C83" s="29"/>
      <c r="D83" s="29"/>
      <c r="E83" s="29"/>
      <c r="F83" s="30"/>
      <c r="G83" s="30"/>
      <c r="H83" s="29"/>
      <c r="I83" s="29"/>
      <c r="J83" s="29"/>
      <c r="K83" s="29"/>
      <c r="L83" s="29"/>
      <c r="M83" s="29"/>
      <c r="N83" s="29"/>
      <c r="O83" s="31"/>
      <c r="P83" s="32"/>
      <c r="Q83" s="33"/>
      <c r="R83" s="31"/>
      <c r="S83" s="34"/>
      <c r="T83" s="34"/>
      <c r="U83" s="34"/>
      <c r="V83" s="34"/>
      <c r="Y83" s="36"/>
      <c r="Z83" s="36"/>
    </row>
    <row r="84" spans="1:26" x14ac:dyDescent="0.2">
      <c r="A84" s="9" t="str">
        <f>IF(B84="","",_xlfn.AGGREGATE(3,5,A$3:A83))</f>
        <v/>
      </c>
      <c r="B84" s="29"/>
      <c r="C84" s="29"/>
      <c r="D84" s="29"/>
      <c r="E84" s="29"/>
      <c r="F84" s="30"/>
      <c r="G84" s="30"/>
      <c r="H84" s="29"/>
      <c r="I84" s="29"/>
      <c r="J84" s="29"/>
      <c r="K84" s="29"/>
      <c r="L84" s="29"/>
      <c r="M84" s="29"/>
      <c r="N84" s="29"/>
      <c r="O84" s="31"/>
      <c r="P84" s="32"/>
      <c r="Q84" s="33"/>
      <c r="R84" s="31"/>
      <c r="S84" s="34"/>
      <c r="T84" s="34"/>
      <c r="U84" s="34"/>
      <c r="V84" s="34"/>
      <c r="Y84" s="36"/>
      <c r="Z84" s="36"/>
    </row>
    <row r="85" spans="1:26" x14ac:dyDescent="0.2">
      <c r="A85" s="9" t="str">
        <f>IF(B85="","",_xlfn.AGGREGATE(3,5,A$3:A84))</f>
        <v/>
      </c>
      <c r="B85" s="29"/>
      <c r="C85" s="29"/>
      <c r="D85" s="29"/>
      <c r="E85" s="29"/>
      <c r="F85" s="30"/>
      <c r="G85" s="30"/>
      <c r="H85" s="29"/>
      <c r="I85" s="29"/>
      <c r="J85" s="29"/>
      <c r="K85" s="29"/>
      <c r="L85" s="29"/>
      <c r="M85" s="29"/>
      <c r="N85" s="29"/>
      <c r="O85" s="31"/>
      <c r="P85" s="32"/>
      <c r="Q85" s="33"/>
      <c r="R85" s="31"/>
      <c r="S85" s="34"/>
      <c r="T85" s="34"/>
      <c r="U85" s="34"/>
      <c r="V85" s="34"/>
      <c r="Y85" s="36"/>
      <c r="Z85" s="36"/>
    </row>
    <row r="86" spans="1:26" x14ac:dyDescent="0.2">
      <c r="A86" s="9" t="str">
        <f>IF(B86="","",_xlfn.AGGREGATE(3,5,A$3:A85))</f>
        <v/>
      </c>
      <c r="B86" s="29"/>
      <c r="C86" s="29"/>
      <c r="D86" s="29"/>
      <c r="E86" s="29"/>
      <c r="F86" s="30"/>
      <c r="G86" s="30"/>
      <c r="H86" s="29"/>
      <c r="I86" s="29"/>
      <c r="J86" s="29"/>
      <c r="K86" s="29"/>
      <c r="L86" s="29"/>
      <c r="M86" s="29"/>
      <c r="N86" s="29"/>
      <c r="O86" s="31"/>
      <c r="P86" s="32"/>
      <c r="Q86" s="33"/>
      <c r="R86" s="31"/>
      <c r="S86" s="34"/>
      <c r="T86" s="34"/>
      <c r="U86" s="34"/>
      <c r="V86" s="34"/>
      <c r="Y86" s="36"/>
      <c r="Z86" s="36"/>
    </row>
    <row r="87" spans="1:26" x14ac:dyDescent="0.2">
      <c r="A87" s="9" t="str">
        <f>IF(B87="","",_xlfn.AGGREGATE(3,5,A$3:A86))</f>
        <v/>
      </c>
      <c r="B87" s="29"/>
      <c r="C87" s="29"/>
      <c r="D87" s="29"/>
      <c r="E87" s="29"/>
      <c r="F87" s="30"/>
      <c r="G87" s="30"/>
      <c r="H87" s="29"/>
      <c r="I87" s="29"/>
      <c r="J87" s="29"/>
      <c r="K87" s="29"/>
      <c r="L87" s="29"/>
      <c r="M87" s="29"/>
      <c r="N87" s="29"/>
      <c r="O87" s="31"/>
      <c r="P87" s="32"/>
      <c r="Q87" s="33"/>
      <c r="R87" s="31"/>
      <c r="S87" s="34"/>
      <c r="T87" s="34"/>
      <c r="U87" s="34"/>
      <c r="V87" s="34"/>
      <c r="Y87" s="36"/>
      <c r="Z87" s="36"/>
    </row>
    <row r="88" spans="1:26" x14ac:dyDescent="0.2">
      <c r="A88" s="9" t="str">
        <f>IF(B88="","",_xlfn.AGGREGATE(3,5,A$3:A87))</f>
        <v/>
      </c>
      <c r="B88" s="29"/>
      <c r="C88" s="29"/>
      <c r="D88" s="29"/>
      <c r="E88" s="29"/>
      <c r="F88" s="30"/>
      <c r="G88" s="30"/>
      <c r="H88" s="29"/>
      <c r="I88" s="29"/>
      <c r="J88" s="29"/>
      <c r="K88" s="29"/>
      <c r="L88" s="29"/>
      <c r="M88" s="29"/>
      <c r="N88" s="29"/>
      <c r="O88" s="31"/>
      <c r="P88" s="32"/>
      <c r="Q88" s="33"/>
      <c r="R88" s="31"/>
      <c r="S88" s="34"/>
      <c r="T88" s="34"/>
      <c r="U88" s="34"/>
      <c r="V88" s="34"/>
      <c r="Y88" s="36"/>
      <c r="Z88" s="36"/>
    </row>
    <row r="89" spans="1:26" x14ac:dyDescent="0.2">
      <c r="A89" s="9" t="str">
        <f>IF(B89="","",_xlfn.AGGREGATE(3,5,A$3:A88))</f>
        <v/>
      </c>
      <c r="B89" s="29"/>
      <c r="C89" s="29"/>
      <c r="D89" s="29"/>
      <c r="E89" s="29"/>
      <c r="F89" s="30"/>
      <c r="G89" s="30"/>
      <c r="H89" s="29"/>
      <c r="I89" s="29"/>
      <c r="J89" s="29"/>
      <c r="K89" s="29"/>
      <c r="L89" s="29"/>
      <c r="M89" s="29"/>
      <c r="N89" s="29"/>
      <c r="O89" s="31"/>
      <c r="P89" s="32"/>
      <c r="Q89" s="33"/>
      <c r="R89" s="31"/>
      <c r="S89" s="34"/>
      <c r="T89" s="34"/>
      <c r="U89" s="34"/>
      <c r="V89" s="34"/>
      <c r="Y89" s="36"/>
      <c r="Z89" s="36"/>
    </row>
    <row r="90" spans="1:26" x14ac:dyDescent="0.2">
      <c r="A90" s="9" t="str">
        <f>IF(B90="","",_xlfn.AGGREGATE(3,5,A$3:A89))</f>
        <v/>
      </c>
      <c r="B90" s="29"/>
      <c r="C90" s="29"/>
      <c r="D90" s="29"/>
      <c r="E90" s="29"/>
      <c r="F90" s="30"/>
      <c r="G90" s="30"/>
      <c r="H90" s="29"/>
      <c r="I90" s="29"/>
      <c r="J90" s="29"/>
      <c r="K90" s="29"/>
      <c r="L90" s="29"/>
      <c r="M90" s="29"/>
      <c r="N90" s="29"/>
      <c r="O90" s="31"/>
      <c r="P90" s="32"/>
      <c r="Q90" s="33"/>
      <c r="R90" s="31"/>
      <c r="S90" s="34"/>
      <c r="T90" s="34"/>
      <c r="U90" s="34"/>
      <c r="V90" s="34"/>
      <c r="Y90" s="36"/>
      <c r="Z90" s="36"/>
    </row>
    <row r="91" spans="1:26" x14ac:dyDescent="0.2">
      <c r="A91" s="9" t="str">
        <f>IF(B91="","",_xlfn.AGGREGATE(3,5,A$3:A90))</f>
        <v/>
      </c>
      <c r="B91" s="29"/>
      <c r="C91" s="29"/>
      <c r="D91" s="29"/>
      <c r="E91" s="29"/>
      <c r="F91" s="30"/>
      <c r="G91" s="30"/>
      <c r="H91" s="29"/>
      <c r="I91" s="29"/>
      <c r="J91" s="29"/>
      <c r="K91" s="29"/>
      <c r="L91" s="29"/>
      <c r="M91" s="29"/>
      <c r="N91" s="29"/>
      <c r="O91" s="31"/>
      <c r="P91" s="32"/>
      <c r="Q91" s="33"/>
      <c r="R91" s="31"/>
      <c r="S91" s="34"/>
      <c r="T91" s="34"/>
      <c r="U91" s="34"/>
      <c r="V91" s="34"/>
      <c r="Y91" s="36"/>
      <c r="Z91" s="36"/>
    </row>
    <row r="92" spans="1:26" x14ac:dyDescent="0.2">
      <c r="A92" s="9" t="str">
        <f>IF(B92="","",_xlfn.AGGREGATE(3,5,A$3:A91))</f>
        <v/>
      </c>
      <c r="B92" s="29"/>
      <c r="C92" s="29"/>
      <c r="D92" s="29"/>
      <c r="E92" s="29"/>
      <c r="F92" s="30"/>
      <c r="G92" s="30"/>
      <c r="H92" s="29"/>
      <c r="I92" s="29"/>
      <c r="J92" s="29"/>
      <c r="K92" s="29"/>
      <c r="L92" s="29"/>
      <c r="M92" s="29"/>
      <c r="N92" s="29"/>
      <c r="O92" s="31"/>
      <c r="P92" s="32"/>
      <c r="Q92" s="33"/>
      <c r="R92" s="31"/>
      <c r="S92" s="34"/>
      <c r="T92" s="34"/>
      <c r="U92" s="34"/>
      <c r="V92" s="34"/>
      <c r="Y92" s="36"/>
      <c r="Z92" s="36"/>
    </row>
    <row r="93" spans="1:26" x14ac:dyDescent="0.2">
      <c r="A93" s="9" t="str">
        <f>IF(B93="","",_xlfn.AGGREGATE(3,5,A$3:A92))</f>
        <v/>
      </c>
      <c r="B93" s="29"/>
      <c r="C93" s="29"/>
      <c r="D93" s="29"/>
      <c r="E93" s="29"/>
      <c r="F93" s="30"/>
      <c r="G93" s="30"/>
      <c r="H93" s="29"/>
      <c r="I93" s="29"/>
      <c r="J93" s="29"/>
      <c r="K93" s="29"/>
      <c r="L93" s="29"/>
      <c r="M93" s="29"/>
      <c r="N93" s="29"/>
      <c r="O93" s="31"/>
      <c r="P93" s="32"/>
      <c r="Q93" s="33"/>
      <c r="R93" s="31"/>
      <c r="S93" s="34"/>
      <c r="T93" s="34"/>
      <c r="U93" s="34"/>
      <c r="V93" s="34"/>
      <c r="Y93" s="36"/>
      <c r="Z93" s="36"/>
    </row>
    <row r="94" spans="1:26" x14ac:dyDescent="0.2">
      <c r="A94" s="9" t="str">
        <f>IF(B94="","",_xlfn.AGGREGATE(3,5,A$3:A93))</f>
        <v/>
      </c>
      <c r="B94" s="29"/>
      <c r="C94" s="29"/>
      <c r="D94" s="29"/>
      <c r="E94" s="29"/>
      <c r="F94" s="30"/>
      <c r="G94" s="30"/>
      <c r="H94" s="29"/>
      <c r="I94" s="29"/>
      <c r="J94" s="29"/>
      <c r="K94" s="29"/>
      <c r="L94" s="29"/>
      <c r="M94" s="29"/>
      <c r="N94" s="29"/>
      <c r="O94" s="31"/>
      <c r="P94" s="32"/>
      <c r="Q94" s="33"/>
      <c r="R94" s="31"/>
      <c r="S94" s="34"/>
      <c r="T94" s="34"/>
      <c r="U94" s="34"/>
      <c r="V94" s="34"/>
      <c r="Y94" s="36"/>
      <c r="Z94" s="36"/>
    </row>
    <row r="95" spans="1:26" x14ac:dyDescent="0.2">
      <c r="A95" s="9" t="str">
        <f>IF(B95="","",_xlfn.AGGREGATE(3,5,A$3:A94))</f>
        <v/>
      </c>
      <c r="B95" s="29"/>
      <c r="C95" s="29"/>
      <c r="D95" s="29"/>
      <c r="E95" s="29"/>
      <c r="F95" s="30"/>
      <c r="G95" s="30"/>
      <c r="H95" s="29"/>
      <c r="I95" s="29"/>
      <c r="J95" s="29"/>
      <c r="K95" s="29"/>
      <c r="L95" s="29"/>
      <c r="M95" s="29"/>
      <c r="N95" s="29"/>
      <c r="O95" s="31"/>
      <c r="P95" s="32"/>
      <c r="Q95" s="33"/>
      <c r="R95" s="31"/>
      <c r="S95" s="34"/>
      <c r="T95" s="34"/>
      <c r="U95" s="34"/>
      <c r="V95" s="34"/>
      <c r="Y95" s="36"/>
      <c r="Z95" s="36"/>
    </row>
    <row r="96" spans="1:26" x14ac:dyDescent="0.2">
      <c r="A96" s="9" t="str">
        <f>IF(B96="","",_xlfn.AGGREGATE(3,5,A$3:A95))</f>
        <v/>
      </c>
      <c r="B96" s="29"/>
      <c r="C96" s="29"/>
      <c r="D96" s="29"/>
      <c r="E96" s="29"/>
      <c r="F96" s="30"/>
      <c r="G96" s="30"/>
      <c r="H96" s="29"/>
      <c r="I96" s="29"/>
      <c r="J96" s="29"/>
      <c r="K96" s="29"/>
      <c r="L96" s="29"/>
      <c r="M96" s="29"/>
      <c r="N96" s="29"/>
      <c r="O96" s="31"/>
      <c r="P96" s="32"/>
      <c r="Q96" s="33"/>
      <c r="R96" s="31"/>
      <c r="S96" s="34"/>
      <c r="T96" s="34"/>
      <c r="U96" s="34"/>
      <c r="V96" s="34"/>
      <c r="Y96" s="36"/>
      <c r="Z96" s="36"/>
    </row>
    <row r="97" spans="1:26" x14ac:dyDescent="0.2">
      <c r="A97" s="9" t="str">
        <f>IF(B97="","",_xlfn.AGGREGATE(3,5,A$3:A96))</f>
        <v/>
      </c>
      <c r="B97" s="29"/>
      <c r="C97" s="29"/>
      <c r="D97" s="29"/>
      <c r="E97" s="29"/>
      <c r="F97" s="30"/>
      <c r="G97" s="30"/>
      <c r="H97" s="29"/>
      <c r="I97" s="29"/>
      <c r="J97" s="29"/>
      <c r="K97" s="29"/>
      <c r="L97" s="29"/>
      <c r="M97" s="29"/>
      <c r="N97" s="29"/>
      <c r="O97" s="31"/>
      <c r="P97" s="32"/>
      <c r="Q97" s="33"/>
      <c r="R97" s="31"/>
      <c r="S97" s="34"/>
      <c r="T97" s="34"/>
      <c r="U97" s="34"/>
      <c r="V97" s="34"/>
      <c r="Y97" s="36"/>
      <c r="Z97" s="36"/>
    </row>
    <row r="98" spans="1:26" x14ac:dyDescent="0.2">
      <c r="A98" s="9" t="str">
        <f>IF(B98="","",_xlfn.AGGREGATE(3,5,A$3:A97))</f>
        <v/>
      </c>
      <c r="B98" s="29"/>
      <c r="C98" s="29"/>
      <c r="D98" s="29"/>
      <c r="E98" s="29"/>
      <c r="F98" s="30"/>
      <c r="G98" s="30"/>
      <c r="H98" s="29"/>
      <c r="I98" s="29"/>
      <c r="J98" s="29"/>
      <c r="K98" s="29"/>
      <c r="L98" s="29"/>
      <c r="M98" s="29"/>
      <c r="N98" s="29"/>
      <c r="O98" s="31"/>
      <c r="P98" s="32"/>
      <c r="Q98" s="33"/>
      <c r="R98" s="31"/>
      <c r="S98" s="34"/>
      <c r="T98" s="34"/>
      <c r="U98" s="34"/>
      <c r="V98" s="34"/>
      <c r="Y98" s="36"/>
      <c r="Z98" s="36"/>
    </row>
    <row r="99" spans="1:26" x14ac:dyDescent="0.2">
      <c r="A99" s="9" t="str">
        <f>IF(B99="","",_xlfn.AGGREGATE(3,5,A$3:A98))</f>
        <v/>
      </c>
      <c r="B99" s="29"/>
      <c r="C99" s="29"/>
      <c r="D99" s="29"/>
      <c r="E99" s="29"/>
      <c r="F99" s="30"/>
      <c r="G99" s="30"/>
      <c r="H99" s="29"/>
      <c r="I99" s="29"/>
      <c r="J99" s="29"/>
      <c r="K99" s="29"/>
      <c r="L99" s="29"/>
      <c r="M99" s="29"/>
      <c r="N99" s="29"/>
      <c r="O99" s="31"/>
      <c r="P99" s="32"/>
      <c r="Q99" s="33"/>
      <c r="R99" s="31"/>
      <c r="S99" s="34"/>
      <c r="T99" s="34"/>
      <c r="U99" s="34"/>
      <c r="V99" s="34"/>
      <c r="Y99" s="36"/>
      <c r="Z99" s="36"/>
    </row>
    <row r="100" spans="1:26" x14ac:dyDescent="0.2">
      <c r="A100" s="9" t="str">
        <f>IF(B100="","",_xlfn.AGGREGATE(3,5,A$3:A99))</f>
        <v/>
      </c>
      <c r="B100" s="29"/>
      <c r="C100" s="29"/>
      <c r="D100" s="29"/>
      <c r="E100" s="29"/>
      <c r="F100" s="30"/>
      <c r="G100" s="30"/>
      <c r="H100" s="29"/>
      <c r="I100" s="29"/>
      <c r="J100" s="29"/>
      <c r="K100" s="29"/>
      <c r="L100" s="29"/>
      <c r="M100" s="29"/>
      <c r="N100" s="29"/>
      <c r="O100" s="31"/>
      <c r="P100" s="32"/>
      <c r="Q100" s="33"/>
      <c r="R100" s="31"/>
      <c r="S100" s="34"/>
      <c r="T100" s="34"/>
      <c r="U100" s="34"/>
      <c r="V100" s="34"/>
      <c r="Y100" s="36"/>
      <c r="Z100" s="36"/>
    </row>
    <row r="101" spans="1:26" x14ac:dyDescent="0.2">
      <c r="A101" s="9" t="str">
        <f>IF(B101="","",_xlfn.AGGREGATE(3,5,A$3:A100))</f>
        <v/>
      </c>
      <c r="B101" s="29"/>
      <c r="C101" s="29"/>
      <c r="D101" s="29"/>
      <c r="E101" s="29"/>
      <c r="F101" s="30"/>
      <c r="G101" s="30"/>
      <c r="H101" s="29"/>
      <c r="I101" s="29"/>
      <c r="J101" s="29"/>
      <c r="K101" s="29"/>
      <c r="L101" s="29"/>
      <c r="M101" s="29"/>
      <c r="N101" s="29"/>
      <c r="O101" s="31"/>
      <c r="P101" s="32"/>
      <c r="Q101" s="33"/>
      <c r="R101" s="31"/>
      <c r="S101" s="34"/>
      <c r="T101" s="34"/>
      <c r="U101" s="34"/>
      <c r="V101" s="34"/>
      <c r="Y101" s="36"/>
      <c r="Z101" s="36"/>
    </row>
    <row r="102" spans="1:26" x14ac:dyDescent="0.2">
      <c r="A102" s="9" t="str">
        <f>IF(B102="","",_xlfn.AGGREGATE(3,5,A$3:A101))</f>
        <v/>
      </c>
      <c r="B102" s="29"/>
      <c r="C102" s="29"/>
      <c r="D102" s="29"/>
      <c r="E102" s="29"/>
      <c r="F102" s="30"/>
      <c r="G102" s="30"/>
      <c r="H102" s="29"/>
      <c r="I102" s="29"/>
      <c r="J102" s="29"/>
      <c r="K102" s="29"/>
      <c r="L102" s="29"/>
      <c r="M102" s="29"/>
      <c r="N102" s="29"/>
      <c r="O102" s="31"/>
      <c r="P102" s="32"/>
      <c r="Q102" s="33"/>
      <c r="R102" s="31"/>
      <c r="S102" s="34"/>
      <c r="T102" s="34"/>
      <c r="U102" s="34"/>
      <c r="V102" s="34"/>
      <c r="Y102" s="36"/>
      <c r="Z102" s="36"/>
    </row>
    <row r="103" spans="1:26" x14ac:dyDescent="0.2">
      <c r="A103" s="9" t="str">
        <f>IF(B103="","",_xlfn.AGGREGATE(3,5,A$3:A102))</f>
        <v/>
      </c>
      <c r="B103" s="29"/>
      <c r="C103" s="29"/>
      <c r="D103" s="29"/>
      <c r="E103" s="29"/>
      <c r="F103" s="30"/>
      <c r="G103" s="30"/>
      <c r="H103" s="29"/>
      <c r="I103" s="29"/>
      <c r="J103" s="29"/>
      <c r="K103" s="29"/>
      <c r="L103" s="29"/>
      <c r="M103" s="29"/>
      <c r="N103" s="29"/>
      <c r="O103" s="31"/>
      <c r="P103" s="32"/>
      <c r="Q103" s="33"/>
      <c r="R103" s="31"/>
      <c r="S103" s="34"/>
      <c r="T103" s="34"/>
      <c r="U103" s="34"/>
      <c r="V103" s="34"/>
      <c r="Y103" s="36"/>
      <c r="Z103" s="36"/>
    </row>
    <row r="104" spans="1:26" x14ac:dyDescent="0.2">
      <c r="A104" s="9" t="str">
        <f>IF(B104="","",_xlfn.AGGREGATE(3,5,A$3:A103))</f>
        <v/>
      </c>
      <c r="B104" s="29"/>
      <c r="C104" s="29"/>
      <c r="D104" s="29"/>
      <c r="E104" s="29"/>
      <c r="F104" s="30"/>
      <c r="G104" s="30"/>
      <c r="H104" s="29"/>
      <c r="I104" s="29"/>
      <c r="J104" s="29"/>
      <c r="K104" s="29"/>
      <c r="L104" s="29"/>
      <c r="M104" s="29"/>
      <c r="N104" s="29"/>
      <c r="O104" s="31"/>
      <c r="P104" s="32"/>
      <c r="Q104" s="33"/>
      <c r="R104" s="31"/>
      <c r="S104" s="34"/>
      <c r="T104" s="34"/>
      <c r="U104" s="34"/>
      <c r="V104" s="34"/>
      <c r="Y104" s="36"/>
      <c r="Z104" s="36"/>
    </row>
    <row r="105" spans="1:26" x14ac:dyDescent="0.2">
      <c r="A105" s="9" t="str">
        <f>IF(B105="","",_xlfn.AGGREGATE(3,5,A$3:A104))</f>
        <v/>
      </c>
      <c r="B105" s="29"/>
      <c r="C105" s="29"/>
      <c r="D105" s="29"/>
      <c r="E105" s="29"/>
      <c r="F105" s="30"/>
      <c r="G105" s="30"/>
      <c r="H105" s="29"/>
      <c r="I105" s="29"/>
      <c r="J105" s="29"/>
      <c r="K105" s="29"/>
      <c r="L105" s="29"/>
      <c r="M105" s="29"/>
      <c r="N105" s="29"/>
      <c r="O105" s="31"/>
      <c r="P105" s="32"/>
      <c r="Q105" s="33"/>
      <c r="R105" s="31"/>
      <c r="S105" s="34"/>
      <c r="T105" s="34"/>
      <c r="U105" s="34"/>
      <c r="V105" s="34"/>
      <c r="Y105" s="36"/>
      <c r="Z105" s="36"/>
    </row>
    <row r="106" spans="1:26" x14ac:dyDescent="0.2">
      <c r="A106" s="9" t="str">
        <f>IF(B106="","",_xlfn.AGGREGATE(3,5,A$3:A105))</f>
        <v/>
      </c>
      <c r="B106" s="29"/>
      <c r="C106" s="29"/>
      <c r="D106" s="29"/>
      <c r="E106" s="29"/>
      <c r="F106" s="30"/>
      <c r="G106" s="30"/>
      <c r="H106" s="29"/>
      <c r="I106" s="29"/>
      <c r="J106" s="29"/>
      <c r="K106" s="29"/>
      <c r="L106" s="29"/>
      <c r="M106" s="29"/>
      <c r="N106" s="29"/>
      <c r="O106" s="31"/>
      <c r="P106" s="32"/>
      <c r="Q106" s="33"/>
      <c r="R106" s="31"/>
      <c r="S106" s="34"/>
      <c r="T106" s="34"/>
      <c r="U106" s="34"/>
      <c r="V106" s="34"/>
      <c r="Y106" s="36"/>
      <c r="Z106" s="36"/>
    </row>
    <row r="107" spans="1:26" x14ac:dyDescent="0.2">
      <c r="A107" s="9" t="str">
        <f>IF(B107="","",_xlfn.AGGREGATE(3,5,A$3:A106))</f>
        <v/>
      </c>
      <c r="B107" s="29"/>
      <c r="C107" s="29"/>
      <c r="D107" s="29"/>
      <c r="E107" s="29"/>
      <c r="F107" s="30"/>
      <c r="G107" s="30"/>
      <c r="H107" s="29"/>
      <c r="I107" s="29"/>
      <c r="J107" s="29"/>
      <c r="K107" s="29"/>
      <c r="L107" s="29"/>
      <c r="M107" s="29"/>
      <c r="N107" s="29"/>
      <c r="O107" s="31"/>
      <c r="P107" s="32"/>
      <c r="Q107" s="33"/>
      <c r="R107" s="31"/>
      <c r="S107" s="34"/>
      <c r="T107" s="34"/>
      <c r="U107" s="34"/>
      <c r="V107" s="34"/>
      <c r="Y107" s="36"/>
      <c r="Z107" s="36"/>
    </row>
    <row r="108" spans="1:26" x14ac:dyDescent="0.2">
      <c r="A108" s="9" t="str">
        <f>IF(B108="","",_xlfn.AGGREGATE(3,5,A$3:A107))</f>
        <v/>
      </c>
      <c r="B108" s="29"/>
      <c r="C108" s="29"/>
      <c r="D108" s="29"/>
      <c r="E108" s="29"/>
      <c r="F108" s="30"/>
      <c r="G108" s="30"/>
      <c r="H108" s="29"/>
      <c r="I108" s="29"/>
      <c r="J108" s="29"/>
      <c r="K108" s="29"/>
      <c r="L108" s="29"/>
      <c r="M108" s="29"/>
      <c r="N108" s="29"/>
      <c r="O108" s="31"/>
      <c r="P108" s="32"/>
      <c r="Q108" s="33"/>
      <c r="R108" s="31"/>
      <c r="S108" s="34"/>
      <c r="T108" s="34"/>
      <c r="U108" s="34"/>
      <c r="V108" s="34"/>
      <c r="Y108" s="36"/>
      <c r="Z108" s="36"/>
    </row>
    <row r="109" spans="1:26" x14ac:dyDescent="0.2">
      <c r="A109" s="9" t="str">
        <f>IF(B109="","",_xlfn.AGGREGATE(3,5,A$3:A108))</f>
        <v/>
      </c>
      <c r="B109" s="29"/>
      <c r="C109" s="29"/>
      <c r="D109" s="29"/>
      <c r="E109" s="29"/>
      <c r="F109" s="30"/>
      <c r="G109" s="30"/>
      <c r="H109" s="29"/>
      <c r="I109" s="29"/>
      <c r="J109" s="29"/>
      <c r="K109" s="29"/>
      <c r="L109" s="29"/>
      <c r="M109" s="29"/>
      <c r="N109" s="29"/>
      <c r="O109" s="31"/>
      <c r="P109" s="32"/>
      <c r="Q109" s="33"/>
      <c r="R109" s="31"/>
      <c r="S109" s="34"/>
      <c r="T109" s="34"/>
      <c r="U109" s="34"/>
      <c r="V109" s="34"/>
      <c r="Y109" s="36"/>
      <c r="Z109" s="36"/>
    </row>
    <row r="110" spans="1:26" x14ac:dyDescent="0.2">
      <c r="A110" s="9" t="str">
        <f>IF(B110="","",_xlfn.AGGREGATE(3,5,A$3:A109))</f>
        <v/>
      </c>
      <c r="B110" s="29"/>
      <c r="C110" s="29"/>
      <c r="D110" s="29"/>
      <c r="E110" s="29"/>
      <c r="F110" s="30"/>
      <c r="G110" s="30"/>
      <c r="H110" s="29"/>
      <c r="I110" s="29"/>
      <c r="J110" s="29"/>
      <c r="K110" s="29"/>
      <c r="L110" s="29"/>
      <c r="M110" s="29"/>
      <c r="N110" s="29"/>
      <c r="O110" s="31"/>
      <c r="P110" s="32"/>
      <c r="Q110" s="33"/>
      <c r="R110" s="31"/>
      <c r="S110" s="34"/>
      <c r="T110" s="34"/>
      <c r="U110" s="34"/>
      <c r="V110" s="34"/>
      <c r="Y110" s="36"/>
      <c r="Z110" s="36"/>
    </row>
    <row r="111" spans="1:26" x14ac:dyDescent="0.2">
      <c r="A111" s="9" t="str">
        <f>IF(B111="","",_xlfn.AGGREGATE(3,5,A$3:A110))</f>
        <v/>
      </c>
      <c r="B111" s="29"/>
      <c r="C111" s="29"/>
      <c r="D111" s="29"/>
      <c r="E111" s="29"/>
      <c r="F111" s="30"/>
      <c r="G111" s="30"/>
      <c r="H111" s="29"/>
      <c r="I111" s="29"/>
      <c r="J111" s="29"/>
      <c r="K111" s="29"/>
      <c r="L111" s="29"/>
      <c r="M111" s="29"/>
      <c r="N111" s="29"/>
      <c r="O111" s="31"/>
      <c r="P111" s="32"/>
      <c r="Q111" s="33"/>
      <c r="R111" s="31"/>
      <c r="S111" s="34"/>
      <c r="T111" s="34"/>
      <c r="U111" s="34"/>
      <c r="V111" s="34"/>
      <c r="Y111" s="36"/>
      <c r="Z111" s="36"/>
    </row>
    <row r="112" spans="1:26" x14ac:dyDescent="0.2">
      <c r="A112" s="9" t="str">
        <f>IF(B112="","",_xlfn.AGGREGATE(3,5,A$3:A111))</f>
        <v/>
      </c>
      <c r="B112" s="29"/>
      <c r="C112" s="29"/>
      <c r="D112" s="29"/>
      <c r="E112" s="29"/>
      <c r="F112" s="30"/>
      <c r="G112" s="30"/>
      <c r="H112" s="29"/>
      <c r="I112" s="29"/>
      <c r="J112" s="29"/>
      <c r="K112" s="29"/>
      <c r="L112" s="29"/>
      <c r="M112" s="29"/>
      <c r="N112" s="29"/>
      <c r="O112" s="31"/>
      <c r="P112" s="32"/>
      <c r="Q112" s="33"/>
      <c r="R112" s="31"/>
      <c r="S112" s="34"/>
      <c r="T112" s="34"/>
      <c r="U112" s="34"/>
      <c r="V112" s="34"/>
      <c r="Y112" s="36"/>
      <c r="Z112" s="36"/>
    </row>
    <row r="113" spans="1:26" x14ac:dyDescent="0.2">
      <c r="A113" s="9" t="str">
        <f>IF(B113="","",_xlfn.AGGREGATE(3,5,A$3:A112))</f>
        <v/>
      </c>
      <c r="B113" s="29"/>
      <c r="C113" s="29"/>
      <c r="D113" s="29"/>
      <c r="E113" s="29"/>
      <c r="F113" s="30"/>
      <c r="G113" s="30"/>
      <c r="H113" s="29"/>
      <c r="I113" s="29"/>
      <c r="J113" s="29"/>
      <c r="K113" s="29"/>
      <c r="L113" s="29"/>
      <c r="M113" s="29"/>
      <c r="N113" s="29"/>
      <c r="O113" s="31"/>
      <c r="P113" s="32"/>
      <c r="Q113" s="33"/>
      <c r="R113" s="31"/>
      <c r="S113" s="34"/>
      <c r="T113" s="34"/>
      <c r="U113" s="34"/>
      <c r="V113" s="34"/>
      <c r="Y113" s="36"/>
      <c r="Z113" s="36"/>
    </row>
    <row r="114" spans="1:26" x14ac:dyDescent="0.2">
      <c r="A114" s="9" t="str">
        <f>IF(B114="","",_xlfn.AGGREGATE(3,5,A$3:A113))</f>
        <v/>
      </c>
      <c r="B114" s="29"/>
      <c r="C114" s="29"/>
      <c r="D114" s="29"/>
      <c r="E114" s="29"/>
      <c r="F114" s="30"/>
      <c r="G114" s="30"/>
      <c r="H114" s="29"/>
      <c r="I114" s="29"/>
      <c r="J114" s="29"/>
      <c r="K114" s="29"/>
      <c r="L114" s="29"/>
      <c r="M114" s="29"/>
      <c r="N114" s="29"/>
      <c r="O114" s="31"/>
      <c r="P114" s="32"/>
      <c r="Q114" s="33"/>
      <c r="R114" s="31"/>
      <c r="S114" s="34"/>
      <c r="T114" s="34"/>
      <c r="U114" s="34"/>
      <c r="V114" s="34"/>
      <c r="Y114" s="36"/>
      <c r="Z114" s="36"/>
    </row>
    <row r="115" spans="1:26" x14ac:dyDescent="0.2">
      <c r="A115" s="9" t="str">
        <f>IF(B115="","",_xlfn.AGGREGATE(3,5,A$3:A114))</f>
        <v/>
      </c>
      <c r="B115" s="29"/>
      <c r="C115" s="29"/>
      <c r="D115" s="29"/>
      <c r="E115" s="29"/>
      <c r="F115" s="30"/>
      <c r="G115" s="30"/>
      <c r="H115" s="29"/>
      <c r="I115" s="29"/>
      <c r="J115" s="29"/>
      <c r="K115" s="29"/>
      <c r="L115" s="29"/>
      <c r="M115" s="29"/>
      <c r="N115" s="29"/>
      <c r="O115" s="31"/>
      <c r="P115" s="32"/>
      <c r="Q115" s="33"/>
      <c r="R115" s="31"/>
      <c r="S115" s="34"/>
      <c r="T115" s="34"/>
      <c r="U115" s="34"/>
      <c r="V115" s="34"/>
      <c r="Y115" s="36"/>
      <c r="Z115" s="36"/>
    </row>
    <row r="116" spans="1:26" x14ac:dyDescent="0.2">
      <c r="A116" s="9" t="str">
        <f>IF(B116="","",_xlfn.AGGREGATE(3,5,A$3:A115))</f>
        <v/>
      </c>
      <c r="B116" s="29"/>
      <c r="C116" s="29"/>
      <c r="D116" s="29"/>
      <c r="E116" s="29"/>
      <c r="F116" s="30"/>
      <c r="G116" s="30"/>
      <c r="H116" s="29"/>
      <c r="I116" s="29"/>
      <c r="J116" s="29"/>
      <c r="K116" s="29"/>
      <c r="L116" s="29"/>
      <c r="M116" s="29"/>
      <c r="N116" s="29"/>
      <c r="O116" s="31"/>
      <c r="P116" s="32"/>
      <c r="Q116" s="33"/>
      <c r="R116" s="31"/>
      <c r="S116" s="34"/>
      <c r="T116" s="34"/>
      <c r="U116" s="34"/>
      <c r="V116" s="34"/>
      <c r="Y116" s="36"/>
      <c r="Z116" s="36"/>
    </row>
    <row r="117" spans="1:26" x14ac:dyDescent="0.2">
      <c r="A117" s="9" t="str">
        <f>IF(B117="","",_xlfn.AGGREGATE(3,5,A$3:A116))</f>
        <v/>
      </c>
      <c r="B117" s="29"/>
      <c r="C117" s="29"/>
      <c r="D117" s="29"/>
      <c r="E117" s="29"/>
      <c r="F117" s="30"/>
      <c r="G117" s="30"/>
      <c r="H117" s="29"/>
      <c r="I117" s="29"/>
      <c r="J117" s="29"/>
      <c r="K117" s="29"/>
      <c r="L117" s="29"/>
      <c r="M117" s="29"/>
      <c r="N117" s="29"/>
      <c r="O117" s="31"/>
      <c r="P117" s="32"/>
      <c r="Q117" s="33"/>
      <c r="R117" s="31"/>
      <c r="S117" s="34"/>
      <c r="T117" s="34"/>
      <c r="U117" s="34"/>
      <c r="V117" s="34"/>
      <c r="Y117" s="36"/>
      <c r="Z117" s="36"/>
    </row>
    <row r="118" spans="1:26" x14ac:dyDescent="0.2">
      <c r="A118" s="9" t="str">
        <f>IF(B118="","",_xlfn.AGGREGATE(3,5,A$3:A117))</f>
        <v/>
      </c>
      <c r="B118" s="29"/>
      <c r="C118" s="29"/>
      <c r="D118" s="29"/>
      <c r="E118" s="29"/>
      <c r="F118" s="30"/>
      <c r="G118" s="30"/>
      <c r="H118" s="29"/>
      <c r="I118" s="29"/>
      <c r="J118" s="29"/>
      <c r="K118" s="29"/>
      <c r="L118" s="29"/>
      <c r="M118" s="29"/>
      <c r="N118" s="29"/>
      <c r="O118" s="31"/>
      <c r="P118" s="32"/>
      <c r="Q118" s="33"/>
      <c r="R118" s="31"/>
      <c r="S118" s="34"/>
      <c r="T118" s="34"/>
      <c r="U118" s="34"/>
      <c r="V118" s="34"/>
      <c r="Y118" s="36"/>
      <c r="Z118" s="36"/>
    </row>
    <row r="119" spans="1:26" x14ac:dyDescent="0.2">
      <c r="A119" s="9" t="str">
        <f>IF(B119="","",_xlfn.AGGREGATE(3,5,A$3:A118))</f>
        <v/>
      </c>
      <c r="B119" s="29"/>
      <c r="C119" s="29"/>
      <c r="D119" s="29"/>
      <c r="E119" s="29"/>
      <c r="F119" s="30"/>
      <c r="G119" s="30"/>
      <c r="H119" s="29"/>
      <c r="I119" s="29"/>
      <c r="J119" s="29"/>
      <c r="K119" s="29"/>
      <c r="L119" s="29"/>
      <c r="M119" s="29"/>
      <c r="N119" s="29"/>
      <c r="O119" s="31"/>
      <c r="P119" s="32"/>
      <c r="Q119" s="33"/>
      <c r="R119" s="31"/>
      <c r="S119" s="34"/>
      <c r="T119" s="34"/>
      <c r="U119" s="34"/>
      <c r="V119" s="34"/>
      <c r="Y119" s="36"/>
      <c r="Z119" s="36"/>
    </row>
    <row r="120" spans="1:26" x14ac:dyDescent="0.2">
      <c r="A120" s="9" t="str">
        <f>IF(B120="","",_xlfn.AGGREGATE(3,5,A$3:A119))</f>
        <v/>
      </c>
      <c r="B120" s="29"/>
      <c r="C120" s="29"/>
      <c r="D120" s="29"/>
      <c r="E120" s="29"/>
      <c r="F120" s="30"/>
      <c r="G120" s="30"/>
      <c r="H120" s="29"/>
      <c r="I120" s="29"/>
      <c r="J120" s="29"/>
      <c r="K120" s="29"/>
      <c r="L120" s="29"/>
      <c r="M120" s="29"/>
      <c r="N120" s="29"/>
      <c r="O120" s="31"/>
      <c r="P120" s="32"/>
      <c r="Q120" s="33"/>
      <c r="R120" s="31"/>
      <c r="S120" s="34"/>
      <c r="T120" s="34"/>
      <c r="U120" s="34"/>
      <c r="V120" s="34"/>
      <c r="Y120" s="36"/>
      <c r="Z120" s="36"/>
    </row>
    <row r="121" spans="1:26" x14ac:dyDescent="0.2">
      <c r="A121" s="9" t="str">
        <f>IF(B121="","",_xlfn.AGGREGATE(3,5,A$3:A120))</f>
        <v/>
      </c>
      <c r="B121" s="29"/>
      <c r="C121" s="29"/>
      <c r="D121" s="29"/>
      <c r="E121" s="29"/>
      <c r="F121" s="30"/>
      <c r="G121" s="30"/>
      <c r="H121" s="29"/>
      <c r="I121" s="29"/>
      <c r="J121" s="29"/>
      <c r="K121" s="29"/>
      <c r="L121" s="29"/>
      <c r="M121" s="29"/>
      <c r="N121" s="29"/>
      <c r="O121" s="31"/>
      <c r="P121" s="32"/>
      <c r="Q121" s="33"/>
      <c r="R121" s="31"/>
      <c r="S121" s="34"/>
      <c r="T121" s="34"/>
      <c r="U121" s="34"/>
      <c r="V121" s="34"/>
      <c r="Y121" s="36"/>
      <c r="Z121" s="36"/>
    </row>
    <row r="122" spans="1:26" x14ac:dyDescent="0.2">
      <c r="A122" s="9" t="str">
        <f>IF(B122="","",_xlfn.AGGREGATE(3,5,A$3:A121))</f>
        <v/>
      </c>
      <c r="B122" s="29"/>
      <c r="C122" s="29"/>
      <c r="D122" s="29"/>
      <c r="E122" s="29"/>
      <c r="F122" s="30"/>
      <c r="G122" s="30"/>
      <c r="H122" s="29"/>
      <c r="I122" s="29"/>
      <c r="J122" s="29"/>
      <c r="K122" s="29"/>
      <c r="L122" s="29"/>
      <c r="M122" s="29"/>
      <c r="N122" s="29"/>
      <c r="O122" s="31"/>
      <c r="P122" s="32"/>
      <c r="Q122" s="33"/>
      <c r="R122" s="31"/>
      <c r="S122" s="34"/>
      <c r="T122" s="34"/>
      <c r="U122" s="34"/>
      <c r="V122" s="34"/>
      <c r="Y122" s="36"/>
      <c r="Z122" s="36"/>
    </row>
    <row r="123" spans="1:26" x14ac:dyDescent="0.2">
      <c r="A123" s="9" t="str">
        <f>IF(B123="","",_xlfn.AGGREGATE(3,5,A$3:A122))</f>
        <v/>
      </c>
      <c r="B123" s="29"/>
      <c r="C123" s="29"/>
      <c r="D123" s="29"/>
      <c r="E123" s="29"/>
      <c r="F123" s="30"/>
      <c r="G123" s="30"/>
      <c r="H123" s="29"/>
      <c r="I123" s="29"/>
      <c r="J123" s="29"/>
      <c r="K123" s="29"/>
      <c r="L123" s="29"/>
      <c r="M123" s="29"/>
      <c r="N123" s="29"/>
      <c r="O123" s="31"/>
      <c r="P123" s="32"/>
      <c r="Q123" s="33"/>
      <c r="R123" s="31"/>
      <c r="S123" s="34"/>
      <c r="T123" s="34"/>
      <c r="U123" s="34"/>
      <c r="V123" s="34"/>
      <c r="Y123" s="36"/>
      <c r="Z123" s="36"/>
    </row>
    <row r="124" spans="1:26" x14ac:dyDescent="0.2">
      <c r="A124" s="9" t="str">
        <f>IF(B124="","",_xlfn.AGGREGATE(3,5,A$3:A123))</f>
        <v/>
      </c>
      <c r="B124" s="29"/>
      <c r="C124" s="29"/>
      <c r="D124" s="29"/>
      <c r="E124" s="29"/>
      <c r="F124" s="30"/>
      <c r="G124" s="30"/>
      <c r="H124" s="29"/>
      <c r="I124" s="29"/>
      <c r="J124" s="29"/>
      <c r="K124" s="29"/>
      <c r="L124" s="29"/>
      <c r="M124" s="29"/>
      <c r="N124" s="29"/>
      <c r="O124" s="31"/>
      <c r="P124" s="32"/>
      <c r="Q124" s="33"/>
      <c r="R124" s="31"/>
      <c r="S124" s="34"/>
      <c r="T124" s="34"/>
      <c r="U124" s="34"/>
      <c r="V124" s="34"/>
      <c r="Y124" s="36"/>
      <c r="Z124" s="36"/>
    </row>
    <row r="125" spans="1:26" x14ac:dyDescent="0.2">
      <c r="A125" s="9" t="str">
        <f>IF(B125="","",_xlfn.AGGREGATE(3,5,A$3:A124))</f>
        <v/>
      </c>
      <c r="B125" s="29"/>
      <c r="C125" s="29"/>
      <c r="D125" s="29"/>
      <c r="E125" s="29"/>
      <c r="F125" s="30"/>
      <c r="G125" s="30"/>
      <c r="H125" s="29"/>
      <c r="I125" s="29"/>
      <c r="J125" s="29"/>
      <c r="K125" s="29"/>
      <c r="L125" s="29"/>
      <c r="M125" s="29"/>
      <c r="N125" s="29"/>
      <c r="O125" s="31"/>
      <c r="P125" s="32"/>
      <c r="Q125" s="33"/>
      <c r="R125" s="31"/>
      <c r="S125" s="34"/>
      <c r="T125" s="34"/>
      <c r="U125" s="34"/>
      <c r="V125" s="34"/>
      <c r="Y125" s="36"/>
      <c r="Z125" s="36"/>
    </row>
    <row r="126" spans="1:26" x14ac:dyDescent="0.2">
      <c r="A126" s="9" t="str">
        <f>IF(B126="","",_xlfn.AGGREGATE(3,5,A$3:A125))</f>
        <v/>
      </c>
      <c r="B126" s="29"/>
      <c r="C126" s="29"/>
      <c r="D126" s="29"/>
      <c r="E126" s="29"/>
      <c r="F126" s="30"/>
      <c r="G126" s="30"/>
      <c r="H126" s="29"/>
      <c r="I126" s="29"/>
      <c r="J126" s="29"/>
      <c r="K126" s="29"/>
      <c r="L126" s="29"/>
      <c r="M126" s="29"/>
      <c r="N126" s="29"/>
      <c r="O126" s="31"/>
      <c r="P126" s="32"/>
      <c r="Q126" s="33"/>
      <c r="R126" s="31"/>
      <c r="S126" s="34"/>
      <c r="T126" s="34"/>
      <c r="U126" s="34"/>
      <c r="V126" s="34"/>
      <c r="Y126" s="36"/>
      <c r="Z126" s="36"/>
    </row>
    <row r="127" spans="1:26" x14ac:dyDescent="0.2">
      <c r="A127" s="9" t="str">
        <f>IF(B127="","",_xlfn.AGGREGATE(3,5,A$3:A126))</f>
        <v/>
      </c>
      <c r="B127" s="29"/>
      <c r="C127" s="29"/>
      <c r="D127" s="29"/>
      <c r="E127" s="29"/>
      <c r="F127" s="30"/>
      <c r="G127" s="30"/>
      <c r="H127" s="29"/>
      <c r="I127" s="29"/>
      <c r="J127" s="29"/>
      <c r="K127" s="29"/>
      <c r="L127" s="29"/>
      <c r="M127" s="29"/>
      <c r="N127" s="29"/>
      <c r="O127" s="31"/>
      <c r="P127" s="32"/>
      <c r="Q127" s="33"/>
      <c r="R127" s="31"/>
      <c r="S127" s="34"/>
      <c r="T127" s="34"/>
      <c r="U127" s="34"/>
      <c r="V127" s="34"/>
      <c r="Y127" s="36"/>
      <c r="Z127" s="36"/>
    </row>
    <row r="128" spans="1:26" x14ac:dyDescent="0.2">
      <c r="A128" s="9" t="str">
        <f>IF(B128="","",_xlfn.AGGREGATE(3,5,A$3:A127))</f>
        <v/>
      </c>
      <c r="B128" s="29"/>
      <c r="C128" s="29"/>
      <c r="D128" s="29"/>
      <c r="E128" s="29"/>
      <c r="F128" s="30"/>
      <c r="G128" s="30"/>
      <c r="H128" s="29"/>
      <c r="I128" s="29"/>
      <c r="J128" s="29"/>
      <c r="K128" s="29"/>
      <c r="L128" s="29"/>
      <c r="M128" s="29"/>
      <c r="N128" s="29"/>
      <c r="O128" s="31"/>
      <c r="P128" s="32"/>
      <c r="Q128" s="33"/>
      <c r="R128" s="31"/>
      <c r="S128" s="34"/>
      <c r="T128" s="34"/>
      <c r="U128" s="34"/>
      <c r="V128" s="34"/>
      <c r="Y128" s="36"/>
      <c r="Z128" s="36"/>
    </row>
    <row r="129" spans="1:26" x14ac:dyDescent="0.2">
      <c r="A129" s="9" t="str">
        <f>IF(B129="","",_xlfn.AGGREGATE(3,5,A$3:A128))</f>
        <v/>
      </c>
      <c r="B129" s="29"/>
      <c r="C129" s="29"/>
      <c r="D129" s="29"/>
      <c r="E129" s="29"/>
      <c r="F129" s="30"/>
      <c r="G129" s="30"/>
      <c r="H129" s="29"/>
      <c r="I129" s="29"/>
      <c r="J129" s="29"/>
      <c r="K129" s="29"/>
      <c r="L129" s="29"/>
      <c r="M129" s="29"/>
      <c r="N129" s="29"/>
      <c r="O129" s="31"/>
      <c r="P129" s="32"/>
      <c r="Q129" s="33"/>
      <c r="R129" s="31"/>
      <c r="S129" s="34"/>
      <c r="T129" s="34"/>
      <c r="U129" s="34"/>
      <c r="V129" s="34"/>
      <c r="Y129" s="36"/>
      <c r="Z129" s="36"/>
    </row>
    <row r="130" spans="1:26" x14ac:dyDescent="0.2">
      <c r="A130" s="9" t="str">
        <f>IF(B130="","",_xlfn.AGGREGATE(3,5,A$3:A129))</f>
        <v/>
      </c>
      <c r="B130" s="29"/>
      <c r="C130" s="29"/>
      <c r="D130" s="29"/>
      <c r="E130" s="29"/>
      <c r="F130" s="30"/>
      <c r="G130" s="30"/>
      <c r="H130" s="29"/>
      <c r="I130" s="29"/>
      <c r="J130" s="29"/>
      <c r="K130" s="29"/>
      <c r="L130" s="29"/>
      <c r="M130" s="29"/>
      <c r="N130" s="29"/>
      <c r="O130" s="31"/>
      <c r="P130" s="32"/>
      <c r="Q130" s="33"/>
      <c r="R130" s="31"/>
      <c r="S130" s="34"/>
      <c r="T130" s="34"/>
      <c r="U130" s="34"/>
      <c r="V130" s="34"/>
      <c r="Y130" s="36"/>
      <c r="Z130" s="36"/>
    </row>
    <row r="131" spans="1:26" x14ac:dyDescent="0.2">
      <c r="A131" s="9" t="str">
        <f>IF(B131="","",_xlfn.AGGREGATE(3,5,A$3:A130))</f>
        <v/>
      </c>
      <c r="B131" s="29"/>
      <c r="C131" s="29"/>
      <c r="D131" s="29"/>
      <c r="E131" s="29"/>
      <c r="F131" s="30"/>
      <c r="G131" s="30"/>
      <c r="H131" s="29"/>
      <c r="I131" s="29"/>
      <c r="J131" s="29"/>
      <c r="K131" s="29"/>
      <c r="L131" s="29"/>
      <c r="M131" s="29"/>
      <c r="N131" s="29"/>
      <c r="O131" s="31"/>
      <c r="P131" s="32"/>
      <c r="Q131" s="33"/>
      <c r="R131" s="31"/>
      <c r="S131" s="34"/>
      <c r="T131" s="34"/>
      <c r="U131" s="34"/>
      <c r="V131" s="34"/>
      <c r="Y131" s="36"/>
      <c r="Z131" s="36"/>
    </row>
    <row r="132" spans="1:26" x14ac:dyDescent="0.2">
      <c r="A132" s="9" t="str">
        <f>IF(B132="","",_xlfn.AGGREGATE(3,5,A$3:A131))</f>
        <v/>
      </c>
      <c r="B132" s="29"/>
      <c r="C132" s="29"/>
      <c r="D132" s="29"/>
      <c r="E132" s="29"/>
      <c r="F132" s="30"/>
      <c r="G132" s="30"/>
      <c r="H132" s="29"/>
      <c r="I132" s="29"/>
      <c r="J132" s="29"/>
      <c r="K132" s="29"/>
      <c r="L132" s="29"/>
      <c r="M132" s="29"/>
      <c r="N132" s="29"/>
      <c r="O132" s="31"/>
      <c r="P132" s="32"/>
      <c r="Q132" s="33"/>
      <c r="R132" s="31"/>
      <c r="S132" s="34"/>
      <c r="T132" s="34"/>
      <c r="U132" s="34"/>
      <c r="V132" s="34"/>
      <c r="Y132" s="36"/>
      <c r="Z132" s="36"/>
    </row>
    <row r="133" spans="1:26" x14ac:dyDescent="0.2">
      <c r="A133" s="9" t="str">
        <f>IF(B133="","",_xlfn.AGGREGATE(3,5,A$3:A132))</f>
        <v/>
      </c>
      <c r="B133" s="29"/>
      <c r="C133" s="29"/>
      <c r="D133" s="29"/>
      <c r="E133" s="29"/>
      <c r="F133" s="30"/>
      <c r="G133" s="30"/>
      <c r="H133" s="29"/>
      <c r="I133" s="29"/>
      <c r="J133" s="29"/>
      <c r="K133" s="29"/>
      <c r="L133" s="29"/>
      <c r="M133" s="29"/>
      <c r="N133" s="29"/>
      <c r="O133" s="31"/>
      <c r="P133" s="32"/>
      <c r="Q133" s="33"/>
      <c r="R133" s="31"/>
      <c r="S133" s="34"/>
      <c r="T133" s="34"/>
      <c r="U133" s="34"/>
      <c r="V133" s="34"/>
      <c r="Y133" s="36"/>
      <c r="Z133" s="36"/>
    </row>
    <row r="134" spans="1:26" x14ac:dyDescent="0.2">
      <c r="A134" s="9" t="str">
        <f>IF(B134="","",_xlfn.AGGREGATE(3,5,A$3:A133))</f>
        <v/>
      </c>
      <c r="B134" s="29"/>
      <c r="C134" s="29"/>
      <c r="D134" s="29"/>
      <c r="E134" s="29"/>
      <c r="F134" s="30"/>
      <c r="G134" s="30"/>
      <c r="H134" s="29"/>
      <c r="I134" s="29"/>
      <c r="J134" s="29"/>
      <c r="K134" s="29"/>
      <c r="L134" s="29"/>
      <c r="M134" s="29"/>
      <c r="N134" s="29"/>
      <c r="O134" s="31"/>
      <c r="P134" s="32"/>
      <c r="Q134" s="33"/>
      <c r="R134" s="31"/>
      <c r="S134" s="34"/>
      <c r="T134" s="34"/>
      <c r="U134" s="34"/>
      <c r="V134" s="34"/>
      <c r="Y134" s="36"/>
      <c r="Z134" s="36"/>
    </row>
    <row r="135" spans="1:26" x14ac:dyDescent="0.2">
      <c r="A135" s="9" t="str">
        <f>IF(B135="","",_xlfn.AGGREGATE(3,5,A$3:A134))</f>
        <v/>
      </c>
      <c r="B135" s="29"/>
      <c r="C135" s="29"/>
      <c r="D135" s="29"/>
      <c r="E135" s="29"/>
      <c r="F135" s="30"/>
      <c r="G135" s="30"/>
      <c r="H135" s="29"/>
      <c r="I135" s="29"/>
      <c r="J135" s="29"/>
      <c r="K135" s="29"/>
      <c r="L135" s="29"/>
      <c r="M135" s="29"/>
      <c r="N135" s="29"/>
      <c r="O135" s="31"/>
      <c r="P135" s="32"/>
      <c r="Q135" s="33"/>
      <c r="R135" s="31"/>
      <c r="S135" s="34"/>
      <c r="T135" s="34"/>
      <c r="U135" s="34"/>
      <c r="V135" s="34"/>
      <c r="Y135" s="36"/>
      <c r="Z135" s="36"/>
    </row>
    <row r="136" spans="1:26" x14ac:dyDescent="0.2">
      <c r="A136" s="9" t="str">
        <f>IF(B136="","",_xlfn.AGGREGATE(3,5,A$3:A135))</f>
        <v/>
      </c>
      <c r="B136" s="29"/>
      <c r="C136" s="29"/>
      <c r="D136" s="29"/>
      <c r="E136" s="29"/>
      <c r="F136" s="30"/>
      <c r="G136" s="30"/>
      <c r="H136" s="29"/>
      <c r="I136" s="29"/>
      <c r="J136" s="29"/>
      <c r="K136" s="29"/>
      <c r="L136" s="29"/>
      <c r="M136" s="29"/>
      <c r="N136" s="29"/>
      <c r="O136" s="31"/>
      <c r="P136" s="32"/>
      <c r="Q136" s="33"/>
      <c r="R136" s="31"/>
      <c r="S136" s="34"/>
      <c r="T136" s="34"/>
      <c r="U136" s="34"/>
      <c r="V136" s="34"/>
      <c r="Y136" s="36"/>
      <c r="Z136" s="36"/>
    </row>
    <row r="137" spans="1:26" x14ac:dyDescent="0.2">
      <c r="A137" s="9" t="str">
        <f>IF(B137="","",_xlfn.AGGREGATE(3,5,A$3:A136))</f>
        <v/>
      </c>
      <c r="B137" s="29"/>
      <c r="C137" s="29"/>
      <c r="D137" s="29"/>
      <c r="E137" s="29"/>
      <c r="F137" s="30"/>
      <c r="G137" s="30"/>
      <c r="H137" s="29"/>
      <c r="I137" s="29"/>
      <c r="J137" s="29"/>
      <c r="K137" s="29"/>
      <c r="L137" s="29"/>
      <c r="M137" s="29"/>
      <c r="N137" s="29"/>
      <c r="O137" s="31"/>
      <c r="P137" s="32"/>
      <c r="Q137" s="33"/>
      <c r="R137" s="31"/>
      <c r="S137" s="34"/>
      <c r="T137" s="34"/>
      <c r="U137" s="34"/>
      <c r="V137" s="34"/>
      <c r="Y137" s="36"/>
      <c r="Z137" s="36"/>
    </row>
    <row r="138" spans="1:26" x14ac:dyDescent="0.2">
      <c r="A138" s="9" t="str">
        <f>IF(B138="","",_xlfn.AGGREGATE(3,5,A$3:A137))</f>
        <v/>
      </c>
      <c r="B138" s="29"/>
      <c r="C138" s="29"/>
      <c r="D138" s="29"/>
      <c r="E138" s="29"/>
      <c r="F138" s="30"/>
      <c r="G138" s="30"/>
      <c r="H138" s="29"/>
      <c r="I138" s="29"/>
      <c r="J138" s="29"/>
      <c r="K138" s="29"/>
      <c r="L138" s="29"/>
      <c r="M138" s="29"/>
      <c r="N138" s="29"/>
      <c r="O138" s="31"/>
      <c r="P138" s="32"/>
      <c r="Q138" s="33"/>
      <c r="R138" s="31"/>
      <c r="S138" s="34"/>
      <c r="T138" s="34"/>
      <c r="U138" s="34"/>
      <c r="V138" s="34"/>
      <c r="Y138" s="36"/>
      <c r="Z138" s="36"/>
    </row>
    <row r="139" spans="1:26" x14ac:dyDescent="0.2">
      <c r="A139" s="9" t="str">
        <f>IF(B139="","",_xlfn.AGGREGATE(3,5,A$3:A138))</f>
        <v/>
      </c>
      <c r="B139" s="29"/>
      <c r="C139" s="29"/>
      <c r="D139" s="29"/>
      <c r="E139" s="29"/>
      <c r="F139" s="30"/>
      <c r="G139" s="30"/>
      <c r="H139" s="29"/>
      <c r="I139" s="29"/>
      <c r="J139" s="29"/>
      <c r="K139" s="29"/>
      <c r="L139" s="29"/>
      <c r="M139" s="29"/>
      <c r="N139" s="29"/>
      <c r="O139" s="31"/>
      <c r="P139" s="32"/>
      <c r="Q139" s="33"/>
      <c r="R139" s="31"/>
      <c r="S139" s="34"/>
      <c r="T139" s="34"/>
      <c r="U139" s="34"/>
      <c r="V139" s="34"/>
      <c r="Y139" s="36"/>
      <c r="Z139" s="36"/>
    </row>
    <row r="140" spans="1:26" x14ac:dyDescent="0.2">
      <c r="A140" s="9" t="str">
        <f>IF(B140="","",_xlfn.AGGREGATE(3,5,A$3:A139))</f>
        <v/>
      </c>
      <c r="B140" s="29"/>
      <c r="C140" s="29"/>
      <c r="D140" s="29"/>
      <c r="E140" s="29"/>
      <c r="F140" s="30"/>
      <c r="G140" s="30"/>
      <c r="H140" s="29"/>
      <c r="I140" s="29"/>
      <c r="J140" s="29"/>
      <c r="K140" s="29"/>
      <c r="L140" s="29"/>
      <c r="M140" s="29"/>
      <c r="N140" s="29"/>
      <c r="O140" s="31"/>
      <c r="P140" s="32"/>
      <c r="Q140" s="33"/>
      <c r="R140" s="31"/>
      <c r="S140" s="34"/>
      <c r="T140" s="34"/>
      <c r="U140" s="34"/>
      <c r="V140" s="34"/>
      <c r="Y140" s="36"/>
      <c r="Z140" s="36"/>
    </row>
    <row r="141" spans="1:26" x14ac:dyDescent="0.2">
      <c r="A141" s="9" t="str">
        <f>IF(B141="","",_xlfn.AGGREGATE(3,5,A$3:A140))</f>
        <v/>
      </c>
      <c r="B141" s="29"/>
      <c r="C141" s="29"/>
      <c r="D141" s="29"/>
      <c r="E141" s="29"/>
      <c r="F141" s="30"/>
      <c r="G141" s="30"/>
      <c r="H141" s="29"/>
      <c r="I141" s="29"/>
      <c r="J141" s="29"/>
      <c r="K141" s="29"/>
      <c r="L141" s="29"/>
      <c r="M141" s="29"/>
      <c r="N141" s="29"/>
      <c r="O141" s="31"/>
      <c r="P141" s="32"/>
      <c r="Q141" s="33"/>
      <c r="R141" s="31"/>
      <c r="S141" s="34"/>
      <c r="T141" s="34"/>
      <c r="U141" s="34"/>
      <c r="V141" s="34"/>
      <c r="Y141" s="36"/>
      <c r="Z141" s="36"/>
    </row>
    <row r="142" spans="1:26" x14ac:dyDescent="0.2">
      <c r="A142" s="9" t="str">
        <f>IF(B142="","",_xlfn.AGGREGATE(3,5,A$3:A141))</f>
        <v/>
      </c>
      <c r="B142" s="29"/>
      <c r="C142" s="29"/>
      <c r="D142" s="29"/>
      <c r="E142" s="29"/>
      <c r="F142" s="30"/>
      <c r="G142" s="30"/>
      <c r="H142" s="29"/>
      <c r="I142" s="29"/>
      <c r="J142" s="29"/>
      <c r="K142" s="29"/>
      <c r="L142" s="29"/>
      <c r="M142" s="29"/>
      <c r="N142" s="29"/>
      <c r="O142" s="31"/>
      <c r="P142" s="32"/>
      <c r="Q142" s="33"/>
      <c r="R142" s="31"/>
      <c r="S142" s="34"/>
      <c r="T142" s="34"/>
      <c r="U142" s="34"/>
      <c r="V142" s="34"/>
      <c r="Y142" s="36"/>
      <c r="Z142" s="36"/>
    </row>
    <row r="143" spans="1:26" x14ac:dyDescent="0.2">
      <c r="A143" s="9" t="str">
        <f>IF(B143="","",_xlfn.AGGREGATE(3,5,A$3:A142))</f>
        <v/>
      </c>
      <c r="B143" s="29"/>
      <c r="C143" s="29"/>
      <c r="D143" s="29"/>
      <c r="E143" s="29"/>
      <c r="F143" s="30"/>
      <c r="G143" s="30"/>
      <c r="H143" s="29"/>
      <c r="I143" s="29"/>
      <c r="J143" s="29"/>
      <c r="K143" s="29"/>
      <c r="L143" s="29"/>
      <c r="M143" s="29"/>
      <c r="N143" s="29"/>
      <c r="O143" s="31"/>
      <c r="P143" s="32"/>
      <c r="Q143" s="33"/>
      <c r="R143" s="31"/>
      <c r="S143" s="34"/>
      <c r="T143" s="34"/>
      <c r="U143" s="34"/>
      <c r="V143" s="34"/>
      <c r="Y143" s="36"/>
      <c r="Z143" s="36"/>
    </row>
    <row r="144" spans="1:26" x14ac:dyDescent="0.2">
      <c r="A144" s="9" t="str">
        <f>IF(B144="","",_xlfn.AGGREGATE(3,5,A$3:A143))</f>
        <v/>
      </c>
      <c r="B144" s="29"/>
      <c r="C144" s="29"/>
      <c r="D144" s="29"/>
      <c r="E144" s="29"/>
      <c r="F144" s="30"/>
      <c r="G144" s="30"/>
      <c r="H144" s="29"/>
      <c r="I144" s="29"/>
      <c r="J144" s="29"/>
      <c r="K144" s="29"/>
      <c r="L144" s="29"/>
      <c r="M144" s="29"/>
      <c r="N144" s="29"/>
      <c r="O144" s="31"/>
      <c r="P144" s="32"/>
      <c r="Q144" s="33"/>
      <c r="R144" s="31"/>
      <c r="S144" s="34"/>
      <c r="T144" s="34"/>
      <c r="U144" s="34"/>
      <c r="V144" s="34"/>
      <c r="Y144" s="36"/>
      <c r="Z144" s="36"/>
    </row>
    <row r="145" spans="1:26" x14ac:dyDescent="0.2">
      <c r="A145" s="9" t="str">
        <f>IF(B145="","",_xlfn.AGGREGATE(3,5,A$3:A144))</f>
        <v/>
      </c>
      <c r="B145" s="29"/>
      <c r="C145" s="29"/>
      <c r="D145" s="29"/>
      <c r="E145" s="29"/>
      <c r="F145" s="30"/>
      <c r="G145" s="30"/>
      <c r="H145" s="29"/>
      <c r="I145" s="29"/>
      <c r="J145" s="29"/>
      <c r="K145" s="29"/>
      <c r="L145" s="29"/>
      <c r="M145" s="29"/>
      <c r="N145" s="29"/>
      <c r="O145" s="31"/>
      <c r="P145" s="32"/>
      <c r="Q145" s="33"/>
      <c r="R145" s="31"/>
      <c r="S145" s="34"/>
      <c r="T145" s="34"/>
      <c r="U145" s="34"/>
      <c r="V145" s="34"/>
      <c r="Y145" s="36"/>
      <c r="Z145" s="36"/>
    </row>
    <row r="146" spans="1:26" x14ac:dyDescent="0.2">
      <c r="A146" s="9" t="str">
        <f>IF(B146="","",_xlfn.AGGREGATE(3,5,A$3:A145))</f>
        <v/>
      </c>
      <c r="B146" s="29"/>
      <c r="C146" s="29"/>
      <c r="D146" s="29"/>
      <c r="E146" s="29"/>
      <c r="F146" s="30"/>
      <c r="G146" s="30"/>
      <c r="H146" s="29"/>
      <c r="I146" s="29"/>
      <c r="J146" s="29"/>
      <c r="K146" s="29"/>
      <c r="L146" s="29"/>
      <c r="M146" s="29"/>
      <c r="N146" s="29"/>
      <c r="O146" s="31"/>
      <c r="P146" s="32"/>
      <c r="Q146" s="33"/>
      <c r="R146" s="31"/>
      <c r="S146" s="34"/>
      <c r="T146" s="34"/>
      <c r="U146" s="34"/>
      <c r="V146" s="34"/>
      <c r="Y146" s="36"/>
      <c r="Z146" s="36"/>
    </row>
    <row r="147" spans="1:26" x14ac:dyDescent="0.2">
      <c r="A147" s="9" t="str">
        <f>IF(B147="","",_xlfn.AGGREGATE(3,5,A$3:A146))</f>
        <v/>
      </c>
      <c r="B147" s="29"/>
      <c r="C147" s="29"/>
      <c r="D147" s="29"/>
      <c r="E147" s="29"/>
      <c r="F147" s="30"/>
      <c r="G147" s="30"/>
      <c r="H147" s="29"/>
      <c r="I147" s="29"/>
      <c r="J147" s="29"/>
      <c r="K147" s="29"/>
      <c r="L147" s="29"/>
      <c r="M147" s="29"/>
      <c r="N147" s="29"/>
      <c r="O147" s="31"/>
      <c r="P147" s="32"/>
      <c r="Q147" s="33"/>
      <c r="R147" s="31"/>
      <c r="S147" s="34"/>
      <c r="T147" s="34"/>
      <c r="U147" s="34"/>
      <c r="V147" s="34"/>
      <c r="Y147" s="36"/>
      <c r="Z147" s="36"/>
    </row>
    <row r="148" spans="1:26" x14ac:dyDescent="0.2">
      <c r="A148" s="9" t="str">
        <f>IF(B148="","",_xlfn.AGGREGATE(3,5,A$3:A147))</f>
        <v/>
      </c>
      <c r="B148" s="29"/>
      <c r="C148" s="29"/>
      <c r="D148" s="29"/>
      <c r="E148" s="29"/>
      <c r="F148" s="30"/>
      <c r="G148" s="30"/>
      <c r="H148" s="29"/>
      <c r="I148" s="29"/>
      <c r="J148" s="29"/>
      <c r="K148" s="29"/>
      <c r="L148" s="29"/>
      <c r="M148" s="29"/>
      <c r="N148" s="29"/>
      <c r="O148" s="31"/>
      <c r="P148" s="32"/>
      <c r="Q148" s="33"/>
      <c r="R148" s="31"/>
      <c r="S148" s="34"/>
      <c r="T148" s="34"/>
      <c r="U148" s="34"/>
      <c r="V148" s="34"/>
      <c r="Y148" s="36"/>
      <c r="Z148" s="36"/>
    </row>
    <row r="149" spans="1:26" x14ac:dyDescent="0.2">
      <c r="A149" s="9" t="str">
        <f>IF(B149="","",_xlfn.AGGREGATE(3,5,A$3:A148))</f>
        <v/>
      </c>
      <c r="B149" s="29"/>
      <c r="C149" s="29"/>
      <c r="D149" s="29"/>
      <c r="E149" s="29"/>
      <c r="F149" s="30"/>
      <c r="G149" s="30"/>
      <c r="H149" s="29"/>
      <c r="I149" s="29"/>
      <c r="J149" s="29"/>
      <c r="K149" s="29"/>
      <c r="L149" s="29"/>
      <c r="M149" s="29"/>
      <c r="N149" s="29"/>
      <c r="O149" s="31"/>
      <c r="P149" s="32"/>
      <c r="Q149" s="33"/>
      <c r="R149" s="31"/>
      <c r="S149" s="34"/>
      <c r="T149" s="34"/>
      <c r="U149" s="34"/>
      <c r="V149" s="34"/>
      <c r="Y149" s="36"/>
      <c r="Z149" s="36"/>
    </row>
    <row r="150" spans="1:26" x14ac:dyDescent="0.2">
      <c r="A150" s="9" t="str">
        <f>IF(B150="","",_xlfn.AGGREGATE(3,5,A$3:A149))</f>
        <v/>
      </c>
      <c r="B150" s="29"/>
      <c r="C150" s="29"/>
      <c r="D150" s="29"/>
      <c r="E150" s="29"/>
      <c r="F150" s="30"/>
      <c r="G150" s="30"/>
      <c r="H150" s="29"/>
      <c r="I150" s="29"/>
      <c r="J150" s="29"/>
      <c r="K150" s="29"/>
      <c r="L150" s="29"/>
      <c r="M150" s="29"/>
      <c r="N150" s="29"/>
      <c r="O150" s="31"/>
      <c r="P150" s="32"/>
      <c r="Q150" s="33"/>
      <c r="R150" s="31"/>
      <c r="S150" s="34"/>
      <c r="T150" s="34"/>
      <c r="U150" s="34"/>
      <c r="V150" s="34"/>
      <c r="Y150" s="36"/>
      <c r="Z150" s="36"/>
    </row>
    <row r="151" spans="1:26" x14ac:dyDescent="0.2">
      <c r="A151" s="9" t="str">
        <f>IF(B151="","",_xlfn.AGGREGATE(3,5,A$3:A150))</f>
        <v/>
      </c>
      <c r="B151" s="29"/>
      <c r="C151" s="29"/>
      <c r="D151" s="29"/>
      <c r="E151" s="29"/>
      <c r="F151" s="30"/>
      <c r="G151" s="30"/>
      <c r="H151" s="29"/>
      <c r="I151" s="29"/>
      <c r="J151" s="29"/>
      <c r="K151" s="29"/>
      <c r="L151" s="29"/>
      <c r="M151" s="29"/>
      <c r="N151" s="29"/>
      <c r="O151" s="31"/>
      <c r="P151" s="32"/>
      <c r="Q151" s="33"/>
      <c r="R151" s="31"/>
      <c r="S151" s="34"/>
      <c r="T151" s="34"/>
      <c r="U151" s="34"/>
      <c r="V151" s="34"/>
      <c r="Y151" s="36"/>
      <c r="Z151" s="36"/>
    </row>
    <row r="152" spans="1:26" x14ac:dyDescent="0.2">
      <c r="A152" s="9" t="str">
        <f>IF(B152="","",_xlfn.AGGREGATE(3,5,A$3:A151))</f>
        <v/>
      </c>
      <c r="B152" s="29"/>
      <c r="C152" s="29"/>
      <c r="D152" s="29"/>
      <c r="E152" s="29"/>
      <c r="F152" s="30"/>
      <c r="G152" s="30"/>
      <c r="H152" s="29"/>
      <c r="I152" s="29"/>
      <c r="J152" s="29"/>
      <c r="K152" s="29"/>
      <c r="L152" s="29"/>
      <c r="M152" s="29"/>
      <c r="N152" s="29"/>
      <c r="O152" s="31"/>
      <c r="P152" s="32"/>
      <c r="Q152" s="33"/>
      <c r="R152" s="31"/>
      <c r="S152" s="34"/>
      <c r="T152" s="34"/>
      <c r="U152" s="34"/>
      <c r="V152" s="34"/>
      <c r="Y152" s="36"/>
      <c r="Z152" s="36"/>
    </row>
    <row r="153" spans="1:26" x14ac:dyDescent="0.2">
      <c r="A153" s="9" t="str">
        <f>IF(B153="","",_xlfn.AGGREGATE(3,5,A$3:A152))</f>
        <v/>
      </c>
      <c r="B153" s="29"/>
      <c r="C153" s="29"/>
      <c r="D153" s="29"/>
      <c r="E153" s="29"/>
      <c r="F153" s="30"/>
      <c r="G153" s="30"/>
      <c r="H153" s="29"/>
      <c r="I153" s="29"/>
      <c r="J153" s="29"/>
      <c r="K153" s="29"/>
      <c r="L153" s="29"/>
      <c r="M153" s="29"/>
      <c r="N153" s="29"/>
      <c r="O153" s="31"/>
      <c r="P153" s="32"/>
      <c r="Q153" s="33"/>
      <c r="R153" s="31"/>
      <c r="S153" s="34"/>
      <c r="T153" s="34"/>
      <c r="U153" s="34"/>
      <c r="V153" s="34"/>
      <c r="Y153" s="36"/>
      <c r="Z153" s="36"/>
    </row>
    <row r="154" spans="1:26" x14ac:dyDescent="0.2">
      <c r="A154" s="9" t="str">
        <f>IF(B154="","",_xlfn.AGGREGATE(3,5,A$3:A153))</f>
        <v/>
      </c>
      <c r="B154" s="29"/>
      <c r="C154" s="29"/>
      <c r="D154" s="29"/>
      <c r="E154" s="29"/>
      <c r="F154" s="30"/>
      <c r="G154" s="30"/>
      <c r="H154" s="29"/>
      <c r="I154" s="29"/>
      <c r="J154" s="29"/>
      <c r="K154" s="29"/>
      <c r="L154" s="29"/>
      <c r="M154" s="29"/>
      <c r="N154" s="29"/>
      <c r="O154" s="31"/>
      <c r="P154" s="32"/>
      <c r="Q154" s="33"/>
      <c r="R154" s="31"/>
      <c r="S154" s="34"/>
      <c r="T154" s="34"/>
      <c r="U154" s="34"/>
      <c r="V154" s="34"/>
      <c r="Y154" s="36"/>
      <c r="Z154" s="36"/>
    </row>
    <row r="155" spans="1:26" x14ac:dyDescent="0.2">
      <c r="A155" s="9" t="str">
        <f>IF(B155="","",_xlfn.AGGREGATE(3,5,A$3:A154))</f>
        <v/>
      </c>
      <c r="B155" s="29"/>
      <c r="C155" s="29"/>
      <c r="D155" s="29"/>
      <c r="E155" s="29"/>
      <c r="F155" s="30"/>
      <c r="G155" s="30"/>
      <c r="H155" s="29"/>
      <c r="I155" s="29"/>
      <c r="J155" s="29"/>
      <c r="K155" s="29"/>
      <c r="L155" s="29"/>
      <c r="M155" s="29"/>
      <c r="N155" s="29"/>
      <c r="O155" s="31"/>
      <c r="P155" s="32"/>
      <c r="Q155" s="33"/>
      <c r="R155" s="31"/>
      <c r="S155" s="34"/>
      <c r="T155" s="34"/>
      <c r="U155" s="34"/>
      <c r="V155" s="34"/>
      <c r="Y155" s="36"/>
      <c r="Z155" s="36"/>
    </row>
    <row r="156" spans="1:26" x14ac:dyDescent="0.2">
      <c r="A156" s="9" t="str">
        <f>IF(B156="","",_xlfn.AGGREGATE(3,5,A$3:A155))</f>
        <v/>
      </c>
      <c r="B156" s="29"/>
      <c r="C156" s="29"/>
      <c r="D156" s="29"/>
      <c r="E156" s="29"/>
      <c r="F156" s="30"/>
      <c r="G156" s="30"/>
      <c r="H156" s="29"/>
      <c r="I156" s="29"/>
      <c r="J156" s="29"/>
      <c r="K156" s="29"/>
      <c r="L156" s="29"/>
      <c r="M156" s="29"/>
      <c r="N156" s="29"/>
      <c r="O156" s="31"/>
      <c r="P156" s="32"/>
      <c r="Q156" s="33"/>
      <c r="R156" s="31"/>
      <c r="S156" s="34"/>
      <c r="T156" s="34"/>
      <c r="U156" s="34"/>
      <c r="V156" s="34"/>
      <c r="Y156" s="36"/>
      <c r="Z156" s="36"/>
    </row>
    <row r="157" spans="1:26" x14ac:dyDescent="0.2">
      <c r="A157" s="9" t="str">
        <f>IF(B157="","",_xlfn.AGGREGATE(3,5,A$3:A156))</f>
        <v/>
      </c>
      <c r="B157" s="29"/>
      <c r="C157" s="29"/>
      <c r="D157" s="29"/>
      <c r="E157" s="29"/>
      <c r="F157" s="30"/>
      <c r="G157" s="30"/>
      <c r="H157" s="29"/>
      <c r="I157" s="29"/>
      <c r="J157" s="29"/>
      <c r="K157" s="29"/>
      <c r="L157" s="29"/>
      <c r="M157" s="29"/>
      <c r="N157" s="29"/>
      <c r="O157" s="31"/>
      <c r="P157" s="32"/>
      <c r="Q157" s="33"/>
      <c r="R157" s="31"/>
      <c r="S157" s="34"/>
      <c r="T157" s="34"/>
      <c r="U157" s="34"/>
      <c r="V157" s="34"/>
      <c r="Y157" s="36"/>
      <c r="Z157" s="36"/>
    </row>
    <row r="158" spans="1:26" x14ac:dyDescent="0.2">
      <c r="A158" s="9" t="str">
        <f>IF(B158="","",_xlfn.AGGREGATE(3,5,A$3:A157))</f>
        <v/>
      </c>
      <c r="B158" s="29"/>
      <c r="C158" s="29"/>
      <c r="D158" s="29"/>
      <c r="E158" s="29"/>
      <c r="F158" s="30"/>
      <c r="G158" s="30"/>
      <c r="H158" s="29"/>
      <c r="I158" s="29"/>
      <c r="J158" s="29"/>
      <c r="K158" s="29"/>
      <c r="L158" s="29"/>
      <c r="M158" s="29"/>
      <c r="N158" s="29"/>
      <c r="O158" s="31"/>
      <c r="P158" s="32"/>
      <c r="Q158" s="33"/>
      <c r="R158" s="31"/>
      <c r="S158" s="34"/>
      <c r="T158" s="34"/>
      <c r="U158" s="34"/>
      <c r="V158" s="34"/>
      <c r="Y158" s="36"/>
      <c r="Z158" s="36"/>
    </row>
    <row r="159" spans="1:26" x14ac:dyDescent="0.2">
      <c r="A159" s="9" t="str">
        <f>IF(B159="","",_xlfn.AGGREGATE(3,5,A$3:A158))</f>
        <v/>
      </c>
      <c r="B159" s="29"/>
      <c r="C159" s="29"/>
      <c r="D159" s="29"/>
      <c r="E159" s="29"/>
      <c r="F159" s="30"/>
      <c r="G159" s="30"/>
      <c r="H159" s="29"/>
      <c r="I159" s="29"/>
      <c r="J159" s="29"/>
      <c r="K159" s="29"/>
      <c r="L159" s="29"/>
      <c r="M159" s="29"/>
      <c r="N159" s="29"/>
      <c r="O159" s="31"/>
      <c r="P159" s="32"/>
      <c r="Q159" s="33"/>
      <c r="R159" s="31"/>
      <c r="S159" s="34"/>
      <c r="T159" s="34"/>
      <c r="U159" s="34"/>
      <c r="V159" s="34"/>
      <c r="Y159" s="36"/>
      <c r="Z159" s="36"/>
    </row>
    <row r="160" spans="1:26" x14ac:dyDescent="0.2">
      <c r="A160" s="9" t="str">
        <f>IF(B160="","",_xlfn.AGGREGATE(3,5,A$3:A159))</f>
        <v/>
      </c>
      <c r="B160" s="29"/>
      <c r="C160" s="29"/>
      <c r="D160" s="29"/>
      <c r="E160" s="29"/>
      <c r="F160" s="30"/>
      <c r="G160" s="30"/>
      <c r="H160" s="29"/>
      <c r="I160" s="29"/>
      <c r="J160" s="29"/>
      <c r="K160" s="29"/>
      <c r="L160" s="29"/>
      <c r="M160" s="29"/>
      <c r="N160" s="29"/>
      <c r="O160" s="31"/>
      <c r="P160" s="32"/>
      <c r="Q160" s="33"/>
      <c r="R160" s="31"/>
      <c r="S160" s="34"/>
      <c r="T160" s="34"/>
      <c r="U160" s="34"/>
      <c r="V160" s="34"/>
      <c r="Y160" s="36"/>
      <c r="Z160" s="36"/>
    </row>
    <row r="161" spans="1:26" x14ac:dyDescent="0.2">
      <c r="A161" s="9" t="str">
        <f>IF(B161="","",_xlfn.AGGREGATE(3,5,A$3:A160))</f>
        <v/>
      </c>
      <c r="B161" s="29"/>
      <c r="C161" s="29"/>
      <c r="D161" s="29"/>
      <c r="E161" s="29"/>
      <c r="F161" s="30"/>
      <c r="G161" s="30"/>
      <c r="H161" s="29"/>
      <c r="I161" s="29"/>
      <c r="J161" s="29"/>
      <c r="K161" s="29"/>
      <c r="L161" s="29"/>
      <c r="M161" s="29"/>
      <c r="N161" s="29"/>
      <c r="O161" s="31"/>
      <c r="P161" s="32"/>
      <c r="Q161" s="33"/>
      <c r="R161" s="31"/>
      <c r="S161" s="34"/>
      <c r="T161" s="34"/>
      <c r="U161" s="34"/>
      <c r="V161" s="34"/>
      <c r="Y161" s="36"/>
      <c r="Z161" s="36"/>
    </row>
    <row r="162" spans="1:26" x14ac:dyDescent="0.2">
      <c r="A162" s="9" t="str">
        <f>IF(B162="","",_xlfn.AGGREGATE(3,5,A$3:A161))</f>
        <v/>
      </c>
      <c r="B162" s="29"/>
      <c r="C162" s="29"/>
      <c r="D162" s="29"/>
      <c r="E162" s="29"/>
      <c r="F162" s="30"/>
      <c r="G162" s="30"/>
      <c r="H162" s="29"/>
      <c r="I162" s="29"/>
      <c r="J162" s="29"/>
      <c r="K162" s="29"/>
      <c r="L162" s="29"/>
      <c r="M162" s="29"/>
      <c r="N162" s="29"/>
      <c r="O162" s="31"/>
      <c r="P162" s="32"/>
      <c r="Q162" s="33"/>
      <c r="R162" s="31"/>
      <c r="S162" s="34"/>
      <c r="T162" s="34"/>
      <c r="U162" s="34"/>
      <c r="V162" s="34"/>
      <c r="Y162" s="36"/>
      <c r="Z162" s="36"/>
    </row>
    <row r="163" spans="1:26" x14ac:dyDescent="0.2">
      <c r="A163" s="9" t="str">
        <f>IF(B163="","",_xlfn.AGGREGATE(3,5,A$3:A162))</f>
        <v/>
      </c>
      <c r="B163" s="29"/>
      <c r="C163" s="29"/>
      <c r="D163" s="29"/>
      <c r="E163" s="29"/>
      <c r="F163" s="30"/>
      <c r="G163" s="30"/>
      <c r="H163" s="29"/>
      <c r="I163" s="29"/>
      <c r="J163" s="29"/>
      <c r="K163" s="29"/>
      <c r="L163" s="29"/>
      <c r="M163" s="29"/>
      <c r="N163" s="29"/>
      <c r="O163" s="31"/>
      <c r="P163" s="32"/>
      <c r="Q163" s="33"/>
      <c r="R163" s="31"/>
      <c r="S163" s="34"/>
      <c r="T163" s="34"/>
      <c r="U163" s="34"/>
      <c r="V163" s="34"/>
      <c r="Y163" s="36"/>
      <c r="Z163" s="36"/>
    </row>
    <row r="164" spans="1:26" x14ac:dyDescent="0.2">
      <c r="A164" s="9" t="str">
        <f>IF(B164="","",_xlfn.AGGREGATE(3,5,A$3:A163))</f>
        <v/>
      </c>
      <c r="B164" s="29"/>
      <c r="C164" s="29"/>
      <c r="D164" s="29"/>
      <c r="E164" s="29"/>
      <c r="F164" s="30"/>
      <c r="G164" s="30"/>
      <c r="H164" s="29"/>
      <c r="I164" s="29"/>
      <c r="J164" s="29"/>
      <c r="K164" s="29"/>
      <c r="L164" s="29"/>
      <c r="M164" s="29"/>
      <c r="N164" s="29"/>
      <c r="O164" s="31"/>
      <c r="P164" s="32"/>
      <c r="Q164" s="33"/>
      <c r="R164" s="31"/>
      <c r="S164" s="34"/>
      <c r="T164" s="34"/>
      <c r="U164" s="34"/>
      <c r="V164" s="34"/>
      <c r="Y164" s="36"/>
      <c r="Z164" s="36"/>
    </row>
    <row r="165" spans="1:26" x14ac:dyDescent="0.2">
      <c r="A165" s="9" t="str">
        <f>IF(B165="","",_xlfn.AGGREGATE(3,5,A$3:A164))</f>
        <v/>
      </c>
      <c r="B165" s="29"/>
      <c r="C165" s="29"/>
      <c r="D165" s="29"/>
      <c r="E165" s="29"/>
      <c r="F165" s="30"/>
      <c r="G165" s="30"/>
      <c r="H165" s="29"/>
      <c r="I165" s="29"/>
      <c r="J165" s="29"/>
      <c r="K165" s="29"/>
      <c r="L165" s="29"/>
      <c r="M165" s="29"/>
      <c r="N165" s="29"/>
      <c r="O165" s="31"/>
      <c r="P165" s="32"/>
      <c r="Q165" s="33"/>
      <c r="R165" s="31"/>
      <c r="S165" s="34"/>
      <c r="T165" s="34"/>
      <c r="U165" s="34"/>
      <c r="V165" s="34"/>
      <c r="Y165" s="36"/>
      <c r="Z165" s="36"/>
    </row>
    <row r="166" spans="1:26" x14ac:dyDescent="0.2">
      <c r="A166" s="9" t="str">
        <f>IF(B166="","",_xlfn.AGGREGATE(3,5,A$3:A165))</f>
        <v/>
      </c>
      <c r="B166" s="29"/>
      <c r="C166" s="29"/>
      <c r="D166" s="29"/>
      <c r="E166" s="29"/>
      <c r="F166" s="30"/>
      <c r="G166" s="30"/>
      <c r="H166" s="29"/>
      <c r="I166" s="29"/>
      <c r="J166" s="29"/>
      <c r="K166" s="29"/>
      <c r="L166" s="29"/>
      <c r="M166" s="29"/>
      <c r="N166" s="29"/>
      <c r="O166" s="31"/>
      <c r="P166" s="32"/>
      <c r="Q166" s="33"/>
      <c r="R166" s="31"/>
      <c r="S166" s="34"/>
      <c r="T166" s="34"/>
      <c r="U166" s="34"/>
      <c r="V166" s="34"/>
      <c r="Y166" s="36"/>
      <c r="Z166" s="36"/>
    </row>
    <row r="167" spans="1:26" x14ac:dyDescent="0.2">
      <c r="A167" s="9" t="str">
        <f>IF(B167="","",_xlfn.AGGREGATE(3,5,A$3:A166))</f>
        <v/>
      </c>
      <c r="B167" s="29"/>
      <c r="C167" s="29"/>
      <c r="D167" s="29"/>
      <c r="E167" s="29"/>
      <c r="F167" s="30"/>
      <c r="G167" s="30"/>
      <c r="H167" s="29"/>
      <c r="I167" s="29"/>
      <c r="J167" s="29"/>
      <c r="K167" s="29"/>
      <c r="L167" s="29"/>
      <c r="M167" s="29"/>
      <c r="N167" s="29"/>
      <c r="O167" s="31"/>
      <c r="P167" s="32"/>
      <c r="Q167" s="33"/>
      <c r="R167" s="31"/>
      <c r="S167" s="34"/>
      <c r="T167" s="34"/>
      <c r="U167" s="34"/>
      <c r="V167" s="34"/>
      <c r="Y167" s="36"/>
      <c r="Z167" s="36"/>
    </row>
    <row r="168" spans="1:26" x14ac:dyDescent="0.2">
      <c r="A168" s="9" t="str">
        <f>IF(B168="","",_xlfn.AGGREGATE(3,5,A$3:A167))</f>
        <v/>
      </c>
      <c r="B168" s="29"/>
      <c r="C168" s="29"/>
      <c r="D168" s="29"/>
      <c r="E168" s="29"/>
      <c r="F168" s="30"/>
      <c r="G168" s="30"/>
      <c r="H168" s="29"/>
      <c r="I168" s="29"/>
      <c r="J168" s="29"/>
      <c r="K168" s="29"/>
      <c r="L168" s="29"/>
      <c r="M168" s="29"/>
      <c r="N168" s="29"/>
      <c r="O168" s="31"/>
      <c r="P168" s="32"/>
      <c r="Q168" s="33"/>
      <c r="R168" s="31"/>
      <c r="S168" s="34"/>
      <c r="T168" s="34"/>
      <c r="U168" s="34"/>
      <c r="V168" s="34"/>
      <c r="Y168" s="36"/>
      <c r="Z168" s="36"/>
    </row>
    <row r="169" spans="1:26" x14ac:dyDescent="0.2">
      <c r="A169" s="9" t="str">
        <f>IF(B169="","",_xlfn.AGGREGATE(3,5,A$3:A168))</f>
        <v/>
      </c>
      <c r="B169" s="29"/>
      <c r="C169" s="29"/>
      <c r="D169" s="29"/>
      <c r="E169" s="29"/>
      <c r="F169" s="30"/>
      <c r="G169" s="30"/>
      <c r="H169" s="29"/>
      <c r="I169" s="29"/>
      <c r="J169" s="29"/>
      <c r="K169" s="29"/>
      <c r="L169" s="29"/>
      <c r="M169" s="29"/>
      <c r="N169" s="29"/>
      <c r="O169" s="31"/>
      <c r="P169" s="32"/>
      <c r="Q169" s="33"/>
      <c r="R169" s="31"/>
      <c r="S169" s="34"/>
      <c r="T169" s="34"/>
      <c r="U169" s="34"/>
      <c r="V169" s="34"/>
      <c r="Y169" s="36"/>
      <c r="Z169" s="36"/>
    </row>
    <row r="170" spans="1:26" x14ac:dyDescent="0.2">
      <c r="A170" s="9" t="str">
        <f>IF(B170="","",_xlfn.AGGREGATE(3,5,A$3:A169))</f>
        <v/>
      </c>
      <c r="B170" s="29"/>
      <c r="C170" s="29"/>
      <c r="D170" s="29"/>
      <c r="E170" s="29"/>
      <c r="F170" s="30"/>
      <c r="G170" s="30"/>
      <c r="H170" s="29"/>
      <c r="I170" s="29"/>
      <c r="J170" s="29"/>
      <c r="K170" s="29"/>
      <c r="L170" s="29"/>
      <c r="M170" s="29"/>
      <c r="N170" s="29"/>
      <c r="O170" s="31"/>
      <c r="P170" s="32"/>
      <c r="Q170" s="33"/>
      <c r="R170" s="31"/>
      <c r="S170" s="34"/>
      <c r="T170" s="34"/>
      <c r="U170" s="34"/>
      <c r="V170" s="34"/>
      <c r="Y170" s="36"/>
      <c r="Z170" s="36"/>
    </row>
    <row r="171" spans="1:26" x14ac:dyDescent="0.2">
      <c r="A171" s="9" t="str">
        <f>IF(B171="","",_xlfn.AGGREGATE(3,5,A$3:A170))</f>
        <v/>
      </c>
      <c r="B171" s="29"/>
      <c r="C171" s="29"/>
      <c r="D171" s="29"/>
      <c r="E171" s="29"/>
      <c r="F171" s="30"/>
      <c r="G171" s="30"/>
      <c r="H171" s="29"/>
      <c r="I171" s="29"/>
      <c r="J171" s="29"/>
      <c r="K171" s="29"/>
      <c r="L171" s="29"/>
      <c r="M171" s="29"/>
      <c r="N171" s="29"/>
      <c r="O171" s="31"/>
      <c r="P171" s="32"/>
      <c r="Q171" s="33"/>
      <c r="R171" s="31"/>
      <c r="S171" s="34"/>
      <c r="T171" s="34"/>
      <c r="U171" s="34"/>
      <c r="V171" s="34"/>
      <c r="Y171" s="36"/>
      <c r="Z171" s="36"/>
    </row>
    <row r="172" spans="1:26" x14ac:dyDescent="0.2">
      <c r="A172" s="9" t="str">
        <f>IF(B172="","",_xlfn.AGGREGATE(3,5,A$3:A171))</f>
        <v/>
      </c>
      <c r="B172" s="29"/>
      <c r="C172" s="29"/>
      <c r="D172" s="29"/>
      <c r="E172" s="29"/>
      <c r="F172" s="30"/>
      <c r="G172" s="30"/>
      <c r="H172" s="29"/>
      <c r="I172" s="29"/>
      <c r="J172" s="29"/>
      <c r="K172" s="29"/>
      <c r="L172" s="29"/>
      <c r="M172" s="29"/>
      <c r="N172" s="29"/>
      <c r="O172" s="31"/>
      <c r="P172" s="32"/>
      <c r="Q172" s="33"/>
      <c r="R172" s="31"/>
      <c r="S172" s="34"/>
      <c r="T172" s="34"/>
      <c r="U172" s="34"/>
      <c r="V172" s="34"/>
      <c r="Y172" s="36"/>
      <c r="Z172" s="36"/>
    </row>
    <row r="173" spans="1:26" x14ac:dyDescent="0.2">
      <c r="A173" s="9" t="str">
        <f>IF(B173="","",_xlfn.AGGREGATE(3,5,A$3:A172))</f>
        <v/>
      </c>
      <c r="B173" s="29"/>
      <c r="C173" s="29"/>
      <c r="D173" s="29"/>
      <c r="E173" s="29"/>
      <c r="F173" s="30"/>
      <c r="G173" s="30"/>
      <c r="H173" s="29"/>
      <c r="I173" s="29"/>
      <c r="J173" s="29"/>
      <c r="K173" s="29"/>
      <c r="L173" s="29"/>
      <c r="M173" s="29"/>
      <c r="N173" s="29"/>
      <c r="O173" s="31"/>
      <c r="P173" s="32"/>
      <c r="Q173" s="33"/>
      <c r="R173" s="31"/>
      <c r="S173" s="34"/>
      <c r="T173" s="34"/>
      <c r="U173" s="34"/>
      <c r="V173" s="34"/>
      <c r="Y173" s="36"/>
      <c r="Z173" s="36"/>
    </row>
    <row r="174" spans="1:26" x14ac:dyDescent="0.2">
      <c r="A174" s="9" t="str">
        <f>IF(B174="","",_xlfn.AGGREGATE(3,5,A$3:A173))</f>
        <v/>
      </c>
      <c r="B174" s="29"/>
      <c r="C174" s="29"/>
      <c r="D174" s="29"/>
      <c r="E174" s="29"/>
      <c r="F174" s="30"/>
      <c r="G174" s="30"/>
      <c r="H174" s="29"/>
      <c r="I174" s="29"/>
      <c r="J174" s="29"/>
      <c r="K174" s="29"/>
      <c r="L174" s="29"/>
      <c r="M174" s="29"/>
      <c r="N174" s="29"/>
      <c r="O174" s="31"/>
      <c r="P174" s="32"/>
      <c r="Q174" s="33"/>
      <c r="R174" s="31"/>
      <c r="S174" s="34"/>
      <c r="T174" s="34"/>
      <c r="U174" s="34"/>
      <c r="V174" s="34"/>
      <c r="Y174" s="36"/>
      <c r="Z174" s="36"/>
    </row>
    <row r="175" spans="1:26" x14ac:dyDescent="0.2">
      <c r="A175" s="9" t="str">
        <f>IF(B175="","",_xlfn.AGGREGATE(3,5,A$3:A174))</f>
        <v/>
      </c>
      <c r="B175" s="29"/>
      <c r="C175" s="29"/>
      <c r="D175" s="29"/>
      <c r="E175" s="29"/>
      <c r="F175" s="30"/>
      <c r="G175" s="30"/>
      <c r="H175" s="29"/>
      <c r="I175" s="29"/>
      <c r="J175" s="29"/>
      <c r="K175" s="29"/>
      <c r="L175" s="29"/>
      <c r="M175" s="29"/>
      <c r="N175" s="29"/>
      <c r="O175" s="31"/>
      <c r="P175" s="32"/>
      <c r="Q175" s="33"/>
      <c r="R175" s="31"/>
      <c r="S175" s="34"/>
      <c r="T175" s="34"/>
      <c r="U175" s="34"/>
      <c r="V175" s="34"/>
      <c r="Y175" s="36"/>
      <c r="Z175" s="36"/>
    </row>
    <row r="176" spans="1:26" x14ac:dyDescent="0.2">
      <c r="A176" s="9" t="str">
        <f>IF(B176="","",_xlfn.AGGREGATE(3,5,A$3:A175))</f>
        <v/>
      </c>
      <c r="B176" s="29"/>
      <c r="C176" s="29"/>
      <c r="D176" s="29"/>
      <c r="E176" s="29"/>
      <c r="F176" s="30"/>
      <c r="G176" s="30"/>
      <c r="H176" s="29"/>
      <c r="I176" s="29"/>
      <c r="J176" s="29"/>
      <c r="K176" s="29"/>
      <c r="L176" s="29"/>
      <c r="M176" s="29"/>
      <c r="N176" s="29"/>
      <c r="O176" s="31"/>
      <c r="P176" s="32"/>
      <c r="Q176" s="33"/>
      <c r="R176" s="31"/>
      <c r="S176" s="34"/>
      <c r="T176" s="34"/>
      <c r="U176" s="34"/>
      <c r="V176" s="34"/>
      <c r="Y176" s="36"/>
      <c r="Z176" s="36"/>
    </row>
    <row r="177" spans="1:26" x14ac:dyDescent="0.2">
      <c r="A177" s="9" t="str">
        <f>IF(B177="","",_xlfn.AGGREGATE(3,5,A$3:A176))</f>
        <v/>
      </c>
      <c r="B177" s="29"/>
      <c r="C177" s="29"/>
      <c r="D177" s="29"/>
      <c r="E177" s="29"/>
      <c r="F177" s="30"/>
      <c r="G177" s="30"/>
      <c r="H177" s="29"/>
      <c r="I177" s="29"/>
      <c r="J177" s="29"/>
      <c r="K177" s="29"/>
      <c r="L177" s="29"/>
      <c r="M177" s="29"/>
      <c r="N177" s="29"/>
      <c r="O177" s="31"/>
      <c r="P177" s="32"/>
      <c r="Q177" s="33"/>
      <c r="R177" s="31"/>
      <c r="S177" s="34"/>
      <c r="T177" s="34"/>
      <c r="U177" s="34"/>
      <c r="V177" s="34"/>
      <c r="Y177" s="36"/>
      <c r="Z177" s="36"/>
    </row>
    <row r="178" spans="1:26" x14ac:dyDescent="0.2">
      <c r="A178" s="9" t="str">
        <f>IF(B178="","",_xlfn.AGGREGATE(3,5,A$3:A177))</f>
        <v/>
      </c>
      <c r="B178" s="29"/>
      <c r="C178" s="29"/>
      <c r="D178" s="29"/>
      <c r="E178" s="29"/>
      <c r="F178" s="30"/>
      <c r="G178" s="30"/>
      <c r="H178" s="29"/>
      <c r="I178" s="29"/>
      <c r="J178" s="29"/>
      <c r="K178" s="29"/>
      <c r="L178" s="29"/>
      <c r="M178" s="29"/>
      <c r="N178" s="29"/>
      <c r="O178" s="31"/>
      <c r="P178" s="32"/>
      <c r="Q178" s="33"/>
      <c r="R178" s="31"/>
      <c r="S178" s="34"/>
      <c r="T178" s="34"/>
      <c r="U178" s="34"/>
      <c r="V178" s="34"/>
      <c r="Y178" s="36"/>
      <c r="Z178" s="36"/>
    </row>
    <row r="179" spans="1:26" x14ac:dyDescent="0.2">
      <c r="A179" s="9" t="str">
        <f>IF(B179="","",_xlfn.AGGREGATE(3,5,A$3:A178))</f>
        <v/>
      </c>
      <c r="B179" s="29"/>
      <c r="C179" s="29"/>
      <c r="D179" s="29"/>
      <c r="E179" s="29"/>
      <c r="F179" s="30"/>
      <c r="G179" s="30"/>
      <c r="H179" s="29"/>
      <c r="I179" s="29"/>
      <c r="J179" s="29"/>
      <c r="K179" s="29"/>
      <c r="L179" s="29"/>
      <c r="M179" s="29"/>
      <c r="N179" s="29"/>
      <c r="O179" s="31"/>
      <c r="P179" s="32"/>
      <c r="Q179" s="33"/>
      <c r="R179" s="31"/>
      <c r="S179" s="34"/>
      <c r="T179" s="34"/>
      <c r="U179" s="34"/>
      <c r="V179" s="34"/>
      <c r="Y179" s="36"/>
      <c r="Z179" s="36"/>
    </row>
    <row r="180" spans="1:26" x14ac:dyDescent="0.2">
      <c r="A180" s="9" t="str">
        <f>IF(B180="","",_xlfn.AGGREGATE(3,5,A$3:A179))</f>
        <v/>
      </c>
      <c r="B180" s="29"/>
      <c r="C180" s="29"/>
      <c r="D180" s="29"/>
      <c r="E180" s="29"/>
      <c r="F180" s="30"/>
      <c r="G180" s="30"/>
      <c r="H180" s="29"/>
      <c r="I180" s="29"/>
      <c r="J180" s="29"/>
      <c r="K180" s="29"/>
      <c r="L180" s="29"/>
      <c r="M180" s="29"/>
      <c r="N180" s="29"/>
      <c r="O180" s="31"/>
      <c r="P180" s="32"/>
      <c r="Q180" s="33"/>
      <c r="R180" s="31"/>
      <c r="S180" s="34"/>
      <c r="T180" s="34"/>
      <c r="U180" s="34"/>
      <c r="V180" s="34"/>
      <c r="Y180" s="36"/>
      <c r="Z180" s="36"/>
    </row>
    <row r="181" spans="1:26" x14ac:dyDescent="0.2">
      <c r="A181" s="9" t="str">
        <f>IF(B181="","",_xlfn.AGGREGATE(3,5,A$3:A180))</f>
        <v/>
      </c>
      <c r="B181" s="29"/>
      <c r="C181" s="29"/>
      <c r="D181" s="29"/>
      <c r="E181" s="29"/>
      <c r="F181" s="30"/>
      <c r="G181" s="30"/>
      <c r="H181" s="29"/>
      <c r="I181" s="29"/>
      <c r="J181" s="29"/>
      <c r="K181" s="29"/>
      <c r="L181" s="29"/>
      <c r="M181" s="29"/>
      <c r="N181" s="29"/>
      <c r="O181" s="31"/>
      <c r="P181" s="32"/>
      <c r="Q181" s="33"/>
      <c r="R181" s="31"/>
      <c r="S181" s="34"/>
      <c r="T181" s="34"/>
      <c r="U181" s="34"/>
      <c r="V181" s="34"/>
      <c r="Y181" s="36"/>
      <c r="Z181" s="36"/>
    </row>
    <row r="182" spans="1:26" x14ac:dyDescent="0.2">
      <c r="A182" s="9" t="str">
        <f>IF(B182="","",_xlfn.AGGREGATE(3,5,A$3:A181))</f>
        <v/>
      </c>
      <c r="B182" s="29"/>
      <c r="C182" s="29"/>
      <c r="D182" s="29"/>
      <c r="E182" s="29"/>
      <c r="F182" s="30"/>
      <c r="G182" s="30"/>
      <c r="H182" s="29"/>
      <c r="I182" s="29"/>
      <c r="J182" s="29"/>
      <c r="K182" s="29"/>
      <c r="L182" s="29"/>
      <c r="M182" s="29"/>
      <c r="N182" s="29"/>
      <c r="O182" s="31"/>
      <c r="P182" s="32"/>
      <c r="Q182" s="33"/>
      <c r="R182" s="31"/>
      <c r="S182" s="34"/>
      <c r="T182" s="34"/>
      <c r="U182" s="34"/>
      <c r="V182" s="34"/>
      <c r="Y182" s="36"/>
      <c r="Z182" s="36"/>
    </row>
    <row r="183" spans="1:26" x14ac:dyDescent="0.2">
      <c r="A183" s="9" t="str">
        <f>IF(B183="","",_xlfn.AGGREGATE(3,5,A$3:A182))</f>
        <v/>
      </c>
      <c r="B183" s="29"/>
      <c r="C183" s="29"/>
      <c r="D183" s="29"/>
      <c r="E183" s="29"/>
      <c r="F183" s="30"/>
      <c r="G183" s="30"/>
      <c r="H183" s="29"/>
      <c r="I183" s="29"/>
      <c r="J183" s="29"/>
      <c r="K183" s="29"/>
      <c r="L183" s="29"/>
      <c r="M183" s="29"/>
      <c r="N183" s="29"/>
      <c r="O183" s="31"/>
      <c r="P183" s="32"/>
      <c r="Q183" s="33"/>
      <c r="R183" s="31"/>
      <c r="S183" s="34"/>
      <c r="T183" s="34"/>
      <c r="U183" s="34"/>
      <c r="V183" s="34"/>
      <c r="Y183" s="36"/>
      <c r="Z183" s="36"/>
    </row>
    <row r="184" spans="1:26" x14ac:dyDescent="0.2">
      <c r="A184" s="9" t="str">
        <f>IF(B184="","",_xlfn.AGGREGATE(3,5,A$3:A183))</f>
        <v/>
      </c>
      <c r="B184" s="29"/>
      <c r="C184" s="29"/>
      <c r="D184" s="29"/>
      <c r="E184" s="29"/>
      <c r="F184" s="30"/>
      <c r="G184" s="30"/>
      <c r="H184" s="29"/>
      <c r="I184" s="29"/>
      <c r="J184" s="29"/>
      <c r="K184" s="29"/>
      <c r="L184" s="29"/>
      <c r="M184" s="29"/>
      <c r="N184" s="29"/>
      <c r="O184" s="31"/>
      <c r="P184" s="32"/>
      <c r="Q184" s="33"/>
      <c r="R184" s="31"/>
      <c r="S184" s="34"/>
      <c r="T184" s="34"/>
      <c r="U184" s="34"/>
      <c r="V184" s="34"/>
      <c r="Y184" s="36"/>
      <c r="Z184" s="36"/>
    </row>
    <row r="185" spans="1:26" x14ac:dyDescent="0.2">
      <c r="A185" s="9" t="str">
        <f>IF(B185="","",_xlfn.AGGREGATE(3,5,A$3:A184))</f>
        <v/>
      </c>
      <c r="B185" s="29"/>
      <c r="C185" s="29"/>
      <c r="D185" s="29"/>
      <c r="E185" s="29"/>
      <c r="F185" s="30"/>
      <c r="G185" s="30"/>
      <c r="H185" s="29"/>
      <c r="I185" s="29"/>
      <c r="J185" s="29"/>
      <c r="K185" s="29"/>
      <c r="L185" s="29"/>
      <c r="M185" s="29"/>
      <c r="N185" s="29"/>
      <c r="O185" s="31"/>
      <c r="P185" s="32"/>
      <c r="Q185" s="33"/>
      <c r="R185" s="31"/>
      <c r="S185" s="34"/>
      <c r="T185" s="34"/>
      <c r="U185" s="34"/>
      <c r="V185" s="34"/>
      <c r="Y185" s="36"/>
      <c r="Z185" s="36"/>
    </row>
    <row r="186" spans="1:26" x14ac:dyDescent="0.2">
      <c r="A186" s="9" t="str">
        <f>IF(B186="","",_xlfn.AGGREGATE(3,5,A$3:A185))</f>
        <v/>
      </c>
      <c r="B186" s="29"/>
      <c r="C186" s="29"/>
      <c r="D186" s="29"/>
      <c r="E186" s="29"/>
      <c r="F186" s="30"/>
      <c r="G186" s="30"/>
      <c r="H186" s="29"/>
      <c r="I186" s="29"/>
      <c r="J186" s="29"/>
      <c r="K186" s="29"/>
      <c r="L186" s="29"/>
      <c r="M186" s="29"/>
      <c r="N186" s="29"/>
      <c r="O186" s="31"/>
      <c r="P186" s="32"/>
      <c r="Q186" s="33"/>
      <c r="R186" s="31"/>
      <c r="S186" s="34"/>
      <c r="T186" s="34"/>
      <c r="U186" s="34"/>
      <c r="V186" s="34"/>
      <c r="Y186" s="36"/>
      <c r="Z186" s="36"/>
    </row>
    <row r="187" spans="1:26" x14ac:dyDescent="0.2">
      <c r="A187" s="9" t="str">
        <f>IF(B187="","",_xlfn.AGGREGATE(3,5,A$3:A186))</f>
        <v/>
      </c>
      <c r="B187" s="29"/>
      <c r="C187" s="29"/>
      <c r="D187" s="29"/>
      <c r="E187" s="29"/>
      <c r="F187" s="30"/>
      <c r="G187" s="30"/>
      <c r="H187" s="29"/>
      <c r="I187" s="29"/>
      <c r="J187" s="29"/>
      <c r="K187" s="29"/>
      <c r="L187" s="29"/>
      <c r="M187" s="29"/>
      <c r="N187" s="29"/>
      <c r="O187" s="31"/>
      <c r="P187" s="32"/>
      <c r="Q187" s="33"/>
      <c r="R187" s="31"/>
      <c r="S187" s="34"/>
      <c r="T187" s="34"/>
      <c r="U187" s="34"/>
      <c r="V187" s="34"/>
      <c r="Y187" s="36"/>
      <c r="Z187" s="36"/>
    </row>
    <row r="188" spans="1:26" x14ac:dyDescent="0.2">
      <c r="A188" s="9" t="str">
        <f>IF(B188="","",_xlfn.AGGREGATE(3,5,A$3:A187))</f>
        <v/>
      </c>
      <c r="B188" s="29"/>
      <c r="C188" s="29"/>
      <c r="D188" s="29"/>
      <c r="E188" s="29"/>
      <c r="F188" s="30"/>
      <c r="G188" s="30"/>
      <c r="H188" s="29"/>
      <c r="I188" s="29"/>
      <c r="J188" s="29"/>
      <c r="K188" s="29"/>
      <c r="L188" s="29"/>
      <c r="M188" s="29"/>
      <c r="N188" s="29"/>
      <c r="O188" s="31"/>
      <c r="P188" s="32"/>
      <c r="Q188" s="33"/>
      <c r="R188" s="31"/>
      <c r="S188" s="34"/>
      <c r="T188" s="34"/>
      <c r="U188" s="34"/>
      <c r="V188" s="34"/>
      <c r="Y188" s="36"/>
      <c r="Z188" s="36"/>
    </row>
    <row r="189" spans="1:26" x14ac:dyDescent="0.2">
      <c r="A189" s="9" t="str">
        <f>IF(B189="","",_xlfn.AGGREGATE(3,5,A$3:A188))</f>
        <v/>
      </c>
      <c r="B189" s="29"/>
      <c r="C189" s="29"/>
      <c r="D189" s="29"/>
      <c r="E189" s="29"/>
      <c r="F189" s="30"/>
      <c r="G189" s="30"/>
      <c r="H189" s="29"/>
      <c r="I189" s="29"/>
      <c r="J189" s="29"/>
      <c r="K189" s="29"/>
      <c r="L189" s="29"/>
      <c r="M189" s="29"/>
      <c r="N189" s="29"/>
      <c r="O189" s="31"/>
      <c r="P189" s="32"/>
      <c r="Q189" s="33"/>
      <c r="R189" s="31"/>
      <c r="S189" s="34"/>
      <c r="T189" s="34"/>
      <c r="U189" s="34"/>
      <c r="V189" s="34"/>
      <c r="Y189" s="36"/>
      <c r="Z189" s="36"/>
    </row>
    <row r="190" spans="1:26" x14ac:dyDescent="0.2">
      <c r="A190" s="9" t="str">
        <f>IF(B190="","",_xlfn.AGGREGATE(3,5,A$3:A189))</f>
        <v/>
      </c>
      <c r="B190" s="29"/>
      <c r="C190" s="29"/>
      <c r="D190" s="29"/>
      <c r="E190" s="29"/>
      <c r="F190" s="30"/>
      <c r="G190" s="30"/>
      <c r="H190" s="29"/>
      <c r="I190" s="29"/>
      <c r="J190" s="29"/>
      <c r="K190" s="29"/>
      <c r="L190" s="29"/>
      <c r="M190" s="29"/>
      <c r="N190" s="29"/>
      <c r="O190" s="31"/>
      <c r="P190" s="32"/>
      <c r="Q190" s="33"/>
      <c r="R190" s="31"/>
      <c r="S190" s="34"/>
      <c r="T190" s="34"/>
      <c r="U190" s="34"/>
      <c r="V190" s="34"/>
      <c r="Y190" s="36"/>
      <c r="Z190" s="36"/>
    </row>
    <row r="191" spans="1:26" x14ac:dyDescent="0.2">
      <c r="A191" s="9" t="str">
        <f>IF(B191="","",_xlfn.AGGREGATE(3,5,A$3:A190))</f>
        <v/>
      </c>
      <c r="B191" s="29"/>
      <c r="C191" s="29"/>
      <c r="D191" s="29"/>
      <c r="E191" s="29"/>
      <c r="F191" s="30"/>
      <c r="G191" s="30"/>
      <c r="H191" s="29"/>
      <c r="I191" s="29"/>
      <c r="J191" s="29"/>
      <c r="K191" s="29"/>
      <c r="L191" s="29"/>
      <c r="M191" s="29"/>
      <c r="N191" s="29"/>
      <c r="O191" s="31"/>
      <c r="P191" s="32"/>
      <c r="Q191" s="33"/>
      <c r="R191" s="31"/>
      <c r="S191" s="34"/>
      <c r="T191" s="34"/>
      <c r="U191" s="34"/>
      <c r="V191" s="34"/>
      <c r="Y191" s="36"/>
      <c r="Z191" s="36"/>
    </row>
    <row r="192" spans="1:26" x14ac:dyDescent="0.2">
      <c r="A192" s="9" t="str">
        <f>IF(B192="","",_xlfn.AGGREGATE(3,5,A$3:A191))</f>
        <v/>
      </c>
      <c r="B192" s="29"/>
      <c r="C192" s="29"/>
      <c r="D192" s="29"/>
      <c r="E192" s="29"/>
      <c r="F192" s="30"/>
      <c r="G192" s="30"/>
      <c r="H192" s="29"/>
      <c r="I192" s="29"/>
      <c r="J192" s="29"/>
      <c r="K192" s="29"/>
      <c r="L192" s="29"/>
      <c r="M192" s="29"/>
      <c r="N192" s="29"/>
      <c r="O192" s="31"/>
      <c r="P192" s="32"/>
      <c r="Q192" s="33"/>
      <c r="R192" s="31"/>
      <c r="S192" s="34"/>
      <c r="T192" s="34"/>
      <c r="U192" s="34"/>
      <c r="V192" s="34"/>
      <c r="Y192" s="36"/>
      <c r="Z192" s="36"/>
    </row>
    <row r="193" spans="1:26" x14ac:dyDescent="0.2">
      <c r="A193" s="9" t="str">
        <f>IF(B193="","",_xlfn.AGGREGATE(3,5,A$3:A192))</f>
        <v/>
      </c>
      <c r="B193" s="29"/>
      <c r="C193" s="29"/>
      <c r="D193" s="29"/>
      <c r="E193" s="29"/>
      <c r="F193" s="30"/>
      <c r="G193" s="30"/>
      <c r="H193" s="29"/>
      <c r="I193" s="29"/>
      <c r="J193" s="29"/>
      <c r="K193" s="29"/>
      <c r="L193" s="29"/>
      <c r="M193" s="29"/>
      <c r="N193" s="29"/>
      <c r="O193" s="31"/>
      <c r="P193" s="32"/>
      <c r="Q193" s="33"/>
      <c r="R193" s="31"/>
      <c r="S193" s="34"/>
      <c r="T193" s="34"/>
      <c r="U193" s="34"/>
      <c r="V193" s="34"/>
      <c r="Y193" s="36"/>
      <c r="Z193" s="36"/>
    </row>
    <row r="194" spans="1:26" x14ac:dyDescent="0.2">
      <c r="A194" s="9" t="str">
        <f>IF(B194="","",_xlfn.AGGREGATE(3,5,A$3:A193))</f>
        <v/>
      </c>
      <c r="B194" s="29"/>
      <c r="C194" s="29"/>
      <c r="D194" s="29"/>
      <c r="E194" s="29"/>
      <c r="F194" s="30"/>
      <c r="G194" s="30"/>
      <c r="H194" s="29"/>
      <c r="I194" s="29"/>
      <c r="J194" s="29"/>
      <c r="K194" s="29"/>
      <c r="L194" s="29"/>
      <c r="M194" s="29"/>
      <c r="N194" s="29"/>
      <c r="O194" s="31"/>
      <c r="P194" s="32"/>
      <c r="Q194" s="33"/>
      <c r="R194" s="31"/>
      <c r="S194" s="34"/>
      <c r="T194" s="34"/>
      <c r="U194" s="34"/>
      <c r="V194" s="34"/>
      <c r="Y194" s="36"/>
      <c r="Z194" s="36"/>
    </row>
    <row r="195" spans="1:26" x14ac:dyDescent="0.2">
      <c r="A195" s="9" t="str">
        <f>IF(B195="","",_xlfn.AGGREGATE(3,5,A$3:A194))</f>
        <v/>
      </c>
      <c r="B195" s="29"/>
      <c r="C195" s="29"/>
      <c r="D195" s="29"/>
      <c r="E195" s="29"/>
      <c r="F195" s="30"/>
      <c r="G195" s="30"/>
      <c r="H195" s="29"/>
      <c r="I195" s="29"/>
      <c r="J195" s="29"/>
      <c r="K195" s="29"/>
      <c r="L195" s="29"/>
      <c r="M195" s="29"/>
      <c r="N195" s="29"/>
      <c r="O195" s="31"/>
      <c r="P195" s="32"/>
      <c r="Q195" s="33"/>
      <c r="R195" s="31"/>
      <c r="S195" s="34"/>
      <c r="T195" s="34"/>
      <c r="U195" s="34"/>
      <c r="V195" s="34"/>
      <c r="Y195" s="36"/>
      <c r="Z195" s="36"/>
    </row>
    <row r="196" spans="1:26" x14ac:dyDescent="0.2">
      <c r="A196" s="9" t="str">
        <f>IF(B196="","",_xlfn.AGGREGATE(3,5,A$3:A195))</f>
        <v/>
      </c>
      <c r="B196" s="29"/>
      <c r="C196" s="29"/>
      <c r="D196" s="29"/>
      <c r="E196" s="29"/>
      <c r="F196" s="30"/>
      <c r="G196" s="30"/>
      <c r="H196" s="29"/>
      <c r="I196" s="29"/>
      <c r="J196" s="29"/>
      <c r="K196" s="29"/>
      <c r="L196" s="29"/>
      <c r="M196" s="29"/>
      <c r="N196" s="29"/>
      <c r="O196" s="31"/>
      <c r="P196" s="32"/>
      <c r="Q196" s="33"/>
      <c r="R196" s="31"/>
      <c r="S196" s="34"/>
      <c r="T196" s="34"/>
      <c r="U196" s="34"/>
      <c r="V196" s="34"/>
      <c r="Y196" s="36"/>
      <c r="Z196" s="36"/>
    </row>
    <row r="197" spans="1:26" x14ac:dyDescent="0.2">
      <c r="A197" s="9" t="str">
        <f>IF(B197="","",_xlfn.AGGREGATE(3,5,A$3:A196))</f>
        <v/>
      </c>
      <c r="B197" s="29"/>
      <c r="C197" s="29"/>
      <c r="D197" s="29"/>
      <c r="E197" s="29"/>
      <c r="F197" s="30"/>
      <c r="G197" s="30"/>
      <c r="H197" s="29"/>
      <c r="I197" s="29"/>
      <c r="J197" s="29"/>
      <c r="K197" s="29"/>
      <c r="L197" s="29"/>
      <c r="M197" s="29"/>
      <c r="N197" s="29"/>
      <c r="O197" s="31"/>
      <c r="P197" s="32"/>
      <c r="Q197" s="33"/>
      <c r="R197" s="31"/>
      <c r="S197" s="34"/>
      <c r="T197" s="34"/>
      <c r="U197" s="34"/>
      <c r="V197" s="34"/>
      <c r="Y197" s="36"/>
      <c r="Z197" s="36"/>
    </row>
    <row r="198" spans="1:26" x14ac:dyDescent="0.2">
      <c r="A198" s="9" t="str">
        <f>IF(B198="","",_xlfn.AGGREGATE(3,5,A$3:A197))</f>
        <v/>
      </c>
      <c r="B198" s="29"/>
      <c r="C198" s="29"/>
      <c r="D198" s="29"/>
      <c r="E198" s="29"/>
      <c r="F198" s="30"/>
      <c r="G198" s="30"/>
      <c r="H198" s="29"/>
      <c r="I198" s="29"/>
      <c r="J198" s="29"/>
      <c r="K198" s="29"/>
      <c r="L198" s="29"/>
      <c r="M198" s="29"/>
      <c r="N198" s="29"/>
      <c r="O198" s="31"/>
      <c r="P198" s="32"/>
      <c r="Q198" s="33"/>
      <c r="R198" s="31"/>
      <c r="S198" s="34"/>
      <c r="T198" s="34"/>
      <c r="U198" s="34"/>
      <c r="V198" s="34"/>
      <c r="Y198" s="36"/>
      <c r="Z198" s="36"/>
    </row>
    <row r="199" spans="1:26" x14ac:dyDescent="0.2">
      <c r="A199" s="9" t="str">
        <f>IF(B199="","",_xlfn.AGGREGATE(3,5,A$3:A198))</f>
        <v/>
      </c>
      <c r="B199" s="29"/>
      <c r="C199" s="29"/>
      <c r="D199" s="29"/>
      <c r="E199" s="29"/>
      <c r="F199" s="30"/>
      <c r="G199" s="30"/>
      <c r="H199" s="29"/>
      <c r="I199" s="29"/>
      <c r="J199" s="29"/>
      <c r="K199" s="29"/>
      <c r="L199" s="29"/>
      <c r="M199" s="29"/>
      <c r="N199" s="29"/>
      <c r="O199" s="31"/>
      <c r="P199" s="32"/>
      <c r="Q199" s="33"/>
      <c r="R199" s="31"/>
      <c r="S199" s="34"/>
      <c r="T199" s="34"/>
      <c r="U199" s="34"/>
      <c r="V199" s="34"/>
      <c r="Y199" s="36"/>
      <c r="Z199" s="36"/>
    </row>
    <row r="200" spans="1:26" x14ac:dyDescent="0.2">
      <c r="A200" s="9" t="str">
        <f>IF(B200="","",_xlfn.AGGREGATE(3,5,A$3:A199))</f>
        <v/>
      </c>
      <c r="B200" s="29"/>
      <c r="C200" s="29"/>
      <c r="D200" s="29"/>
      <c r="E200" s="29"/>
      <c r="F200" s="30"/>
      <c r="G200" s="30"/>
      <c r="H200" s="29"/>
      <c r="I200" s="29"/>
      <c r="J200" s="29"/>
      <c r="K200" s="29"/>
      <c r="L200" s="29"/>
      <c r="M200" s="29"/>
      <c r="N200" s="29"/>
      <c r="O200" s="31"/>
      <c r="P200" s="32"/>
      <c r="Q200" s="33"/>
      <c r="R200" s="31"/>
      <c r="S200" s="34"/>
      <c r="T200" s="34"/>
      <c r="U200" s="34"/>
      <c r="V200" s="34"/>
      <c r="Y200" s="36"/>
      <c r="Z200" s="36"/>
    </row>
    <row r="201" spans="1:26" x14ac:dyDescent="0.2">
      <c r="A201" s="9" t="str">
        <f>IF(B201="","",_xlfn.AGGREGATE(3,5,A$3:A200))</f>
        <v/>
      </c>
      <c r="B201" s="29"/>
      <c r="C201" s="29"/>
      <c r="D201" s="29"/>
      <c r="E201" s="29"/>
      <c r="F201" s="30"/>
      <c r="G201" s="30"/>
      <c r="H201" s="29"/>
      <c r="I201" s="29"/>
      <c r="J201" s="29"/>
      <c r="K201" s="29"/>
      <c r="L201" s="29"/>
      <c r="M201" s="29"/>
      <c r="N201" s="29"/>
      <c r="O201" s="31"/>
      <c r="P201" s="32"/>
      <c r="Q201" s="33"/>
      <c r="R201" s="31"/>
      <c r="S201" s="34"/>
      <c r="T201" s="34"/>
      <c r="U201" s="34"/>
      <c r="V201" s="34"/>
      <c r="Y201" s="36"/>
      <c r="Z201" s="36"/>
    </row>
    <row r="202" spans="1:26" x14ac:dyDescent="0.2">
      <c r="A202" s="9" t="str">
        <f>IF(B202="","",_xlfn.AGGREGATE(3,5,A$3:A201))</f>
        <v/>
      </c>
      <c r="B202" s="29"/>
      <c r="C202" s="29"/>
      <c r="D202" s="29"/>
      <c r="E202" s="29"/>
      <c r="F202" s="30"/>
      <c r="G202" s="30"/>
      <c r="H202" s="29"/>
      <c r="I202" s="29"/>
      <c r="J202" s="29"/>
      <c r="K202" s="29"/>
      <c r="L202" s="29"/>
      <c r="M202" s="29"/>
      <c r="N202" s="29"/>
      <c r="O202" s="31"/>
      <c r="P202" s="32"/>
      <c r="Q202" s="33"/>
      <c r="R202" s="31"/>
      <c r="S202" s="34"/>
      <c r="T202" s="34"/>
      <c r="U202" s="34"/>
      <c r="V202" s="34"/>
      <c r="Y202" s="36"/>
      <c r="Z202" s="36"/>
    </row>
    <row r="203" spans="1:26" x14ac:dyDescent="0.2">
      <c r="A203" s="9" t="str">
        <f>IF(B203="","",_xlfn.AGGREGATE(3,5,A$3:A202))</f>
        <v/>
      </c>
      <c r="B203" s="29"/>
      <c r="C203" s="29"/>
      <c r="D203" s="29"/>
      <c r="E203" s="29"/>
      <c r="F203" s="30"/>
      <c r="G203" s="30"/>
      <c r="H203" s="29"/>
      <c r="I203" s="29"/>
      <c r="J203" s="29"/>
      <c r="K203" s="29"/>
      <c r="L203" s="29"/>
      <c r="M203" s="29"/>
      <c r="N203" s="29"/>
      <c r="O203" s="31"/>
      <c r="P203" s="32"/>
      <c r="Q203" s="33"/>
      <c r="R203" s="31"/>
      <c r="S203" s="34"/>
      <c r="T203" s="34"/>
      <c r="U203" s="34"/>
      <c r="V203" s="34"/>
      <c r="Y203" s="36"/>
      <c r="Z203" s="36"/>
    </row>
    <row r="204" spans="1:26" x14ac:dyDescent="0.2">
      <c r="A204" s="9" t="str">
        <f>IF(B204="","",_xlfn.AGGREGATE(3,5,A$3:A203))</f>
        <v/>
      </c>
      <c r="B204" s="29"/>
      <c r="C204" s="29"/>
      <c r="D204" s="29"/>
      <c r="E204" s="29"/>
      <c r="F204" s="30"/>
      <c r="G204" s="30"/>
      <c r="H204" s="29"/>
      <c r="I204" s="29"/>
      <c r="J204" s="29"/>
      <c r="K204" s="29"/>
      <c r="L204" s="29"/>
      <c r="M204" s="29"/>
      <c r="N204" s="29"/>
      <c r="O204" s="31"/>
      <c r="P204" s="32"/>
      <c r="Q204" s="33"/>
      <c r="R204" s="31"/>
      <c r="S204" s="34"/>
      <c r="T204" s="34"/>
      <c r="U204" s="34"/>
      <c r="V204" s="34"/>
      <c r="Y204" s="36"/>
      <c r="Z204" s="36"/>
    </row>
    <row r="205" spans="1:26" x14ac:dyDescent="0.2">
      <c r="A205" s="9" t="str">
        <f>IF(B205="","",_xlfn.AGGREGATE(3,5,A$3:A204))</f>
        <v/>
      </c>
      <c r="B205" s="29"/>
      <c r="C205" s="29"/>
      <c r="D205" s="29"/>
      <c r="E205" s="29"/>
      <c r="F205" s="30"/>
      <c r="G205" s="30"/>
      <c r="H205" s="29"/>
      <c r="I205" s="29"/>
      <c r="J205" s="29"/>
      <c r="K205" s="29"/>
      <c r="L205" s="29"/>
      <c r="M205" s="29"/>
      <c r="N205" s="29"/>
      <c r="O205" s="31"/>
      <c r="P205" s="32"/>
      <c r="Q205" s="33"/>
      <c r="R205" s="31"/>
      <c r="S205" s="34"/>
      <c r="T205" s="34"/>
      <c r="U205" s="34"/>
      <c r="V205" s="34"/>
      <c r="Y205" s="36"/>
      <c r="Z205" s="36"/>
    </row>
    <row r="206" spans="1:26" x14ac:dyDescent="0.2">
      <c r="A206" s="9" t="str">
        <f>IF(B206="","",_xlfn.AGGREGATE(3,5,A$3:A205))</f>
        <v/>
      </c>
      <c r="B206" s="29"/>
      <c r="C206" s="29"/>
      <c r="D206" s="29"/>
      <c r="E206" s="29"/>
      <c r="F206" s="30"/>
      <c r="G206" s="30"/>
      <c r="H206" s="29"/>
      <c r="I206" s="29"/>
      <c r="J206" s="29"/>
      <c r="K206" s="29"/>
      <c r="L206" s="29"/>
      <c r="M206" s="29"/>
      <c r="N206" s="29"/>
      <c r="O206" s="31"/>
      <c r="P206" s="32"/>
      <c r="Q206" s="33"/>
      <c r="R206" s="31"/>
      <c r="S206" s="34"/>
      <c r="T206" s="34"/>
      <c r="U206" s="34"/>
      <c r="V206" s="34"/>
      <c r="Y206" s="36"/>
      <c r="Z206" s="36"/>
    </row>
    <row r="207" spans="1:26" x14ac:dyDescent="0.2">
      <c r="A207" s="9" t="str">
        <f>IF(B207="","",_xlfn.AGGREGATE(3,5,A$3:A206))</f>
        <v/>
      </c>
      <c r="B207" s="29"/>
      <c r="C207" s="29"/>
      <c r="D207" s="29"/>
      <c r="E207" s="29"/>
      <c r="F207" s="30"/>
      <c r="G207" s="30"/>
      <c r="H207" s="29"/>
      <c r="I207" s="29"/>
      <c r="J207" s="29"/>
      <c r="K207" s="29"/>
      <c r="L207" s="29"/>
      <c r="M207" s="29"/>
      <c r="N207" s="29"/>
      <c r="O207" s="31"/>
      <c r="P207" s="32"/>
      <c r="Q207" s="33"/>
      <c r="R207" s="31"/>
      <c r="S207" s="34"/>
      <c r="T207" s="34"/>
      <c r="U207" s="34"/>
      <c r="V207" s="34"/>
      <c r="Y207" s="36"/>
      <c r="Z207" s="36"/>
    </row>
    <row r="208" spans="1:26" x14ac:dyDescent="0.2">
      <c r="A208" s="9" t="str">
        <f>IF(B208="","",_xlfn.AGGREGATE(3,5,A$3:A207))</f>
        <v/>
      </c>
      <c r="B208" s="29"/>
      <c r="C208" s="29"/>
      <c r="D208" s="29"/>
      <c r="E208" s="29"/>
      <c r="F208" s="30"/>
      <c r="G208" s="30"/>
      <c r="H208" s="29"/>
      <c r="I208" s="29"/>
      <c r="J208" s="29"/>
      <c r="K208" s="29"/>
      <c r="L208" s="29"/>
      <c r="M208" s="29"/>
      <c r="N208" s="29"/>
      <c r="O208" s="31"/>
      <c r="P208" s="32"/>
      <c r="Q208" s="33"/>
      <c r="R208" s="31"/>
      <c r="S208" s="34"/>
      <c r="T208" s="34"/>
      <c r="U208" s="34"/>
      <c r="V208" s="34"/>
      <c r="Y208" s="36"/>
      <c r="Z208" s="36"/>
    </row>
    <row r="209" spans="1:26" x14ac:dyDescent="0.2">
      <c r="A209" s="9" t="str">
        <f>IF(B209="","",_xlfn.AGGREGATE(3,5,A$3:A208))</f>
        <v/>
      </c>
      <c r="B209" s="29"/>
      <c r="C209" s="29"/>
      <c r="D209" s="29"/>
      <c r="E209" s="29"/>
      <c r="F209" s="30"/>
      <c r="G209" s="30"/>
      <c r="H209" s="29"/>
      <c r="I209" s="29"/>
      <c r="J209" s="29"/>
      <c r="K209" s="29"/>
      <c r="L209" s="29"/>
      <c r="M209" s="29"/>
      <c r="N209" s="29"/>
      <c r="O209" s="31"/>
      <c r="P209" s="32"/>
      <c r="Q209" s="33"/>
      <c r="R209" s="31"/>
      <c r="S209" s="34"/>
      <c r="T209" s="34"/>
      <c r="U209" s="34"/>
      <c r="V209" s="34"/>
      <c r="Y209" s="36"/>
      <c r="Z209" s="36"/>
    </row>
    <row r="210" spans="1:26" x14ac:dyDescent="0.2">
      <c r="A210" s="9" t="str">
        <f>IF(B210="","",_xlfn.AGGREGATE(3,5,A$3:A209))</f>
        <v/>
      </c>
      <c r="B210" s="29"/>
      <c r="C210" s="29"/>
      <c r="D210" s="29"/>
      <c r="E210" s="29"/>
      <c r="F210" s="30"/>
      <c r="G210" s="30"/>
      <c r="H210" s="29"/>
      <c r="I210" s="29"/>
      <c r="J210" s="29"/>
      <c r="K210" s="29"/>
      <c r="L210" s="29"/>
      <c r="M210" s="29"/>
      <c r="N210" s="29"/>
      <c r="O210" s="31"/>
      <c r="P210" s="32"/>
      <c r="Q210" s="33"/>
      <c r="R210" s="31"/>
      <c r="S210" s="34"/>
      <c r="T210" s="34"/>
      <c r="U210" s="34"/>
      <c r="V210" s="34"/>
      <c r="Y210" s="36"/>
      <c r="Z210" s="36"/>
    </row>
    <row r="211" spans="1:26" x14ac:dyDescent="0.2">
      <c r="A211" s="9" t="str">
        <f>IF(B211="","",_xlfn.AGGREGATE(3,5,A$3:A210))</f>
        <v/>
      </c>
      <c r="B211" s="29"/>
      <c r="C211" s="29"/>
      <c r="D211" s="29"/>
      <c r="E211" s="29"/>
      <c r="F211" s="30"/>
      <c r="G211" s="30"/>
      <c r="H211" s="29"/>
      <c r="I211" s="29"/>
      <c r="J211" s="29"/>
      <c r="K211" s="29"/>
      <c r="L211" s="29"/>
      <c r="M211" s="29"/>
      <c r="N211" s="29"/>
      <c r="O211" s="31"/>
      <c r="P211" s="32"/>
      <c r="Q211" s="33"/>
      <c r="R211" s="31"/>
      <c r="S211" s="34"/>
      <c r="T211" s="34"/>
      <c r="U211" s="34"/>
      <c r="V211" s="34"/>
      <c r="Y211" s="36"/>
      <c r="Z211" s="36"/>
    </row>
    <row r="212" spans="1:26" x14ac:dyDescent="0.2">
      <c r="A212" s="9" t="str">
        <f>IF(B212="","",_xlfn.AGGREGATE(3,5,A$3:A211))</f>
        <v/>
      </c>
      <c r="B212" s="29"/>
      <c r="C212" s="29"/>
      <c r="D212" s="29"/>
      <c r="E212" s="29"/>
      <c r="F212" s="30"/>
      <c r="G212" s="30"/>
      <c r="H212" s="29"/>
      <c r="I212" s="29"/>
      <c r="J212" s="29"/>
      <c r="K212" s="29"/>
      <c r="L212" s="29"/>
      <c r="M212" s="29"/>
      <c r="N212" s="29"/>
      <c r="O212" s="31"/>
      <c r="P212" s="32"/>
      <c r="Q212" s="33"/>
      <c r="R212" s="31"/>
      <c r="S212" s="34"/>
      <c r="T212" s="34"/>
      <c r="U212" s="34"/>
      <c r="V212" s="34"/>
      <c r="Y212" s="36"/>
      <c r="Z212" s="36"/>
    </row>
    <row r="213" spans="1:26" x14ac:dyDescent="0.2">
      <c r="A213" s="9" t="str">
        <f>IF(B213="","",_xlfn.AGGREGATE(3,5,A$3:A212))</f>
        <v/>
      </c>
      <c r="B213" s="29"/>
      <c r="C213" s="29"/>
      <c r="D213" s="29"/>
      <c r="E213" s="29"/>
      <c r="F213" s="30"/>
      <c r="G213" s="30"/>
      <c r="H213" s="29"/>
      <c r="I213" s="29"/>
      <c r="J213" s="29"/>
      <c r="K213" s="29"/>
      <c r="L213" s="29"/>
      <c r="M213" s="29"/>
      <c r="N213" s="29"/>
      <c r="O213" s="31"/>
      <c r="P213" s="32"/>
      <c r="Q213" s="33"/>
      <c r="R213" s="31"/>
      <c r="S213" s="34"/>
      <c r="T213" s="34"/>
      <c r="U213" s="34"/>
      <c r="V213" s="34"/>
      <c r="Y213" s="36"/>
      <c r="Z213" s="36"/>
    </row>
    <row r="214" spans="1:26" x14ac:dyDescent="0.2">
      <c r="A214" s="9" t="str">
        <f>IF(B214="","",_xlfn.AGGREGATE(3,5,A$3:A213))</f>
        <v/>
      </c>
      <c r="B214" s="29"/>
      <c r="C214" s="29"/>
      <c r="D214" s="29"/>
      <c r="E214" s="29"/>
      <c r="F214" s="30"/>
      <c r="G214" s="30"/>
      <c r="H214" s="29"/>
      <c r="I214" s="29"/>
      <c r="J214" s="29"/>
      <c r="K214" s="29"/>
      <c r="L214" s="29"/>
      <c r="M214" s="29"/>
      <c r="N214" s="29"/>
      <c r="O214" s="31"/>
      <c r="P214" s="32"/>
      <c r="Q214" s="33"/>
      <c r="R214" s="31"/>
      <c r="S214" s="34"/>
      <c r="T214" s="34"/>
      <c r="U214" s="34"/>
      <c r="V214" s="34"/>
      <c r="Y214" s="36"/>
      <c r="Z214" s="36"/>
    </row>
    <row r="215" spans="1:26" x14ac:dyDescent="0.2">
      <c r="A215" s="9" t="str">
        <f>IF(B215="","",_xlfn.AGGREGATE(3,5,A$3:A214))</f>
        <v/>
      </c>
      <c r="B215" s="29"/>
      <c r="C215" s="29"/>
      <c r="D215" s="29"/>
      <c r="E215" s="29"/>
      <c r="F215" s="30"/>
      <c r="G215" s="30"/>
      <c r="H215" s="29"/>
      <c r="I215" s="29"/>
      <c r="J215" s="29"/>
      <c r="K215" s="29"/>
      <c r="L215" s="29"/>
      <c r="M215" s="29"/>
      <c r="N215" s="29"/>
      <c r="O215" s="31"/>
      <c r="P215" s="32"/>
      <c r="Q215" s="33"/>
      <c r="R215" s="31"/>
      <c r="S215" s="34"/>
      <c r="T215" s="34"/>
      <c r="U215" s="34"/>
      <c r="V215" s="34"/>
      <c r="Y215" s="36"/>
      <c r="Z215" s="36"/>
    </row>
    <row r="216" spans="1:26" x14ac:dyDescent="0.2">
      <c r="A216" s="9" t="str">
        <f>IF(B216="","",_xlfn.AGGREGATE(3,5,A$3:A215))</f>
        <v/>
      </c>
      <c r="B216" s="29"/>
      <c r="C216" s="29"/>
      <c r="D216" s="29"/>
      <c r="E216" s="29"/>
      <c r="F216" s="30"/>
      <c r="G216" s="30"/>
      <c r="H216" s="29"/>
      <c r="I216" s="29"/>
      <c r="J216" s="29"/>
      <c r="K216" s="29"/>
      <c r="L216" s="29"/>
      <c r="M216" s="29"/>
      <c r="N216" s="29"/>
      <c r="O216" s="31"/>
      <c r="P216" s="32"/>
      <c r="Q216" s="33"/>
      <c r="R216" s="31"/>
      <c r="S216" s="34"/>
      <c r="T216" s="34"/>
      <c r="U216" s="34"/>
      <c r="V216" s="34"/>
      <c r="Y216" s="36"/>
      <c r="Z216" s="36"/>
    </row>
    <row r="217" spans="1:26" x14ac:dyDescent="0.2">
      <c r="A217" s="9" t="str">
        <f>IF(B217="","",_xlfn.AGGREGATE(3,5,A$3:A216))</f>
        <v/>
      </c>
      <c r="B217" s="29"/>
      <c r="C217" s="29"/>
      <c r="D217" s="29"/>
      <c r="E217" s="29"/>
      <c r="F217" s="30"/>
      <c r="G217" s="30"/>
      <c r="H217" s="29"/>
      <c r="I217" s="29"/>
      <c r="J217" s="29"/>
      <c r="K217" s="29"/>
      <c r="L217" s="29"/>
      <c r="M217" s="29"/>
      <c r="N217" s="29"/>
      <c r="O217" s="31"/>
      <c r="P217" s="32"/>
      <c r="Q217" s="33"/>
      <c r="R217" s="31"/>
      <c r="S217" s="34"/>
      <c r="T217" s="34"/>
      <c r="U217" s="34"/>
      <c r="V217" s="34"/>
      <c r="Y217" s="36"/>
      <c r="Z217" s="36"/>
    </row>
    <row r="218" spans="1:26" x14ac:dyDescent="0.2">
      <c r="A218" s="9" t="str">
        <f>IF(B218="","",_xlfn.AGGREGATE(3,5,A$3:A217))</f>
        <v/>
      </c>
      <c r="B218" s="29"/>
      <c r="C218" s="29"/>
      <c r="D218" s="29"/>
      <c r="E218" s="29"/>
      <c r="F218" s="30"/>
      <c r="G218" s="30"/>
      <c r="H218" s="29"/>
      <c r="I218" s="29"/>
      <c r="J218" s="29"/>
      <c r="K218" s="29"/>
      <c r="L218" s="29"/>
      <c r="M218" s="29"/>
      <c r="N218" s="29"/>
      <c r="O218" s="31"/>
      <c r="P218" s="32"/>
      <c r="Q218" s="33"/>
      <c r="R218" s="31"/>
      <c r="S218" s="34"/>
      <c r="T218" s="34"/>
      <c r="U218" s="34"/>
      <c r="V218" s="34"/>
      <c r="Y218" s="36"/>
      <c r="Z218" s="36"/>
    </row>
    <row r="219" spans="1:26" x14ac:dyDescent="0.2">
      <c r="A219" s="9" t="str">
        <f>IF(B219="","",_xlfn.AGGREGATE(3,5,A$3:A218))</f>
        <v/>
      </c>
      <c r="B219" s="29"/>
      <c r="C219" s="29"/>
      <c r="D219" s="29"/>
      <c r="E219" s="29"/>
      <c r="F219" s="30"/>
      <c r="G219" s="30"/>
      <c r="H219" s="29"/>
      <c r="I219" s="29"/>
      <c r="J219" s="29"/>
      <c r="K219" s="29"/>
      <c r="L219" s="29"/>
      <c r="M219" s="29"/>
      <c r="N219" s="29"/>
      <c r="O219" s="31"/>
      <c r="P219" s="32"/>
      <c r="Q219" s="33"/>
      <c r="R219" s="31"/>
      <c r="S219" s="34"/>
      <c r="T219" s="34"/>
      <c r="U219" s="34"/>
      <c r="V219" s="34"/>
      <c r="Y219" s="36"/>
      <c r="Z219" s="36"/>
    </row>
    <row r="220" spans="1:26" x14ac:dyDescent="0.2">
      <c r="A220" s="9" t="str">
        <f>IF(B220="","",_xlfn.AGGREGATE(3,5,A$3:A219))</f>
        <v/>
      </c>
      <c r="B220" s="29"/>
      <c r="C220" s="29"/>
      <c r="D220" s="29"/>
      <c r="E220" s="29"/>
      <c r="F220" s="30"/>
      <c r="G220" s="30"/>
      <c r="H220" s="29"/>
      <c r="I220" s="29"/>
      <c r="J220" s="29"/>
      <c r="K220" s="29"/>
      <c r="L220" s="29"/>
      <c r="M220" s="29"/>
      <c r="N220" s="29"/>
      <c r="O220" s="31"/>
      <c r="P220" s="32"/>
      <c r="Q220" s="33"/>
      <c r="R220" s="31"/>
      <c r="S220" s="34"/>
      <c r="T220" s="34"/>
      <c r="U220" s="34"/>
      <c r="V220" s="34"/>
      <c r="Y220" s="36"/>
      <c r="Z220" s="36"/>
    </row>
    <row r="221" spans="1:26" x14ac:dyDescent="0.2">
      <c r="A221" s="9" t="str">
        <f>IF(B221="","",_xlfn.AGGREGATE(3,5,A$3:A220))</f>
        <v/>
      </c>
      <c r="B221" s="29"/>
      <c r="C221" s="29"/>
      <c r="D221" s="29"/>
      <c r="E221" s="29"/>
      <c r="F221" s="30"/>
      <c r="G221" s="30"/>
      <c r="H221" s="29"/>
      <c r="I221" s="29"/>
      <c r="J221" s="29"/>
      <c r="K221" s="29"/>
      <c r="L221" s="29"/>
      <c r="M221" s="29"/>
      <c r="N221" s="29"/>
      <c r="O221" s="31"/>
      <c r="P221" s="32"/>
      <c r="Q221" s="33"/>
      <c r="R221" s="31"/>
      <c r="S221" s="34"/>
      <c r="T221" s="34"/>
      <c r="U221" s="34"/>
      <c r="V221" s="34"/>
      <c r="Y221" s="36"/>
      <c r="Z221" s="36"/>
    </row>
    <row r="222" spans="1:26" x14ac:dyDescent="0.2">
      <c r="A222" s="9" t="str">
        <f>IF(B222="","",_xlfn.AGGREGATE(3,5,A$3:A221))</f>
        <v/>
      </c>
      <c r="B222" s="29"/>
      <c r="C222" s="29"/>
      <c r="D222" s="29"/>
      <c r="E222" s="29"/>
      <c r="F222" s="30"/>
      <c r="G222" s="30"/>
      <c r="H222" s="29"/>
      <c r="I222" s="29"/>
      <c r="J222" s="29"/>
      <c r="K222" s="29"/>
      <c r="L222" s="29"/>
      <c r="M222" s="29"/>
      <c r="N222" s="29"/>
      <c r="O222" s="31"/>
      <c r="P222" s="32"/>
      <c r="Q222" s="33"/>
      <c r="R222" s="31"/>
      <c r="S222" s="34"/>
      <c r="T222" s="34"/>
      <c r="U222" s="34"/>
      <c r="V222" s="34"/>
      <c r="Y222" s="36"/>
      <c r="Z222" s="36"/>
    </row>
    <row r="223" spans="1:26" x14ac:dyDescent="0.2">
      <c r="A223" s="9" t="str">
        <f>IF(B223="","",_xlfn.AGGREGATE(3,5,A$3:A222))</f>
        <v/>
      </c>
      <c r="B223" s="29"/>
      <c r="C223" s="29"/>
      <c r="D223" s="29"/>
      <c r="E223" s="29"/>
      <c r="F223" s="30"/>
      <c r="G223" s="30"/>
      <c r="H223" s="29"/>
      <c r="I223" s="29"/>
      <c r="J223" s="29"/>
      <c r="K223" s="29"/>
      <c r="L223" s="29"/>
      <c r="M223" s="29"/>
      <c r="N223" s="29"/>
      <c r="O223" s="31"/>
      <c r="P223" s="32"/>
      <c r="Q223" s="33"/>
      <c r="R223" s="31"/>
      <c r="S223" s="34"/>
      <c r="T223" s="34"/>
      <c r="U223" s="34"/>
      <c r="V223" s="34"/>
      <c r="Y223" s="36"/>
      <c r="Z223" s="36"/>
    </row>
    <row r="224" spans="1:26" x14ac:dyDescent="0.2">
      <c r="A224" s="9" t="str">
        <f>IF(B224="","",_xlfn.AGGREGATE(3,5,A$3:A223))</f>
        <v/>
      </c>
      <c r="B224" s="29"/>
      <c r="C224" s="29"/>
      <c r="D224" s="29"/>
      <c r="E224" s="29"/>
      <c r="F224" s="30"/>
      <c r="G224" s="30"/>
      <c r="H224" s="29"/>
      <c r="I224" s="29"/>
      <c r="J224" s="29"/>
      <c r="K224" s="29"/>
      <c r="L224" s="29"/>
      <c r="M224" s="29"/>
      <c r="N224" s="29"/>
      <c r="O224" s="31"/>
      <c r="P224" s="32"/>
      <c r="Q224" s="33"/>
      <c r="R224" s="31"/>
      <c r="S224" s="34"/>
      <c r="T224" s="34"/>
      <c r="U224" s="34"/>
      <c r="V224" s="34"/>
      <c r="Y224" s="36"/>
      <c r="Z224" s="36"/>
    </row>
    <row r="225" spans="1:26" x14ac:dyDescent="0.2">
      <c r="A225" s="9" t="str">
        <f>IF(B225="","",_xlfn.AGGREGATE(3,5,A$3:A224))</f>
        <v/>
      </c>
      <c r="B225" s="29"/>
      <c r="C225" s="29"/>
      <c r="D225" s="29"/>
      <c r="E225" s="29"/>
      <c r="F225" s="30"/>
      <c r="G225" s="30"/>
      <c r="H225" s="29"/>
      <c r="I225" s="29"/>
      <c r="J225" s="29"/>
      <c r="K225" s="29"/>
      <c r="L225" s="29"/>
      <c r="M225" s="29"/>
      <c r="N225" s="29"/>
      <c r="O225" s="31"/>
      <c r="P225" s="32"/>
      <c r="Q225" s="33"/>
      <c r="R225" s="31"/>
      <c r="S225" s="34"/>
      <c r="T225" s="34"/>
      <c r="U225" s="34"/>
      <c r="V225" s="34"/>
      <c r="Y225" s="36"/>
      <c r="Z225" s="36"/>
    </row>
    <row r="226" spans="1:26" x14ac:dyDescent="0.2">
      <c r="A226" s="9" t="str">
        <f>IF(B226="","",_xlfn.AGGREGATE(3,5,A$3:A225))</f>
        <v/>
      </c>
      <c r="B226" s="29"/>
      <c r="C226" s="29"/>
      <c r="D226" s="29"/>
      <c r="E226" s="29"/>
      <c r="F226" s="30"/>
      <c r="G226" s="30"/>
      <c r="H226" s="29"/>
      <c r="I226" s="29"/>
      <c r="J226" s="29"/>
      <c r="K226" s="29"/>
      <c r="L226" s="29"/>
      <c r="M226" s="29"/>
      <c r="N226" s="29"/>
      <c r="O226" s="31"/>
      <c r="P226" s="32"/>
      <c r="Q226" s="33"/>
      <c r="R226" s="31"/>
      <c r="S226" s="34"/>
      <c r="T226" s="34"/>
      <c r="U226" s="34"/>
      <c r="V226" s="34"/>
      <c r="Y226" s="36"/>
      <c r="Z226" s="36"/>
    </row>
    <row r="227" spans="1:26" x14ac:dyDescent="0.2">
      <c r="A227" s="9" t="str">
        <f>IF(B227="","",_xlfn.AGGREGATE(3,5,A$3:A226))</f>
        <v/>
      </c>
      <c r="B227" s="29"/>
      <c r="C227" s="29"/>
      <c r="D227" s="29"/>
      <c r="E227" s="29"/>
      <c r="F227" s="30"/>
      <c r="G227" s="30"/>
      <c r="H227" s="29"/>
      <c r="I227" s="29"/>
      <c r="J227" s="29"/>
      <c r="K227" s="29"/>
      <c r="L227" s="29"/>
      <c r="M227" s="29"/>
      <c r="N227" s="29"/>
      <c r="O227" s="31"/>
      <c r="P227" s="32"/>
      <c r="Q227" s="33"/>
      <c r="R227" s="31"/>
      <c r="S227" s="34"/>
      <c r="T227" s="34"/>
      <c r="U227" s="34"/>
      <c r="V227" s="34"/>
      <c r="Y227" s="36"/>
      <c r="Z227" s="36"/>
    </row>
    <row r="228" spans="1:26" x14ac:dyDescent="0.2">
      <c r="A228" s="9" t="str">
        <f>IF(B228="","",_xlfn.AGGREGATE(3,5,A$3:A227))</f>
        <v/>
      </c>
      <c r="B228" s="29"/>
      <c r="C228" s="29"/>
      <c r="D228" s="29"/>
      <c r="E228" s="29"/>
      <c r="F228" s="30"/>
      <c r="G228" s="30"/>
      <c r="H228" s="29"/>
      <c r="I228" s="29"/>
      <c r="J228" s="29"/>
      <c r="K228" s="29"/>
      <c r="L228" s="29"/>
      <c r="M228" s="29"/>
      <c r="N228" s="29"/>
      <c r="O228" s="31"/>
      <c r="P228" s="32"/>
      <c r="Q228" s="33"/>
      <c r="R228" s="31"/>
      <c r="S228" s="34"/>
      <c r="T228" s="34"/>
      <c r="U228" s="34"/>
      <c r="V228" s="34"/>
      <c r="Y228" s="36"/>
      <c r="Z228" s="36"/>
    </row>
    <row r="229" spans="1:26" x14ac:dyDescent="0.2">
      <c r="A229" s="9" t="str">
        <f>IF(B229="","",_xlfn.AGGREGATE(3,5,A$3:A228))</f>
        <v/>
      </c>
      <c r="B229" s="29"/>
      <c r="C229" s="29"/>
      <c r="D229" s="29"/>
      <c r="E229" s="29"/>
      <c r="F229" s="30"/>
      <c r="G229" s="30"/>
      <c r="H229" s="29"/>
      <c r="I229" s="29"/>
      <c r="J229" s="29"/>
      <c r="K229" s="29"/>
      <c r="L229" s="29"/>
      <c r="M229" s="29"/>
      <c r="N229" s="29"/>
      <c r="O229" s="31"/>
      <c r="P229" s="32"/>
      <c r="Q229" s="33"/>
      <c r="R229" s="31"/>
      <c r="S229" s="34"/>
      <c r="T229" s="34"/>
      <c r="U229" s="34"/>
      <c r="V229" s="34"/>
      <c r="Y229" s="36"/>
      <c r="Z229" s="36"/>
    </row>
    <row r="230" spans="1:26" x14ac:dyDescent="0.2">
      <c r="A230" s="9" t="str">
        <f>IF(B230="","",_xlfn.AGGREGATE(3,5,A$3:A229))</f>
        <v/>
      </c>
      <c r="B230" s="29"/>
      <c r="C230" s="29"/>
      <c r="D230" s="29"/>
      <c r="E230" s="29"/>
      <c r="F230" s="30"/>
      <c r="G230" s="30"/>
      <c r="H230" s="29"/>
      <c r="I230" s="29"/>
      <c r="J230" s="29"/>
      <c r="K230" s="29"/>
      <c r="L230" s="29"/>
      <c r="M230" s="29"/>
      <c r="N230" s="29"/>
      <c r="O230" s="31"/>
      <c r="P230" s="32"/>
      <c r="Q230" s="33"/>
      <c r="R230" s="31"/>
      <c r="S230" s="34"/>
      <c r="T230" s="34"/>
      <c r="U230" s="34"/>
      <c r="V230" s="34"/>
      <c r="Y230" s="36"/>
      <c r="Z230" s="36"/>
    </row>
    <row r="231" spans="1:26" x14ac:dyDescent="0.2">
      <c r="A231" s="9" t="str">
        <f>IF(B231="","",_xlfn.AGGREGATE(3,5,A$3:A230))</f>
        <v/>
      </c>
      <c r="B231" s="29"/>
      <c r="C231" s="29"/>
      <c r="D231" s="29"/>
      <c r="E231" s="29"/>
      <c r="F231" s="30"/>
      <c r="G231" s="30"/>
      <c r="H231" s="29"/>
      <c r="I231" s="29"/>
      <c r="J231" s="29"/>
      <c r="K231" s="29"/>
      <c r="L231" s="29"/>
      <c r="M231" s="29"/>
      <c r="N231" s="29"/>
      <c r="O231" s="31"/>
      <c r="P231" s="32"/>
      <c r="Q231" s="33"/>
      <c r="R231" s="31"/>
      <c r="S231" s="34"/>
      <c r="T231" s="34"/>
      <c r="U231" s="34"/>
      <c r="V231" s="34"/>
      <c r="Y231" s="36"/>
      <c r="Z231" s="36"/>
    </row>
    <row r="232" spans="1:26" x14ac:dyDescent="0.2">
      <c r="A232" s="9" t="str">
        <f>IF(B232="","",_xlfn.AGGREGATE(3,5,A$3:A231))</f>
        <v/>
      </c>
      <c r="B232" s="29"/>
      <c r="C232" s="29"/>
      <c r="D232" s="29"/>
      <c r="E232" s="29"/>
      <c r="F232" s="30"/>
      <c r="G232" s="30"/>
      <c r="H232" s="29"/>
      <c r="I232" s="29"/>
      <c r="J232" s="29"/>
      <c r="K232" s="29"/>
      <c r="L232" s="29"/>
      <c r="M232" s="29"/>
      <c r="N232" s="29"/>
      <c r="O232" s="31"/>
      <c r="P232" s="32"/>
      <c r="Q232" s="33"/>
      <c r="R232" s="31"/>
      <c r="S232" s="34"/>
      <c r="T232" s="34"/>
      <c r="U232" s="34"/>
      <c r="V232" s="34"/>
      <c r="Y232" s="36"/>
      <c r="Z232" s="36"/>
    </row>
    <row r="233" spans="1:26" x14ac:dyDescent="0.2">
      <c r="A233" s="9" t="str">
        <f>IF(B233="","",_xlfn.AGGREGATE(3,5,A$3:A232))</f>
        <v/>
      </c>
      <c r="B233" s="29"/>
      <c r="C233" s="29"/>
      <c r="D233" s="29"/>
      <c r="E233" s="29"/>
      <c r="F233" s="30"/>
      <c r="G233" s="30"/>
      <c r="H233" s="29"/>
      <c r="I233" s="29"/>
      <c r="J233" s="29"/>
      <c r="K233" s="29"/>
      <c r="L233" s="29"/>
      <c r="M233" s="29"/>
      <c r="N233" s="29"/>
      <c r="O233" s="31"/>
      <c r="P233" s="32"/>
      <c r="Q233" s="33"/>
      <c r="R233" s="31"/>
      <c r="S233" s="34"/>
      <c r="T233" s="34"/>
      <c r="U233" s="34"/>
      <c r="V233" s="34"/>
      <c r="Y233" s="36"/>
      <c r="Z233" s="36"/>
    </row>
    <row r="234" spans="1:26" x14ac:dyDescent="0.2">
      <c r="A234" s="9" t="str">
        <f>IF(B234="","",_xlfn.AGGREGATE(3,5,A$3:A233))</f>
        <v/>
      </c>
      <c r="B234" s="29"/>
      <c r="C234" s="29"/>
      <c r="D234" s="29"/>
      <c r="E234" s="29"/>
      <c r="F234" s="30"/>
      <c r="G234" s="30"/>
      <c r="H234" s="29"/>
      <c r="I234" s="29"/>
      <c r="J234" s="29"/>
      <c r="K234" s="29"/>
      <c r="L234" s="29"/>
      <c r="M234" s="29"/>
      <c r="N234" s="29"/>
      <c r="O234" s="31"/>
      <c r="P234" s="32"/>
      <c r="Q234" s="33"/>
      <c r="R234" s="31"/>
      <c r="S234" s="34"/>
      <c r="T234" s="34"/>
      <c r="U234" s="34"/>
      <c r="V234" s="34"/>
      <c r="Y234" s="36"/>
      <c r="Z234" s="36"/>
    </row>
    <row r="235" spans="1:26" x14ac:dyDescent="0.2">
      <c r="A235" s="9" t="str">
        <f>IF(B235="","",_xlfn.AGGREGATE(3,5,A$3:A234))</f>
        <v/>
      </c>
      <c r="B235" s="29"/>
      <c r="C235" s="29"/>
      <c r="D235" s="29"/>
      <c r="E235" s="29"/>
      <c r="F235" s="30"/>
      <c r="G235" s="30"/>
      <c r="H235" s="29"/>
      <c r="I235" s="29"/>
      <c r="J235" s="29"/>
      <c r="K235" s="29"/>
      <c r="L235" s="29"/>
      <c r="M235" s="29"/>
      <c r="N235" s="29"/>
      <c r="O235" s="31"/>
      <c r="P235" s="32"/>
      <c r="Q235" s="33"/>
      <c r="R235" s="31"/>
      <c r="S235" s="34"/>
      <c r="T235" s="34"/>
      <c r="U235" s="34"/>
      <c r="V235" s="34"/>
      <c r="Y235" s="36"/>
      <c r="Z235" s="36"/>
    </row>
    <row r="236" spans="1:26" x14ac:dyDescent="0.2">
      <c r="A236" s="9" t="str">
        <f>IF(B236="","",_xlfn.AGGREGATE(3,5,A$3:A235))</f>
        <v/>
      </c>
      <c r="B236" s="29"/>
      <c r="C236" s="29"/>
      <c r="D236" s="29"/>
      <c r="E236" s="29"/>
      <c r="F236" s="30"/>
      <c r="G236" s="30"/>
      <c r="H236" s="29"/>
      <c r="I236" s="29"/>
      <c r="J236" s="29"/>
      <c r="K236" s="29"/>
      <c r="L236" s="29"/>
      <c r="M236" s="29"/>
      <c r="N236" s="29"/>
      <c r="O236" s="31"/>
      <c r="P236" s="32"/>
      <c r="Q236" s="33"/>
      <c r="R236" s="31"/>
      <c r="S236" s="34"/>
      <c r="T236" s="34"/>
      <c r="U236" s="34"/>
      <c r="V236" s="34"/>
      <c r="Y236" s="36"/>
      <c r="Z236" s="36"/>
    </row>
    <row r="237" spans="1:26" x14ac:dyDescent="0.2">
      <c r="A237" s="9" t="str">
        <f>IF(B237="","",_xlfn.AGGREGATE(3,5,A$3:A236))</f>
        <v/>
      </c>
      <c r="B237" s="29"/>
      <c r="C237" s="29"/>
      <c r="D237" s="29"/>
      <c r="E237" s="29"/>
      <c r="F237" s="30"/>
      <c r="G237" s="30"/>
      <c r="H237" s="29"/>
      <c r="I237" s="29"/>
      <c r="J237" s="29"/>
      <c r="K237" s="29"/>
      <c r="L237" s="29"/>
      <c r="M237" s="29"/>
      <c r="N237" s="29"/>
      <c r="O237" s="31"/>
      <c r="P237" s="32"/>
      <c r="Q237" s="33"/>
      <c r="R237" s="31"/>
      <c r="S237" s="34"/>
      <c r="T237" s="34"/>
      <c r="U237" s="34"/>
      <c r="V237" s="34"/>
      <c r="Y237" s="36"/>
      <c r="Z237" s="36"/>
    </row>
    <row r="238" spans="1:26" x14ac:dyDescent="0.2">
      <c r="A238" s="9" t="str">
        <f>IF(B238="","",_xlfn.AGGREGATE(3,5,A$3:A237))</f>
        <v/>
      </c>
      <c r="B238" s="29"/>
      <c r="C238" s="29"/>
      <c r="D238" s="29"/>
      <c r="E238" s="29"/>
      <c r="F238" s="30"/>
      <c r="G238" s="30"/>
      <c r="H238" s="29"/>
      <c r="I238" s="29"/>
      <c r="J238" s="29"/>
      <c r="K238" s="29"/>
      <c r="L238" s="29"/>
      <c r="M238" s="29"/>
      <c r="N238" s="29"/>
      <c r="O238" s="31"/>
      <c r="P238" s="32"/>
      <c r="Q238" s="33"/>
      <c r="R238" s="31"/>
      <c r="S238" s="34"/>
      <c r="T238" s="34"/>
      <c r="U238" s="34"/>
      <c r="V238" s="34"/>
      <c r="Y238" s="36"/>
      <c r="Z238" s="36"/>
    </row>
    <row r="239" spans="1:26" x14ac:dyDescent="0.2">
      <c r="A239" s="9" t="str">
        <f>IF(B239="","",_xlfn.AGGREGATE(3,5,A$3:A238))</f>
        <v/>
      </c>
      <c r="B239" s="29"/>
      <c r="C239" s="29"/>
      <c r="D239" s="29"/>
      <c r="E239" s="29"/>
      <c r="F239" s="30"/>
      <c r="G239" s="30"/>
      <c r="H239" s="29"/>
      <c r="I239" s="29"/>
      <c r="J239" s="29"/>
      <c r="K239" s="29"/>
      <c r="L239" s="29"/>
      <c r="M239" s="29"/>
      <c r="N239" s="29"/>
      <c r="O239" s="31"/>
      <c r="P239" s="32"/>
      <c r="Q239" s="33"/>
      <c r="R239" s="31"/>
      <c r="S239" s="34"/>
      <c r="T239" s="34"/>
      <c r="U239" s="34"/>
      <c r="V239" s="34"/>
      <c r="Y239" s="36"/>
      <c r="Z239" s="36"/>
    </row>
    <row r="240" spans="1:26" x14ac:dyDescent="0.2">
      <c r="A240" s="9" t="str">
        <f>IF(B240="","",_xlfn.AGGREGATE(3,5,A$3:A239))</f>
        <v/>
      </c>
      <c r="B240" s="29"/>
      <c r="C240" s="29"/>
      <c r="D240" s="29"/>
      <c r="E240" s="29"/>
      <c r="F240" s="30"/>
      <c r="G240" s="30"/>
      <c r="H240" s="29"/>
      <c r="I240" s="29"/>
      <c r="J240" s="29"/>
      <c r="K240" s="29"/>
      <c r="L240" s="29"/>
      <c r="M240" s="29"/>
      <c r="N240" s="29"/>
      <c r="O240" s="31"/>
      <c r="P240" s="32"/>
      <c r="Q240" s="33"/>
      <c r="R240" s="31"/>
      <c r="S240" s="34"/>
      <c r="T240" s="34"/>
      <c r="U240" s="34"/>
      <c r="V240" s="34"/>
      <c r="Y240" s="36"/>
      <c r="Z240" s="36"/>
    </row>
    <row r="241" spans="1:26" x14ac:dyDescent="0.2">
      <c r="A241" s="9" t="str">
        <f>IF(B241="","",_xlfn.AGGREGATE(3,5,A$3:A240))</f>
        <v/>
      </c>
      <c r="B241" s="29"/>
      <c r="C241" s="29"/>
      <c r="D241" s="29"/>
      <c r="E241" s="29"/>
      <c r="F241" s="30"/>
      <c r="G241" s="30"/>
      <c r="H241" s="29"/>
      <c r="I241" s="29"/>
      <c r="J241" s="29"/>
      <c r="K241" s="29"/>
      <c r="L241" s="29"/>
      <c r="M241" s="29"/>
      <c r="N241" s="29"/>
      <c r="O241" s="31"/>
      <c r="P241" s="32"/>
      <c r="Q241" s="33"/>
      <c r="R241" s="31"/>
      <c r="S241" s="34"/>
      <c r="T241" s="34"/>
      <c r="U241" s="34"/>
      <c r="V241" s="34"/>
      <c r="Y241" s="36"/>
      <c r="Z241" s="36"/>
    </row>
    <row r="242" spans="1:26" x14ac:dyDescent="0.2">
      <c r="A242" s="9" t="str">
        <f>IF(B242="","",_xlfn.AGGREGATE(3,5,A$3:A241))</f>
        <v/>
      </c>
      <c r="B242" s="29"/>
      <c r="C242" s="29"/>
      <c r="D242" s="29"/>
      <c r="E242" s="29"/>
      <c r="F242" s="30"/>
      <c r="G242" s="30"/>
      <c r="H242" s="29"/>
      <c r="I242" s="29"/>
      <c r="J242" s="29"/>
      <c r="K242" s="29"/>
      <c r="L242" s="29"/>
      <c r="M242" s="29"/>
      <c r="N242" s="29"/>
      <c r="O242" s="31"/>
      <c r="P242" s="32"/>
      <c r="Q242" s="33"/>
      <c r="R242" s="31"/>
      <c r="S242" s="34"/>
      <c r="T242" s="34"/>
      <c r="U242" s="34"/>
      <c r="V242" s="34"/>
      <c r="Y242" s="36"/>
      <c r="Z242" s="36"/>
    </row>
    <row r="243" spans="1:26" x14ac:dyDescent="0.2">
      <c r="A243" s="9" t="str">
        <f>IF(B243="","",_xlfn.AGGREGATE(3,5,A$3:A242))</f>
        <v/>
      </c>
      <c r="B243" s="29"/>
      <c r="C243" s="29"/>
      <c r="D243" s="29"/>
      <c r="E243" s="29"/>
      <c r="F243" s="30"/>
      <c r="G243" s="30"/>
      <c r="H243" s="29"/>
      <c r="I243" s="29"/>
      <c r="J243" s="29"/>
      <c r="K243" s="29"/>
      <c r="L243" s="29"/>
      <c r="M243" s="29"/>
      <c r="N243" s="29"/>
      <c r="O243" s="31"/>
      <c r="P243" s="32"/>
      <c r="Q243" s="33"/>
      <c r="R243" s="31"/>
      <c r="S243" s="34"/>
      <c r="T243" s="34"/>
      <c r="U243" s="34"/>
      <c r="V243" s="34"/>
      <c r="Y243" s="36"/>
      <c r="Z243" s="36"/>
    </row>
    <row r="244" spans="1:26" x14ac:dyDescent="0.2">
      <c r="A244" s="9" t="str">
        <f>IF(B244="","",_xlfn.AGGREGATE(3,5,A$3:A243))</f>
        <v/>
      </c>
      <c r="B244" s="29"/>
      <c r="C244" s="29"/>
      <c r="D244" s="29"/>
      <c r="E244" s="29"/>
      <c r="F244" s="30"/>
      <c r="G244" s="30"/>
      <c r="H244" s="29"/>
      <c r="I244" s="29"/>
      <c r="J244" s="29"/>
      <c r="K244" s="29"/>
      <c r="L244" s="29"/>
      <c r="M244" s="29"/>
      <c r="N244" s="29"/>
      <c r="O244" s="31"/>
      <c r="P244" s="32"/>
      <c r="Q244" s="33"/>
      <c r="R244" s="31"/>
      <c r="S244" s="34"/>
      <c r="T244" s="34"/>
      <c r="U244" s="34"/>
      <c r="V244" s="34"/>
      <c r="Y244" s="36"/>
      <c r="Z244" s="36"/>
    </row>
    <row r="245" spans="1:26" x14ac:dyDescent="0.2">
      <c r="A245" s="9" t="str">
        <f>IF(B245="","",_xlfn.AGGREGATE(3,5,A$3:A244))</f>
        <v/>
      </c>
      <c r="B245" s="29"/>
      <c r="C245" s="29"/>
      <c r="D245" s="29"/>
      <c r="E245" s="29"/>
      <c r="F245" s="30"/>
      <c r="G245" s="30"/>
      <c r="H245" s="29"/>
      <c r="I245" s="29"/>
      <c r="J245" s="29"/>
      <c r="K245" s="29"/>
      <c r="L245" s="29"/>
      <c r="M245" s="29"/>
      <c r="N245" s="29"/>
      <c r="O245" s="31"/>
      <c r="P245" s="32"/>
      <c r="Q245" s="33"/>
      <c r="R245" s="31"/>
      <c r="S245" s="34"/>
      <c r="T245" s="34"/>
      <c r="U245" s="34"/>
      <c r="V245" s="34"/>
      <c r="Y245" s="36"/>
      <c r="Z245" s="36"/>
    </row>
    <row r="246" spans="1:26" x14ac:dyDescent="0.2">
      <c r="A246" s="9" t="str">
        <f>IF(B246="","",_xlfn.AGGREGATE(3,5,A$3:A245))</f>
        <v/>
      </c>
      <c r="B246" s="29"/>
      <c r="C246" s="29"/>
      <c r="D246" s="29"/>
      <c r="E246" s="29"/>
      <c r="F246" s="30"/>
      <c r="G246" s="30"/>
      <c r="H246" s="29"/>
      <c r="I246" s="29"/>
      <c r="J246" s="29"/>
      <c r="K246" s="29"/>
      <c r="L246" s="29"/>
      <c r="M246" s="29"/>
      <c r="N246" s="29"/>
      <c r="O246" s="31"/>
      <c r="P246" s="32"/>
      <c r="Q246" s="33"/>
      <c r="R246" s="31"/>
      <c r="S246" s="34"/>
      <c r="T246" s="34"/>
      <c r="U246" s="34"/>
      <c r="V246" s="34"/>
      <c r="Y246" s="36"/>
      <c r="Z246" s="36"/>
    </row>
    <row r="247" spans="1:26" x14ac:dyDescent="0.2">
      <c r="A247" s="9" t="str">
        <f>IF(B247="","",_xlfn.AGGREGATE(3,5,A$3:A246))</f>
        <v/>
      </c>
      <c r="B247" s="29"/>
      <c r="C247" s="29"/>
      <c r="D247" s="29"/>
      <c r="E247" s="29"/>
      <c r="F247" s="30"/>
      <c r="G247" s="30"/>
      <c r="H247" s="29"/>
      <c r="I247" s="29"/>
      <c r="J247" s="29"/>
      <c r="K247" s="29"/>
      <c r="L247" s="29"/>
      <c r="M247" s="29"/>
      <c r="N247" s="29"/>
      <c r="O247" s="31"/>
      <c r="P247" s="32"/>
      <c r="Q247" s="33"/>
      <c r="R247" s="31"/>
      <c r="S247" s="34"/>
      <c r="T247" s="34"/>
      <c r="U247" s="34"/>
      <c r="V247" s="34"/>
      <c r="Y247" s="36"/>
      <c r="Z247" s="36"/>
    </row>
    <row r="248" spans="1:26" x14ac:dyDescent="0.2">
      <c r="A248" s="9" t="str">
        <f>IF(B248="","",_xlfn.AGGREGATE(3,5,A$3:A247))</f>
        <v/>
      </c>
      <c r="B248" s="29"/>
      <c r="C248" s="29"/>
      <c r="D248" s="29"/>
      <c r="E248" s="29"/>
      <c r="F248" s="30"/>
      <c r="G248" s="30"/>
      <c r="H248" s="29"/>
      <c r="I248" s="29"/>
      <c r="J248" s="29"/>
      <c r="K248" s="29"/>
      <c r="L248" s="29"/>
      <c r="M248" s="29"/>
      <c r="N248" s="29"/>
      <c r="O248" s="31"/>
      <c r="P248" s="32"/>
      <c r="Q248" s="33"/>
      <c r="R248" s="31"/>
      <c r="S248" s="34"/>
      <c r="T248" s="34"/>
      <c r="U248" s="34"/>
      <c r="V248" s="34"/>
      <c r="Y248" s="36"/>
      <c r="Z248" s="36"/>
    </row>
    <row r="249" spans="1:26" x14ac:dyDescent="0.2">
      <c r="A249" s="9" t="str">
        <f>IF(B249="","",_xlfn.AGGREGATE(3,5,A$3:A248))</f>
        <v/>
      </c>
      <c r="B249" s="29"/>
      <c r="C249" s="29"/>
      <c r="D249" s="29"/>
      <c r="E249" s="29"/>
      <c r="F249" s="30"/>
      <c r="G249" s="30"/>
      <c r="H249" s="29"/>
      <c r="I249" s="29"/>
      <c r="J249" s="29"/>
      <c r="K249" s="29"/>
      <c r="L249" s="29"/>
      <c r="M249" s="29"/>
      <c r="N249" s="29"/>
      <c r="O249" s="31"/>
      <c r="P249" s="32"/>
      <c r="Q249" s="33"/>
      <c r="R249" s="31"/>
      <c r="S249" s="34"/>
      <c r="T249" s="34"/>
      <c r="U249" s="34"/>
      <c r="V249" s="34"/>
      <c r="Y249" s="36"/>
      <c r="Z249" s="36"/>
    </row>
    <row r="250" spans="1:26" x14ac:dyDescent="0.2">
      <c r="A250" s="9" t="str">
        <f>IF(B250="","",_xlfn.AGGREGATE(3,5,A$3:A249))</f>
        <v/>
      </c>
      <c r="B250" s="29"/>
      <c r="C250" s="29"/>
      <c r="D250" s="29"/>
      <c r="E250" s="29"/>
      <c r="F250" s="30"/>
      <c r="G250" s="30"/>
      <c r="H250" s="29"/>
      <c r="I250" s="29"/>
      <c r="J250" s="29"/>
      <c r="K250" s="29"/>
      <c r="L250" s="29"/>
      <c r="M250" s="29"/>
      <c r="N250" s="29"/>
      <c r="O250" s="31"/>
      <c r="P250" s="32"/>
      <c r="Q250" s="33"/>
      <c r="R250" s="31"/>
      <c r="S250" s="34"/>
      <c r="T250" s="34"/>
      <c r="U250" s="34"/>
      <c r="V250" s="34"/>
      <c r="Y250" s="36"/>
      <c r="Z250" s="36"/>
    </row>
    <row r="251" spans="1:26" x14ac:dyDescent="0.2">
      <c r="A251" s="9" t="str">
        <f>IF(B251="","",_xlfn.AGGREGATE(3,5,A$3:A250))</f>
        <v/>
      </c>
      <c r="B251" s="29"/>
      <c r="C251" s="29"/>
      <c r="D251" s="29"/>
      <c r="E251" s="29"/>
      <c r="F251" s="30"/>
      <c r="G251" s="30"/>
      <c r="H251" s="29"/>
      <c r="I251" s="29"/>
      <c r="J251" s="29"/>
      <c r="K251" s="29"/>
      <c r="L251" s="29"/>
      <c r="M251" s="29"/>
      <c r="N251" s="29"/>
      <c r="O251" s="31"/>
      <c r="P251" s="32"/>
      <c r="Q251" s="33"/>
      <c r="R251" s="31"/>
      <c r="S251" s="34"/>
      <c r="T251" s="34"/>
      <c r="U251" s="34"/>
      <c r="V251" s="34"/>
      <c r="Y251" s="36"/>
      <c r="Z251" s="36"/>
    </row>
    <row r="252" spans="1:26" x14ac:dyDescent="0.2">
      <c r="A252" s="9" t="str">
        <f>IF(B252="","",_xlfn.AGGREGATE(3,5,A$3:A251))</f>
        <v/>
      </c>
      <c r="B252" s="29"/>
      <c r="C252" s="29"/>
      <c r="D252" s="29"/>
      <c r="E252" s="29"/>
      <c r="F252" s="30"/>
      <c r="G252" s="30"/>
      <c r="H252" s="29"/>
      <c r="I252" s="29"/>
      <c r="J252" s="29"/>
      <c r="K252" s="29"/>
      <c r="L252" s="29"/>
      <c r="M252" s="29"/>
      <c r="N252" s="29"/>
      <c r="O252" s="31"/>
      <c r="P252" s="32"/>
      <c r="Q252" s="33"/>
      <c r="R252" s="31"/>
      <c r="S252" s="34"/>
      <c r="T252" s="34"/>
      <c r="U252" s="34"/>
      <c r="V252" s="34"/>
      <c r="Y252" s="36"/>
      <c r="Z252" s="36"/>
    </row>
    <row r="253" spans="1:26" x14ac:dyDescent="0.2">
      <c r="A253" s="9" t="str">
        <f>IF(B253="","",_xlfn.AGGREGATE(3,5,A$3:A252))</f>
        <v/>
      </c>
      <c r="B253" s="29"/>
      <c r="C253" s="29"/>
      <c r="D253" s="29"/>
      <c r="E253" s="29"/>
      <c r="F253" s="30"/>
      <c r="G253" s="30"/>
      <c r="H253" s="29"/>
      <c r="I253" s="29"/>
      <c r="J253" s="29"/>
      <c r="K253" s="29"/>
      <c r="L253" s="29"/>
      <c r="M253" s="29"/>
      <c r="N253" s="29"/>
      <c r="O253" s="31"/>
      <c r="P253" s="32"/>
      <c r="Q253" s="33"/>
      <c r="R253" s="31"/>
      <c r="S253" s="34"/>
      <c r="T253" s="34"/>
      <c r="U253" s="34"/>
      <c r="V253" s="34"/>
      <c r="Y253" s="36"/>
      <c r="Z253" s="36"/>
    </row>
    <row r="254" spans="1:26" x14ac:dyDescent="0.2">
      <c r="A254" s="9" t="str">
        <f>IF(B254="","",_xlfn.AGGREGATE(3,5,A$3:A253))</f>
        <v/>
      </c>
      <c r="B254" s="29"/>
      <c r="C254" s="29"/>
      <c r="D254" s="29"/>
      <c r="E254" s="29"/>
      <c r="F254" s="30"/>
      <c r="G254" s="30"/>
      <c r="H254" s="29"/>
      <c r="I254" s="29"/>
      <c r="J254" s="29"/>
      <c r="K254" s="29"/>
      <c r="L254" s="29"/>
      <c r="M254" s="29"/>
      <c r="N254" s="29"/>
      <c r="O254" s="31"/>
      <c r="P254" s="32"/>
      <c r="Q254" s="33"/>
      <c r="R254" s="31"/>
      <c r="S254" s="34"/>
      <c r="T254" s="34"/>
      <c r="U254" s="34"/>
      <c r="V254" s="34"/>
      <c r="Y254" s="36"/>
      <c r="Z254" s="36"/>
    </row>
    <row r="255" spans="1:26" x14ac:dyDescent="0.2">
      <c r="A255" s="9" t="str">
        <f>IF(B255="","",_xlfn.AGGREGATE(3,5,A$3:A254))</f>
        <v/>
      </c>
      <c r="B255" s="29"/>
      <c r="C255" s="29"/>
      <c r="D255" s="29"/>
      <c r="E255" s="29"/>
      <c r="F255" s="30"/>
      <c r="G255" s="30"/>
      <c r="H255" s="29"/>
      <c r="I255" s="29"/>
      <c r="J255" s="29"/>
      <c r="K255" s="29"/>
      <c r="L255" s="29"/>
      <c r="M255" s="29"/>
      <c r="N255" s="29"/>
      <c r="O255" s="31"/>
      <c r="P255" s="32"/>
      <c r="Q255" s="33"/>
      <c r="R255" s="31"/>
      <c r="S255" s="34"/>
      <c r="T255" s="34"/>
      <c r="U255" s="34"/>
      <c r="V255" s="34"/>
      <c r="Y255" s="36"/>
      <c r="Z255" s="36"/>
    </row>
    <row r="256" spans="1:26" x14ac:dyDescent="0.2">
      <c r="A256" s="9" t="str">
        <f>IF(B256="","",_xlfn.AGGREGATE(3,5,A$3:A255))</f>
        <v/>
      </c>
      <c r="B256" s="29"/>
      <c r="C256" s="29"/>
      <c r="D256" s="29"/>
      <c r="E256" s="29"/>
      <c r="F256" s="30"/>
      <c r="G256" s="30"/>
      <c r="H256" s="29"/>
      <c r="I256" s="29"/>
      <c r="J256" s="29"/>
      <c r="K256" s="29"/>
      <c r="L256" s="29"/>
      <c r="M256" s="29"/>
      <c r="N256" s="29"/>
      <c r="O256" s="31"/>
      <c r="P256" s="32"/>
      <c r="Q256" s="33"/>
      <c r="R256" s="31"/>
      <c r="S256" s="34"/>
      <c r="T256" s="34"/>
      <c r="U256" s="34"/>
      <c r="V256" s="34"/>
      <c r="Y256" s="36"/>
      <c r="Z256" s="36"/>
    </row>
    <row r="257" spans="1:26" x14ac:dyDescent="0.2">
      <c r="A257" s="9" t="str">
        <f>IF(B257="","",_xlfn.AGGREGATE(3,5,A$3:A256))</f>
        <v/>
      </c>
      <c r="B257" s="29"/>
      <c r="C257" s="29"/>
      <c r="D257" s="29"/>
      <c r="E257" s="29"/>
      <c r="F257" s="30"/>
      <c r="G257" s="30"/>
      <c r="H257" s="29"/>
      <c r="I257" s="29"/>
      <c r="J257" s="29"/>
      <c r="K257" s="29"/>
      <c r="L257" s="29"/>
      <c r="M257" s="29"/>
      <c r="N257" s="29"/>
      <c r="O257" s="31"/>
      <c r="P257" s="32"/>
      <c r="Q257" s="33"/>
      <c r="R257" s="31"/>
      <c r="S257" s="34"/>
      <c r="T257" s="34"/>
      <c r="U257" s="34"/>
      <c r="V257" s="34"/>
      <c r="Y257" s="36"/>
      <c r="Z257" s="36"/>
    </row>
    <row r="258" spans="1:26" x14ac:dyDescent="0.2">
      <c r="A258" s="9" t="str">
        <f>IF(B258="","",_xlfn.AGGREGATE(3,5,A$3:A257))</f>
        <v/>
      </c>
      <c r="B258" s="29"/>
      <c r="C258" s="29"/>
      <c r="D258" s="29"/>
      <c r="E258" s="29"/>
      <c r="F258" s="30"/>
      <c r="G258" s="30"/>
      <c r="H258" s="29"/>
      <c r="I258" s="29"/>
      <c r="J258" s="29"/>
      <c r="K258" s="29"/>
      <c r="L258" s="29"/>
      <c r="M258" s="29"/>
      <c r="N258" s="29"/>
      <c r="O258" s="31"/>
      <c r="P258" s="32"/>
      <c r="Q258" s="33"/>
      <c r="R258" s="31"/>
      <c r="S258" s="34"/>
      <c r="T258" s="34"/>
      <c r="U258" s="34"/>
      <c r="V258" s="34"/>
      <c r="Y258" s="36"/>
      <c r="Z258" s="36"/>
    </row>
    <row r="259" spans="1:26" x14ac:dyDescent="0.2">
      <c r="A259" s="9" t="str">
        <f>IF(B259="","",_xlfn.AGGREGATE(3,5,A$3:A258))</f>
        <v/>
      </c>
      <c r="B259" s="29"/>
      <c r="C259" s="29"/>
      <c r="D259" s="29"/>
      <c r="E259" s="29"/>
      <c r="F259" s="30"/>
      <c r="G259" s="30"/>
      <c r="H259" s="29"/>
      <c r="I259" s="29"/>
      <c r="J259" s="29"/>
      <c r="K259" s="29"/>
      <c r="L259" s="29"/>
      <c r="M259" s="29"/>
      <c r="N259" s="29"/>
      <c r="O259" s="31"/>
      <c r="P259" s="32"/>
      <c r="Q259" s="33"/>
      <c r="R259" s="31"/>
      <c r="S259" s="34"/>
      <c r="T259" s="34"/>
      <c r="U259" s="34"/>
      <c r="V259" s="34"/>
      <c r="Y259" s="36"/>
      <c r="Z259" s="36"/>
    </row>
    <row r="260" spans="1:26" x14ac:dyDescent="0.2">
      <c r="A260" s="9" t="str">
        <f>IF(B260="","",_xlfn.AGGREGATE(3,5,A$3:A259))</f>
        <v/>
      </c>
      <c r="B260" s="29"/>
      <c r="C260" s="29"/>
      <c r="D260" s="29"/>
      <c r="E260" s="29"/>
      <c r="F260" s="30"/>
      <c r="G260" s="30"/>
      <c r="H260" s="29"/>
      <c r="I260" s="29"/>
      <c r="J260" s="29"/>
      <c r="K260" s="29"/>
      <c r="L260" s="29"/>
      <c r="M260" s="29"/>
      <c r="N260" s="29"/>
      <c r="O260" s="31"/>
      <c r="P260" s="32"/>
      <c r="Q260" s="33"/>
      <c r="R260" s="31"/>
      <c r="S260" s="34"/>
      <c r="T260" s="34"/>
      <c r="U260" s="34"/>
      <c r="V260" s="34"/>
      <c r="Y260" s="36"/>
      <c r="Z260" s="36"/>
    </row>
    <row r="261" spans="1:26" x14ac:dyDescent="0.2">
      <c r="A261" s="9" t="str">
        <f>IF(B261="","",_xlfn.AGGREGATE(3,5,A$3:A260))</f>
        <v/>
      </c>
      <c r="B261" s="29"/>
      <c r="C261" s="29"/>
      <c r="D261" s="29"/>
      <c r="E261" s="29"/>
      <c r="F261" s="30"/>
      <c r="G261" s="30"/>
      <c r="H261" s="29"/>
      <c r="I261" s="29"/>
      <c r="J261" s="29"/>
      <c r="K261" s="29"/>
      <c r="L261" s="29"/>
      <c r="M261" s="29"/>
      <c r="N261" s="29"/>
      <c r="O261" s="31"/>
      <c r="P261" s="32"/>
      <c r="Q261" s="33"/>
      <c r="R261" s="31"/>
      <c r="S261" s="34"/>
      <c r="T261" s="34"/>
      <c r="U261" s="34"/>
      <c r="V261" s="34"/>
      <c r="Y261" s="36"/>
      <c r="Z261" s="36"/>
    </row>
    <row r="262" spans="1:26" x14ac:dyDescent="0.2">
      <c r="A262" s="9" t="str">
        <f>IF(B262="","",_xlfn.AGGREGATE(3,5,A$3:A261))</f>
        <v/>
      </c>
      <c r="B262" s="29"/>
      <c r="C262" s="29"/>
      <c r="D262" s="29"/>
      <c r="E262" s="29"/>
      <c r="F262" s="30"/>
      <c r="G262" s="30"/>
      <c r="H262" s="29"/>
      <c r="I262" s="29"/>
      <c r="J262" s="29"/>
      <c r="K262" s="29"/>
      <c r="L262" s="29"/>
      <c r="M262" s="29"/>
      <c r="N262" s="29"/>
      <c r="O262" s="31"/>
      <c r="P262" s="32"/>
      <c r="Q262" s="33"/>
      <c r="R262" s="31"/>
      <c r="S262" s="34"/>
      <c r="T262" s="34"/>
      <c r="U262" s="34"/>
      <c r="V262" s="34"/>
      <c r="Y262" s="36"/>
      <c r="Z262" s="36"/>
    </row>
    <row r="263" spans="1:26" x14ac:dyDescent="0.2">
      <c r="A263" s="9" t="str">
        <f>IF(B263="","",_xlfn.AGGREGATE(3,5,A$3:A262))</f>
        <v/>
      </c>
      <c r="B263" s="29"/>
      <c r="C263" s="29"/>
      <c r="D263" s="29"/>
      <c r="E263" s="29"/>
      <c r="F263" s="30"/>
      <c r="G263" s="30"/>
      <c r="H263" s="29"/>
      <c r="I263" s="29"/>
      <c r="J263" s="29"/>
      <c r="K263" s="29"/>
      <c r="L263" s="29"/>
      <c r="M263" s="29"/>
      <c r="N263" s="29"/>
      <c r="O263" s="31"/>
      <c r="P263" s="32"/>
      <c r="Q263" s="33"/>
      <c r="R263" s="31"/>
      <c r="S263" s="34"/>
      <c r="T263" s="34"/>
      <c r="U263" s="34"/>
      <c r="V263" s="34"/>
      <c r="Y263" s="36"/>
      <c r="Z263" s="36"/>
    </row>
    <row r="264" spans="1:26" x14ac:dyDescent="0.2">
      <c r="A264" s="9" t="str">
        <f>IF(B264="","",_xlfn.AGGREGATE(3,5,A$3:A263))</f>
        <v/>
      </c>
      <c r="B264" s="29"/>
      <c r="C264" s="29"/>
      <c r="D264" s="29"/>
      <c r="E264" s="29"/>
      <c r="F264" s="30"/>
      <c r="G264" s="30"/>
      <c r="H264" s="29"/>
      <c r="I264" s="29"/>
      <c r="J264" s="29"/>
      <c r="K264" s="29"/>
      <c r="L264" s="29"/>
      <c r="M264" s="29"/>
      <c r="N264" s="29"/>
      <c r="O264" s="31"/>
      <c r="P264" s="32"/>
      <c r="Q264" s="33"/>
      <c r="R264" s="31"/>
      <c r="S264" s="34"/>
      <c r="T264" s="34"/>
      <c r="U264" s="34"/>
      <c r="V264" s="34"/>
      <c r="Y264" s="36"/>
      <c r="Z264" s="36"/>
    </row>
    <row r="265" spans="1:26" x14ac:dyDescent="0.2">
      <c r="A265" s="9" t="str">
        <f>IF(B265="","",_xlfn.AGGREGATE(3,5,A$3:A264))</f>
        <v/>
      </c>
      <c r="B265" s="29"/>
      <c r="C265" s="29"/>
      <c r="D265" s="29"/>
      <c r="E265" s="29"/>
      <c r="F265" s="30"/>
      <c r="G265" s="30"/>
      <c r="H265" s="29"/>
      <c r="I265" s="29"/>
      <c r="J265" s="29"/>
      <c r="K265" s="29"/>
      <c r="L265" s="29"/>
      <c r="M265" s="29"/>
      <c r="N265" s="29"/>
      <c r="O265" s="31"/>
      <c r="P265" s="32"/>
      <c r="Q265" s="33"/>
      <c r="R265" s="31"/>
      <c r="S265" s="34"/>
      <c r="T265" s="34"/>
      <c r="U265" s="34"/>
      <c r="V265" s="34"/>
      <c r="Y265" s="36"/>
      <c r="Z265" s="36"/>
    </row>
    <row r="266" spans="1:26" x14ac:dyDescent="0.2">
      <c r="A266" s="9" t="str">
        <f>IF(B266="","",_xlfn.AGGREGATE(3,5,A$3:A265))</f>
        <v/>
      </c>
      <c r="B266" s="29"/>
      <c r="C266" s="29"/>
      <c r="D266" s="29"/>
      <c r="E266" s="29"/>
      <c r="F266" s="30"/>
      <c r="G266" s="30"/>
      <c r="H266" s="29"/>
      <c r="I266" s="29"/>
      <c r="J266" s="29"/>
      <c r="K266" s="29"/>
      <c r="L266" s="29"/>
      <c r="M266" s="29"/>
      <c r="N266" s="29"/>
      <c r="O266" s="31"/>
      <c r="P266" s="32"/>
      <c r="Q266" s="33"/>
      <c r="R266" s="31"/>
      <c r="S266" s="34"/>
      <c r="T266" s="34"/>
      <c r="U266" s="34"/>
      <c r="V266" s="34"/>
      <c r="Y266" s="36"/>
      <c r="Z266" s="36"/>
    </row>
    <row r="267" spans="1:26" x14ac:dyDescent="0.2">
      <c r="A267" s="9" t="str">
        <f>IF(B267="","",_xlfn.AGGREGATE(3,5,A$3:A266))</f>
        <v/>
      </c>
      <c r="B267" s="29"/>
      <c r="C267" s="29"/>
      <c r="D267" s="29"/>
      <c r="E267" s="29"/>
      <c r="F267" s="30"/>
      <c r="G267" s="30"/>
      <c r="H267" s="29"/>
      <c r="I267" s="29"/>
      <c r="J267" s="29"/>
      <c r="K267" s="29"/>
      <c r="L267" s="29"/>
      <c r="M267" s="29"/>
      <c r="N267" s="29"/>
      <c r="O267" s="31"/>
      <c r="P267" s="32"/>
      <c r="Q267" s="33"/>
      <c r="R267" s="31"/>
      <c r="S267" s="34"/>
      <c r="T267" s="34"/>
      <c r="U267" s="34"/>
      <c r="V267" s="34"/>
      <c r="Y267" s="36"/>
      <c r="Z267" s="36"/>
    </row>
    <row r="268" spans="1:26" x14ac:dyDescent="0.2">
      <c r="A268" s="9" t="str">
        <f>IF(B268="","",_xlfn.AGGREGATE(3,5,A$3:A267))</f>
        <v/>
      </c>
      <c r="B268" s="29"/>
      <c r="C268" s="29"/>
      <c r="D268" s="29"/>
      <c r="E268" s="29"/>
      <c r="F268" s="30"/>
      <c r="G268" s="30"/>
      <c r="H268" s="29"/>
      <c r="I268" s="29"/>
      <c r="J268" s="29"/>
      <c r="K268" s="29"/>
      <c r="L268" s="29"/>
      <c r="M268" s="29"/>
      <c r="N268" s="29"/>
      <c r="O268" s="31"/>
      <c r="P268" s="32"/>
      <c r="Q268" s="33"/>
      <c r="R268" s="31"/>
      <c r="S268" s="34"/>
      <c r="T268" s="34"/>
      <c r="U268" s="34"/>
      <c r="V268" s="34"/>
      <c r="Y268" s="36"/>
      <c r="Z268" s="36"/>
    </row>
    <row r="269" spans="1:26" x14ac:dyDescent="0.2">
      <c r="A269" s="9" t="str">
        <f>IF(B269="","",_xlfn.AGGREGATE(3,5,A$3:A268))</f>
        <v/>
      </c>
      <c r="B269" s="29"/>
      <c r="C269" s="29"/>
      <c r="D269" s="29"/>
      <c r="E269" s="29"/>
      <c r="F269" s="30"/>
      <c r="G269" s="30"/>
      <c r="H269" s="29"/>
      <c r="I269" s="29"/>
      <c r="J269" s="29"/>
      <c r="K269" s="29"/>
      <c r="L269" s="29"/>
      <c r="M269" s="29"/>
      <c r="N269" s="29"/>
      <c r="O269" s="31"/>
      <c r="P269" s="32"/>
      <c r="Q269" s="33"/>
      <c r="R269" s="31"/>
      <c r="S269" s="34"/>
      <c r="T269" s="34"/>
      <c r="U269" s="34"/>
      <c r="V269" s="34"/>
      <c r="Y269" s="36"/>
      <c r="Z269" s="36"/>
    </row>
    <row r="270" spans="1:26" x14ac:dyDescent="0.2">
      <c r="A270" s="9" t="str">
        <f>IF(B270="","",_xlfn.AGGREGATE(3,5,A$3:A269))</f>
        <v/>
      </c>
      <c r="B270" s="29"/>
      <c r="C270" s="29"/>
      <c r="D270" s="29"/>
      <c r="E270" s="29"/>
      <c r="F270" s="30"/>
      <c r="G270" s="30"/>
      <c r="H270" s="29"/>
      <c r="I270" s="29"/>
      <c r="J270" s="29"/>
      <c r="K270" s="29"/>
      <c r="L270" s="29"/>
      <c r="M270" s="29"/>
      <c r="N270" s="29"/>
      <c r="O270" s="31"/>
      <c r="P270" s="32"/>
      <c r="Q270" s="33"/>
      <c r="R270" s="31"/>
      <c r="S270" s="34"/>
      <c r="T270" s="34"/>
      <c r="U270" s="34"/>
      <c r="V270" s="34"/>
      <c r="Y270" s="36"/>
      <c r="Z270" s="36"/>
    </row>
    <row r="271" spans="1:26" x14ac:dyDescent="0.2">
      <c r="A271" s="9" t="str">
        <f>IF(B271="","",_xlfn.AGGREGATE(3,5,A$3:A270))</f>
        <v/>
      </c>
      <c r="B271" s="29"/>
      <c r="C271" s="29"/>
      <c r="D271" s="29"/>
      <c r="E271" s="29"/>
      <c r="F271" s="30"/>
      <c r="G271" s="30"/>
      <c r="H271" s="29"/>
      <c r="I271" s="29"/>
      <c r="J271" s="29"/>
      <c r="K271" s="29"/>
      <c r="L271" s="29"/>
      <c r="M271" s="29"/>
      <c r="N271" s="29"/>
      <c r="O271" s="31"/>
      <c r="P271" s="32"/>
      <c r="Q271" s="33"/>
      <c r="R271" s="31"/>
      <c r="S271" s="34"/>
      <c r="T271" s="34"/>
      <c r="U271" s="34"/>
      <c r="V271" s="34"/>
      <c r="Y271" s="36"/>
      <c r="Z271" s="36"/>
    </row>
    <row r="272" spans="1:26" x14ac:dyDescent="0.2">
      <c r="A272" s="9" t="str">
        <f>IF(B272="","",_xlfn.AGGREGATE(3,5,A$3:A271))</f>
        <v/>
      </c>
      <c r="B272" s="29"/>
      <c r="C272" s="29"/>
      <c r="D272" s="29"/>
      <c r="E272" s="29"/>
      <c r="F272" s="30"/>
      <c r="G272" s="30"/>
      <c r="H272" s="29"/>
      <c r="I272" s="29"/>
      <c r="J272" s="29"/>
      <c r="K272" s="29"/>
      <c r="L272" s="29"/>
      <c r="M272" s="29"/>
      <c r="N272" s="29"/>
      <c r="O272" s="31"/>
      <c r="P272" s="32"/>
      <c r="Q272" s="33"/>
      <c r="R272" s="31"/>
      <c r="S272" s="34"/>
      <c r="T272" s="34"/>
      <c r="U272" s="34"/>
      <c r="V272" s="34"/>
      <c r="Y272" s="36"/>
      <c r="Z272" s="36"/>
    </row>
    <row r="273" spans="1:26" x14ac:dyDescent="0.2">
      <c r="A273" s="9" t="str">
        <f>IF(B273="","",_xlfn.AGGREGATE(3,5,A$3:A272))</f>
        <v/>
      </c>
      <c r="B273" s="29"/>
      <c r="C273" s="29"/>
      <c r="D273" s="29"/>
      <c r="E273" s="29"/>
      <c r="F273" s="30"/>
      <c r="G273" s="30"/>
      <c r="H273" s="29"/>
      <c r="I273" s="29"/>
      <c r="J273" s="29"/>
      <c r="K273" s="29"/>
      <c r="L273" s="29"/>
      <c r="M273" s="29"/>
      <c r="N273" s="29"/>
      <c r="O273" s="31"/>
      <c r="P273" s="32"/>
      <c r="Q273" s="33"/>
      <c r="R273" s="31"/>
      <c r="S273" s="34"/>
      <c r="T273" s="34"/>
      <c r="U273" s="34"/>
      <c r="V273" s="34"/>
      <c r="Y273" s="36"/>
      <c r="Z273" s="36"/>
    </row>
    <row r="274" spans="1:26" x14ac:dyDescent="0.2">
      <c r="A274" s="9" t="str">
        <f>IF(B274="","",_xlfn.AGGREGATE(3,5,A$3:A273))</f>
        <v/>
      </c>
      <c r="B274" s="29"/>
      <c r="C274" s="29"/>
      <c r="D274" s="29"/>
      <c r="E274" s="29"/>
      <c r="F274" s="30"/>
      <c r="G274" s="30"/>
      <c r="H274" s="29"/>
      <c r="I274" s="29"/>
      <c r="J274" s="29"/>
      <c r="K274" s="29"/>
      <c r="L274" s="29"/>
      <c r="M274" s="29"/>
      <c r="N274" s="29"/>
      <c r="O274" s="31"/>
      <c r="P274" s="32"/>
      <c r="Q274" s="33"/>
      <c r="R274" s="31"/>
      <c r="S274" s="34"/>
      <c r="T274" s="34"/>
      <c r="U274" s="34"/>
      <c r="V274" s="34"/>
      <c r="Y274" s="36"/>
      <c r="Z274" s="36"/>
    </row>
    <row r="275" spans="1:26" x14ac:dyDescent="0.2">
      <c r="A275" s="9" t="str">
        <f>IF(B275="","",_xlfn.AGGREGATE(3,5,A$3:A274))</f>
        <v/>
      </c>
      <c r="B275" s="29"/>
      <c r="C275" s="29"/>
      <c r="D275" s="29"/>
      <c r="E275" s="29"/>
      <c r="F275" s="30"/>
      <c r="G275" s="30"/>
      <c r="H275" s="29"/>
      <c r="I275" s="29"/>
      <c r="J275" s="29"/>
      <c r="K275" s="29"/>
      <c r="L275" s="29"/>
      <c r="M275" s="29"/>
      <c r="N275" s="29"/>
      <c r="O275" s="31"/>
      <c r="P275" s="32"/>
      <c r="Q275" s="33"/>
      <c r="R275" s="31"/>
      <c r="S275" s="34"/>
      <c r="T275" s="34"/>
      <c r="U275" s="34"/>
      <c r="V275" s="34"/>
      <c r="Y275" s="36"/>
      <c r="Z275" s="36"/>
    </row>
    <row r="276" spans="1:26" x14ac:dyDescent="0.2">
      <c r="A276" s="9" t="str">
        <f>IF(B276="","",_xlfn.AGGREGATE(3,5,A$3:A275))</f>
        <v/>
      </c>
      <c r="B276" s="29"/>
      <c r="C276" s="29"/>
      <c r="D276" s="29"/>
      <c r="E276" s="29"/>
      <c r="F276" s="30"/>
      <c r="G276" s="30"/>
      <c r="H276" s="29"/>
      <c r="I276" s="29"/>
      <c r="J276" s="29"/>
      <c r="K276" s="29"/>
      <c r="L276" s="29"/>
      <c r="M276" s="29"/>
      <c r="N276" s="29"/>
      <c r="O276" s="31"/>
      <c r="P276" s="32"/>
      <c r="Q276" s="33"/>
      <c r="R276" s="31"/>
      <c r="S276" s="34"/>
      <c r="T276" s="34"/>
      <c r="U276" s="34"/>
      <c r="V276" s="34"/>
      <c r="Y276" s="36"/>
      <c r="Z276" s="36"/>
    </row>
    <row r="277" spans="1:26" x14ac:dyDescent="0.2">
      <c r="A277" s="9" t="str">
        <f>IF(B277="","",_xlfn.AGGREGATE(3,5,A$3:A276))</f>
        <v/>
      </c>
      <c r="B277" s="29"/>
      <c r="C277" s="29"/>
      <c r="D277" s="29"/>
      <c r="E277" s="29"/>
      <c r="F277" s="30"/>
      <c r="G277" s="30"/>
      <c r="H277" s="29"/>
      <c r="I277" s="29"/>
      <c r="J277" s="29"/>
      <c r="K277" s="29"/>
      <c r="L277" s="29"/>
      <c r="M277" s="29"/>
      <c r="N277" s="29"/>
      <c r="O277" s="31"/>
      <c r="P277" s="32"/>
      <c r="Q277" s="33"/>
      <c r="R277" s="31"/>
      <c r="S277" s="34"/>
      <c r="T277" s="34"/>
      <c r="U277" s="34"/>
      <c r="V277" s="34"/>
      <c r="Y277" s="36"/>
      <c r="Z277" s="36"/>
    </row>
    <row r="278" spans="1:26" x14ac:dyDescent="0.2">
      <c r="A278" s="9" t="str">
        <f>IF(B278="","",_xlfn.AGGREGATE(3,5,A$3:A277))</f>
        <v/>
      </c>
      <c r="B278" s="29"/>
      <c r="C278" s="29"/>
      <c r="D278" s="29"/>
      <c r="E278" s="29"/>
      <c r="F278" s="30"/>
      <c r="G278" s="30"/>
      <c r="H278" s="29"/>
      <c r="I278" s="29"/>
      <c r="J278" s="29"/>
      <c r="K278" s="29"/>
      <c r="L278" s="29"/>
      <c r="M278" s="29"/>
      <c r="N278" s="29"/>
      <c r="O278" s="31"/>
      <c r="P278" s="32"/>
      <c r="Q278" s="33"/>
      <c r="R278" s="31"/>
      <c r="S278" s="34"/>
      <c r="T278" s="34"/>
      <c r="U278" s="34"/>
      <c r="V278" s="34"/>
      <c r="Y278" s="36"/>
      <c r="Z278" s="36"/>
    </row>
    <row r="279" spans="1:26" x14ac:dyDescent="0.2">
      <c r="A279" s="9" t="str">
        <f>IF(B279="","",_xlfn.AGGREGATE(3,5,A$3:A278))</f>
        <v/>
      </c>
      <c r="B279" s="29"/>
      <c r="C279" s="29"/>
      <c r="D279" s="29"/>
      <c r="E279" s="29"/>
      <c r="F279" s="30"/>
      <c r="G279" s="30"/>
      <c r="H279" s="29"/>
      <c r="I279" s="29"/>
      <c r="J279" s="29"/>
      <c r="K279" s="29"/>
      <c r="L279" s="29"/>
      <c r="M279" s="29"/>
      <c r="N279" s="29"/>
      <c r="O279" s="31"/>
      <c r="P279" s="32"/>
      <c r="Q279" s="33"/>
      <c r="R279" s="31"/>
      <c r="S279" s="34"/>
      <c r="T279" s="34"/>
      <c r="U279" s="34"/>
      <c r="V279" s="34"/>
      <c r="Y279" s="36"/>
      <c r="Z279" s="36"/>
    </row>
    <row r="280" spans="1:26" x14ac:dyDescent="0.2">
      <c r="A280" s="9" t="str">
        <f>IF(B280="","",_xlfn.AGGREGATE(3,5,A$3:A279))</f>
        <v/>
      </c>
      <c r="B280" s="29"/>
      <c r="C280" s="29"/>
      <c r="D280" s="29"/>
      <c r="E280" s="29"/>
      <c r="F280" s="30"/>
      <c r="G280" s="30"/>
      <c r="H280" s="29"/>
      <c r="I280" s="29"/>
      <c r="J280" s="29"/>
      <c r="K280" s="29"/>
      <c r="L280" s="29"/>
      <c r="M280" s="29"/>
      <c r="N280" s="29"/>
      <c r="O280" s="31"/>
      <c r="P280" s="32"/>
      <c r="Q280" s="33"/>
      <c r="R280" s="31"/>
      <c r="S280" s="34"/>
      <c r="T280" s="34"/>
      <c r="U280" s="34"/>
      <c r="V280" s="34"/>
      <c r="Y280" s="36"/>
      <c r="Z280" s="36"/>
    </row>
    <row r="281" spans="1:26" x14ac:dyDescent="0.2">
      <c r="A281" s="9" t="str">
        <f>IF(B281="","",_xlfn.AGGREGATE(3,5,A$3:A280))</f>
        <v/>
      </c>
      <c r="B281" s="29"/>
      <c r="C281" s="29"/>
      <c r="D281" s="29"/>
      <c r="E281" s="29"/>
      <c r="F281" s="30"/>
      <c r="G281" s="30"/>
      <c r="H281" s="29"/>
      <c r="I281" s="29"/>
      <c r="J281" s="29"/>
      <c r="K281" s="29"/>
      <c r="L281" s="29"/>
      <c r="M281" s="29"/>
      <c r="N281" s="29"/>
      <c r="O281" s="31"/>
      <c r="P281" s="32"/>
      <c r="Q281" s="33"/>
      <c r="R281" s="31"/>
      <c r="S281" s="34"/>
      <c r="T281" s="34"/>
      <c r="U281" s="34"/>
      <c r="V281" s="34"/>
      <c r="Y281" s="36"/>
      <c r="Z281" s="36"/>
    </row>
    <row r="282" spans="1:26" x14ac:dyDescent="0.2">
      <c r="A282" s="9" t="str">
        <f>IF(B282="","",_xlfn.AGGREGATE(3,5,A$3:A281))</f>
        <v/>
      </c>
      <c r="B282" s="29"/>
      <c r="C282" s="29"/>
      <c r="D282" s="29"/>
      <c r="E282" s="29"/>
      <c r="F282" s="30"/>
      <c r="G282" s="30"/>
      <c r="H282" s="29"/>
      <c r="I282" s="29"/>
      <c r="J282" s="29"/>
      <c r="K282" s="29"/>
      <c r="L282" s="29"/>
      <c r="M282" s="29"/>
      <c r="N282" s="29"/>
      <c r="O282" s="31"/>
      <c r="P282" s="32"/>
      <c r="Q282" s="33"/>
      <c r="R282" s="31"/>
      <c r="S282" s="34"/>
      <c r="T282" s="34"/>
      <c r="U282" s="34"/>
      <c r="V282" s="34"/>
      <c r="Y282" s="36"/>
      <c r="Z282" s="36"/>
    </row>
    <row r="283" spans="1:26" x14ac:dyDescent="0.2">
      <c r="A283" s="9" t="str">
        <f>IF(B283="","",_xlfn.AGGREGATE(3,5,A$3:A282))</f>
        <v/>
      </c>
      <c r="B283" s="29"/>
      <c r="C283" s="29"/>
      <c r="D283" s="29"/>
      <c r="E283" s="29"/>
      <c r="F283" s="30"/>
      <c r="G283" s="30"/>
      <c r="H283" s="29"/>
      <c r="I283" s="29"/>
      <c r="J283" s="29"/>
      <c r="K283" s="29"/>
      <c r="L283" s="29"/>
      <c r="M283" s="29"/>
      <c r="N283" s="29"/>
      <c r="O283" s="31"/>
      <c r="P283" s="32"/>
      <c r="Q283" s="33"/>
      <c r="R283" s="31"/>
      <c r="S283" s="34"/>
      <c r="T283" s="34"/>
      <c r="U283" s="34"/>
      <c r="V283" s="34"/>
      <c r="Y283" s="36"/>
      <c r="Z283" s="36"/>
    </row>
    <row r="284" spans="1:26" x14ac:dyDescent="0.2">
      <c r="A284" s="9" t="str">
        <f>IF(B284="","",_xlfn.AGGREGATE(3,5,A$3:A283))</f>
        <v/>
      </c>
      <c r="B284" s="29"/>
      <c r="C284" s="29"/>
      <c r="D284" s="29"/>
      <c r="E284" s="29"/>
      <c r="F284" s="30"/>
      <c r="G284" s="30"/>
      <c r="H284" s="29"/>
      <c r="I284" s="29"/>
      <c r="J284" s="29"/>
      <c r="K284" s="29"/>
      <c r="L284" s="29"/>
      <c r="M284" s="29"/>
      <c r="N284" s="29"/>
      <c r="O284" s="31"/>
      <c r="P284" s="32"/>
      <c r="Q284" s="33"/>
      <c r="R284" s="31"/>
      <c r="S284" s="34"/>
      <c r="T284" s="34"/>
      <c r="U284" s="34"/>
      <c r="V284" s="34"/>
      <c r="Y284" s="36"/>
      <c r="Z284" s="36"/>
    </row>
    <row r="285" spans="1:26" x14ac:dyDescent="0.2">
      <c r="A285" s="9" t="str">
        <f>IF(B285="","",_xlfn.AGGREGATE(3,5,A$3:A284))</f>
        <v/>
      </c>
      <c r="B285" s="29"/>
      <c r="C285" s="29"/>
      <c r="D285" s="29"/>
      <c r="E285" s="29"/>
      <c r="F285" s="30"/>
      <c r="G285" s="30"/>
      <c r="H285" s="29"/>
      <c r="I285" s="29"/>
      <c r="J285" s="29"/>
      <c r="K285" s="29"/>
      <c r="L285" s="29"/>
      <c r="M285" s="29"/>
      <c r="N285" s="29"/>
      <c r="O285" s="31"/>
      <c r="P285" s="32"/>
      <c r="Q285" s="33"/>
      <c r="R285" s="31"/>
      <c r="S285" s="34"/>
      <c r="T285" s="34"/>
      <c r="U285" s="34"/>
      <c r="V285" s="34"/>
      <c r="Y285" s="36"/>
      <c r="Z285" s="36"/>
    </row>
    <row r="286" spans="1:26" x14ac:dyDescent="0.2">
      <c r="A286" s="9" t="str">
        <f>IF(B286="","",_xlfn.AGGREGATE(3,5,A$3:A285))</f>
        <v/>
      </c>
      <c r="B286" s="29"/>
      <c r="C286" s="29"/>
      <c r="D286" s="29"/>
      <c r="E286" s="29"/>
      <c r="F286" s="30"/>
      <c r="G286" s="30"/>
      <c r="H286" s="29"/>
      <c r="I286" s="29"/>
      <c r="J286" s="29"/>
      <c r="K286" s="29"/>
      <c r="L286" s="29"/>
      <c r="M286" s="29"/>
      <c r="N286" s="29"/>
      <c r="O286" s="31"/>
      <c r="P286" s="32"/>
      <c r="Q286" s="33"/>
      <c r="R286" s="31"/>
      <c r="S286" s="34"/>
      <c r="T286" s="34"/>
      <c r="U286" s="34"/>
      <c r="V286" s="34"/>
      <c r="Y286" s="36"/>
      <c r="Z286" s="36"/>
    </row>
    <row r="287" spans="1:26" x14ac:dyDescent="0.2">
      <c r="A287" s="9" t="str">
        <f>IF(B287="","",_xlfn.AGGREGATE(3,5,A$3:A286))</f>
        <v/>
      </c>
      <c r="B287" s="29"/>
      <c r="C287" s="29"/>
      <c r="D287" s="29"/>
      <c r="E287" s="29"/>
      <c r="F287" s="30"/>
      <c r="G287" s="30"/>
      <c r="H287" s="29"/>
      <c r="I287" s="29"/>
      <c r="J287" s="29"/>
      <c r="K287" s="29"/>
      <c r="L287" s="29"/>
      <c r="M287" s="29"/>
      <c r="N287" s="29"/>
      <c r="O287" s="31"/>
      <c r="P287" s="32"/>
      <c r="Q287" s="33"/>
      <c r="R287" s="31"/>
      <c r="S287" s="34"/>
      <c r="T287" s="34"/>
      <c r="U287" s="34"/>
      <c r="V287" s="34"/>
      <c r="Y287" s="36"/>
      <c r="Z287" s="36"/>
    </row>
    <row r="288" spans="1:26" x14ac:dyDescent="0.2">
      <c r="A288" s="9" t="str">
        <f>IF(B288="","",_xlfn.AGGREGATE(3,5,A$3:A287))</f>
        <v/>
      </c>
      <c r="B288" s="29"/>
      <c r="C288" s="29"/>
      <c r="D288" s="29"/>
      <c r="E288" s="29"/>
      <c r="F288" s="30"/>
      <c r="G288" s="30"/>
      <c r="H288" s="29"/>
      <c r="I288" s="29"/>
      <c r="J288" s="29"/>
      <c r="K288" s="29"/>
      <c r="L288" s="29"/>
      <c r="M288" s="29"/>
      <c r="N288" s="29"/>
      <c r="O288" s="31"/>
      <c r="P288" s="32"/>
      <c r="Q288" s="33"/>
      <c r="R288" s="31"/>
      <c r="S288" s="34"/>
      <c r="T288" s="34"/>
      <c r="U288" s="34"/>
      <c r="V288" s="34"/>
      <c r="Y288" s="36"/>
      <c r="Z288" s="36"/>
    </row>
    <row r="289" spans="1:26" x14ac:dyDescent="0.2">
      <c r="A289" s="9" t="str">
        <f>IF(B289="","",_xlfn.AGGREGATE(3,5,A$3:A288))</f>
        <v/>
      </c>
      <c r="B289" s="29"/>
      <c r="C289" s="29"/>
      <c r="D289" s="29"/>
      <c r="E289" s="29"/>
      <c r="F289" s="30"/>
      <c r="G289" s="30"/>
      <c r="H289" s="29"/>
      <c r="I289" s="29"/>
      <c r="J289" s="29"/>
      <c r="K289" s="29"/>
      <c r="L289" s="29"/>
      <c r="M289" s="29"/>
      <c r="N289" s="29"/>
      <c r="O289" s="31"/>
      <c r="P289" s="32"/>
      <c r="Q289" s="33"/>
      <c r="R289" s="31"/>
      <c r="S289" s="34"/>
      <c r="T289" s="34"/>
      <c r="U289" s="34"/>
      <c r="V289" s="34"/>
      <c r="Y289" s="36"/>
      <c r="Z289" s="36"/>
    </row>
    <row r="290" spans="1:26" x14ac:dyDescent="0.2">
      <c r="A290" s="9" t="str">
        <f>IF(B290="","",_xlfn.AGGREGATE(3,5,A$3:A289))</f>
        <v/>
      </c>
      <c r="B290" s="29"/>
      <c r="C290" s="29"/>
      <c r="D290" s="29"/>
      <c r="E290" s="29"/>
      <c r="F290" s="30"/>
      <c r="G290" s="30"/>
      <c r="H290" s="29"/>
      <c r="I290" s="29"/>
      <c r="J290" s="29"/>
      <c r="K290" s="29"/>
      <c r="L290" s="29"/>
      <c r="M290" s="29"/>
      <c r="N290" s="29"/>
      <c r="O290" s="31"/>
      <c r="P290" s="32"/>
      <c r="Q290" s="33"/>
      <c r="R290" s="31"/>
      <c r="S290" s="34"/>
      <c r="T290" s="34"/>
      <c r="U290" s="34"/>
      <c r="V290" s="34"/>
      <c r="Y290" s="36"/>
      <c r="Z290" s="36"/>
    </row>
    <row r="291" spans="1:26" x14ac:dyDescent="0.2">
      <c r="A291" s="9" t="str">
        <f>IF(B291="","",_xlfn.AGGREGATE(3,5,A$3:A290))</f>
        <v/>
      </c>
      <c r="B291" s="29"/>
      <c r="C291" s="29"/>
      <c r="D291" s="29"/>
      <c r="E291" s="29"/>
      <c r="F291" s="30"/>
      <c r="G291" s="30"/>
      <c r="H291" s="29"/>
      <c r="I291" s="29"/>
      <c r="J291" s="29"/>
      <c r="K291" s="29"/>
      <c r="L291" s="29"/>
      <c r="M291" s="29"/>
      <c r="N291" s="29"/>
      <c r="O291" s="31"/>
      <c r="P291" s="32"/>
      <c r="Q291" s="33"/>
      <c r="R291" s="31"/>
      <c r="S291" s="34"/>
      <c r="T291" s="34"/>
      <c r="U291" s="34"/>
      <c r="V291" s="34"/>
      <c r="Y291" s="36"/>
      <c r="Z291" s="36"/>
    </row>
    <row r="292" spans="1:26" x14ac:dyDescent="0.2">
      <c r="A292" s="9" t="str">
        <f>IF(B292="","",_xlfn.AGGREGATE(3,5,A$3:A291))</f>
        <v/>
      </c>
      <c r="B292" s="29"/>
      <c r="C292" s="29"/>
      <c r="D292" s="29"/>
      <c r="E292" s="29"/>
      <c r="F292" s="30"/>
      <c r="G292" s="30"/>
      <c r="H292" s="29"/>
      <c r="I292" s="29"/>
      <c r="J292" s="29"/>
      <c r="K292" s="29"/>
      <c r="L292" s="29"/>
      <c r="M292" s="29"/>
      <c r="N292" s="29"/>
      <c r="O292" s="31"/>
      <c r="P292" s="32"/>
      <c r="Q292" s="33"/>
      <c r="R292" s="31"/>
      <c r="S292" s="34"/>
      <c r="T292" s="34"/>
      <c r="U292" s="34"/>
      <c r="V292" s="34"/>
      <c r="Y292" s="36"/>
      <c r="Z292" s="36"/>
    </row>
    <row r="293" spans="1:26" x14ac:dyDescent="0.2">
      <c r="A293" s="9" t="str">
        <f>IF(B293="","",_xlfn.AGGREGATE(3,5,A$3:A292))</f>
        <v/>
      </c>
      <c r="B293" s="29"/>
      <c r="C293" s="29"/>
      <c r="D293" s="29"/>
      <c r="E293" s="29"/>
      <c r="F293" s="30"/>
      <c r="G293" s="30"/>
      <c r="H293" s="29"/>
      <c r="I293" s="29"/>
      <c r="J293" s="29"/>
      <c r="K293" s="29"/>
      <c r="L293" s="29"/>
      <c r="M293" s="29"/>
      <c r="N293" s="29"/>
      <c r="O293" s="31"/>
      <c r="P293" s="32"/>
      <c r="Q293" s="33"/>
      <c r="R293" s="31"/>
      <c r="S293" s="34"/>
      <c r="T293" s="34"/>
      <c r="U293" s="34"/>
      <c r="V293" s="34"/>
      <c r="Y293" s="36"/>
      <c r="Z293" s="36"/>
    </row>
    <row r="294" spans="1:26" x14ac:dyDescent="0.2">
      <c r="A294" s="9" t="str">
        <f>IF(B294="","",_xlfn.AGGREGATE(3,5,A$3:A293))</f>
        <v/>
      </c>
      <c r="B294" s="29"/>
      <c r="C294" s="29"/>
      <c r="D294" s="29"/>
      <c r="E294" s="29"/>
      <c r="F294" s="30"/>
      <c r="G294" s="30"/>
      <c r="H294" s="29"/>
      <c r="I294" s="29"/>
      <c r="J294" s="29"/>
      <c r="K294" s="29"/>
      <c r="L294" s="29"/>
      <c r="M294" s="29"/>
      <c r="N294" s="29"/>
      <c r="O294" s="31"/>
      <c r="P294" s="32"/>
      <c r="Q294" s="33"/>
      <c r="R294" s="31"/>
      <c r="S294" s="34"/>
      <c r="T294" s="34"/>
      <c r="U294" s="34"/>
      <c r="V294" s="34"/>
      <c r="Y294" s="36"/>
      <c r="Z294" s="36"/>
    </row>
    <row r="295" spans="1:26" x14ac:dyDescent="0.2">
      <c r="A295" s="9" t="str">
        <f>IF(B295="","",_xlfn.AGGREGATE(3,5,A$3:A294))</f>
        <v/>
      </c>
      <c r="B295" s="29"/>
      <c r="C295" s="29"/>
      <c r="D295" s="29"/>
      <c r="E295" s="29"/>
      <c r="F295" s="30"/>
      <c r="G295" s="30"/>
      <c r="H295" s="29"/>
      <c r="I295" s="29"/>
      <c r="J295" s="29"/>
      <c r="K295" s="29"/>
      <c r="L295" s="29"/>
      <c r="M295" s="29"/>
      <c r="N295" s="29"/>
      <c r="O295" s="31"/>
      <c r="P295" s="32"/>
      <c r="Q295" s="33"/>
      <c r="R295" s="31"/>
      <c r="S295" s="34"/>
      <c r="T295" s="34"/>
      <c r="U295" s="34"/>
      <c r="V295" s="34"/>
      <c r="Y295" s="36"/>
      <c r="Z295" s="36"/>
    </row>
    <row r="296" spans="1:26" x14ac:dyDescent="0.2">
      <c r="A296" s="9" t="str">
        <f>IF(B296="","",_xlfn.AGGREGATE(3,5,A$3:A295))</f>
        <v/>
      </c>
      <c r="B296" s="29"/>
      <c r="C296" s="29"/>
      <c r="D296" s="29"/>
      <c r="E296" s="29"/>
      <c r="F296" s="30"/>
      <c r="G296" s="30"/>
      <c r="H296" s="29"/>
      <c r="I296" s="29"/>
      <c r="J296" s="29"/>
      <c r="K296" s="29"/>
      <c r="L296" s="29"/>
      <c r="M296" s="29"/>
      <c r="N296" s="29"/>
      <c r="O296" s="31"/>
      <c r="P296" s="32"/>
      <c r="Q296" s="33"/>
      <c r="R296" s="31"/>
      <c r="S296" s="34"/>
      <c r="T296" s="34"/>
      <c r="U296" s="34"/>
      <c r="V296" s="34"/>
      <c r="Y296" s="36"/>
      <c r="Z296" s="36"/>
    </row>
    <row r="297" spans="1:26" x14ac:dyDescent="0.2">
      <c r="A297" s="9" t="str">
        <f>IF(B297="","",_xlfn.AGGREGATE(3,5,A$3:A296))</f>
        <v/>
      </c>
      <c r="B297" s="29"/>
      <c r="C297" s="29"/>
      <c r="D297" s="29"/>
      <c r="E297" s="29"/>
      <c r="F297" s="30"/>
      <c r="G297" s="30"/>
      <c r="H297" s="29"/>
      <c r="I297" s="29"/>
      <c r="J297" s="29"/>
      <c r="K297" s="29"/>
      <c r="L297" s="29"/>
      <c r="M297" s="29"/>
      <c r="N297" s="29"/>
      <c r="O297" s="31"/>
      <c r="P297" s="32"/>
      <c r="Q297" s="33"/>
      <c r="R297" s="31"/>
      <c r="S297" s="34"/>
      <c r="T297" s="34"/>
      <c r="U297" s="34"/>
      <c r="V297" s="34"/>
      <c r="Y297" s="36"/>
      <c r="Z297" s="36"/>
    </row>
    <row r="298" spans="1:26" x14ac:dyDescent="0.2">
      <c r="A298" s="9" t="str">
        <f>IF(B298="","",_xlfn.AGGREGATE(3,5,A$3:A297))</f>
        <v/>
      </c>
      <c r="B298" s="29"/>
      <c r="C298" s="29"/>
      <c r="D298" s="29"/>
      <c r="E298" s="29"/>
      <c r="F298" s="30"/>
      <c r="G298" s="30"/>
      <c r="H298" s="29"/>
      <c r="I298" s="29"/>
      <c r="J298" s="29"/>
      <c r="K298" s="29"/>
      <c r="L298" s="29"/>
      <c r="M298" s="29"/>
      <c r="N298" s="29"/>
      <c r="O298" s="31"/>
      <c r="P298" s="32"/>
      <c r="Q298" s="33"/>
      <c r="R298" s="31"/>
      <c r="S298" s="34"/>
      <c r="T298" s="34"/>
      <c r="U298" s="34"/>
      <c r="V298" s="34"/>
      <c r="Y298" s="36"/>
      <c r="Z298" s="36"/>
    </row>
    <row r="299" spans="1:26" x14ac:dyDescent="0.2">
      <c r="A299" s="9" t="str">
        <f>IF(B299="","",_xlfn.AGGREGATE(3,5,A$3:A298))</f>
        <v/>
      </c>
      <c r="B299" s="29"/>
      <c r="C299" s="29"/>
      <c r="D299" s="29"/>
      <c r="E299" s="29"/>
      <c r="F299" s="30"/>
      <c r="G299" s="30"/>
      <c r="H299" s="29"/>
      <c r="I299" s="29"/>
      <c r="J299" s="29"/>
      <c r="K299" s="29"/>
      <c r="L299" s="29"/>
      <c r="M299" s="29"/>
      <c r="N299" s="29"/>
      <c r="O299" s="31"/>
      <c r="P299" s="32"/>
      <c r="Q299" s="33"/>
      <c r="R299" s="31"/>
      <c r="S299" s="34"/>
      <c r="T299" s="34"/>
      <c r="U299" s="34"/>
      <c r="V299" s="34"/>
      <c r="Y299" s="36"/>
      <c r="Z299" s="36"/>
    </row>
    <row r="300" spans="1:26" x14ac:dyDescent="0.2">
      <c r="A300" s="9" t="str">
        <f>IF(B300="","",_xlfn.AGGREGATE(3,5,A$3:A299))</f>
        <v/>
      </c>
      <c r="B300" s="29"/>
      <c r="C300" s="29"/>
      <c r="D300" s="29"/>
      <c r="E300" s="29"/>
      <c r="F300" s="30"/>
      <c r="G300" s="30"/>
      <c r="H300" s="29"/>
      <c r="I300" s="29"/>
      <c r="J300" s="29"/>
      <c r="K300" s="29"/>
      <c r="L300" s="29"/>
      <c r="M300" s="29"/>
      <c r="N300" s="29"/>
      <c r="O300" s="31"/>
      <c r="P300" s="32"/>
      <c r="Q300" s="33"/>
      <c r="R300" s="31"/>
      <c r="S300" s="34"/>
      <c r="T300" s="34"/>
      <c r="U300" s="34"/>
      <c r="V300" s="34"/>
      <c r="Y300" s="36"/>
      <c r="Z300" s="36"/>
    </row>
    <row r="301" spans="1:26" x14ac:dyDescent="0.2">
      <c r="A301" s="9" t="str">
        <f>IF(B301="","",_xlfn.AGGREGATE(3,5,A$3:A300))</f>
        <v/>
      </c>
      <c r="B301" s="29"/>
      <c r="C301" s="29"/>
      <c r="D301" s="29"/>
      <c r="E301" s="29"/>
      <c r="F301" s="30"/>
      <c r="G301" s="30"/>
      <c r="H301" s="29"/>
      <c r="I301" s="29"/>
      <c r="J301" s="29"/>
      <c r="K301" s="29"/>
      <c r="L301" s="29"/>
      <c r="M301" s="29"/>
      <c r="N301" s="29"/>
      <c r="O301" s="31"/>
      <c r="P301" s="32"/>
      <c r="Q301" s="33"/>
      <c r="R301" s="31"/>
      <c r="S301" s="34"/>
      <c r="T301" s="34"/>
      <c r="U301" s="34"/>
      <c r="V301" s="34"/>
      <c r="Y301" s="36"/>
      <c r="Z301" s="36"/>
    </row>
    <row r="302" spans="1:26" x14ac:dyDescent="0.2">
      <c r="A302" s="9" t="str">
        <f>IF(B302="","",_xlfn.AGGREGATE(3,5,A$3:A301))</f>
        <v/>
      </c>
      <c r="B302" s="29"/>
      <c r="C302" s="29"/>
      <c r="D302" s="29"/>
      <c r="E302" s="29"/>
      <c r="F302" s="30"/>
      <c r="G302" s="30"/>
      <c r="H302" s="29"/>
      <c r="I302" s="29"/>
      <c r="J302" s="29"/>
      <c r="K302" s="29"/>
      <c r="L302" s="29"/>
      <c r="M302" s="29"/>
      <c r="N302" s="29"/>
      <c r="O302" s="31"/>
      <c r="P302" s="32"/>
      <c r="Q302" s="33"/>
      <c r="R302" s="31"/>
      <c r="S302" s="34"/>
      <c r="T302" s="34"/>
      <c r="U302" s="34"/>
      <c r="V302" s="34"/>
      <c r="Y302" s="36"/>
      <c r="Z302" s="36"/>
    </row>
    <row r="303" spans="1:26" x14ac:dyDescent="0.2">
      <c r="A303" s="9" t="str">
        <f>IF(B303="","",_xlfn.AGGREGATE(3,5,A$3:A302))</f>
        <v/>
      </c>
      <c r="B303" s="29"/>
      <c r="C303" s="29"/>
      <c r="D303" s="29"/>
      <c r="E303" s="29"/>
      <c r="F303" s="30"/>
      <c r="G303" s="30"/>
      <c r="H303" s="29"/>
      <c r="I303" s="29"/>
      <c r="J303" s="29"/>
      <c r="K303" s="29"/>
      <c r="L303" s="29"/>
      <c r="M303" s="29"/>
      <c r="N303" s="29"/>
      <c r="O303" s="31"/>
      <c r="P303" s="32"/>
      <c r="Q303" s="33"/>
      <c r="R303" s="31"/>
      <c r="S303" s="34"/>
      <c r="T303" s="34"/>
      <c r="U303" s="34"/>
      <c r="V303" s="34"/>
      <c r="Y303" s="36"/>
      <c r="Z303" s="36"/>
    </row>
    <row r="304" spans="1:26" x14ac:dyDescent="0.2">
      <c r="A304" s="9" t="str">
        <f>IF(B304="","",_xlfn.AGGREGATE(3,5,A$3:A303))</f>
        <v/>
      </c>
      <c r="B304" s="29"/>
      <c r="C304" s="29"/>
      <c r="D304" s="29"/>
      <c r="E304" s="29"/>
      <c r="F304" s="30"/>
      <c r="G304" s="30"/>
      <c r="H304" s="29"/>
      <c r="I304" s="29"/>
      <c r="J304" s="29"/>
      <c r="K304" s="29"/>
      <c r="L304" s="29"/>
      <c r="M304" s="29"/>
      <c r="N304" s="29"/>
      <c r="O304" s="31"/>
      <c r="P304" s="32"/>
      <c r="Q304" s="33"/>
      <c r="R304" s="31"/>
      <c r="S304" s="34"/>
      <c r="T304" s="34"/>
      <c r="U304" s="34"/>
      <c r="V304" s="34"/>
      <c r="Y304" s="36"/>
      <c r="Z304" s="36"/>
    </row>
    <row r="305" spans="1:26" x14ac:dyDescent="0.2">
      <c r="A305" s="9" t="str">
        <f>IF(B305="","",_xlfn.AGGREGATE(3,5,A$3:A304))</f>
        <v/>
      </c>
      <c r="B305" s="29"/>
      <c r="C305" s="29"/>
      <c r="D305" s="29"/>
      <c r="E305" s="29"/>
      <c r="F305" s="30"/>
      <c r="G305" s="30"/>
      <c r="H305" s="29"/>
      <c r="I305" s="29"/>
      <c r="J305" s="29"/>
      <c r="K305" s="29"/>
      <c r="L305" s="29"/>
      <c r="M305" s="29"/>
      <c r="N305" s="29"/>
      <c r="O305" s="31"/>
      <c r="P305" s="32"/>
      <c r="Q305" s="33"/>
      <c r="R305" s="31"/>
      <c r="S305" s="34"/>
      <c r="T305" s="34"/>
      <c r="U305" s="34"/>
      <c r="V305" s="34"/>
      <c r="Y305" s="36"/>
      <c r="Z305" s="36"/>
    </row>
    <row r="306" spans="1:26" x14ac:dyDescent="0.2">
      <c r="A306" s="9" t="str">
        <f>IF(B306="","",_xlfn.AGGREGATE(3,5,A$3:A305))</f>
        <v/>
      </c>
      <c r="B306" s="29"/>
      <c r="C306" s="29"/>
      <c r="D306" s="29"/>
      <c r="E306" s="29"/>
      <c r="F306" s="30"/>
      <c r="G306" s="30"/>
      <c r="H306" s="29"/>
      <c r="I306" s="29"/>
      <c r="J306" s="29"/>
      <c r="K306" s="29"/>
      <c r="L306" s="29"/>
      <c r="M306" s="29"/>
      <c r="N306" s="29"/>
      <c r="O306" s="31"/>
      <c r="P306" s="32"/>
      <c r="Q306" s="33"/>
      <c r="R306" s="31"/>
      <c r="S306" s="34"/>
      <c r="T306" s="34"/>
      <c r="U306" s="34"/>
      <c r="V306" s="34"/>
      <c r="Y306" s="36"/>
      <c r="Z306" s="36"/>
    </row>
    <row r="307" spans="1:26" x14ac:dyDescent="0.2">
      <c r="A307" s="9" t="str">
        <f>IF(B307="","",_xlfn.AGGREGATE(3,5,A$3:A306))</f>
        <v/>
      </c>
      <c r="B307" s="29"/>
      <c r="C307" s="29"/>
      <c r="D307" s="29"/>
      <c r="E307" s="29"/>
      <c r="F307" s="30"/>
      <c r="G307" s="30"/>
      <c r="H307" s="29"/>
      <c r="I307" s="29"/>
      <c r="J307" s="29"/>
      <c r="K307" s="29"/>
      <c r="L307" s="29"/>
      <c r="M307" s="29"/>
      <c r="N307" s="29"/>
      <c r="O307" s="31"/>
      <c r="P307" s="32"/>
      <c r="Q307" s="33"/>
      <c r="R307" s="31"/>
      <c r="S307" s="34"/>
      <c r="T307" s="34"/>
      <c r="U307" s="34"/>
      <c r="V307" s="34"/>
      <c r="Y307" s="36"/>
      <c r="Z307" s="36"/>
    </row>
    <row r="308" spans="1:26" x14ac:dyDescent="0.2">
      <c r="A308" s="9" t="str">
        <f>IF(B308="","",_xlfn.AGGREGATE(3,5,A$3:A307))</f>
        <v/>
      </c>
      <c r="B308" s="29"/>
      <c r="C308" s="29"/>
      <c r="D308" s="29"/>
      <c r="E308" s="29"/>
      <c r="F308" s="30"/>
      <c r="G308" s="30"/>
      <c r="H308" s="29"/>
      <c r="I308" s="29"/>
      <c r="J308" s="29"/>
      <c r="K308" s="29"/>
      <c r="L308" s="29"/>
      <c r="M308" s="29"/>
      <c r="N308" s="29"/>
      <c r="O308" s="31"/>
      <c r="P308" s="32"/>
      <c r="Q308" s="33"/>
      <c r="R308" s="31"/>
      <c r="S308" s="34"/>
      <c r="T308" s="34"/>
      <c r="U308" s="34"/>
      <c r="V308" s="34"/>
      <c r="Y308" s="36"/>
      <c r="Z308" s="36"/>
    </row>
    <row r="309" spans="1:26" x14ac:dyDescent="0.2">
      <c r="A309" s="9" t="str">
        <f>IF(B309="","",_xlfn.AGGREGATE(3,5,A$3:A308))</f>
        <v/>
      </c>
      <c r="B309" s="29"/>
      <c r="C309" s="29"/>
      <c r="D309" s="29"/>
      <c r="E309" s="29"/>
      <c r="F309" s="30"/>
      <c r="G309" s="30"/>
      <c r="H309" s="29"/>
      <c r="I309" s="29"/>
      <c r="J309" s="29"/>
      <c r="K309" s="29"/>
      <c r="L309" s="29"/>
      <c r="M309" s="29"/>
      <c r="N309" s="29"/>
      <c r="O309" s="31"/>
      <c r="P309" s="32"/>
      <c r="Q309" s="33"/>
      <c r="R309" s="31"/>
      <c r="S309" s="34"/>
      <c r="T309" s="34"/>
      <c r="U309" s="34"/>
      <c r="V309" s="34"/>
      <c r="Y309" s="36"/>
      <c r="Z309" s="36"/>
    </row>
    <row r="310" spans="1:26" x14ac:dyDescent="0.2">
      <c r="A310" s="9" t="str">
        <f>IF(B310="","",_xlfn.AGGREGATE(3,5,A$3:A309))</f>
        <v/>
      </c>
      <c r="B310" s="29"/>
      <c r="C310" s="29"/>
      <c r="D310" s="29"/>
      <c r="E310" s="29"/>
      <c r="F310" s="30"/>
      <c r="G310" s="30"/>
      <c r="H310" s="29"/>
      <c r="I310" s="29"/>
      <c r="J310" s="29"/>
      <c r="K310" s="29"/>
      <c r="L310" s="29"/>
      <c r="M310" s="29"/>
      <c r="N310" s="29"/>
      <c r="O310" s="31"/>
      <c r="P310" s="32"/>
      <c r="Q310" s="33"/>
      <c r="R310" s="31"/>
      <c r="S310" s="34"/>
      <c r="T310" s="34"/>
      <c r="U310" s="34"/>
      <c r="V310" s="34"/>
      <c r="Y310" s="36"/>
      <c r="Z310" s="36"/>
    </row>
    <row r="311" spans="1:26" x14ac:dyDescent="0.2">
      <c r="A311" s="9" t="str">
        <f>IF(B311="","",_xlfn.AGGREGATE(3,5,A$3:A310))</f>
        <v/>
      </c>
      <c r="B311" s="29"/>
      <c r="C311" s="29"/>
      <c r="D311" s="29"/>
      <c r="E311" s="29"/>
      <c r="F311" s="30"/>
      <c r="G311" s="30"/>
      <c r="H311" s="29"/>
      <c r="I311" s="29"/>
      <c r="J311" s="29"/>
      <c r="K311" s="29"/>
      <c r="L311" s="29"/>
      <c r="M311" s="29"/>
      <c r="N311" s="29"/>
      <c r="O311" s="31"/>
      <c r="P311" s="32"/>
      <c r="Q311" s="33"/>
      <c r="R311" s="31"/>
      <c r="S311" s="34"/>
      <c r="T311" s="34"/>
      <c r="U311" s="34"/>
      <c r="V311" s="34"/>
      <c r="Y311" s="36"/>
      <c r="Z311" s="36"/>
    </row>
    <row r="312" spans="1:26" x14ac:dyDescent="0.2">
      <c r="A312" s="9" t="str">
        <f>IF(B312="","",_xlfn.AGGREGATE(3,5,A$3:A311))</f>
        <v/>
      </c>
      <c r="B312" s="29"/>
      <c r="C312" s="29"/>
      <c r="D312" s="29"/>
      <c r="E312" s="29"/>
      <c r="F312" s="30"/>
      <c r="G312" s="30"/>
      <c r="H312" s="29"/>
      <c r="I312" s="29"/>
      <c r="J312" s="29"/>
      <c r="K312" s="29"/>
      <c r="L312" s="29"/>
      <c r="M312" s="29"/>
      <c r="N312" s="29"/>
      <c r="O312" s="31"/>
      <c r="P312" s="32"/>
      <c r="Q312" s="33"/>
      <c r="R312" s="31"/>
      <c r="S312" s="34"/>
      <c r="T312" s="34"/>
      <c r="U312" s="34"/>
      <c r="V312" s="34"/>
      <c r="Y312" s="36"/>
      <c r="Z312" s="36"/>
    </row>
    <row r="313" spans="1:26" x14ac:dyDescent="0.2">
      <c r="A313" s="9" t="str">
        <f>IF(B313="","",_xlfn.AGGREGATE(3,5,A$3:A312))</f>
        <v/>
      </c>
      <c r="B313" s="29"/>
      <c r="C313" s="29"/>
      <c r="D313" s="29"/>
      <c r="E313" s="29"/>
      <c r="F313" s="30"/>
      <c r="G313" s="30"/>
      <c r="H313" s="29"/>
      <c r="I313" s="29"/>
      <c r="J313" s="29"/>
      <c r="K313" s="29"/>
      <c r="L313" s="29"/>
      <c r="M313" s="29"/>
      <c r="N313" s="29"/>
      <c r="O313" s="31"/>
      <c r="P313" s="32"/>
      <c r="Q313" s="33"/>
      <c r="R313" s="31"/>
      <c r="S313" s="34"/>
      <c r="T313" s="34"/>
      <c r="U313" s="34"/>
      <c r="V313" s="34"/>
      <c r="Y313" s="36"/>
      <c r="Z313" s="36"/>
    </row>
    <row r="314" spans="1:26" x14ac:dyDescent="0.2">
      <c r="A314" s="9" t="str">
        <f>IF(B314="","",_xlfn.AGGREGATE(3,5,A$3:A313))</f>
        <v/>
      </c>
      <c r="B314" s="29"/>
      <c r="C314" s="29"/>
      <c r="D314" s="29"/>
      <c r="E314" s="29"/>
      <c r="F314" s="30"/>
      <c r="G314" s="30"/>
      <c r="H314" s="29"/>
      <c r="I314" s="29"/>
      <c r="J314" s="29"/>
      <c r="K314" s="29"/>
      <c r="L314" s="29"/>
      <c r="M314" s="29"/>
      <c r="N314" s="29"/>
      <c r="O314" s="31"/>
      <c r="P314" s="32"/>
      <c r="Q314" s="33"/>
      <c r="R314" s="31"/>
      <c r="S314" s="34"/>
      <c r="T314" s="34"/>
      <c r="U314" s="34"/>
      <c r="V314" s="34"/>
      <c r="Y314" s="36"/>
      <c r="Z314" s="36"/>
    </row>
    <row r="315" spans="1:26" x14ac:dyDescent="0.2">
      <c r="A315" s="9" t="str">
        <f>IF(B315="","",_xlfn.AGGREGATE(3,5,A$3:A314))</f>
        <v/>
      </c>
      <c r="B315" s="29"/>
      <c r="C315" s="29"/>
      <c r="D315" s="29"/>
      <c r="E315" s="29"/>
      <c r="F315" s="30"/>
      <c r="G315" s="30"/>
      <c r="H315" s="29"/>
      <c r="I315" s="29"/>
      <c r="J315" s="29"/>
      <c r="K315" s="29"/>
      <c r="L315" s="29"/>
      <c r="M315" s="29"/>
      <c r="N315" s="29"/>
      <c r="O315" s="31"/>
      <c r="P315" s="32"/>
      <c r="Q315" s="33"/>
      <c r="R315" s="31"/>
      <c r="S315" s="34"/>
      <c r="T315" s="34"/>
      <c r="U315" s="34"/>
      <c r="V315" s="34"/>
      <c r="Y315" s="36"/>
      <c r="Z315" s="36"/>
    </row>
    <row r="316" spans="1:26" x14ac:dyDescent="0.2">
      <c r="A316" s="9" t="str">
        <f>IF(B316="","",_xlfn.AGGREGATE(3,5,A$3:A315))</f>
        <v/>
      </c>
      <c r="B316" s="29"/>
      <c r="C316" s="29"/>
      <c r="D316" s="29"/>
      <c r="E316" s="29"/>
      <c r="F316" s="30"/>
      <c r="G316" s="30"/>
      <c r="H316" s="29"/>
      <c r="I316" s="29"/>
      <c r="J316" s="29"/>
      <c r="K316" s="29"/>
      <c r="L316" s="29"/>
      <c r="M316" s="29"/>
      <c r="N316" s="29"/>
      <c r="O316" s="31"/>
      <c r="P316" s="32"/>
      <c r="Q316" s="33"/>
      <c r="R316" s="31"/>
      <c r="S316" s="34"/>
      <c r="T316" s="34"/>
      <c r="U316" s="34"/>
      <c r="V316" s="34"/>
      <c r="Y316" s="36"/>
      <c r="Z316" s="36"/>
    </row>
    <row r="317" spans="1:26" x14ac:dyDescent="0.2">
      <c r="A317" s="9" t="str">
        <f>IF(B317="","",_xlfn.AGGREGATE(3,5,A$3:A316))</f>
        <v/>
      </c>
      <c r="B317" s="29"/>
      <c r="C317" s="29"/>
      <c r="D317" s="29"/>
      <c r="E317" s="29"/>
      <c r="F317" s="30"/>
      <c r="G317" s="30"/>
      <c r="H317" s="29"/>
      <c r="I317" s="29"/>
      <c r="J317" s="29"/>
      <c r="K317" s="29"/>
      <c r="L317" s="29"/>
      <c r="M317" s="29"/>
      <c r="N317" s="29"/>
      <c r="O317" s="31"/>
      <c r="P317" s="32"/>
      <c r="Q317" s="33"/>
      <c r="R317" s="31"/>
      <c r="S317" s="34"/>
      <c r="T317" s="34"/>
      <c r="U317" s="34"/>
      <c r="V317" s="34"/>
      <c r="Y317" s="36"/>
      <c r="Z317" s="36"/>
    </row>
    <row r="318" spans="1:26" x14ac:dyDescent="0.2">
      <c r="A318" s="9" t="str">
        <f>IF(B318="","",_xlfn.AGGREGATE(3,5,A$3:A317))</f>
        <v/>
      </c>
      <c r="B318" s="29"/>
      <c r="C318" s="29"/>
      <c r="D318" s="29"/>
      <c r="E318" s="29"/>
      <c r="F318" s="30"/>
      <c r="G318" s="30"/>
      <c r="H318" s="29"/>
      <c r="I318" s="29"/>
      <c r="J318" s="29"/>
      <c r="K318" s="29"/>
      <c r="L318" s="29"/>
      <c r="M318" s="29"/>
      <c r="N318" s="29"/>
      <c r="O318" s="31"/>
      <c r="P318" s="32"/>
      <c r="Q318" s="33"/>
      <c r="R318" s="31"/>
      <c r="S318" s="34"/>
      <c r="T318" s="34"/>
      <c r="U318" s="34"/>
      <c r="V318" s="34"/>
      <c r="Y318" s="36"/>
      <c r="Z318" s="36"/>
    </row>
    <row r="319" spans="1:26" x14ac:dyDescent="0.2">
      <c r="A319" s="9" t="str">
        <f>IF(B319="","",_xlfn.AGGREGATE(3,5,A$3:A318))</f>
        <v/>
      </c>
      <c r="B319" s="29"/>
      <c r="C319" s="29"/>
      <c r="D319" s="29"/>
      <c r="E319" s="29"/>
      <c r="F319" s="30"/>
      <c r="G319" s="30"/>
      <c r="H319" s="29"/>
      <c r="I319" s="29"/>
      <c r="J319" s="29"/>
      <c r="K319" s="29"/>
      <c r="L319" s="29"/>
      <c r="M319" s="29"/>
      <c r="N319" s="29"/>
      <c r="O319" s="31"/>
      <c r="P319" s="32"/>
      <c r="Q319" s="33"/>
      <c r="R319" s="31"/>
      <c r="S319" s="34"/>
      <c r="T319" s="34"/>
      <c r="U319" s="34"/>
      <c r="V319" s="34"/>
      <c r="Y319" s="36"/>
      <c r="Z319" s="36"/>
    </row>
    <row r="320" spans="1:26" x14ac:dyDescent="0.2">
      <c r="A320" s="9" t="str">
        <f>IF(B320="","",_xlfn.AGGREGATE(3,5,A$3:A319))</f>
        <v/>
      </c>
      <c r="B320" s="29"/>
      <c r="C320" s="29"/>
      <c r="D320" s="29"/>
      <c r="E320" s="29"/>
      <c r="F320" s="30"/>
      <c r="G320" s="30"/>
      <c r="H320" s="29"/>
      <c r="I320" s="29"/>
      <c r="J320" s="29"/>
      <c r="K320" s="29"/>
      <c r="L320" s="29"/>
      <c r="M320" s="29"/>
      <c r="N320" s="29"/>
      <c r="O320" s="31"/>
      <c r="P320" s="32"/>
      <c r="Q320" s="33"/>
      <c r="R320" s="31"/>
      <c r="S320" s="34"/>
      <c r="T320" s="34"/>
      <c r="U320" s="34"/>
      <c r="V320" s="34"/>
      <c r="Y320" s="36"/>
      <c r="Z320" s="36"/>
    </row>
    <row r="321" spans="1:26" x14ac:dyDescent="0.2">
      <c r="A321" s="9" t="str">
        <f>IF(B321="","",_xlfn.AGGREGATE(3,5,A$3:A320))</f>
        <v/>
      </c>
      <c r="B321" s="29"/>
      <c r="C321" s="29"/>
      <c r="D321" s="29"/>
      <c r="E321" s="29"/>
      <c r="F321" s="30"/>
      <c r="G321" s="30"/>
      <c r="H321" s="29"/>
      <c r="I321" s="29"/>
      <c r="J321" s="29"/>
      <c r="K321" s="29"/>
      <c r="L321" s="29"/>
      <c r="M321" s="29"/>
      <c r="N321" s="29"/>
      <c r="O321" s="31"/>
      <c r="P321" s="32"/>
      <c r="Q321" s="33"/>
      <c r="R321" s="31"/>
      <c r="S321" s="34"/>
      <c r="T321" s="34"/>
      <c r="U321" s="34"/>
      <c r="V321" s="34"/>
      <c r="Y321" s="36"/>
      <c r="Z321" s="36"/>
    </row>
    <row r="322" spans="1:26" x14ac:dyDescent="0.2">
      <c r="A322" s="9" t="str">
        <f>IF(B322="","",_xlfn.AGGREGATE(3,5,A$3:A321))</f>
        <v/>
      </c>
      <c r="B322" s="29"/>
      <c r="C322" s="29"/>
      <c r="D322" s="29"/>
      <c r="E322" s="29"/>
      <c r="F322" s="30"/>
      <c r="G322" s="30"/>
      <c r="H322" s="29"/>
      <c r="I322" s="29"/>
      <c r="J322" s="29"/>
      <c r="K322" s="29"/>
      <c r="L322" s="29"/>
      <c r="M322" s="29"/>
      <c r="N322" s="29"/>
      <c r="O322" s="31"/>
      <c r="P322" s="32"/>
      <c r="Q322" s="33"/>
      <c r="R322" s="31"/>
      <c r="S322" s="34"/>
      <c r="T322" s="34"/>
      <c r="U322" s="34"/>
      <c r="V322" s="34"/>
      <c r="Y322" s="36"/>
      <c r="Z322" s="36"/>
    </row>
    <row r="323" spans="1:26" x14ac:dyDescent="0.2">
      <c r="A323" s="9" t="str">
        <f>IF(B323="","",_xlfn.AGGREGATE(3,5,A$3:A322))</f>
        <v/>
      </c>
      <c r="B323" s="29"/>
      <c r="C323" s="29"/>
      <c r="D323" s="29"/>
      <c r="E323" s="29"/>
      <c r="F323" s="30"/>
      <c r="G323" s="30"/>
      <c r="H323" s="29"/>
      <c r="I323" s="29"/>
      <c r="J323" s="29"/>
      <c r="K323" s="29"/>
      <c r="L323" s="29"/>
      <c r="M323" s="29"/>
      <c r="N323" s="29"/>
      <c r="O323" s="31"/>
      <c r="P323" s="32"/>
      <c r="Q323" s="33"/>
      <c r="R323" s="31"/>
      <c r="S323" s="34"/>
      <c r="T323" s="34"/>
      <c r="U323" s="34"/>
      <c r="V323" s="34"/>
      <c r="Y323" s="36"/>
      <c r="Z323" s="36"/>
    </row>
    <row r="324" spans="1:26" x14ac:dyDescent="0.2">
      <c r="A324" s="9" t="str">
        <f>IF(B324="","",_xlfn.AGGREGATE(3,5,A$3:A323))</f>
        <v/>
      </c>
      <c r="B324" s="29"/>
      <c r="C324" s="29"/>
      <c r="D324" s="29"/>
      <c r="E324" s="29"/>
      <c r="F324" s="30"/>
      <c r="G324" s="30"/>
      <c r="H324" s="29"/>
      <c r="I324" s="29"/>
      <c r="J324" s="29"/>
      <c r="K324" s="29"/>
      <c r="L324" s="29"/>
      <c r="M324" s="29"/>
      <c r="N324" s="29"/>
      <c r="O324" s="31"/>
      <c r="P324" s="32"/>
      <c r="Q324" s="33"/>
      <c r="R324" s="31"/>
      <c r="S324" s="34"/>
      <c r="T324" s="34"/>
      <c r="U324" s="34"/>
      <c r="V324" s="34"/>
      <c r="Y324" s="36"/>
      <c r="Z324" s="36"/>
    </row>
    <row r="325" spans="1:26" x14ac:dyDescent="0.2">
      <c r="A325" s="9" t="str">
        <f>IF(B325="","",_xlfn.AGGREGATE(3,5,A$3:A324))</f>
        <v/>
      </c>
      <c r="B325" s="29"/>
      <c r="C325" s="29"/>
      <c r="D325" s="29"/>
      <c r="E325" s="29"/>
      <c r="F325" s="30"/>
      <c r="G325" s="30"/>
      <c r="H325" s="29"/>
      <c r="I325" s="29"/>
      <c r="J325" s="29"/>
      <c r="K325" s="29"/>
      <c r="L325" s="29"/>
      <c r="M325" s="29"/>
      <c r="N325" s="29"/>
      <c r="O325" s="31"/>
      <c r="P325" s="32"/>
      <c r="Q325" s="33"/>
      <c r="R325" s="31"/>
      <c r="S325" s="34"/>
      <c r="T325" s="34"/>
      <c r="U325" s="34"/>
      <c r="V325" s="34"/>
      <c r="Y325" s="36"/>
      <c r="Z325" s="36"/>
    </row>
    <row r="326" spans="1:26" x14ac:dyDescent="0.2">
      <c r="A326" s="9" t="str">
        <f>IF(B326="","",_xlfn.AGGREGATE(3,5,A$3:A325))</f>
        <v/>
      </c>
      <c r="B326" s="29"/>
      <c r="C326" s="29"/>
      <c r="D326" s="29"/>
      <c r="E326" s="29"/>
      <c r="F326" s="30"/>
      <c r="G326" s="30"/>
      <c r="H326" s="29"/>
      <c r="I326" s="29"/>
      <c r="J326" s="29"/>
      <c r="K326" s="29"/>
      <c r="L326" s="29"/>
      <c r="M326" s="29"/>
      <c r="N326" s="29"/>
      <c r="O326" s="31"/>
      <c r="P326" s="32"/>
      <c r="Q326" s="33"/>
      <c r="R326" s="31"/>
      <c r="S326" s="34"/>
      <c r="T326" s="34"/>
      <c r="U326" s="34"/>
      <c r="V326" s="34"/>
      <c r="Y326" s="36"/>
      <c r="Z326" s="36"/>
    </row>
    <row r="327" spans="1:26" x14ac:dyDescent="0.2">
      <c r="A327" s="9" t="str">
        <f>IF(B327="","",_xlfn.AGGREGATE(3,5,A$3:A326))</f>
        <v/>
      </c>
      <c r="B327" s="29"/>
      <c r="C327" s="29"/>
      <c r="D327" s="29"/>
      <c r="E327" s="29"/>
      <c r="F327" s="30"/>
      <c r="G327" s="30"/>
      <c r="H327" s="29"/>
      <c r="I327" s="29"/>
      <c r="J327" s="29"/>
      <c r="K327" s="29"/>
      <c r="L327" s="29"/>
      <c r="M327" s="29"/>
      <c r="N327" s="29"/>
      <c r="O327" s="31"/>
      <c r="P327" s="32"/>
      <c r="Q327" s="33"/>
      <c r="R327" s="31"/>
      <c r="S327" s="34"/>
      <c r="T327" s="34"/>
      <c r="U327" s="34"/>
      <c r="V327" s="34"/>
      <c r="Y327" s="36"/>
      <c r="Z327" s="36"/>
    </row>
    <row r="328" spans="1:26" x14ac:dyDescent="0.2">
      <c r="A328" s="9" t="str">
        <f>IF(B328="","",_xlfn.AGGREGATE(3,5,A$3:A327))</f>
        <v/>
      </c>
      <c r="B328" s="29"/>
      <c r="C328" s="29"/>
      <c r="D328" s="29"/>
      <c r="E328" s="29"/>
      <c r="F328" s="30"/>
      <c r="G328" s="30"/>
      <c r="H328" s="29"/>
      <c r="I328" s="29"/>
      <c r="J328" s="29"/>
      <c r="K328" s="29"/>
      <c r="L328" s="29"/>
      <c r="M328" s="29"/>
      <c r="N328" s="29"/>
      <c r="O328" s="31"/>
      <c r="P328" s="32"/>
      <c r="Q328" s="33"/>
      <c r="R328" s="31"/>
      <c r="S328" s="34"/>
      <c r="T328" s="34"/>
      <c r="U328" s="34"/>
      <c r="V328" s="34"/>
      <c r="Y328" s="36"/>
      <c r="Z328" s="36"/>
    </row>
    <row r="329" spans="1:26" x14ac:dyDescent="0.2">
      <c r="A329" s="9" t="str">
        <f>IF(B329="","",_xlfn.AGGREGATE(3,5,A$3:A328))</f>
        <v/>
      </c>
      <c r="B329" s="29"/>
      <c r="C329" s="29"/>
      <c r="D329" s="29"/>
      <c r="E329" s="29"/>
      <c r="F329" s="30"/>
      <c r="G329" s="30"/>
      <c r="H329" s="29"/>
      <c r="I329" s="29"/>
      <c r="J329" s="29"/>
      <c r="K329" s="29"/>
      <c r="L329" s="29"/>
      <c r="M329" s="29"/>
      <c r="N329" s="29"/>
      <c r="O329" s="31"/>
      <c r="P329" s="32"/>
      <c r="Q329" s="33"/>
      <c r="R329" s="31"/>
      <c r="S329" s="34"/>
      <c r="T329" s="34"/>
      <c r="U329" s="34"/>
      <c r="V329" s="34"/>
      <c r="Y329" s="36"/>
      <c r="Z329" s="36"/>
    </row>
    <row r="330" spans="1:26" x14ac:dyDescent="0.2">
      <c r="A330" s="9" t="str">
        <f>IF(B330="","",_xlfn.AGGREGATE(3,5,A$3:A329))</f>
        <v/>
      </c>
      <c r="B330" s="29"/>
      <c r="C330" s="29"/>
      <c r="D330" s="29"/>
      <c r="E330" s="29"/>
      <c r="F330" s="30"/>
      <c r="G330" s="30"/>
      <c r="H330" s="29"/>
      <c r="I330" s="29"/>
      <c r="J330" s="29"/>
      <c r="K330" s="29"/>
      <c r="L330" s="29"/>
      <c r="M330" s="29"/>
      <c r="N330" s="29"/>
      <c r="O330" s="31"/>
      <c r="P330" s="32"/>
      <c r="Q330" s="33"/>
      <c r="R330" s="31"/>
      <c r="S330" s="34"/>
      <c r="T330" s="34"/>
      <c r="U330" s="34"/>
      <c r="V330" s="34"/>
      <c r="Y330" s="36"/>
      <c r="Z330" s="36"/>
    </row>
    <row r="331" spans="1:26" x14ac:dyDescent="0.2">
      <c r="A331" s="9" t="str">
        <f>IF(B331="","",_xlfn.AGGREGATE(3,5,A$3:A330))</f>
        <v/>
      </c>
      <c r="B331" s="29"/>
      <c r="C331" s="29"/>
      <c r="D331" s="29"/>
      <c r="E331" s="29"/>
      <c r="F331" s="30"/>
      <c r="G331" s="30"/>
      <c r="H331" s="29"/>
      <c r="I331" s="29"/>
      <c r="J331" s="29"/>
      <c r="K331" s="29"/>
      <c r="L331" s="29"/>
      <c r="M331" s="29"/>
      <c r="N331" s="29"/>
      <c r="O331" s="31"/>
      <c r="P331" s="32"/>
      <c r="Q331" s="33"/>
      <c r="R331" s="31"/>
      <c r="S331" s="34"/>
      <c r="T331" s="34"/>
      <c r="U331" s="34"/>
      <c r="V331" s="34"/>
      <c r="Y331" s="36"/>
      <c r="Z331" s="36"/>
    </row>
    <row r="332" spans="1:26" x14ac:dyDescent="0.2">
      <c r="A332" s="9" t="str">
        <f>IF(B332="","",_xlfn.AGGREGATE(3,5,A$3:A331))</f>
        <v/>
      </c>
      <c r="B332" s="29"/>
      <c r="C332" s="29"/>
      <c r="D332" s="29"/>
      <c r="E332" s="29"/>
      <c r="F332" s="30"/>
      <c r="G332" s="30"/>
      <c r="H332" s="29"/>
      <c r="I332" s="29"/>
      <c r="J332" s="29"/>
      <c r="K332" s="29"/>
      <c r="L332" s="29"/>
      <c r="M332" s="29"/>
      <c r="N332" s="29"/>
      <c r="O332" s="31"/>
      <c r="P332" s="32"/>
      <c r="Q332" s="33"/>
      <c r="R332" s="31"/>
      <c r="S332" s="34"/>
      <c r="T332" s="34"/>
      <c r="U332" s="34"/>
      <c r="V332" s="34"/>
      <c r="Y332" s="36"/>
      <c r="Z332" s="36"/>
    </row>
    <row r="333" spans="1:26" x14ac:dyDescent="0.2">
      <c r="A333" s="9" t="str">
        <f>IF(B333="","",_xlfn.AGGREGATE(3,5,A$3:A332))</f>
        <v/>
      </c>
      <c r="B333" s="29"/>
      <c r="C333" s="29"/>
      <c r="D333" s="29"/>
      <c r="E333" s="29"/>
      <c r="F333" s="30"/>
      <c r="G333" s="30"/>
      <c r="H333" s="29"/>
      <c r="I333" s="29"/>
      <c r="J333" s="29"/>
      <c r="K333" s="29"/>
      <c r="L333" s="29"/>
      <c r="M333" s="29"/>
      <c r="N333" s="29"/>
      <c r="O333" s="31"/>
      <c r="P333" s="32"/>
      <c r="Q333" s="33"/>
      <c r="R333" s="31"/>
      <c r="S333" s="34"/>
      <c r="T333" s="34"/>
      <c r="U333" s="34"/>
      <c r="V333" s="34"/>
      <c r="Y333" s="36"/>
      <c r="Z333" s="36"/>
    </row>
    <row r="334" spans="1:26" x14ac:dyDescent="0.2">
      <c r="A334" s="9" t="str">
        <f>IF(B334="","",_xlfn.AGGREGATE(3,5,A$3:A333))</f>
        <v/>
      </c>
      <c r="B334" s="29"/>
      <c r="C334" s="29"/>
      <c r="D334" s="29"/>
      <c r="E334" s="29"/>
      <c r="F334" s="30"/>
      <c r="G334" s="30"/>
      <c r="H334" s="29"/>
      <c r="I334" s="29"/>
      <c r="J334" s="29"/>
      <c r="K334" s="29"/>
      <c r="L334" s="29"/>
      <c r="M334" s="29"/>
      <c r="N334" s="29"/>
      <c r="O334" s="31"/>
      <c r="P334" s="32"/>
      <c r="Q334" s="33"/>
      <c r="R334" s="31"/>
      <c r="S334" s="34"/>
      <c r="T334" s="34"/>
      <c r="U334" s="34"/>
      <c r="V334" s="34"/>
      <c r="Y334" s="36"/>
      <c r="Z334" s="36"/>
    </row>
    <row r="335" spans="1:26" x14ac:dyDescent="0.2">
      <c r="A335" s="9" t="str">
        <f>IF(B335="","",_xlfn.AGGREGATE(3,5,A$3:A334))</f>
        <v/>
      </c>
      <c r="B335" s="29"/>
      <c r="C335" s="29"/>
      <c r="D335" s="29"/>
      <c r="E335" s="29"/>
      <c r="F335" s="30"/>
      <c r="G335" s="30"/>
      <c r="H335" s="29"/>
      <c r="I335" s="29"/>
      <c r="J335" s="29"/>
      <c r="K335" s="29"/>
      <c r="L335" s="29"/>
      <c r="M335" s="29"/>
      <c r="N335" s="29"/>
      <c r="O335" s="31"/>
      <c r="P335" s="32"/>
      <c r="Q335" s="33"/>
      <c r="R335" s="31"/>
      <c r="S335" s="34"/>
      <c r="T335" s="34"/>
      <c r="U335" s="34"/>
      <c r="V335" s="34"/>
      <c r="Y335" s="36"/>
      <c r="Z335" s="36"/>
    </row>
    <row r="336" spans="1:26" x14ac:dyDescent="0.2">
      <c r="A336" s="9" t="str">
        <f>IF(B336="","",_xlfn.AGGREGATE(3,5,A$3:A335))</f>
        <v/>
      </c>
      <c r="B336" s="29"/>
      <c r="C336" s="29"/>
      <c r="D336" s="29"/>
      <c r="E336" s="29"/>
      <c r="F336" s="30"/>
      <c r="G336" s="30"/>
      <c r="H336" s="29"/>
      <c r="I336" s="29"/>
      <c r="J336" s="29"/>
      <c r="K336" s="29"/>
      <c r="L336" s="29"/>
      <c r="M336" s="29"/>
      <c r="N336" s="29"/>
      <c r="O336" s="31"/>
      <c r="P336" s="32"/>
      <c r="Q336" s="33"/>
      <c r="R336" s="31"/>
      <c r="S336" s="34"/>
      <c r="T336" s="34"/>
      <c r="U336" s="34"/>
      <c r="V336" s="34"/>
      <c r="Y336" s="36"/>
      <c r="Z336" s="36"/>
    </row>
    <row r="337" spans="1:26" x14ac:dyDescent="0.2">
      <c r="A337" s="9" t="str">
        <f>IF(B337="","",_xlfn.AGGREGATE(3,5,A$3:A336))</f>
        <v/>
      </c>
      <c r="B337" s="29"/>
      <c r="C337" s="29"/>
      <c r="D337" s="29"/>
      <c r="E337" s="29"/>
      <c r="F337" s="30"/>
      <c r="G337" s="30"/>
      <c r="H337" s="29"/>
      <c r="I337" s="29"/>
      <c r="J337" s="29"/>
      <c r="K337" s="29"/>
      <c r="L337" s="29"/>
      <c r="M337" s="29"/>
      <c r="N337" s="29"/>
      <c r="O337" s="31"/>
      <c r="P337" s="32"/>
      <c r="Q337" s="33"/>
      <c r="R337" s="31"/>
      <c r="S337" s="34"/>
      <c r="T337" s="34"/>
      <c r="U337" s="34"/>
      <c r="V337" s="34"/>
      <c r="Y337" s="36"/>
      <c r="Z337" s="36"/>
    </row>
    <row r="338" spans="1:26" x14ac:dyDescent="0.2">
      <c r="A338" s="9" t="str">
        <f>IF(B338="","",_xlfn.AGGREGATE(3,5,A$3:A337))</f>
        <v/>
      </c>
      <c r="B338" s="29"/>
      <c r="C338" s="29"/>
      <c r="D338" s="29"/>
      <c r="E338" s="29"/>
      <c r="F338" s="30"/>
      <c r="G338" s="30"/>
      <c r="H338" s="29"/>
      <c r="I338" s="29"/>
      <c r="J338" s="29"/>
      <c r="K338" s="29"/>
      <c r="L338" s="29"/>
      <c r="M338" s="29"/>
      <c r="N338" s="29"/>
      <c r="O338" s="31"/>
      <c r="P338" s="32"/>
      <c r="Q338" s="33"/>
      <c r="R338" s="31"/>
      <c r="S338" s="34"/>
      <c r="T338" s="34"/>
      <c r="U338" s="34"/>
      <c r="V338" s="34"/>
      <c r="Y338" s="36"/>
      <c r="Z338" s="36"/>
    </row>
    <row r="339" spans="1:26" x14ac:dyDescent="0.2">
      <c r="A339" s="9" t="str">
        <f>IF(B339="","",_xlfn.AGGREGATE(3,5,A$3:A338))</f>
        <v/>
      </c>
      <c r="B339" s="29"/>
      <c r="C339" s="29"/>
      <c r="D339" s="29"/>
      <c r="E339" s="29"/>
      <c r="F339" s="30"/>
      <c r="G339" s="30"/>
      <c r="H339" s="29"/>
      <c r="I339" s="29"/>
      <c r="J339" s="29"/>
      <c r="K339" s="29"/>
      <c r="L339" s="29"/>
      <c r="M339" s="29"/>
      <c r="N339" s="29"/>
      <c r="O339" s="31"/>
      <c r="P339" s="32"/>
      <c r="Q339" s="33"/>
      <c r="R339" s="31"/>
      <c r="S339" s="34"/>
      <c r="T339" s="34"/>
      <c r="U339" s="34"/>
      <c r="V339" s="34"/>
      <c r="Y339" s="36"/>
      <c r="Z339" s="36"/>
    </row>
    <row r="340" spans="1:26" x14ac:dyDescent="0.2">
      <c r="A340" s="9" t="str">
        <f>IF(B340="","",_xlfn.AGGREGATE(3,5,A$3:A339))</f>
        <v/>
      </c>
      <c r="B340" s="29"/>
      <c r="C340" s="29"/>
      <c r="D340" s="29"/>
      <c r="E340" s="29"/>
      <c r="F340" s="30"/>
      <c r="G340" s="30"/>
      <c r="H340" s="29"/>
      <c r="I340" s="29"/>
      <c r="J340" s="29"/>
      <c r="K340" s="29"/>
      <c r="L340" s="29"/>
      <c r="M340" s="29"/>
      <c r="N340" s="29"/>
      <c r="O340" s="31"/>
      <c r="P340" s="32"/>
      <c r="Q340" s="33"/>
      <c r="R340" s="31"/>
      <c r="S340" s="34"/>
      <c r="T340" s="34"/>
      <c r="U340" s="34"/>
      <c r="V340" s="34"/>
      <c r="Y340" s="36"/>
      <c r="Z340" s="36"/>
    </row>
    <row r="341" spans="1:26" x14ac:dyDescent="0.2">
      <c r="A341" s="9" t="str">
        <f>IF(B341="","",_xlfn.AGGREGATE(3,5,A$3:A340))</f>
        <v/>
      </c>
      <c r="B341" s="29"/>
      <c r="C341" s="29"/>
      <c r="D341" s="29"/>
      <c r="E341" s="29"/>
      <c r="F341" s="30"/>
      <c r="G341" s="30"/>
      <c r="H341" s="29"/>
      <c r="I341" s="29"/>
      <c r="J341" s="29"/>
      <c r="K341" s="29"/>
      <c r="L341" s="29"/>
      <c r="M341" s="29"/>
      <c r="N341" s="29"/>
      <c r="O341" s="31"/>
      <c r="P341" s="32"/>
      <c r="Q341" s="33"/>
      <c r="R341" s="31"/>
      <c r="S341" s="34"/>
      <c r="T341" s="34"/>
      <c r="U341" s="34"/>
      <c r="V341" s="34"/>
      <c r="Y341" s="36"/>
      <c r="Z341" s="36"/>
    </row>
    <row r="342" spans="1:26" x14ac:dyDescent="0.2">
      <c r="A342" s="9" t="str">
        <f>IF(B342="","",_xlfn.AGGREGATE(3,5,A$3:A341))</f>
        <v/>
      </c>
      <c r="B342" s="29"/>
      <c r="C342" s="29"/>
      <c r="D342" s="29"/>
      <c r="E342" s="29"/>
      <c r="F342" s="30"/>
      <c r="G342" s="30"/>
      <c r="H342" s="29"/>
      <c r="I342" s="29"/>
      <c r="J342" s="29"/>
      <c r="K342" s="29"/>
      <c r="L342" s="29"/>
      <c r="M342" s="29"/>
      <c r="N342" s="29"/>
      <c r="O342" s="31"/>
      <c r="P342" s="32"/>
      <c r="Q342" s="33"/>
      <c r="R342" s="31"/>
      <c r="S342" s="34"/>
      <c r="T342" s="34"/>
      <c r="U342" s="34"/>
      <c r="V342" s="34"/>
      <c r="Y342" s="36"/>
      <c r="Z342" s="36"/>
    </row>
    <row r="343" spans="1:26" x14ac:dyDescent="0.2">
      <c r="A343" s="9" t="str">
        <f>IF(B343="","",_xlfn.AGGREGATE(3,5,A$3:A342))</f>
        <v/>
      </c>
      <c r="B343" s="29"/>
      <c r="C343" s="29"/>
      <c r="D343" s="29"/>
      <c r="E343" s="29"/>
      <c r="F343" s="30"/>
      <c r="G343" s="30"/>
      <c r="H343" s="29"/>
      <c r="I343" s="29"/>
      <c r="J343" s="29"/>
      <c r="K343" s="29"/>
      <c r="L343" s="29"/>
      <c r="M343" s="29"/>
      <c r="N343" s="29"/>
      <c r="O343" s="31"/>
      <c r="P343" s="32"/>
      <c r="Q343" s="33"/>
      <c r="R343" s="31"/>
      <c r="S343" s="34"/>
      <c r="T343" s="34"/>
      <c r="U343" s="34"/>
      <c r="V343" s="34"/>
      <c r="Y343" s="36"/>
      <c r="Z343" s="36"/>
    </row>
    <row r="344" spans="1:26" x14ac:dyDescent="0.2">
      <c r="A344" s="9" t="str">
        <f>IF(B344="","",_xlfn.AGGREGATE(3,5,A$3:A343))</f>
        <v/>
      </c>
      <c r="B344" s="29"/>
      <c r="C344" s="29"/>
      <c r="D344" s="29"/>
      <c r="E344" s="29"/>
      <c r="F344" s="30"/>
      <c r="G344" s="30"/>
      <c r="H344" s="29"/>
      <c r="I344" s="29"/>
      <c r="J344" s="29"/>
      <c r="K344" s="29"/>
      <c r="L344" s="29"/>
      <c r="M344" s="29"/>
      <c r="N344" s="29"/>
      <c r="O344" s="31"/>
      <c r="P344" s="32"/>
      <c r="Q344" s="33"/>
      <c r="R344" s="31"/>
      <c r="S344" s="34"/>
      <c r="T344" s="34"/>
      <c r="U344" s="34"/>
      <c r="V344" s="34"/>
      <c r="Y344" s="36"/>
      <c r="Z344" s="36"/>
    </row>
    <row r="345" spans="1:26" x14ac:dyDescent="0.2">
      <c r="A345" s="9" t="str">
        <f>IF(B345="","",_xlfn.AGGREGATE(3,5,A$3:A344))</f>
        <v/>
      </c>
      <c r="B345" s="29"/>
      <c r="C345" s="29"/>
      <c r="D345" s="29"/>
      <c r="E345" s="29"/>
      <c r="F345" s="30"/>
      <c r="G345" s="30"/>
      <c r="H345" s="29"/>
      <c r="I345" s="29"/>
      <c r="J345" s="29"/>
      <c r="K345" s="29"/>
      <c r="L345" s="29"/>
      <c r="M345" s="29"/>
      <c r="N345" s="29"/>
      <c r="O345" s="31"/>
      <c r="P345" s="32"/>
      <c r="Q345" s="33"/>
      <c r="R345" s="31"/>
      <c r="S345" s="34"/>
      <c r="T345" s="34"/>
      <c r="U345" s="34"/>
      <c r="V345" s="34"/>
      <c r="Y345" s="36"/>
      <c r="Z345" s="36"/>
    </row>
    <row r="346" spans="1:26" x14ac:dyDescent="0.2">
      <c r="A346" s="9" t="str">
        <f>IF(B346="","",_xlfn.AGGREGATE(3,5,A$3:A345))</f>
        <v/>
      </c>
      <c r="B346" s="29"/>
      <c r="C346" s="29"/>
      <c r="D346" s="29"/>
      <c r="E346" s="29"/>
      <c r="F346" s="30"/>
      <c r="G346" s="30"/>
      <c r="H346" s="29"/>
      <c r="I346" s="29"/>
      <c r="J346" s="29"/>
      <c r="K346" s="29"/>
      <c r="L346" s="29"/>
      <c r="M346" s="29"/>
      <c r="N346" s="29"/>
      <c r="O346" s="31"/>
      <c r="P346" s="32"/>
      <c r="Q346" s="33"/>
      <c r="R346" s="31"/>
      <c r="S346" s="34"/>
      <c r="T346" s="34"/>
      <c r="U346" s="34"/>
      <c r="V346" s="34"/>
      <c r="Y346" s="36"/>
      <c r="Z346" s="36"/>
    </row>
    <row r="347" spans="1:26" x14ac:dyDescent="0.2">
      <c r="A347" s="9" t="str">
        <f>IF(B347="","",_xlfn.AGGREGATE(3,5,A$3:A346))</f>
        <v/>
      </c>
      <c r="B347" s="29"/>
      <c r="C347" s="29"/>
      <c r="D347" s="29"/>
      <c r="E347" s="29"/>
      <c r="F347" s="30"/>
      <c r="G347" s="30"/>
      <c r="H347" s="29"/>
      <c r="I347" s="29"/>
      <c r="J347" s="29"/>
      <c r="K347" s="29"/>
      <c r="L347" s="29"/>
      <c r="M347" s="29"/>
      <c r="N347" s="29"/>
      <c r="O347" s="31"/>
      <c r="P347" s="32"/>
      <c r="Q347" s="33"/>
      <c r="R347" s="31"/>
      <c r="S347" s="34"/>
      <c r="T347" s="34"/>
      <c r="U347" s="34"/>
      <c r="V347" s="34"/>
      <c r="Y347" s="36"/>
      <c r="Z347" s="36"/>
    </row>
    <row r="348" spans="1:26" x14ac:dyDescent="0.2">
      <c r="A348" s="9" t="str">
        <f>IF(B348="","",_xlfn.AGGREGATE(3,5,A$3:A347))</f>
        <v/>
      </c>
      <c r="B348" s="29"/>
      <c r="C348" s="29"/>
      <c r="D348" s="29"/>
      <c r="E348" s="29"/>
      <c r="F348" s="30"/>
      <c r="G348" s="30"/>
      <c r="H348" s="29"/>
      <c r="I348" s="29"/>
      <c r="J348" s="29"/>
      <c r="K348" s="29"/>
      <c r="L348" s="29"/>
      <c r="M348" s="29"/>
      <c r="N348" s="29"/>
      <c r="O348" s="31"/>
      <c r="P348" s="32"/>
      <c r="Q348" s="33"/>
      <c r="R348" s="31"/>
      <c r="S348" s="34"/>
      <c r="T348" s="34"/>
      <c r="U348" s="34"/>
      <c r="V348" s="34"/>
      <c r="Y348" s="36"/>
      <c r="Z348" s="36"/>
    </row>
    <row r="349" spans="1:26" x14ac:dyDescent="0.2">
      <c r="A349" s="9" t="str">
        <f>IF(B349="","",_xlfn.AGGREGATE(3,5,A$3:A348))</f>
        <v/>
      </c>
      <c r="B349" s="29"/>
      <c r="C349" s="29"/>
      <c r="D349" s="29"/>
      <c r="E349" s="29"/>
      <c r="F349" s="30"/>
      <c r="G349" s="30"/>
      <c r="H349" s="29"/>
      <c r="I349" s="29"/>
      <c r="J349" s="29"/>
      <c r="K349" s="29"/>
      <c r="L349" s="29"/>
      <c r="M349" s="29"/>
      <c r="N349" s="29"/>
      <c r="O349" s="31"/>
      <c r="P349" s="32"/>
      <c r="Q349" s="33"/>
      <c r="R349" s="31"/>
      <c r="S349" s="34"/>
      <c r="T349" s="34"/>
      <c r="U349" s="34"/>
      <c r="V349" s="34"/>
      <c r="Y349" s="36"/>
      <c r="Z349" s="36"/>
    </row>
    <row r="350" spans="1:26" x14ac:dyDescent="0.2">
      <c r="A350" s="9" t="str">
        <f>IF(B350="","",_xlfn.AGGREGATE(3,5,A$3:A349))</f>
        <v/>
      </c>
      <c r="B350" s="29"/>
      <c r="C350" s="29"/>
      <c r="D350" s="29"/>
      <c r="E350" s="29"/>
      <c r="F350" s="30"/>
      <c r="G350" s="30"/>
      <c r="H350" s="29"/>
      <c r="I350" s="29"/>
      <c r="J350" s="29"/>
      <c r="K350" s="29"/>
      <c r="L350" s="29"/>
      <c r="M350" s="29"/>
      <c r="N350" s="29"/>
      <c r="O350" s="31"/>
      <c r="P350" s="32"/>
      <c r="Q350" s="33"/>
      <c r="R350" s="31"/>
      <c r="S350" s="34"/>
      <c r="T350" s="34"/>
      <c r="U350" s="34"/>
      <c r="V350" s="34"/>
      <c r="Y350" s="36"/>
      <c r="Z350" s="36"/>
    </row>
    <row r="351" spans="1:26" x14ac:dyDescent="0.2">
      <c r="A351" s="9" t="str">
        <f>IF(B351="","",_xlfn.AGGREGATE(3,5,A$3:A350))</f>
        <v/>
      </c>
      <c r="B351" s="29"/>
      <c r="C351" s="29"/>
      <c r="D351" s="29"/>
      <c r="E351" s="29"/>
      <c r="F351" s="30"/>
      <c r="G351" s="30"/>
      <c r="H351" s="29"/>
      <c r="I351" s="29"/>
      <c r="J351" s="29"/>
      <c r="K351" s="29"/>
      <c r="L351" s="29"/>
      <c r="M351" s="29"/>
      <c r="N351" s="29"/>
      <c r="O351" s="31"/>
      <c r="P351" s="32"/>
      <c r="Q351" s="33"/>
      <c r="R351" s="31"/>
      <c r="S351" s="34"/>
      <c r="T351" s="34"/>
      <c r="U351" s="34"/>
      <c r="V351" s="34"/>
      <c r="Y351" s="36"/>
      <c r="Z351" s="36"/>
    </row>
    <row r="352" spans="1:26" x14ac:dyDescent="0.2">
      <c r="A352" s="9" t="str">
        <f>IF(B352="","",_xlfn.AGGREGATE(3,5,A$3:A351))</f>
        <v/>
      </c>
      <c r="B352" s="29"/>
      <c r="C352" s="29"/>
      <c r="D352" s="29"/>
      <c r="E352" s="29"/>
      <c r="F352" s="30"/>
      <c r="G352" s="30"/>
      <c r="H352" s="29"/>
      <c r="I352" s="29"/>
      <c r="J352" s="29"/>
      <c r="K352" s="29"/>
      <c r="L352" s="29"/>
      <c r="M352" s="29"/>
      <c r="N352" s="29"/>
      <c r="O352" s="31"/>
      <c r="P352" s="32"/>
      <c r="Q352" s="33"/>
      <c r="R352" s="31"/>
      <c r="S352" s="34"/>
      <c r="T352" s="34"/>
      <c r="U352" s="34"/>
      <c r="V352" s="34"/>
      <c r="Y352" s="36"/>
      <c r="Z352" s="36"/>
    </row>
    <row r="353" spans="1:26" x14ac:dyDescent="0.2">
      <c r="A353" s="9" t="str">
        <f>IF(B353="","",_xlfn.AGGREGATE(3,5,A$3:A352))</f>
        <v/>
      </c>
      <c r="B353" s="29"/>
      <c r="C353" s="29"/>
      <c r="D353" s="29"/>
      <c r="E353" s="29"/>
      <c r="F353" s="30"/>
      <c r="G353" s="30"/>
      <c r="H353" s="29"/>
      <c r="I353" s="29"/>
      <c r="J353" s="29"/>
      <c r="K353" s="29"/>
      <c r="L353" s="29"/>
      <c r="M353" s="29"/>
      <c r="N353" s="29"/>
      <c r="O353" s="31"/>
      <c r="P353" s="32"/>
      <c r="Q353" s="33"/>
      <c r="R353" s="31"/>
      <c r="S353" s="34"/>
      <c r="T353" s="34"/>
      <c r="U353" s="34"/>
      <c r="V353" s="34"/>
      <c r="Y353" s="36"/>
      <c r="Z353" s="36"/>
    </row>
    <row r="354" spans="1:26" x14ac:dyDescent="0.2">
      <c r="A354" s="9" t="str">
        <f>IF(B354="","",_xlfn.AGGREGATE(3,5,A$3:A353))</f>
        <v/>
      </c>
      <c r="B354" s="29"/>
      <c r="C354" s="29"/>
      <c r="D354" s="29"/>
      <c r="E354" s="29"/>
      <c r="F354" s="30"/>
      <c r="G354" s="30"/>
      <c r="H354" s="29"/>
      <c r="I354" s="29"/>
      <c r="J354" s="29"/>
      <c r="K354" s="29"/>
      <c r="L354" s="29"/>
      <c r="M354" s="29"/>
      <c r="N354" s="29"/>
      <c r="O354" s="31"/>
      <c r="P354" s="32"/>
      <c r="Q354" s="33"/>
      <c r="R354" s="31"/>
      <c r="S354" s="34"/>
      <c r="T354" s="34"/>
      <c r="U354" s="34"/>
      <c r="V354" s="34"/>
      <c r="Y354" s="36"/>
      <c r="Z354" s="36"/>
    </row>
    <row r="355" spans="1:26" x14ac:dyDescent="0.2">
      <c r="A355" s="9" t="str">
        <f>IF(B355="","",_xlfn.AGGREGATE(3,5,A$3:A354))</f>
        <v/>
      </c>
      <c r="B355" s="29"/>
      <c r="C355" s="29"/>
      <c r="D355" s="29"/>
      <c r="E355" s="29"/>
      <c r="F355" s="30"/>
      <c r="G355" s="30"/>
      <c r="H355" s="29"/>
      <c r="I355" s="29"/>
      <c r="J355" s="29"/>
      <c r="K355" s="29"/>
      <c r="L355" s="29"/>
      <c r="M355" s="29"/>
      <c r="N355" s="29"/>
      <c r="O355" s="31"/>
      <c r="P355" s="32"/>
      <c r="Q355" s="33"/>
      <c r="R355" s="31"/>
      <c r="S355" s="34"/>
      <c r="T355" s="34"/>
      <c r="U355" s="34"/>
      <c r="V355" s="34"/>
      <c r="Y355" s="36"/>
      <c r="Z355" s="36"/>
    </row>
    <row r="356" spans="1:26" x14ac:dyDescent="0.2">
      <c r="A356" s="9" t="str">
        <f>IF(B356="","",_xlfn.AGGREGATE(3,5,A$3:A355))</f>
        <v/>
      </c>
      <c r="B356" s="29"/>
      <c r="C356" s="29"/>
      <c r="D356" s="29"/>
      <c r="E356" s="29"/>
      <c r="F356" s="30"/>
      <c r="G356" s="30"/>
      <c r="H356" s="29"/>
      <c r="I356" s="29"/>
      <c r="J356" s="29"/>
      <c r="K356" s="29"/>
      <c r="L356" s="29"/>
      <c r="M356" s="29"/>
      <c r="N356" s="29"/>
      <c r="O356" s="31"/>
      <c r="P356" s="32"/>
      <c r="Q356" s="33"/>
      <c r="R356" s="31"/>
      <c r="S356" s="34"/>
      <c r="T356" s="34"/>
      <c r="U356" s="34"/>
      <c r="V356" s="34"/>
      <c r="Y356" s="36"/>
      <c r="Z356" s="36"/>
    </row>
    <row r="357" spans="1:26" x14ac:dyDescent="0.2">
      <c r="A357" s="9" t="str">
        <f>IF(B357="","",_xlfn.AGGREGATE(3,5,A$3:A356))</f>
        <v/>
      </c>
      <c r="B357" s="29"/>
      <c r="C357" s="29"/>
      <c r="D357" s="29"/>
      <c r="E357" s="29"/>
      <c r="F357" s="30"/>
      <c r="G357" s="30"/>
      <c r="H357" s="29"/>
      <c r="I357" s="29"/>
      <c r="J357" s="29"/>
      <c r="K357" s="29"/>
      <c r="L357" s="29"/>
      <c r="M357" s="29"/>
      <c r="N357" s="29"/>
      <c r="O357" s="31"/>
      <c r="P357" s="32"/>
      <c r="Q357" s="33"/>
      <c r="R357" s="31"/>
      <c r="S357" s="34"/>
      <c r="T357" s="34"/>
      <c r="U357" s="34"/>
      <c r="V357" s="34"/>
      <c r="Y357" s="36"/>
      <c r="Z357" s="36"/>
    </row>
    <row r="358" spans="1:26" x14ac:dyDescent="0.2">
      <c r="A358" s="9" t="str">
        <f>IF(B358="","",_xlfn.AGGREGATE(3,5,A$3:A357))</f>
        <v/>
      </c>
      <c r="B358" s="29"/>
      <c r="C358" s="29"/>
      <c r="D358" s="29"/>
      <c r="E358" s="29"/>
      <c r="F358" s="30"/>
      <c r="G358" s="30"/>
      <c r="H358" s="29"/>
      <c r="I358" s="29"/>
      <c r="J358" s="29"/>
      <c r="K358" s="29"/>
      <c r="L358" s="29"/>
      <c r="M358" s="29"/>
      <c r="N358" s="29"/>
      <c r="O358" s="31"/>
      <c r="P358" s="32"/>
      <c r="Q358" s="33"/>
      <c r="R358" s="31"/>
      <c r="S358" s="34"/>
      <c r="T358" s="34"/>
      <c r="U358" s="34"/>
      <c r="V358" s="34"/>
      <c r="Y358" s="36"/>
      <c r="Z358" s="36"/>
    </row>
    <row r="359" spans="1:26" x14ac:dyDescent="0.2">
      <c r="A359" s="9" t="str">
        <f>IF(B359="","",_xlfn.AGGREGATE(3,5,A$3:A358))</f>
        <v/>
      </c>
      <c r="B359" s="29"/>
      <c r="C359" s="29"/>
      <c r="D359" s="29"/>
      <c r="E359" s="29"/>
      <c r="F359" s="30"/>
      <c r="G359" s="30"/>
      <c r="H359" s="29"/>
      <c r="I359" s="29"/>
      <c r="J359" s="29"/>
      <c r="K359" s="29"/>
      <c r="L359" s="29"/>
      <c r="M359" s="29"/>
      <c r="N359" s="29"/>
      <c r="O359" s="31"/>
      <c r="P359" s="32"/>
      <c r="Q359" s="33"/>
      <c r="R359" s="31"/>
      <c r="S359" s="34"/>
      <c r="T359" s="34"/>
      <c r="U359" s="34"/>
      <c r="V359" s="34"/>
      <c r="Y359" s="36"/>
      <c r="Z359" s="36"/>
    </row>
    <row r="360" spans="1:26" x14ac:dyDescent="0.2">
      <c r="A360" s="9" t="str">
        <f>IF(B360="","",_xlfn.AGGREGATE(3,5,A$3:A359))</f>
        <v/>
      </c>
      <c r="B360" s="29"/>
      <c r="C360" s="29"/>
      <c r="D360" s="29"/>
      <c r="E360" s="29"/>
      <c r="F360" s="30"/>
      <c r="G360" s="30"/>
      <c r="H360" s="29"/>
      <c r="I360" s="29"/>
      <c r="J360" s="29"/>
      <c r="K360" s="29"/>
      <c r="L360" s="29"/>
      <c r="M360" s="29"/>
      <c r="N360" s="29"/>
      <c r="O360" s="31"/>
      <c r="P360" s="32"/>
      <c r="Q360" s="33"/>
      <c r="R360" s="31"/>
      <c r="S360" s="34"/>
      <c r="T360" s="34"/>
      <c r="U360" s="34"/>
      <c r="V360" s="34"/>
      <c r="Y360" s="36"/>
      <c r="Z360" s="36"/>
    </row>
    <row r="361" spans="1:26" x14ac:dyDescent="0.2">
      <c r="A361" s="9" t="str">
        <f>IF(B361="","",_xlfn.AGGREGATE(3,5,A$3:A360))</f>
        <v/>
      </c>
      <c r="B361" s="29"/>
      <c r="C361" s="29"/>
      <c r="D361" s="29"/>
      <c r="E361" s="29"/>
      <c r="F361" s="30"/>
      <c r="G361" s="30"/>
      <c r="H361" s="29"/>
      <c r="I361" s="29"/>
      <c r="J361" s="29"/>
      <c r="K361" s="29"/>
      <c r="L361" s="29"/>
      <c r="M361" s="29"/>
      <c r="N361" s="29"/>
      <c r="O361" s="31"/>
      <c r="P361" s="32"/>
      <c r="Q361" s="33"/>
      <c r="R361" s="31"/>
      <c r="S361" s="34"/>
      <c r="T361" s="34"/>
      <c r="U361" s="34"/>
      <c r="V361" s="34"/>
      <c r="Y361" s="36"/>
      <c r="Z361" s="36"/>
    </row>
    <row r="362" spans="1:26" x14ac:dyDescent="0.2">
      <c r="A362" s="9" t="str">
        <f>IF(B362="","",_xlfn.AGGREGATE(3,5,A$3:A361))</f>
        <v/>
      </c>
      <c r="B362" s="29"/>
      <c r="C362" s="29"/>
      <c r="D362" s="29"/>
      <c r="E362" s="29"/>
      <c r="F362" s="30"/>
      <c r="G362" s="30"/>
      <c r="H362" s="29"/>
      <c r="I362" s="29"/>
      <c r="J362" s="29"/>
      <c r="K362" s="29"/>
      <c r="L362" s="29"/>
      <c r="M362" s="29"/>
      <c r="N362" s="29"/>
      <c r="O362" s="31"/>
      <c r="P362" s="32"/>
      <c r="Q362" s="33"/>
      <c r="R362" s="31"/>
      <c r="S362" s="34"/>
      <c r="T362" s="34"/>
      <c r="U362" s="34"/>
      <c r="V362" s="34"/>
      <c r="Y362" s="36"/>
      <c r="Z362" s="36"/>
    </row>
    <row r="363" spans="1:26" x14ac:dyDescent="0.2">
      <c r="A363" s="9" t="str">
        <f>IF(B363="","",_xlfn.AGGREGATE(3,5,A$3:A362))</f>
        <v/>
      </c>
      <c r="B363" s="29"/>
      <c r="C363" s="29"/>
      <c r="D363" s="29"/>
      <c r="E363" s="29"/>
      <c r="F363" s="30"/>
      <c r="G363" s="30"/>
      <c r="H363" s="29"/>
      <c r="I363" s="29"/>
      <c r="J363" s="29"/>
      <c r="K363" s="29"/>
      <c r="L363" s="29"/>
      <c r="M363" s="29"/>
      <c r="N363" s="29"/>
      <c r="O363" s="31"/>
      <c r="P363" s="32"/>
      <c r="Q363" s="33"/>
      <c r="R363" s="31"/>
      <c r="S363" s="34"/>
      <c r="T363" s="34"/>
      <c r="U363" s="34"/>
      <c r="V363" s="34"/>
      <c r="Y363" s="36"/>
      <c r="Z363" s="36"/>
    </row>
    <row r="364" spans="1:26" x14ac:dyDescent="0.2">
      <c r="A364" s="9" t="str">
        <f>IF(B364="","",_xlfn.AGGREGATE(3,5,A$3:A363))</f>
        <v/>
      </c>
      <c r="B364" s="29"/>
      <c r="C364" s="29"/>
      <c r="D364" s="29"/>
      <c r="E364" s="29"/>
      <c r="F364" s="30"/>
      <c r="G364" s="30"/>
      <c r="H364" s="29"/>
      <c r="I364" s="29"/>
      <c r="J364" s="29"/>
      <c r="K364" s="29"/>
      <c r="L364" s="29"/>
      <c r="M364" s="29"/>
      <c r="N364" s="29"/>
      <c r="O364" s="31"/>
      <c r="P364" s="32"/>
      <c r="Q364" s="33"/>
      <c r="R364" s="31"/>
      <c r="S364" s="34"/>
      <c r="T364" s="34"/>
      <c r="U364" s="34"/>
      <c r="V364" s="34"/>
      <c r="Y364" s="36"/>
      <c r="Z364" s="36"/>
    </row>
    <row r="365" spans="1:26" x14ac:dyDescent="0.2">
      <c r="A365" s="9" t="str">
        <f>IF(B365="","",_xlfn.AGGREGATE(3,5,A$3:A364))</f>
        <v/>
      </c>
      <c r="B365" s="29"/>
      <c r="C365" s="29"/>
      <c r="D365" s="29"/>
      <c r="E365" s="29"/>
      <c r="F365" s="30"/>
      <c r="G365" s="30"/>
      <c r="H365" s="29"/>
      <c r="I365" s="29"/>
      <c r="J365" s="29"/>
      <c r="K365" s="29"/>
      <c r="L365" s="29"/>
      <c r="M365" s="29"/>
      <c r="N365" s="29"/>
      <c r="O365" s="31"/>
      <c r="P365" s="32"/>
      <c r="Q365" s="33"/>
      <c r="R365" s="31"/>
      <c r="S365" s="34"/>
      <c r="T365" s="34"/>
      <c r="U365" s="34"/>
      <c r="V365" s="34"/>
      <c r="Y365" s="36"/>
      <c r="Z365" s="36"/>
    </row>
    <row r="366" spans="1:26" x14ac:dyDescent="0.2">
      <c r="A366" s="9" t="str">
        <f>IF(B366="","",_xlfn.AGGREGATE(3,5,A$3:A365))</f>
        <v/>
      </c>
      <c r="B366" s="29"/>
      <c r="C366" s="29"/>
      <c r="D366" s="29"/>
      <c r="E366" s="29"/>
      <c r="F366" s="30"/>
      <c r="G366" s="30"/>
      <c r="H366" s="29"/>
      <c r="I366" s="29"/>
      <c r="J366" s="29"/>
      <c r="K366" s="29"/>
      <c r="L366" s="29"/>
      <c r="M366" s="29"/>
      <c r="N366" s="29"/>
      <c r="O366" s="31"/>
      <c r="P366" s="32"/>
      <c r="Q366" s="33"/>
      <c r="R366" s="31"/>
      <c r="S366" s="34"/>
      <c r="T366" s="34"/>
      <c r="U366" s="34"/>
      <c r="V366" s="34"/>
      <c r="Y366" s="36"/>
      <c r="Z366" s="36"/>
    </row>
    <row r="367" spans="1:26" x14ac:dyDescent="0.2">
      <c r="A367" s="9" t="str">
        <f>IF(B367="","",_xlfn.AGGREGATE(3,5,A$3:A366))</f>
        <v/>
      </c>
      <c r="B367" s="29"/>
      <c r="C367" s="29"/>
      <c r="D367" s="29"/>
      <c r="E367" s="29"/>
      <c r="F367" s="30"/>
      <c r="G367" s="30"/>
      <c r="H367" s="29"/>
      <c r="I367" s="29"/>
      <c r="J367" s="29"/>
      <c r="K367" s="29"/>
      <c r="L367" s="29"/>
      <c r="M367" s="29"/>
      <c r="N367" s="29"/>
      <c r="O367" s="31"/>
      <c r="P367" s="32"/>
      <c r="Q367" s="33"/>
      <c r="R367" s="31"/>
      <c r="S367" s="34"/>
      <c r="T367" s="34"/>
      <c r="U367" s="34"/>
      <c r="V367" s="34"/>
      <c r="Y367" s="36"/>
      <c r="Z367" s="36"/>
    </row>
    <row r="368" spans="1:26" x14ac:dyDescent="0.2">
      <c r="A368" s="9" t="str">
        <f>IF(B368="","",_xlfn.AGGREGATE(3,5,A$3:A367))</f>
        <v/>
      </c>
      <c r="B368" s="29"/>
      <c r="C368" s="29"/>
      <c r="D368" s="29"/>
      <c r="E368" s="29"/>
      <c r="F368" s="30"/>
      <c r="G368" s="30"/>
      <c r="H368" s="29"/>
      <c r="I368" s="29"/>
      <c r="J368" s="29"/>
      <c r="K368" s="29"/>
      <c r="L368" s="29"/>
      <c r="M368" s="29"/>
      <c r="N368" s="29"/>
      <c r="O368" s="31"/>
      <c r="P368" s="32"/>
      <c r="Q368" s="33"/>
      <c r="R368" s="31"/>
      <c r="S368" s="34"/>
      <c r="T368" s="34"/>
      <c r="U368" s="34"/>
      <c r="V368" s="34"/>
      <c r="Y368" s="36"/>
      <c r="Z368" s="36"/>
    </row>
    <row r="369" spans="1:26" x14ac:dyDescent="0.2">
      <c r="A369" s="9" t="str">
        <f>IF(B369="","",_xlfn.AGGREGATE(3,5,A$3:A368))</f>
        <v/>
      </c>
      <c r="B369" s="29"/>
      <c r="C369" s="29"/>
      <c r="D369" s="29"/>
      <c r="E369" s="29"/>
      <c r="F369" s="30"/>
      <c r="G369" s="30"/>
      <c r="H369" s="29"/>
      <c r="I369" s="29"/>
      <c r="J369" s="29"/>
      <c r="K369" s="29"/>
      <c r="L369" s="29"/>
      <c r="M369" s="29"/>
      <c r="N369" s="29"/>
      <c r="O369" s="31"/>
      <c r="P369" s="32"/>
      <c r="Q369" s="33"/>
      <c r="R369" s="31"/>
      <c r="S369" s="34"/>
      <c r="T369" s="34"/>
      <c r="U369" s="34"/>
      <c r="V369" s="34"/>
      <c r="Y369" s="36"/>
      <c r="Z369" s="36"/>
    </row>
    <row r="370" spans="1:26" x14ac:dyDescent="0.2">
      <c r="A370" s="9" t="str">
        <f>IF(B370="","",_xlfn.AGGREGATE(3,5,A$3:A369))</f>
        <v/>
      </c>
      <c r="B370" s="29"/>
      <c r="C370" s="29"/>
      <c r="D370" s="29"/>
      <c r="E370" s="29"/>
      <c r="F370" s="30"/>
      <c r="G370" s="30"/>
      <c r="H370" s="29"/>
      <c r="I370" s="29"/>
      <c r="J370" s="29"/>
      <c r="K370" s="29"/>
      <c r="L370" s="29"/>
      <c r="M370" s="29"/>
      <c r="N370" s="29"/>
      <c r="O370" s="31"/>
      <c r="P370" s="32"/>
      <c r="Q370" s="33"/>
      <c r="R370" s="31"/>
      <c r="S370" s="34"/>
      <c r="T370" s="34"/>
      <c r="U370" s="34"/>
      <c r="V370" s="34"/>
      <c r="Y370" s="36"/>
      <c r="Z370" s="36"/>
    </row>
    <row r="371" spans="1:26" x14ac:dyDescent="0.2">
      <c r="A371" s="9" t="str">
        <f>IF(B371="","",_xlfn.AGGREGATE(3,5,A$3:A370))</f>
        <v/>
      </c>
      <c r="B371" s="29"/>
      <c r="C371" s="29"/>
      <c r="D371" s="29"/>
      <c r="E371" s="29"/>
      <c r="F371" s="30"/>
      <c r="G371" s="30"/>
      <c r="H371" s="29"/>
      <c r="I371" s="29"/>
      <c r="J371" s="29"/>
      <c r="K371" s="29"/>
      <c r="L371" s="29"/>
      <c r="M371" s="29"/>
      <c r="N371" s="29"/>
      <c r="O371" s="31"/>
      <c r="P371" s="32"/>
      <c r="Q371" s="33"/>
      <c r="R371" s="31"/>
      <c r="S371" s="34"/>
      <c r="T371" s="34"/>
      <c r="U371" s="34"/>
      <c r="V371" s="34"/>
      <c r="Y371" s="36"/>
      <c r="Z371" s="36"/>
    </row>
    <row r="372" spans="1:26" x14ac:dyDescent="0.2">
      <c r="A372" s="9" t="str">
        <f>IF(B372="","",_xlfn.AGGREGATE(3,5,A$3:A371))</f>
        <v/>
      </c>
      <c r="B372" s="29"/>
      <c r="C372" s="29"/>
      <c r="D372" s="29"/>
      <c r="E372" s="29"/>
      <c r="F372" s="30"/>
      <c r="G372" s="30"/>
      <c r="H372" s="29"/>
      <c r="I372" s="29"/>
      <c r="J372" s="29"/>
      <c r="K372" s="29"/>
      <c r="L372" s="29"/>
      <c r="M372" s="29"/>
      <c r="N372" s="29"/>
      <c r="O372" s="31"/>
      <c r="P372" s="32"/>
      <c r="Q372" s="33"/>
      <c r="R372" s="31"/>
      <c r="S372" s="34"/>
      <c r="T372" s="34"/>
      <c r="U372" s="34"/>
      <c r="V372" s="34"/>
      <c r="Y372" s="36"/>
      <c r="Z372" s="36"/>
    </row>
    <row r="373" spans="1:26" x14ac:dyDescent="0.2">
      <c r="A373" s="9" t="str">
        <f>IF(B373="","",_xlfn.AGGREGATE(3,5,A$3:A372))</f>
        <v/>
      </c>
      <c r="B373" s="29"/>
      <c r="C373" s="29"/>
      <c r="D373" s="29"/>
      <c r="E373" s="29"/>
      <c r="F373" s="30"/>
      <c r="G373" s="30"/>
      <c r="H373" s="29"/>
      <c r="I373" s="29"/>
      <c r="J373" s="29"/>
      <c r="K373" s="29"/>
      <c r="L373" s="29"/>
      <c r="M373" s="29"/>
      <c r="N373" s="29"/>
      <c r="O373" s="31"/>
      <c r="P373" s="32"/>
      <c r="Q373" s="33"/>
      <c r="R373" s="31"/>
      <c r="S373" s="34"/>
      <c r="T373" s="34"/>
      <c r="U373" s="34"/>
      <c r="V373" s="34"/>
      <c r="Y373" s="36"/>
      <c r="Z373" s="36"/>
    </row>
    <row r="374" spans="1:26" x14ac:dyDescent="0.2">
      <c r="A374" s="9" t="str">
        <f>IF(B374="","",_xlfn.AGGREGATE(3,5,A$3:A373))</f>
        <v/>
      </c>
      <c r="B374" s="29"/>
      <c r="C374" s="29"/>
      <c r="D374" s="29"/>
      <c r="E374" s="29"/>
      <c r="F374" s="30"/>
      <c r="G374" s="30"/>
      <c r="H374" s="29"/>
      <c r="I374" s="29"/>
      <c r="J374" s="29"/>
      <c r="K374" s="29"/>
      <c r="L374" s="29"/>
      <c r="M374" s="29"/>
      <c r="N374" s="29"/>
      <c r="O374" s="31"/>
      <c r="P374" s="32"/>
      <c r="Q374" s="33"/>
      <c r="R374" s="31"/>
      <c r="S374" s="34"/>
      <c r="T374" s="34"/>
      <c r="U374" s="34"/>
      <c r="V374" s="34"/>
      <c r="Y374" s="36"/>
      <c r="Z374" s="36"/>
    </row>
    <row r="375" spans="1:26" x14ac:dyDescent="0.2">
      <c r="A375" s="9" t="str">
        <f>IF(B375="","",_xlfn.AGGREGATE(3,5,A$3:A374))</f>
        <v/>
      </c>
      <c r="B375" s="29"/>
      <c r="C375" s="29"/>
      <c r="D375" s="29"/>
      <c r="E375" s="29"/>
      <c r="F375" s="30"/>
      <c r="G375" s="30"/>
      <c r="H375" s="29"/>
      <c r="I375" s="29"/>
      <c r="J375" s="29"/>
      <c r="K375" s="29"/>
      <c r="L375" s="29"/>
      <c r="M375" s="29"/>
      <c r="N375" s="29"/>
      <c r="O375" s="31"/>
      <c r="P375" s="32"/>
      <c r="Q375" s="33"/>
      <c r="R375" s="31"/>
      <c r="S375" s="34"/>
      <c r="T375" s="34"/>
      <c r="U375" s="34"/>
      <c r="V375" s="34"/>
      <c r="Y375" s="36"/>
      <c r="Z375" s="36"/>
    </row>
    <row r="376" spans="1:26" x14ac:dyDescent="0.2">
      <c r="A376" s="9" t="str">
        <f>IF(B376="","",_xlfn.AGGREGATE(3,5,A$3:A375))</f>
        <v/>
      </c>
      <c r="B376" s="29"/>
      <c r="C376" s="29"/>
      <c r="D376" s="29"/>
      <c r="E376" s="29"/>
      <c r="F376" s="30"/>
      <c r="G376" s="30"/>
      <c r="H376" s="29"/>
      <c r="I376" s="29"/>
      <c r="J376" s="29"/>
      <c r="K376" s="29"/>
      <c r="L376" s="29"/>
      <c r="M376" s="29"/>
      <c r="N376" s="29"/>
      <c r="O376" s="31"/>
      <c r="P376" s="32"/>
      <c r="Q376" s="33"/>
      <c r="R376" s="31"/>
      <c r="S376" s="34"/>
      <c r="T376" s="34"/>
      <c r="U376" s="34"/>
      <c r="V376" s="34"/>
      <c r="Y376" s="36"/>
      <c r="Z376" s="36"/>
    </row>
    <row r="377" spans="1:26" x14ac:dyDescent="0.2">
      <c r="A377" s="9" t="str">
        <f>IF(B377="","",_xlfn.AGGREGATE(3,5,A$3:A376))</f>
        <v/>
      </c>
      <c r="B377" s="29"/>
      <c r="C377" s="29"/>
      <c r="D377" s="29"/>
      <c r="E377" s="29"/>
      <c r="F377" s="30"/>
      <c r="G377" s="30"/>
      <c r="H377" s="29"/>
      <c r="I377" s="29"/>
      <c r="J377" s="29"/>
      <c r="K377" s="29"/>
      <c r="L377" s="29"/>
      <c r="M377" s="29"/>
      <c r="N377" s="29"/>
      <c r="O377" s="31"/>
      <c r="P377" s="32"/>
      <c r="Q377" s="33"/>
      <c r="R377" s="31"/>
      <c r="S377" s="34"/>
      <c r="T377" s="34"/>
      <c r="U377" s="34"/>
      <c r="V377" s="34"/>
      <c r="Y377" s="36"/>
      <c r="Z377" s="36"/>
    </row>
    <row r="378" spans="1:26" x14ac:dyDescent="0.2">
      <c r="A378" s="9" t="str">
        <f>IF(B378="","",_xlfn.AGGREGATE(3,5,A$3:A377))</f>
        <v/>
      </c>
      <c r="B378" s="29"/>
      <c r="C378" s="29"/>
      <c r="D378" s="29"/>
      <c r="E378" s="29"/>
      <c r="F378" s="30"/>
      <c r="G378" s="30"/>
      <c r="H378" s="29"/>
      <c r="I378" s="29"/>
      <c r="J378" s="29"/>
      <c r="K378" s="29"/>
      <c r="L378" s="29"/>
      <c r="M378" s="29"/>
      <c r="N378" s="29"/>
      <c r="O378" s="31"/>
      <c r="P378" s="32"/>
      <c r="Q378" s="33"/>
      <c r="R378" s="31"/>
      <c r="S378" s="34"/>
      <c r="T378" s="34"/>
      <c r="U378" s="34"/>
      <c r="V378" s="34"/>
      <c r="Y378" s="36"/>
      <c r="Z378" s="36"/>
    </row>
    <row r="379" spans="1:26" x14ac:dyDescent="0.2">
      <c r="A379" s="9" t="str">
        <f>IF(B379="","",_xlfn.AGGREGATE(3,5,A$3:A378))</f>
        <v/>
      </c>
      <c r="B379" s="29"/>
      <c r="C379" s="29"/>
      <c r="D379" s="29"/>
      <c r="E379" s="29"/>
      <c r="F379" s="30"/>
      <c r="G379" s="30"/>
      <c r="H379" s="29"/>
      <c r="I379" s="29"/>
      <c r="J379" s="29"/>
      <c r="K379" s="29"/>
      <c r="L379" s="29"/>
      <c r="M379" s="29"/>
      <c r="N379" s="29"/>
      <c r="O379" s="31"/>
      <c r="P379" s="32"/>
      <c r="Q379" s="33"/>
      <c r="R379" s="31"/>
      <c r="S379" s="34"/>
      <c r="T379" s="34"/>
      <c r="U379" s="34"/>
      <c r="V379" s="34"/>
      <c r="Y379" s="36"/>
      <c r="Z379" s="36"/>
    </row>
    <row r="380" spans="1:26" x14ac:dyDescent="0.2">
      <c r="A380" s="9" t="str">
        <f>IF(B380="","",_xlfn.AGGREGATE(3,5,A$3:A379))</f>
        <v/>
      </c>
      <c r="B380" s="29"/>
      <c r="C380" s="29"/>
      <c r="D380" s="29"/>
      <c r="E380" s="29"/>
      <c r="F380" s="30"/>
      <c r="G380" s="30"/>
      <c r="H380" s="29"/>
      <c r="I380" s="29"/>
      <c r="J380" s="29"/>
      <c r="K380" s="29"/>
      <c r="L380" s="29"/>
      <c r="M380" s="29"/>
      <c r="N380" s="29"/>
      <c r="O380" s="31"/>
      <c r="P380" s="32"/>
      <c r="Q380" s="33"/>
      <c r="R380" s="31"/>
      <c r="S380" s="34"/>
      <c r="T380" s="34"/>
      <c r="U380" s="34"/>
      <c r="V380" s="34"/>
      <c r="Y380" s="36"/>
      <c r="Z380" s="36"/>
    </row>
    <row r="381" spans="1:26" x14ac:dyDescent="0.2">
      <c r="A381" s="9" t="str">
        <f>IF(B381="","",_xlfn.AGGREGATE(3,5,A$3:A380))</f>
        <v/>
      </c>
      <c r="B381" s="29"/>
      <c r="C381" s="29"/>
      <c r="D381" s="29"/>
      <c r="E381" s="29"/>
      <c r="F381" s="30"/>
      <c r="G381" s="30"/>
      <c r="H381" s="29"/>
      <c r="I381" s="29"/>
      <c r="J381" s="29"/>
      <c r="K381" s="29"/>
      <c r="L381" s="29"/>
      <c r="M381" s="29"/>
      <c r="N381" s="29"/>
      <c r="O381" s="31"/>
      <c r="P381" s="32"/>
      <c r="Q381" s="33"/>
      <c r="R381" s="31"/>
      <c r="S381" s="34"/>
      <c r="T381" s="34"/>
      <c r="U381" s="34"/>
      <c r="V381" s="34"/>
      <c r="Y381" s="36"/>
      <c r="Z381" s="36"/>
    </row>
    <row r="382" spans="1:26" x14ac:dyDescent="0.2">
      <c r="A382" s="9" t="str">
        <f>IF(B382="","",_xlfn.AGGREGATE(3,5,A$3:A381))</f>
        <v/>
      </c>
      <c r="B382" s="29"/>
      <c r="C382" s="29"/>
      <c r="D382" s="29"/>
      <c r="E382" s="29"/>
      <c r="F382" s="30"/>
      <c r="G382" s="30"/>
      <c r="H382" s="29"/>
      <c r="I382" s="29"/>
      <c r="J382" s="29"/>
      <c r="K382" s="29"/>
      <c r="L382" s="29"/>
      <c r="M382" s="29"/>
      <c r="N382" s="29"/>
      <c r="O382" s="31"/>
      <c r="P382" s="32"/>
      <c r="Q382" s="33"/>
      <c r="R382" s="31"/>
      <c r="S382" s="34"/>
      <c r="T382" s="34"/>
      <c r="U382" s="34"/>
      <c r="V382" s="34"/>
      <c r="Y382" s="36"/>
      <c r="Z382" s="36"/>
    </row>
    <row r="383" spans="1:26" x14ac:dyDescent="0.2">
      <c r="A383" s="9" t="str">
        <f>IF(B383="","",_xlfn.AGGREGATE(3,5,A$3:A382))</f>
        <v/>
      </c>
      <c r="B383" s="29"/>
      <c r="C383" s="29"/>
      <c r="D383" s="29"/>
      <c r="E383" s="29"/>
      <c r="F383" s="30"/>
      <c r="G383" s="30"/>
      <c r="H383" s="29"/>
      <c r="I383" s="29"/>
      <c r="J383" s="29"/>
      <c r="K383" s="29"/>
      <c r="L383" s="29"/>
      <c r="M383" s="29"/>
      <c r="N383" s="29"/>
      <c r="O383" s="31"/>
      <c r="P383" s="32"/>
      <c r="Q383" s="33"/>
      <c r="R383" s="31"/>
      <c r="S383" s="34"/>
      <c r="T383" s="34"/>
      <c r="U383" s="34"/>
      <c r="V383" s="34"/>
      <c r="Y383" s="36"/>
      <c r="Z383" s="36"/>
    </row>
    <row r="384" spans="1:26" x14ac:dyDescent="0.2">
      <c r="A384" s="9" t="str">
        <f>IF(B384="","",_xlfn.AGGREGATE(3,5,A$3:A383))</f>
        <v/>
      </c>
      <c r="B384" s="29"/>
      <c r="C384" s="29"/>
      <c r="D384" s="29"/>
      <c r="E384" s="29"/>
      <c r="F384" s="30"/>
      <c r="G384" s="30"/>
      <c r="H384" s="29"/>
      <c r="I384" s="29"/>
      <c r="J384" s="29"/>
      <c r="K384" s="29"/>
      <c r="L384" s="29"/>
      <c r="M384" s="29"/>
      <c r="N384" s="29"/>
      <c r="O384" s="31"/>
      <c r="P384" s="32"/>
      <c r="Q384" s="33"/>
      <c r="R384" s="31"/>
      <c r="S384" s="34"/>
      <c r="T384" s="34"/>
      <c r="U384" s="34"/>
      <c r="V384" s="34"/>
      <c r="Y384" s="36"/>
      <c r="Z384" s="36"/>
    </row>
    <row r="385" spans="1:26" x14ac:dyDescent="0.2">
      <c r="A385" s="9" t="str">
        <f>IF(B385="","",_xlfn.AGGREGATE(3,5,A$3:A384))</f>
        <v/>
      </c>
      <c r="B385" s="29"/>
      <c r="C385" s="29"/>
      <c r="D385" s="29"/>
      <c r="E385" s="29"/>
      <c r="F385" s="30"/>
      <c r="G385" s="30"/>
      <c r="H385" s="29"/>
      <c r="I385" s="29"/>
      <c r="J385" s="29"/>
      <c r="K385" s="29"/>
      <c r="L385" s="29"/>
      <c r="M385" s="29"/>
      <c r="N385" s="29"/>
      <c r="O385" s="31"/>
      <c r="P385" s="32"/>
      <c r="Q385" s="33"/>
      <c r="R385" s="31"/>
      <c r="S385" s="34"/>
      <c r="T385" s="34"/>
      <c r="U385" s="34"/>
      <c r="V385" s="34"/>
      <c r="Y385" s="36"/>
      <c r="Z385" s="36"/>
    </row>
    <row r="386" spans="1:26" x14ac:dyDescent="0.2">
      <c r="A386" s="9" t="str">
        <f>IF(B386="","",_xlfn.AGGREGATE(3,5,A$3:A385))</f>
        <v/>
      </c>
      <c r="B386" s="29"/>
      <c r="C386" s="29"/>
      <c r="D386" s="29"/>
      <c r="E386" s="29"/>
      <c r="F386" s="30"/>
      <c r="G386" s="30"/>
      <c r="H386" s="29"/>
      <c r="I386" s="29"/>
      <c r="J386" s="29"/>
      <c r="K386" s="29"/>
      <c r="L386" s="29"/>
      <c r="M386" s="29"/>
      <c r="N386" s="29"/>
      <c r="O386" s="31"/>
      <c r="P386" s="32"/>
      <c r="Q386" s="33"/>
      <c r="R386" s="31"/>
      <c r="S386" s="34"/>
      <c r="T386" s="34"/>
      <c r="U386" s="34"/>
      <c r="V386" s="34"/>
      <c r="Y386" s="36"/>
      <c r="Z386" s="36"/>
    </row>
    <row r="387" spans="1:26" x14ac:dyDescent="0.2">
      <c r="A387" s="9" t="str">
        <f>IF(B387="","",_xlfn.AGGREGATE(3,5,A$3:A386))</f>
        <v/>
      </c>
      <c r="B387" s="29"/>
      <c r="C387" s="29"/>
      <c r="D387" s="29"/>
      <c r="E387" s="29"/>
      <c r="F387" s="30"/>
      <c r="G387" s="30"/>
      <c r="H387" s="29"/>
      <c r="I387" s="29"/>
      <c r="J387" s="29"/>
      <c r="K387" s="29"/>
      <c r="L387" s="29"/>
      <c r="M387" s="29"/>
      <c r="N387" s="29"/>
      <c r="O387" s="31"/>
      <c r="P387" s="32"/>
      <c r="Q387" s="33"/>
      <c r="R387" s="31"/>
      <c r="S387" s="34"/>
      <c r="T387" s="34"/>
      <c r="U387" s="34"/>
      <c r="V387" s="34"/>
      <c r="Y387" s="36"/>
      <c r="Z387" s="36"/>
    </row>
    <row r="388" spans="1:26" x14ac:dyDescent="0.2">
      <c r="A388" s="9" t="str">
        <f>IF(B388="","",_xlfn.AGGREGATE(3,5,A$3:A387))</f>
        <v/>
      </c>
      <c r="B388" s="29"/>
      <c r="C388" s="29"/>
      <c r="D388" s="29"/>
      <c r="E388" s="29"/>
      <c r="F388" s="30"/>
      <c r="G388" s="30"/>
      <c r="H388" s="29"/>
      <c r="I388" s="29"/>
      <c r="J388" s="29"/>
      <c r="K388" s="29"/>
      <c r="L388" s="29"/>
      <c r="M388" s="29"/>
      <c r="N388" s="29"/>
      <c r="O388" s="31"/>
      <c r="P388" s="32"/>
      <c r="Q388" s="33"/>
      <c r="R388" s="31"/>
      <c r="S388" s="34"/>
      <c r="T388" s="34"/>
      <c r="U388" s="34"/>
      <c r="V388" s="34"/>
      <c r="Y388" s="36"/>
      <c r="Z388" s="36"/>
    </row>
    <row r="389" spans="1:26" x14ac:dyDescent="0.2">
      <c r="A389" s="9" t="str">
        <f>IF(B389="","",_xlfn.AGGREGATE(3,5,A$3:A388))</f>
        <v/>
      </c>
      <c r="B389" s="29"/>
      <c r="C389" s="29"/>
      <c r="D389" s="29"/>
      <c r="E389" s="29"/>
      <c r="F389" s="30"/>
      <c r="G389" s="30"/>
      <c r="H389" s="29"/>
      <c r="I389" s="29"/>
      <c r="J389" s="29"/>
      <c r="K389" s="29"/>
      <c r="L389" s="29"/>
      <c r="M389" s="29"/>
      <c r="N389" s="29"/>
      <c r="O389" s="31"/>
      <c r="P389" s="32"/>
      <c r="Q389" s="33"/>
      <c r="R389" s="31"/>
      <c r="S389" s="34"/>
      <c r="T389" s="34"/>
      <c r="U389" s="34"/>
      <c r="V389" s="34"/>
      <c r="Y389" s="36"/>
      <c r="Z389" s="36"/>
    </row>
    <row r="390" spans="1:26" x14ac:dyDescent="0.2">
      <c r="A390" s="9" t="str">
        <f>IF(B390="","",_xlfn.AGGREGATE(3,5,A$3:A389))</f>
        <v/>
      </c>
      <c r="B390" s="29"/>
      <c r="C390" s="29"/>
      <c r="D390" s="29"/>
      <c r="E390" s="29"/>
      <c r="F390" s="30"/>
      <c r="G390" s="30"/>
      <c r="H390" s="29"/>
      <c r="I390" s="29"/>
      <c r="J390" s="29"/>
      <c r="K390" s="29"/>
      <c r="L390" s="29"/>
      <c r="M390" s="29"/>
      <c r="N390" s="29"/>
      <c r="O390" s="31"/>
      <c r="P390" s="32"/>
      <c r="Q390" s="33"/>
      <c r="R390" s="31"/>
      <c r="S390" s="34"/>
      <c r="T390" s="34"/>
      <c r="U390" s="34"/>
      <c r="V390" s="34"/>
      <c r="Y390" s="36"/>
      <c r="Z390" s="36"/>
    </row>
    <row r="391" spans="1:26" x14ac:dyDescent="0.2">
      <c r="A391" s="9" t="str">
        <f>IF(B391="","",_xlfn.AGGREGATE(3,5,A$3:A390))</f>
        <v/>
      </c>
      <c r="B391" s="29"/>
      <c r="C391" s="29"/>
      <c r="D391" s="29"/>
      <c r="E391" s="29"/>
      <c r="F391" s="30"/>
      <c r="G391" s="30"/>
      <c r="H391" s="29"/>
      <c r="I391" s="29"/>
      <c r="J391" s="29"/>
      <c r="K391" s="29"/>
      <c r="L391" s="29"/>
      <c r="M391" s="29"/>
      <c r="N391" s="29"/>
      <c r="O391" s="31"/>
      <c r="P391" s="32"/>
      <c r="Q391" s="33"/>
      <c r="R391" s="31"/>
      <c r="S391" s="34"/>
      <c r="T391" s="34"/>
      <c r="U391" s="34"/>
      <c r="V391" s="34"/>
      <c r="Y391" s="36"/>
      <c r="Z391" s="36"/>
    </row>
    <row r="392" spans="1:26" x14ac:dyDescent="0.2">
      <c r="A392" s="9" t="str">
        <f>IF(B392="","",_xlfn.AGGREGATE(3,5,A$3:A391))</f>
        <v/>
      </c>
      <c r="B392" s="29"/>
      <c r="C392" s="29"/>
      <c r="D392" s="29"/>
      <c r="E392" s="29"/>
      <c r="F392" s="30"/>
      <c r="G392" s="30"/>
      <c r="H392" s="29"/>
      <c r="I392" s="29"/>
      <c r="J392" s="29"/>
      <c r="K392" s="29"/>
      <c r="L392" s="29"/>
      <c r="M392" s="29"/>
      <c r="N392" s="29"/>
      <c r="O392" s="31"/>
      <c r="P392" s="32"/>
      <c r="Q392" s="33"/>
      <c r="R392" s="31"/>
      <c r="S392" s="34"/>
      <c r="T392" s="34"/>
      <c r="U392" s="34"/>
      <c r="V392" s="34"/>
      <c r="Y392" s="36"/>
      <c r="Z392" s="36"/>
    </row>
    <row r="393" spans="1:26" x14ac:dyDescent="0.2">
      <c r="A393" s="9" t="str">
        <f>IF(B393="","",_xlfn.AGGREGATE(3,5,A$3:A392))</f>
        <v/>
      </c>
      <c r="B393" s="29"/>
      <c r="C393" s="29"/>
      <c r="D393" s="29"/>
      <c r="E393" s="29"/>
      <c r="F393" s="30"/>
      <c r="G393" s="30"/>
      <c r="H393" s="29"/>
      <c r="I393" s="29"/>
      <c r="J393" s="29"/>
      <c r="K393" s="29"/>
      <c r="L393" s="29"/>
      <c r="M393" s="29"/>
      <c r="N393" s="29"/>
      <c r="O393" s="31"/>
      <c r="P393" s="32"/>
      <c r="Q393" s="33"/>
      <c r="R393" s="31"/>
      <c r="S393" s="34"/>
      <c r="T393" s="34"/>
      <c r="U393" s="34"/>
      <c r="V393" s="34"/>
      <c r="Y393" s="36"/>
      <c r="Z393" s="36"/>
    </row>
    <row r="394" spans="1:26" x14ac:dyDescent="0.2">
      <c r="A394" s="9" t="str">
        <f>IF(B394="","",_xlfn.AGGREGATE(3,5,A$3:A393))</f>
        <v/>
      </c>
      <c r="B394" s="29"/>
      <c r="C394" s="29"/>
      <c r="D394" s="29"/>
      <c r="E394" s="29"/>
      <c r="F394" s="30"/>
      <c r="G394" s="30"/>
      <c r="H394" s="29"/>
      <c r="I394" s="29"/>
      <c r="J394" s="29"/>
      <c r="K394" s="29"/>
      <c r="L394" s="29"/>
      <c r="M394" s="29"/>
      <c r="N394" s="29"/>
      <c r="O394" s="31"/>
      <c r="P394" s="32"/>
      <c r="Q394" s="33"/>
      <c r="R394" s="31"/>
      <c r="S394" s="34"/>
      <c r="T394" s="34"/>
      <c r="U394" s="34"/>
      <c r="V394" s="34"/>
      <c r="Y394" s="36"/>
      <c r="Z394" s="36"/>
    </row>
    <row r="395" spans="1:26" x14ac:dyDescent="0.2">
      <c r="A395" s="9" t="str">
        <f>IF(B395="","",_xlfn.AGGREGATE(3,5,A$3:A394))</f>
        <v/>
      </c>
      <c r="B395" s="29"/>
      <c r="C395" s="29"/>
      <c r="D395" s="29"/>
      <c r="E395" s="29"/>
      <c r="F395" s="30"/>
      <c r="G395" s="30"/>
      <c r="H395" s="29"/>
      <c r="I395" s="29"/>
      <c r="J395" s="29"/>
      <c r="K395" s="29"/>
      <c r="L395" s="29"/>
      <c r="M395" s="29"/>
      <c r="N395" s="29"/>
      <c r="O395" s="31"/>
      <c r="P395" s="32"/>
      <c r="Q395" s="33"/>
      <c r="R395" s="31"/>
      <c r="S395" s="34"/>
      <c r="T395" s="34"/>
      <c r="U395" s="34"/>
      <c r="V395" s="34"/>
      <c r="Y395" s="36"/>
      <c r="Z395" s="36"/>
    </row>
    <row r="396" spans="1:26" x14ac:dyDescent="0.2">
      <c r="A396" s="9" t="str">
        <f>IF(B396="","",_xlfn.AGGREGATE(3,5,A$3:A395))</f>
        <v/>
      </c>
      <c r="B396" s="29"/>
      <c r="C396" s="29"/>
      <c r="D396" s="29"/>
      <c r="E396" s="29"/>
      <c r="F396" s="30"/>
      <c r="G396" s="30"/>
      <c r="H396" s="29"/>
      <c r="I396" s="29"/>
      <c r="J396" s="29"/>
      <c r="K396" s="29"/>
      <c r="L396" s="29"/>
      <c r="M396" s="29"/>
      <c r="N396" s="29"/>
      <c r="O396" s="31"/>
      <c r="P396" s="32"/>
      <c r="Q396" s="33"/>
      <c r="R396" s="31"/>
      <c r="S396" s="34"/>
      <c r="T396" s="34"/>
      <c r="U396" s="34"/>
      <c r="V396" s="34"/>
      <c r="Y396" s="36"/>
      <c r="Z396" s="36"/>
    </row>
    <row r="397" spans="1:26" x14ac:dyDescent="0.2">
      <c r="A397" s="9" t="str">
        <f>IF(B397="","",_xlfn.AGGREGATE(3,5,A$3:A396))</f>
        <v/>
      </c>
      <c r="B397" s="29"/>
      <c r="C397" s="29"/>
      <c r="D397" s="29"/>
      <c r="E397" s="29"/>
      <c r="F397" s="30"/>
      <c r="G397" s="30"/>
      <c r="H397" s="29"/>
      <c r="I397" s="29"/>
      <c r="J397" s="29"/>
      <c r="K397" s="29"/>
      <c r="L397" s="29"/>
      <c r="M397" s="29"/>
      <c r="N397" s="29"/>
      <c r="O397" s="31"/>
      <c r="P397" s="32"/>
      <c r="Q397" s="33"/>
      <c r="R397" s="31"/>
      <c r="S397" s="34"/>
      <c r="T397" s="34"/>
      <c r="U397" s="34"/>
      <c r="V397" s="34"/>
      <c r="Y397" s="36"/>
      <c r="Z397" s="36"/>
    </row>
    <row r="398" spans="1:26" x14ac:dyDescent="0.2">
      <c r="A398" s="9" t="str">
        <f>IF(B398="","",_xlfn.AGGREGATE(3,5,A$3:A397))</f>
        <v/>
      </c>
      <c r="B398" s="29"/>
      <c r="C398" s="29"/>
      <c r="D398" s="29"/>
      <c r="E398" s="29"/>
      <c r="F398" s="30"/>
      <c r="G398" s="30"/>
      <c r="H398" s="29"/>
      <c r="I398" s="29"/>
      <c r="J398" s="29"/>
      <c r="K398" s="29"/>
      <c r="L398" s="29"/>
      <c r="M398" s="29"/>
      <c r="N398" s="29"/>
      <c r="O398" s="31"/>
      <c r="P398" s="32"/>
      <c r="Q398" s="33"/>
      <c r="R398" s="31"/>
      <c r="S398" s="34"/>
      <c r="T398" s="34"/>
      <c r="U398" s="34"/>
      <c r="V398" s="34"/>
      <c r="Y398" s="36"/>
      <c r="Z398" s="36"/>
    </row>
    <row r="399" spans="1:26" x14ac:dyDescent="0.2">
      <c r="A399" s="9" t="str">
        <f>IF(B399="","",_xlfn.AGGREGATE(3,5,A$3:A398))</f>
        <v/>
      </c>
      <c r="B399" s="29"/>
      <c r="C399" s="29"/>
      <c r="D399" s="29"/>
      <c r="E399" s="29"/>
      <c r="F399" s="30"/>
      <c r="G399" s="30"/>
      <c r="H399" s="29"/>
      <c r="I399" s="29"/>
      <c r="J399" s="29"/>
      <c r="K399" s="29"/>
      <c r="L399" s="29"/>
      <c r="M399" s="29"/>
      <c r="N399" s="29"/>
      <c r="O399" s="31"/>
      <c r="P399" s="32"/>
      <c r="Q399" s="33"/>
      <c r="R399" s="31"/>
      <c r="S399" s="34"/>
      <c r="T399" s="34"/>
      <c r="U399" s="34"/>
      <c r="V399" s="34"/>
      <c r="Y399" s="36"/>
      <c r="Z399" s="36"/>
    </row>
    <row r="400" spans="1:26" x14ac:dyDescent="0.2">
      <c r="A400" s="9" t="str">
        <f>IF(B400="","",_xlfn.AGGREGATE(3,5,A$3:A399))</f>
        <v/>
      </c>
      <c r="B400" s="29"/>
      <c r="C400" s="29"/>
      <c r="D400" s="29"/>
      <c r="E400" s="29"/>
      <c r="F400" s="30"/>
      <c r="G400" s="30"/>
      <c r="H400" s="29"/>
      <c r="I400" s="29"/>
      <c r="J400" s="29"/>
      <c r="K400" s="29"/>
      <c r="L400" s="29"/>
      <c r="M400" s="29"/>
      <c r="N400" s="29"/>
      <c r="O400" s="31"/>
      <c r="P400" s="32"/>
      <c r="Q400" s="33"/>
      <c r="R400" s="31"/>
      <c r="S400" s="34"/>
      <c r="T400" s="34"/>
      <c r="U400" s="34"/>
      <c r="V400" s="34"/>
      <c r="Y400" s="36"/>
      <c r="Z400" s="36"/>
    </row>
    <row r="401" spans="1:26" x14ac:dyDescent="0.2">
      <c r="A401" s="9" t="str">
        <f>IF(B401="","",_xlfn.AGGREGATE(3,5,A$3:A400))</f>
        <v/>
      </c>
      <c r="B401" s="29"/>
      <c r="C401" s="29"/>
      <c r="D401" s="29"/>
      <c r="E401" s="29"/>
      <c r="F401" s="30"/>
      <c r="G401" s="30"/>
      <c r="H401" s="29"/>
      <c r="I401" s="29"/>
      <c r="J401" s="29"/>
      <c r="K401" s="29"/>
      <c r="L401" s="29"/>
      <c r="M401" s="29"/>
      <c r="N401" s="29"/>
      <c r="O401" s="31"/>
      <c r="P401" s="32"/>
      <c r="Q401" s="33"/>
      <c r="R401" s="31"/>
      <c r="S401" s="34"/>
      <c r="T401" s="34"/>
      <c r="U401" s="34"/>
      <c r="V401" s="34"/>
      <c r="Y401" s="36"/>
      <c r="Z401" s="36"/>
    </row>
    <row r="402" spans="1:26" x14ac:dyDescent="0.2">
      <c r="A402" s="9" t="str">
        <f>IF(B402="","",_xlfn.AGGREGATE(3,5,A$3:A401))</f>
        <v/>
      </c>
      <c r="B402" s="29"/>
      <c r="C402" s="29"/>
      <c r="D402" s="29"/>
      <c r="E402" s="29"/>
      <c r="F402" s="30"/>
      <c r="G402" s="30"/>
      <c r="H402" s="29"/>
      <c r="I402" s="29"/>
      <c r="J402" s="29"/>
      <c r="K402" s="29"/>
      <c r="L402" s="29"/>
      <c r="M402" s="29"/>
      <c r="N402" s="29"/>
      <c r="O402" s="31"/>
      <c r="P402" s="32"/>
      <c r="Q402" s="33"/>
      <c r="R402" s="31"/>
      <c r="S402" s="34"/>
      <c r="T402" s="34"/>
      <c r="U402" s="34"/>
      <c r="V402" s="34"/>
      <c r="Y402" s="36"/>
      <c r="Z402" s="36"/>
    </row>
    <row r="403" spans="1:26" x14ac:dyDescent="0.2">
      <c r="A403" s="9" t="str">
        <f>IF(B403="","",_xlfn.AGGREGATE(3,5,A$3:A402))</f>
        <v/>
      </c>
      <c r="B403" s="29"/>
      <c r="C403" s="29"/>
      <c r="D403" s="29"/>
      <c r="E403" s="29"/>
      <c r="F403" s="30"/>
      <c r="G403" s="30"/>
      <c r="H403" s="29"/>
      <c r="I403" s="29"/>
      <c r="J403" s="29"/>
      <c r="K403" s="29"/>
      <c r="L403" s="29"/>
      <c r="M403" s="29"/>
      <c r="N403" s="29"/>
      <c r="O403" s="31"/>
      <c r="P403" s="32"/>
      <c r="Q403" s="33"/>
      <c r="R403" s="31"/>
      <c r="S403" s="34"/>
      <c r="T403" s="34"/>
      <c r="U403" s="34"/>
      <c r="V403" s="34"/>
      <c r="Y403" s="36"/>
      <c r="Z403" s="36"/>
    </row>
    <row r="404" spans="1:26" x14ac:dyDescent="0.2">
      <c r="A404" s="9" t="str">
        <f>IF(B404="","",_xlfn.AGGREGATE(3,5,A$3:A403))</f>
        <v/>
      </c>
      <c r="B404" s="29"/>
      <c r="C404" s="29"/>
      <c r="D404" s="29"/>
      <c r="E404" s="29"/>
      <c r="F404" s="30"/>
      <c r="G404" s="30"/>
      <c r="H404" s="29"/>
      <c r="I404" s="29"/>
      <c r="J404" s="29"/>
      <c r="K404" s="29"/>
      <c r="L404" s="29"/>
      <c r="M404" s="29"/>
      <c r="N404" s="29"/>
      <c r="O404" s="31"/>
      <c r="P404" s="32"/>
      <c r="Q404" s="33"/>
      <c r="R404" s="31"/>
      <c r="S404" s="34"/>
      <c r="T404" s="34"/>
      <c r="U404" s="34"/>
      <c r="V404" s="34"/>
      <c r="Y404" s="36"/>
      <c r="Z404" s="36"/>
    </row>
    <row r="405" spans="1:26" x14ac:dyDescent="0.2">
      <c r="A405" s="9" t="str">
        <f>IF(B405="","",_xlfn.AGGREGATE(3,5,A$3:A404))</f>
        <v/>
      </c>
      <c r="B405" s="29"/>
      <c r="C405" s="29"/>
      <c r="D405" s="29"/>
      <c r="E405" s="29"/>
      <c r="F405" s="30"/>
      <c r="G405" s="30"/>
      <c r="H405" s="29"/>
      <c r="I405" s="29"/>
      <c r="J405" s="29"/>
      <c r="K405" s="29"/>
      <c r="L405" s="29"/>
      <c r="M405" s="29"/>
      <c r="N405" s="29"/>
      <c r="O405" s="31"/>
      <c r="P405" s="32"/>
      <c r="Q405" s="33"/>
      <c r="R405" s="31"/>
      <c r="S405" s="34"/>
      <c r="T405" s="34"/>
      <c r="U405" s="34"/>
      <c r="V405" s="34"/>
      <c r="Y405" s="36"/>
      <c r="Z405" s="36"/>
    </row>
    <row r="406" spans="1:26" x14ac:dyDescent="0.2">
      <c r="A406" s="9" t="str">
        <f>IF(B406="","",_xlfn.AGGREGATE(3,5,A$3:A405))</f>
        <v/>
      </c>
      <c r="B406" s="29"/>
      <c r="C406" s="29"/>
      <c r="D406" s="29"/>
      <c r="E406" s="29"/>
      <c r="F406" s="30"/>
      <c r="G406" s="30"/>
      <c r="H406" s="29"/>
      <c r="I406" s="29"/>
      <c r="J406" s="29"/>
      <c r="K406" s="29"/>
      <c r="L406" s="29"/>
      <c r="M406" s="29"/>
      <c r="N406" s="29"/>
      <c r="O406" s="31"/>
      <c r="P406" s="32"/>
      <c r="Q406" s="33"/>
      <c r="R406" s="31"/>
      <c r="S406" s="34"/>
      <c r="T406" s="34"/>
      <c r="U406" s="34"/>
      <c r="V406" s="34"/>
      <c r="Y406" s="36"/>
      <c r="Z406" s="36"/>
    </row>
    <row r="407" spans="1:26" x14ac:dyDescent="0.2">
      <c r="A407" s="9" t="str">
        <f>IF(B407="","",_xlfn.AGGREGATE(3,5,A$3:A406))</f>
        <v/>
      </c>
      <c r="B407" s="29"/>
      <c r="C407" s="29"/>
      <c r="D407" s="29"/>
      <c r="E407" s="29"/>
      <c r="F407" s="30"/>
      <c r="G407" s="30"/>
      <c r="H407" s="29"/>
      <c r="I407" s="29"/>
      <c r="J407" s="29"/>
      <c r="K407" s="29"/>
      <c r="L407" s="29"/>
      <c r="M407" s="29"/>
      <c r="N407" s="29"/>
      <c r="O407" s="31"/>
      <c r="P407" s="32"/>
      <c r="Q407" s="33"/>
      <c r="R407" s="31"/>
      <c r="S407" s="34"/>
      <c r="T407" s="34"/>
      <c r="U407" s="34"/>
      <c r="V407" s="34"/>
      <c r="Y407" s="36"/>
      <c r="Z407" s="36"/>
    </row>
    <row r="408" spans="1:26" x14ac:dyDescent="0.2">
      <c r="A408" s="9" t="str">
        <f>IF(B408="","",_xlfn.AGGREGATE(3,5,A$3:A407))</f>
        <v/>
      </c>
      <c r="B408" s="29"/>
      <c r="C408" s="29"/>
      <c r="D408" s="29"/>
      <c r="E408" s="29"/>
      <c r="F408" s="30"/>
      <c r="G408" s="30"/>
      <c r="H408" s="29"/>
      <c r="I408" s="29"/>
      <c r="J408" s="29"/>
      <c r="K408" s="29"/>
      <c r="L408" s="29"/>
      <c r="M408" s="29"/>
      <c r="N408" s="29"/>
      <c r="O408" s="31"/>
      <c r="P408" s="32"/>
      <c r="Q408" s="33"/>
      <c r="R408" s="31"/>
      <c r="S408" s="34"/>
      <c r="T408" s="34"/>
      <c r="U408" s="34"/>
      <c r="V408" s="34"/>
      <c r="Y408" s="36"/>
      <c r="Z408" s="36"/>
    </row>
    <row r="409" spans="1:26" x14ac:dyDescent="0.2">
      <c r="A409" s="9" t="str">
        <f>IF(B409="","",_xlfn.AGGREGATE(3,5,A$3:A408))</f>
        <v/>
      </c>
      <c r="B409" s="29"/>
      <c r="C409" s="29"/>
      <c r="D409" s="29"/>
      <c r="E409" s="29"/>
      <c r="F409" s="30"/>
      <c r="G409" s="30"/>
      <c r="H409" s="29"/>
      <c r="I409" s="29"/>
      <c r="J409" s="29"/>
      <c r="K409" s="29"/>
      <c r="L409" s="29"/>
      <c r="M409" s="29"/>
      <c r="N409" s="29"/>
      <c r="O409" s="31"/>
      <c r="P409" s="32"/>
      <c r="Q409" s="33"/>
      <c r="R409" s="31"/>
      <c r="S409" s="34"/>
      <c r="T409" s="34"/>
      <c r="U409" s="34"/>
      <c r="V409" s="34"/>
      <c r="Y409" s="36"/>
      <c r="Z409" s="36"/>
    </row>
    <row r="410" spans="1:26" x14ac:dyDescent="0.2">
      <c r="A410" s="9" t="str">
        <f>IF(B410="","",_xlfn.AGGREGATE(3,5,A$3:A409))</f>
        <v/>
      </c>
      <c r="B410" s="29"/>
      <c r="C410" s="29"/>
      <c r="D410" s="29"/>
      <c r="E410" s="29"/>
      <c r="F410" s="30"/>
      <c r="G410" s="30"/>
      <c r="H410" s="29"/>
      <c r="I410" s="29"/>
      <c r="J410" s="29"/>
      <c r="K410" s="29"/>
      <c r="L410" s="29"/>
      <c r="M410" s="29"/>
      <c r="N410" s="29"/>
      <c r="O410" s="31"/>
      <c r="P410" s="32"/>
      <c r="Q410" s="33"/>
      <c r="R410" s="31"/>
      <c r="S410" s="34"/>
      <c r="T410" s="34"/>
      <c r="U410" s="34"/>
      <c r="V410" s="34"/>
      <c r="Y410" s="36"/>
      <c r="Z410" s="36"/>
    </row>
    <row r="411" spans="1:26" x14ac:dyDescent="0.2">
      <c r="A411" s="9" t="str">
        <f>IF(B411="","",_xlfn.AGGREGATE(3,5,A$3:A410))</f>
        <v/>
      </c>
      <c r="B411" s="29"/>
      <c r="C411" s="29"/>
      <c r="D411" s="29"/>
      <c r="E411" s="29"/>
      <c r="F411" s="30"/>
      <c r="G411" s="30"/>
      <c r="H411" s="29"/>
      <c r="I411" s="29"/>
      <c r="J411" s="29"/>
      <c r="K411" s="29"/>
      <c r="L411" s="29"/>
      <c r="M411" s="29"/>
      <c r="N411" s="29"/>
      <c r="O411" s="31"/>
      <c r="P411" s="32"/>
      <c r="Q411" s="33"/>
      <c r="R411" s="31"/>
      <c r="S411" s="34"/>
      <c r="T411" s="34"/>
      <c r="U411" s="34"/>
      <c r="V411" s="34"/>
      <c r="Y411" s="36"/>
      <c r="Z411" s="36"/>
    </row>
    <row r="412" spans="1:26" x14ac:dyDescent="0.2">
      <c r="A412" s="9" t="str">
        <f>IF(B412="","",_xlfn.AGGREGATE(3,5,A$3:A411))</f>
        <v/>
      </c>
      <c r="B412" s="29"/>
      <c r="C412" s="29"/>
      <c r="D412" s="29"/>
      <c r="E412" s="29"/>
      <c r="F412" s="30"/>
      <c r="G412" s="30"/>
      <c r="H412" s="29"/>
      <c r="I412" s="29"/>
      <c r="J412" s="29"/>
      <c r="K412" s="29"/>
      <c r="L412" s="29"/>
      <c r="M412" s="29"/>
      <c r="N412" s="29"/>
      <c r="O412" s="31"/>
      <c r="P412" s="32"/>
      <c r="Q412" s="33"/>
      <c r="R412" s="31"/>
      <c r="S412" s="34"/>
      <c r="T412" s="34"/>
      <c r="U412" s="34"/>
      <c r="V412" s="34"/>
      <c r="Y412" s="36"/>
      <c r="Z412" s="36"/>
    </row>
    <row r="413" spans="1:26" x14ac:dyDescent="0.2">
      <c r="A413" s="9" t="str">
        <f>IF(B413="","",_xlfn.AGGREGATE(3,5,A$3:A412))</f>
        <v/>
      </c>
      <c r="B413" s="29"/>
      <c r="C413" s="29"/>
      <c r="D413" s="29"/>
      <c r="E413" s="29"/>
      <c r="F413" s="30"/>
      <c r="G413" s="30"/>
      <c r="H413" s="29"/>
      <c r="I413" s="29"/>
      <c r="J413" s="29"/>
      <c r="K413" s="29"/>
      <c r="L413" s="29"/>
      <c r="M413" s="29"/>
      <c r="N413" s="29"/>
      <c r="O413" s="31"/>
      <c r="P413" s="32"/>
      <c r="Q413" s="33"/>
      <c r="R413" s="31"/>
      <c r="S413" s="34"/>
      <c r="T413" s="34"/>
      <c r="U413" s="34"/>
      <c r="V413" s="34"/>
      <c r="Y413" s="36"/>
      <c r="Z413" s="36"/>
    </row>
    <row r="414" spans="1:26" x14ac:dyDescent="0.2">
      <c r="A414" s="9" t="str">
        <f>IF(B414="","",_xlfn.AGGREGATE(3,5,A$3:A413))</f>
        <v/>
      </c>
      <c r="B414" s="29"/>
      <c r="C414" s="29"/>
      <c r="D414" s="29"/>
      <c r="E414" s="29"/>
      <c r="F414" s="30"/>
      <c r="G414" s="30"/>
      <c r="H414" s="29"/>
      <c r="I414" s="29"/>
      <c r="J414" s="29"/>
      <c r="K414" s="29"/>
      <c r="L414" s="29"/>
      <c r="M414" s="29"/>
      <c r="N414" s="29"/>
      <c r="O414" s="31"/>
      <c r="P414" s="32"/>
      <c r="Q414" s="33"/>
      <c r="R414" s="31"/>
      <c r="S414" s="34"/>
      <c r="T414" s="34"/>
      <c r="U414" s="34"/>
      <c r="V414" s="34"/>
      <c r="Y414" s="36"/>
      <c r="Z414" s="36"/>
    </row>
    <row r="415" spans="1:26" x14ac:dyDescent="0.2">
      <c r="A415" s="9" t="str">
        <f>IF(B415="","",_xlfn.AGGREGATE(3,5,A$3:A414))</f>
        <v/>
      </c>
      <c r="B415" s="29"/>
      <c r="C415" s="29"/>
      <c r="D415" s="29"/>
      <c r="E415" s="29"/>
      <c r="F415" s="30"/>
      <c r="G415" s="30"/>
      <c r="H415" s="29"/>
      <c r="I415" s="29"/>
      <c r="J415" s="29"/>
      <c r="K415" s="29"/>
      <c r="L415" s="29"/>
      <c r="M415" s="29"/>
      <c r="N415" s="29"/>
      <c r="O415" s="31"/>
      <c r="P415" s="32"/>
      <c r="Q415" s="33"/>
      <c r="R415" s="31"/>
      <c r="S415" s="34"/>
      <c r="T415" s="34"/>
      <c r="U415" s="34"/>
      <c r="V415" s="34"/>
      <c r="Y415" s="36"/>
      <c r="Z415" s="36"/>
    </row>
    <row r="416" spans="1:26" x14ac:dyDescent="0.2">
      <c r="A416" s="9" t="str">
        <f>IF(B416="","",_xlfn.AGGREGATE(3,5,A$3:A415))</f>
        <v/>
      </c>
      <c r="B416" s="29"/>
      <c r="C416" s="29"/>
      <c r="D416" s="29"/>
      <c r="E416" s="29"/>
      <c r="F416" s="30"/>
      <c r="G416" s="30"/>
      <c r="H416" s="29"/>
      <c r="I416" s="29"/>
      <c r="J416" s="29"/>
      <c r="K416" s="29"/>
      <c r="L416" s="29"/>
      <c r="M416" s="29"/>
      <c r="N416" s="29"/>
      <c r="O416" s="31"/>
      <c r="P416" s="32"/>
      <c r="Q416" s="33"/>
      <c r="R416" s="31"/>
      <c r="S416" s="34"/>
      <c r="T416" s="34"/>
      <c r="U416" s="34"/>
      <c r="V416" s="34"/>
      <c r="Y416" s="36"/>
      <c r="Z416" s="36"/>
    </row>
    <row r="417" spans="1:26" x14ac:dyDescent="0.2">
      <c r="A417" s="9" t="str">
        <f>IF(B417="","",_xlfn.AGGREGATE(3,5,A$3:A416))</f>
        <v/>
      </c>
      <c r="B417" s="29"/>
      <c r="C417" s="29"/>
      <c r="D417" s="29"/>
      <c r="E417" s="29"/>
      <c r="F417" s="30"/>
      <c r="G417" s="30"/>
      <c r="H417" s="29"/>
      <c r="I417" s="29"/>
      <c r="J417" s="29"/>
      <c r="K417" s="29"/>
      <c r="L417" s="29"/>
      <c r="M417" s="29"/>
      <c r="N417" s="29"/>
      <c r="O417" s="31"/>
      <c r="P417" s="32"/>
      <c r="Q417" s="33"/>
      <c r="R417" s="31"/>
      <c r="S417" s="34"/>
      <c r="T417" s="34"/>
      <c r="U417" s="34"/>
      <c r="V417" s="34"/>
      <c r="Y417" s="36"/>
      <c r="Z417" s="36"/>
    </row>
    <row r="418" spans="1:26" x14ac:dyDescent="0.2">
      <c r="A418" s="9" t="str">
        <f>IF(B418="","",_xlfn.AGGREGATE(3,5,A$3:A417))</f>
        <v/>
      </c>
      <c r="B418" s="29"/>
      <c r="C418" s="29"/>
      <c r="D418" s="29"/>
      <c r="E418" s="29"/>
      <c r="F418" s="30"/>
      <c r="G418" s="30"/>
      <c r="H418" s="29"/>
      <c r="I418" s="29"/>
      <c r="J418" s="29"/>
      <c r="K418" s="29"/>
      <c r="L418" s="29"/>
      <c r="M418" s="29"/>
      <c r="N418" s="29"/>
      <c r="O418" s="31"/>
      <c r="P418" s="32"/>
      <c r="Q418" s="33"/>
      <c r="R418" s="31"/>
      <c r="S418" s="34"/>
      <c r="T418" s="34"/>
      <c r="U418" s="34"/>
      <c r="V418" s="34"/>
      <c r="Y418" s="36"/>
      <c r="Z418" s="36"/>
    </row>
    <row r="419" spans="1:26" x14ac:dyDescent="0.2">
      <c r="A419" s="9" t="str">
        <f>IF(B419="","",_xlfn.AGGREGATE(3,5,A$3:A418))</f>
        <v/>
      </c>
      <c r="B419" s="29"/>
      <c r="C419" s="29"/>
      <c r="D419" s="29"/>
      <c r="E419" s="29"/>
      <c r="F419" s="30"/>
      <c r="G419" s="30"/>
      <c r="H419" s="29"/>
      <c r="I419" s="29"/>
      <c r="J419" s="29"/>
      <c r="K419" s="29"/>
      <c r="L419" s="29"/>
      <c r="M419" s="29"/>
      <c r="N419" s="29"/>
      <c r="O419" s="31"/>
      <c r="P419" s="32"/>
      <c r="Q419" s="33"/>
      <c r="R419" s="31"/>
      <c r="S419" s="34"/>
      <c r="T419" s="34"/>
      <c r="U419" s="34"/>
      <c r="V419" s="34"/>
      <c r="Y419" s="36"/>
      <c r="Z419" s="36"/>
    </row>
    <row r="420" spans="1:26" x14ac:dyDescent="0.2">
      <c r="A420" s="9" t="str">
        <f>IF(B420="","",_xlfn.AGGREGATE(3,5,A$3:A419))</f>
        <v/>
      </c>
      <c r="B420" s="29"/>
      <c r="C420" s="29"/>
      <c r="D420" s="29"/>
      <c r="E420" s="29"/>
      <c r="F420" s="30"/>
      <c r="G420" s="30"/>
      <c r="H420" s="29"/>
      <c r="I420" s="29"/>
      <c r="J420" s="29"/>
      <c r="K420" s="29"/>
      <c r="L420" s="29"/>
      <c r="M420" s="29"/>
      <c r="N420" s="29"/>
      <c r="O420" s="31"/>
      <c r="P420" s="32"/>
      <c r="Q420" s="33"/>
      <c r="R420" s="31"/>
      <c r="S420" s="34"/>
      <c r="T420" s="34"/>
      <c r="U420" s="34"/>
      <c r="V420" s="34"/>
      <c r="Y420" s="36"/>
      <c r="Z420" s="36"/>
    </row>
    <row r="421" spans="1:26" x14ac:dyDescent="0.2">
      <c r="A421" s="9" t="str">
        <f>IF(B421="","",_xlfn.AGGREGATE(3,5,A$3:A420))</f>
        <v/>
      </c>
      <c r="B421" s="29"/>
      <c r="C421" s="29"/>
      <c r="D421" s="29"/>
      <c r="E421" s="29"/>
      <c r="F421" s="30"/>
      <c r="G421" s="30"/>
      <c r="H421" s="29"/>
      <c r="I421" s="29"/>
      <c r="J421" s="29"/>
      <c r="K421" s="29"/>
      <c r="L421" s="29"/>
      <c r="M421" s="29"/>
      <c r="N421" s="29"/>
      <c r="O421" s="31"/>
      <c r="P421" s="32"/>
      <c r="Q421" s="33"/>
      <c r="R421" s="31"/>
      <c r="S421" s="34"/>
      <c r="T421" s="34"/>
      <c r="U421" s="34"/>
      <c r="V421" s="34"/>
      <c r="Y421" s="36"/>
      <c r="Z421" s="36"/>
    </row>
    <row r="422" spans="1:26" x14ac:dyDescent="0.2">
      <c r="A422" s="9" t="str">
        <f>IF(B422="","",_xlfn.AGGREGATE(3,5,A$3:A421))</f>
        <v/>
      </c>
      <c r="B422" s="29"/>
      <c r="C422" s="29"/>
      <c r="D422" s="29"/>
      <c r="E422" s="29"/>
      <c r="F422" s="30"/>
      <c r="G422" s="30"/>
      <c r="H422" s="29"/>
      <c r="I422" s="29"/>
      <c r="J422" s="29"/>
      <c r="K422" s="29"/>
      <c r="L422" s="29"/>
      <c r="M422" s="29"/>
      <c r="N422" s="29"/>
      <c r="O422" s="31"/>
      <c r="P422" s="32"/>
      <c r="Q422" s="33"/>
      <c r="R422" s="31"/>
      <c r="S422" s="34"/>
      <c r="T422" s="34"/>
      <c r="U422" s="34"/>
      <c r="V422" s="34"/>
      <c r="Y422" s="36"/>
      <c r="Z422" s="36"/>
    </row>
    <row r="423" spans="1:26" x14ac:dyDescent="0.2">
      <c r="A423" s="9" t="str">
        <f>IF(B423="","",_xlfn.AGGREGATE(3,5,A$3:A422))</f>
        <v/>
      </c>
      <c r="B423" s="29"/>
      <c r="C423" s="29"/>
      <c r="D423" s="29"/>
      <c r="E423" s="29"/>
      <c r="F423" s="30"/>
      <c r="G423" s="30"/>
      <c r="H423" s="29"/>
      <c r="I423" s="29"/>
      <c r="J423" s="29"/>
      <c r="K423" s="29"/>
      <c r="L423" s="29"/>
      <c r="M423" s="29"/>
      <c r="N423" s="29"/>
      <c r="O423" s="31"/>
      <c r="P423" s="32"/>
      <c r="Q423" s="33"/>
      <c r="R423" s="31"/>
      <c r="S423" s="34"/>
      <c r="T423" s="34"/>
      <c r="U423" s="34"/>
      <c r="V423" s="34"/>
      <c r="Y423" s="36"/>
      <c r="Z423" s="36"/>
    </row>
    <row r="424" spans="1:26" x14ac:dyDescent="0.2">
      <c r="A424" s="9" t="str">
        <f>IF(B424="","",_xlfn.AGGREGATE(3,5,A$3:A423))</f>
        <v/>
      </c>
      <c r="B424" s="29"/>
      <c r="C424" s="29"/>
      <c r="D424" s="29"/>
      <c r="E424" s="29"/>
      <c r="F424" s="30"/>
      <c r="G424" s="30"/>
      <c r="H424" s="29"/>
      <c r="I424" s="29"/>
      <c r="J424" s="29"/>
      <c r="K424" s="29"/>
      <c r="L424" s="29"/>
      <c r="M424" s="29"/>
      <c r="N424" s="29"/>
      <c r="O424" s="31"/>
      <c r="P424" s="32"/>
      <c r="Q424" s="33"/>
      <c r="R424" s="31"/>
      <c r="S424" s="34"/>
      <c r="T424" s="34"/>
      <c r="U424" s="34"/>
      <c r="V424" s="34"/>
      <c r="Y424" s="36"/>
      <c r="Z424" s="36"/>
    </row>
    <row r="425" spans="1:26" x14ac:dyDescent="0.2">
      <c r="A425" s="9" t="str">
        <f>IF(B425="","",_xlfn.AGGREGATE(3,5,A$3:A424))</f>
        <v/>
      </c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31"/>
      <c r="P425" s="32"/>
      <c r="Q425" s="33"/>
      <c r="R425" s="31"/>
      <c r="S425" s="34"/>
      <c r="T425" s="34"/>
      <c r="U425" s="34"/>
      <c r="V425" s="34"/>
      <c r="Y425" s="36"/>
      <c r="Z425" s="36"/>
    </row>
    <row r="426" spans="1:26" x14ac:dyDescent="0.2">
      <c r="A426" s="9" t="str">
        <f>IF(B426="","",_xlfn.AGGREGATE(3,5,A$3:A425))</f>
        <v/>
      </c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31"/>
      <c r="P426" s="32"/>
      <c r="Q426" s="33"/>
      <c r="R426" s="31"/>
      <c r="S426" s="34"/>
      <c r="T426" s="34"/>
      <c r="U426" s="34"/>
      <c r="V426" s="34"/>
      <c r="Y426" s="36"/>
      <c r="Z426" s="36"/>
    </row>
    <row r="427" spans="1:26" x14ac:dyDescent="0.2">
      <c r="A427" s="9" t="str">
        <f>IF(B427="","",_xlfn.AGGREGATE(3,5,A$3:A426))</f>
        <v/>
      </c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31"/>
      <c r="P427" s="32"/>
      <c r="Q427" s="33"/>
      <c r="R427" s="31"/>
      <c r="S427" s="34"/>
      <c r="T427" s="34"/>
      <c r="U427" s="34"/>
      <c r="V427" s="34"/>
      <c r="Y427" s="36"/>
      <c r="Z427" s="36"/>
    </row>
    <row r="428" spans="1:26" x14ac:dyDescent="0.2">
      <c r="A428" s="9" t="str">
        <f>IF(B428="","",_xlfn.AGGREGATE(3,5,A$3:A427))</f>
        <v/>
      </c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31"/>
      <c r="P428" s="32"/>
      <c r="Q428" s="33"/>
      <c r="R428" s="31"/>
      <c r="S428" s="34"/>
      <c r="T428" s="34"/>
      <c r="U428" s="34"/>
      <c r="V428" s="34"/>
      <c r="Y428" s="36"/>
      <c r="Z428" s="36"/>
    </row>
    <row r="429" spans="1:26" x14ac:dyDescent="0.2">
      <c r="A429" s="9" t="str">
        <f>IF(B429="","",_xlfn.AGGREGATE(3,5,A$3:A428))</f>
        <v/>
      </c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31"/>
      <c r="P429" s="32"/>
      <c r="Q429" s="33"/>
      <c r="R429" s="31"/>
      <c r="S429" s="34"/>
      <c r="T429" s="34"/>
      <c r="U429" s="34"/>
      <c r="V429" s="34"/>
      <c r="Y429" s="36"/>
      <c r="Z429" s="36"/>
    </row>
    <row r="430" spans="1:26" x14ac:dyDescent="0.2">
      <c r="A430" s="9" t="str">
        <f>IF(B430="","",_xlfn.AGGREGATE(3,5,A$3:A429))</f>
        <v/>
      </c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31"/>
      <c r="P430" s="32"/>
      <c r="Q430" s="33"/>
      <c r="R430" s="31"/>
      <c r="S430" s="34"/>
      <c r="T430" s="34"/>
      <c r="U430" s="34"/>
      <c r="V430" s="34"/>
      <c r="Y430" s="36"/>
      <c r="Z430" s="36"/>
    </row>
    <row r="431" spans="1:26" x14ac:dyDescent="0.2">
      <c r="A431" s="9" t="str">
        <f>IF(B431="","",_xlfn.AGGREGATE(3,5,A$3:A430))</f>
        <v/>
      </c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31"/>
      <c r="P431" s="32"/>
      <c r="Q431" s="33"/>
      <c r="R431" s="31"/>
      <c r="S431" s="34"/>
      <c r="T431" s="34"/>
      <c r="U431" s="34"/>
      <c r="V431" s="34"/>
      <c r="Y431" s="36"/>
      <c r="Z431" s="36"/>
    </row>
    <row r="432" spans="1:26" x14ac:dyDescent="0.2">
      <c r="A432" s="9" t="str">
        <f>IF(B432="","",_xlfn.AGGREGATE(3,5,A$3:A431))</f>
        <v/>
      </c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31"/>
      <c r="P432" s="32"/>
      <c r="Q432" s="33"/>
      <c r="R432" s="31"/>
      <c r="S432" s="34"/>
      <c r="T432" s="34"/>
      <c r="U432" s="34"/>
      <c r="V432" s="34"/>
      <c r="Y432" s="36"/>
      <c r="Z432" s="36"/>
    </row>
    <row r="433" spans="1:26" x14ac:dyDescent="0.2">
      <c r="A433" s="9" t="str">
        <f>IF(B433="","",_xlfn.AGGREGATE(3,5,A$3:A432))</f>
        <v/>
      </c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31"/>
      <c r="P433" s="32"/>
      <c r="Q433" s="33"/>
      <c r="R433" s="31"/>
      <c r="S433" s="34"/>
      <c r="T433" s="34"/>
      <c r="U433" s="34"/>
      <c r="V433" s="34"/>
      <c r="Y433" s="36"/>
      <c r="Z433" s="36"/>
    </row>
    <row r="434" spans="1:26" x14ac:dyDescent="0.2">
      <c r="A434" s="9" t="str">
        <f>IF(B434="","",_xlfn.AGGREGATE(3,5,A$3:A433))</f>
        <v/>
      </c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31"/>
      <c r="P434" s="32"/>
      <c r="Q434" s="33"/>
      <c r="R434" s="31"/>
      <c r="S434" s="34"/>
      <c r="T434" s="34"/>
      <c r="U434" s="34"/>
      <c r="V434" s="34"/>
      <c r="Y434" s="36"/>
      <c r="Z434" s="36"/>
    </row>
    <row r="435" spans="1:26" x14ac:dyDescent="0.2">
      <c r="A435" s="9" t="str">
        <f>IF(B435="","",_xlfn.AGGREGATE(3,5,A$3:A434))</f>
        <v/>
      </c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31"/>
      <c r="P435" s="32"/>
      <c r="Q435" s="33"/>
      <c r="R435" s="31"/>
      <c r="S435" s="34"/>
      <c r="T435" s="34"/>
      <c r="U435" s="34"/>
      <c r="V435" s="34"/>
      <c r="Y435" s="36"/>
      <c r="Z435" s="36"/>
    </row>
    <row r="436" spans="1:26" x14ac:dyDescent="0.2">
      <c r="A436" s="9" t="str">
        <f>IF(B436="","",_xlfn.AGGREGATE(3,5,A$3:A435))</f>
        <v/>
      </c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31"/>
      <c r="P436" s="32"/>
      <c r="Q436" s="33"/>
      <c r="R436" s="31"/>
      <c r="S436" s="34"/>
      <c r="T436" s="34"/>
      <c r="U436" s="34"/>
      <c r="V436" s="34"/>
      <c r="Y436" s="36"/>
      <c r="Z436" s="36"/>
    </row>
    <row r="437" spans="1:26" x14ac:dyDescent="0.2">
      <c r="A437" s="9" t="str">
        <f>IF(B437="","",_xlfn.AGGREGATE(3,5,A$3:A436))</f>
        <v/>
      </c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31"/>
      <c r="P437" s="32"/>
      <c r="Q437" s="33"/>
      <c r="R437" s="31"/>
      <c r="S437" s="34"/>
      <c r="T437" s="34"/>
      <c r="U437" s="34"/>
      <c r="V437" s="34"/>
      <c r="Y437" s="36"/>
      <c r="Z437" s="36"/>
    </row>
    <row r="438" spans="1:26" x14ac:dyDescent="0.2">
      <c r="A438" s="9" t="str">
        <f>IF(B438="","",_xlfn.AGGREGATE(3,5,A$3:A437))</f>
        <v/>
      </c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31"/>
      <c r="P438" s="32"/>
      <c r="Q438" s="33"/>
      <c r="R438" s="31"/>
      <c r="S438" s="34"/>
      <c r="T438" s="34"/>
      <c r="U438" s="34"/>
      <c r="V438" s="34"/>
      <c r="Y438" s="36"/>
      <c r="Z438" s="36"/>
    </row>
    <row r="439" spans="1:26" x14ac:dyDescent="0.2">
      <c r="A439" s="9" t="str">
        <f>IF(B439="","",_xlfn.AGGREGATE(3,5,A$3:A438))</f>
        <v/>
      </c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31"/>
      <c r="P439" s="32"/>
      <c r="Q439" s="33"/>
      <c r="R439" s="31"/>
      <c r="S439" s="34"/>
      <c r="T439" s="34"/>
      <c r="U439" s="34"/>
      <c r="V439" s="34"/>
      <c r="Y439" s="36"/>
      <c r="Z439" s="36"/>
    </row>
    <row r="440" spans="1:26" x14ac:dyDescent="0.2">
      <c r="A440" s="9" t="str">
        <f>IF(B440="","",_xlfn.AGGREGATE(3,5,A$3:A439))</f>
        <v/>
      </c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31"/>
      <c r="P440" s="32"/>
      <c r="Q440" s="33"/>
      <c r="R440" s="31"/>
      <c r="S440" s="34"/>
      <c r="T440" s="34"/>
      <c r="U440" s="34"/>
      <c r="V440" s="34"/>
      <c r="Y440" s="36"/>
      <c r="Z440" s="36"/>
    </row>
    <row r="441" spans="1:26" x14ac:dyDescent="0.2">
      <c r="A441" s="9" t="str">
        <f>IF(B441="","",_xlfn.AGGREGATE(3,5,A$3:A440))</f>
        <v/>
      </c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31"/>
      <c r="P441" s="32"/>
      <c r="Q441" s="33"/>
      <c r="R441" s="31"/>
      <c r="S441" s="34"/>
      <c r="T441" s="34"/>
      <c r="U441" s="34"/>
      <c r="V441" s="34"/>
      <c r="Y441" s="36"/>
      <c r="Z441" s="36"/>
    </row>
    <row r="442" spans="1:26" x14ac:dyDescent="0.2">
      <c r="A442" s="9" t="str">
        <f>IF(B442="","",_xlfn.AGGREGATE(3,5,A$3:A441))</f>
        <v/>
      </c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31"/>
      <c r="P442" s="32"/>
      <c r="Q442" s="33"/>
      <c r="R442" s="31"/>
      <c r="S442" s="34"/>
      <c r="T442" s="34"/>
      <c r="U442" s="34"/>
      <c r="V442" s="34"/>
      <c r="Y442" s="36"/>
      <c r="Z442" s="36"/>
    </row>
    <row r="443" spans="1:26" x14ac:dyDescent="0.2">
      <c r="A443" s="9" t="str">
        <f>IF(B443="","",_xlfn.AGGREGATE(3,5,A$3:A442))</f>
        <v/>
      </c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31"/>
      <c r="P443" s="32"/>
      <c r="Q443" s="33"/>
      <c r="R443" s="31"/>
      <c r="S443" s="34"/>
      <c r="T443" s="34"/>
      <c r="U443" s="34"/>
      <c r="V443" s="34"/>
      <c r="Y443" s="36"/>
      <c r="Z443" s="36"/>
    </row>
    <row r="444" spans="1:26" x14ac:dyDescent="0.2">
      <c r="A444" s="9" t="str">
        <f>IF(B444="","",_xlfn.AGGREGATE(3,5,A$3:A443))</f>
        <v/>
      </c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31"/>
      <c r="P444" s="32"/>
      <c r="Q444" s="33"/>
      <c r="R444" s="31"/>
      <c r="S444" s="34"/>
      <c r="T444" s="34"/>
      <c r="U444" s="34"/>
      <c r="V444" s="34"/>
      <c r="Y444" s="36"/>
      <c r="Z444" s="36"/>
    </row>
    <row r="445" spans="1:26" x14ac:dyDescent="0.2">
      <c r="A445" s="9" t="str">
        <f>IF(B445="","",_xlfn.AGGREGATE(3,5,A$3:A444))</f>
        <v/>
      </c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31"/>
      <c r="P445" s="32"/>
      <c r="Q445" s="33"/>
      <c r="R445" s="31"/>
      <c r="S445" s="34"/>
      <c r="T445" s="34"/>
      <c r="U445" s="34"/>
      <c r="V445" s="34"/>
      <c r="Y445" s="36"/>
      <c r="Z445" s="36"/>
    </row>
    <row r="446" spans="1:26" x14ac:dyDescent="0.2">
      <c r="A446" s="9" t="str">
        <f>IF(B446="","",_xlfn.AGGREGATE(3,5,A$3:A445))</f>
        <v/>
      </c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31"/>
      <c r="P446" s="32"/>
      <c r="Q446" s="33"/>
      <c r="R446" s="31"/>
      <c r="S446" s="34"/>
      <c r="T446" s="34"/>
      <c r="U446" s="34"/>
      <c r="V446" s="34"/>
      <c r="Y446" s="36"/>
      <c r="Z446" s="36"/>
    </row>
    <row r="447" spans="1:26" x14ac:dyDescent="0.2">
      <c r="A447" s="9" t="str">
        <f>IF(B447="","",_xlfn.AGGREGATE(3,5,A$3:A446))</f>
        <v/>
      </c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31"/>
      <c r="P447" s="32"/>
      <c r="Q447" s="33"/>
      <c r="R447" s="31"/>
      <c r="S447" s="34"/>
      <c r="T447" s="34"/>
      <c r="U447" s="34"/>
      <c r="V447" s="34"/>
      <c r="Y447" s="36"/>
      <c r="Z447" s="36"/>
    </row>
    <row r="448" spans="1:26" x14ac:dyDescent="0.2">
      <c r="A448" s="9" t="str">
        <f>IF(B448="","",_xlfn.AGGREGATE(3,5,A$3:A447))</f>
        <v/>
      </c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31"/>
      <c r="P448" s="32"/>
      <c r="Q448" s="33"/>
      <c r="R448" s="31"/>
      <c r="S448" s="34"/>
      <c r="T448" s="34"/>
      <c r="U448" s="34"/>
      <c r="V448" s="34"/>
      <c r="Y448" s="36"/>
      <c r="Z448" s="36"/>
    </row>
    <row r="449" spans="1:26" x14ac:dyDescent="0.2">
      <c r="A449" s="9" t="str">
        <f>IF(B449="","",_xlfn.AGGREGATE(3,5,A$3:A448))</f>
        <v/>
      </c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31"/>
      <c r="P449" s="32"/>
      <c r="Q449" s="33"/>
      <c r="R449" s="31"/>
      <c r="S449" s="34"/>
      <c r="T449" s="34"/>
      <c r="U449" s="34"/>
      <c r="V449" s="34"/>
      <c r="Y449" s="36"/>
      <c r="Z449" s="36"/>
    </row>
    <row r="450" spans="1:26" x14ac:dyDescent="0.2">
      <c r="A450" s="9" t="str">
        <f>IF(B450="","",_xlfn.AGGREGATE(3,5,A$3:A449))</f>
        <v/>
      </c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31"/>
      <c r="P450" s="32"/>
      <c r="Q450" s="33"/>
      <c r="R450" s="31"/>
      <c r="S450" s="34"/>
      <c r="T450" s="34"/>
      <c r="U450" s="34"/>
      <c r="V450" s="34"/>
      <c r="Y450" s="36"/>
      <c r="Z450" s="36"/>
    </row>
    <row r="451" spans="1:26" x14ac:dyDescent="0.2">
      <c r="A451" s="9" t="str">
        <f>IF(B451="","",_xlfn.AGGREGATE(3,5,A$3:A450))</f>
        <v/>
      </c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31"/>
      <c r="P451" s="32"/>
      <c r="Q451" s="33"/>
      <c r="R451" s="31"/>
      <c r="S451" s="34"/>
      <c r="T451" s="34"/>
      <c r="U451" s="34"/>
      <c r="V451" s="34"/>
      <c r="Y451" s="36"/>
      <c r="Z451" s="36"/>
    </row>
    <row r="452" spans="1:26" x14ac:dyDescent="0.2">
      <c r="A452" s="9" t="str">
        <f>IF(B452="","",_xlfn.AGGREGATE(3,5,A$3:A451))</f>
        <v/>
      </c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31"/>
      <c r="P452" s="32"/>
      <c r="Q452" s="33"/>
      <c r="R452" s="31"/>
      <c r="S452" s="34"/>
      <c r="T452" s="34"/>
      <c r="U452" s="34"/>
      <c r="V452" s="34"/>
      <c r="Y452" s="36"/>
      <c r="Z452" s="36"/>
    </row>
    <row r="453" spans="1:26" x14ac:dyDescent="0.2">
      <c r="A453" s="9" t="str">
        <f>IF(B453="","",_xlfn.AGGREGATE(3,5,A$3:A452))</f>
        <v/>
      </c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31"/>
      <c r="P453" s="32"/>
      <c r="Q453" s="33"/>
      <c r="R453" s="31"/>
      <c r="S453" s="34"/>
      <c r="T453" s="34"/>
      <c r="U453" s="34"/>
      <c r="V453" s="34"/>
      <c r="Y453" s="36"/>
      <c r="Z453" s="36"/>
    </row>
    <row r="454" spans="1:26" x14ac:dyDescent="0.2">
      <c r="A454" s="9" t="str">
        <f>IF(B454="","",_xlfn.AGGREGATE(3,5,A$3:A453))</f>
        <v/>
      </c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31"/>
      <c r="P454" s="32"/>
      <c r="Q454" s="33"/>
      <c r="R454" s="31"/>
      <c r="S454" s="34"/>
      <c r="T454" s="34"/>
      <c r="U454" s="34"/>
      <c r="V454" s="34"/>
      <c r="Y454" s="36"/>
      <c r="Z454" s="36"/>
    </row>
    <row r="455" spans="1:26" x14ac:dyDescent="0.2">
      <c r="A455" s="9" t="str">
        <f>IF(B455="","",_xlfn.AGGREGATE(3,5,A$3:A454))</f>
        <v/>
      </c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31"/>
      <c r="P455" s="32"/>
      <c r="Q455" s="33"/>
      <c r="R455" s="31"/>
      <c r="S455" s="34"/>
      <c r="T455" s="34"/>
      <c r="U455" s="34"/>
      <c r="V455" s="34"/>
      <c r="Y455" s="36"/>
      <c r="Z455" s="36"/>
    </row>
    <row r="456" spans="1:26" x14ac:dyDescent="0.2">
      <c r="A456" s="9" t="str">
        <f>IF(B456="","",_xlfn.AGGREGATE(3,5,A$3:A455))</f>
        <v/>
      </c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31"/>
      <c r="P456" s="32"/>
      <c r="Q456" s="33"/>
      <c r="R456" s="31"/>
      <c r="S456" s="34"/>
      <c r="T456" s="34"/>
      <c r="U456" s="34"/>
      <c r="V456" s="34"/>
      <c r="Y456" s="36"/>
      <c r="Z456" s="36"/>
    </row>
    <row r="457" spans="1:26" x14ac:dyDescent="0.2">
      <c r="A457" s="9" t="str">
        <f>IF(B457="","",_xlfn.AGGREGATE(3,5,A$3:A456))</f>
        <v/>
      </c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31"/>
      <c r="P457" s="32"/>
      <c r="Q457" s="33"/>
      <c r="R457" s="31"/>
      <c r="S457" s="34"/>
      <c r="T457" s="34"/>
      <c r="U457" s="34"/>
      <c r="V457" s="34"/>
      <c r="Y457" s="36"/>
      <c r="Z457" s="36"/>
    </row>
    <row r="458" spans="1:26" x14ac:dyDescent="0.2">
      <c r="A458" s="9" t="str">
        <f>IF(B458="","",_xlfn.AGGREGATE(3,5,A$3:A457))</f>
        <v/>
      </c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31"/>
      <c r="P458" s="32"/>
      <c r="Q458" s="33"/>
      <c r="R458" s="31"/>
      <c r="S458" s="34"/>
      <c r="T458" s="34"/>
      <c r="U458" s="34"/>
      <c r="V458" s="34"/>
      <c r="Y458" s="36"/>
      <c r="Z458" s="36"/>
    </row>
    <row r="459" spans="1:26" x14ac:dyDescent="0.2">
      <c r="A459" s="9" t="str">
        <f>IF(B459="","",_xlfn.AGGREGATE(3,5,A$3:A458))</f>
        <v/>
      </c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31"/>
      <c r="P459" s="32"/>
      <c r="Q459" s="33"/>
      <c r="R459" s="31"/>
      <c r="S459" s="34"/>
      <c r="T459" s="34"/>
      <c r="U459" s="34"/>
      <c r="V459" s="34"/>
      <c r="Y459" s="36"/>
      <c r="Z459" s="36"/>
    </row>
    <row r="460" spans="1:26" x14ac:dyDescent="0.2">
      <c r="A460" s="9" t="str">
        <f>IF(B460="","",_xlfn.AGGREGATE(3,5,A$3:A459))</f>
        <v/>
      </c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31"/>
      <c r="P460" s="32"/>
      <c r="Q460" s="33"/>
      <c r="R460" s="31"/>
      <c r="S460" s="34"/>
      <c r="T460" s="34"/>
      <c r="U460" s="34"/>
      <c r="V460" s="34"/>
      <c r="Y460" s="36"/>
      <c r="Z460" s="36"/>
    </row>
    <row r="461" spans="1:26" x14ac:dyDescent="0.2">
      <c r="A461" s="9" t="str">
        <f>IF(B461="","",_xlfn.AGGREGATE(3,5,A$3:A460))</f>
        <v/>
      </c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31"/>
      <c r="P461" s="32"/>
      <c r="Q461" s="33"/>
      <c r="R461" s="31"/>
      <c r="S461" s="34"/>
      <c r="T461" s="34"/>
      <c r="U461" s="34"/>
      <c r="V461" s="34"/>
      <c r="Y461" s="36"/>
      <c r="Z461" s="36"/>
    </row>
    <row r="462" spans="1:26" x14ac:dyDescent="0.2">
      <c r="A462" s="9" t="str">
        <f>IF(B462="","",_xlfn.AGGREGATE(3,5,A$3:A461))</f>
        <v/>
      </c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31"/>
      <c r="P462" s="32"/>
      <c r="Q462" s="33"/>
      <c r="R462" s="31"/>
      <c r="S462" s="34"/>
      <c r="T462" s="34"/>
      <c r="U462" s="34"/>
      <c r="V462" s="34"/>
      <c r="Y462" s="36"/>
      <c r="Z462" s="36"/>
    </row>
    <row r="463" spans="1:26" x14ac:dyDescent="0.2">
      <c r="A463" s="9" t="str">
        <f>IF(B463="","",_xlfn.AGGREGATE(3,5,A$3:A462))</f>
        <v/>
      </c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31"/>
      <c r="P463" s="32"/>
      <c r="Q463" s="33"/>
      <c r="R463" s="31"/>
      <c r="S463" s="34"/>
      <c r="T463" s="34"/>
      <c r="U463" s="34"/>
      <c r="V463" s="34"/>
      <c r="Y463" s="36"/>
      <c r="Z463" s="36"/>
    </row>
    <row r="464" spans="1:26" x14ac:dyDescent="0.2">
      <c r="A464" s="9" t="str">
        <f>IF(B464="","",_xlfn.AGGREGATE(3,5,A$3:A463))</f>
        <v/>
      </c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31"/>
      <c r="P464" s="32"/>
      <c r="Q464" s="33"/>
      <c r="R464" s="31"/>
      <c r="S464" s="34"/>
      <c r="T464" s="34"/>
      <c r="U464" s="34"/>
      <c r="V464" s="34"/>
      <c r="Y464" s="36"/>
      <c r="Z464" s="36"/>
    </row>
    <row r="465" spans="1:26" x14ac:dyDescent="0.2">
      <c r="A465" s="9" t="str">
        <f>IF(B465="","",_xlfn.AGGREGATE(3,5,A$3:A464))</f>
        <v/>
      </c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31"/>
      <c r="P465" s="32"/>
      <c r="Q465" s="33"/>
      <c r="R465" s="31"/>
      <c r="S465" s="34"/>
      <c r="T465" s="34"/>
      <c r="U465" s="34"/>
      <c r="V465" s="34"/>
      <c r="Y465" s="36"/>
      <c r="Z465" s="36"/>
    </row>
    <row r="466" spans="1:26" x14ac:dyDescent="0.2">
      <c r="A466" s="9" t="str">
        <f>IF(B466="","",_xlfn.AGGREGATE(3,5,A$3:A465))</f>
        <v/>
      </c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31"/>
      <c r="P466" s="32"/>
      <c r="Q466" s="33"/>
      <c r="R466" s="31"/>
      <c r="S466" s="34"/>
      <c r="T466" s="34"/>
      <c r="U466" s="34"/>
      <c r="V466" s="34"/>
      <c r="Y466" s="36"/>
      <c r="Z466" s="36"/>
    </row>
    <row r="467" spans="1:26" x14ac:dyDescent="0.2">
      <c r="A467" s="9" t="str">
        <f>IF(B467="","",_xlfn.AGGREGATE(3,5,A$3:A466))</f>
        <v/>
      </c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31"/>
      <c r="P467" s="32"/>
      <c r="Q467" s="33"/>
      <c r="R467" s="31"/>
      <c r="S467" s="34"/>
      <c r="T467" s="34"/>
      <c r="U467" s="34"/>
      <c r="V467" s="34"/>
      <c r="Y467" s="36"/>
      <c r="Z467" s="36"/>
    </row>
    <row r="468" spans="1:26" x14ac:dyDescent="0.2">
      <c r="A468" s="9" t="str">
        <f>IF(B468="","",_xlfn.AGGREGATE(3,5,A$3:A467))</f>
        <v/>
      </c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31"/>
      <c r="P468" s="32"/>
      <c r="Q468" s="33"/>
      <c r="R468" s="31"/>
      <c r="S468" s="34"/>
      <c r="T468" s="34"/>
      <c r="U468" s="34"/>
      <c r="V468" s="34"/>
      <c r="Y468" s="36"/>
      <c r="Z468" s="36"/>
    </row>
    <row r="469" spans="1:26" x14ac:dyDescent="0.2">
      <c r="A469" s="9" t="str">
        <f>IF(B469="","",_xlfn.AGGREGATE(3,5,A$3:A468))</f>
        <v/>
      </c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31"/>
      <c r="P469" s="32"/>
      <c r="Q469" s="33"/>
      <c r="R469" s="31"/>
      <c r="S469" s="34"/>
      <c r="T469" s="34"/>
      <c r="U469" s="34"/>
      <c r="V469" s="34"/>
      <c r="Y469" s="36"/>
      <c r="Z469" s="36"/>
    </row>
    <row r="470" spans="1:26" x14ac:dyDescent="0.2">
      <c r="A470" s="9" t="str">
        <f>IF(B470="","",_xlfn.AGGREGATE(3,5,A$3:A469))</f>
        <v/>
      </c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31"/>
      <c r="P470" s="32"/>
      <c r="Q470" s="33"/>
      <c r="R470" s="31"/>
      <c r="S470" s="34"/>
      <c r="T470" s="34"/>
      <c r="U470" s="34"/>
      <c r="V470" s="34"/>
      <c r="Y470" s="36"/>
      <c r="Z470" s="36"/>
    </row>
    <row r="471" spans="1:26" x14ac:dyDescent="0.2">
      <c r="A471" s="9" t="str">
        <f>IF(B471="","",_xlfn.AGGREGATE(3,5,A$3:A470))</f>
        <v/>
      </c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31"/>
      <c r="P471" s="32"/>
      <c r="Q471" s="33"/>
      <c r="R471" s="31"/>
      <c r="S471" s="34"/>
      <c r="T471" s="34"/>
      <c r="U471" s="34"/>
      <c r="V471" s="34"/>
      <c r="Y471" s="36"/>
      <c r="Z471" s="36"/>
    </row>
    <row r="472" spans="1:26" x14ac:dyDescent="0.2">
      <c r="A472" s="9" t="str">
        <f>IF(B472="","",_xlfn.AGGREGATE(3,5,A$3:A471))</f>
        <v/>
      </c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31"/>
      <c r="P472" s="32"/>
      <c r="Q472" s="33"/>
      <c r="R472" s="31"/>
      <c r="S472" s="34"/>
      <c r="T472" s="34"/>
      <c r="U472" s="34"/>
      <c r="V472" s="34"/>
      <c r="Y472" s="36"/>
      <c r="Z472" s="36"/>
    </row>
    <row r="473" spans="1:26" x14ac:dyDescent="0.2">
      <c r="A473" s="9" t="str">
        <f>IF(B473="","",_xlfn.AGGREGATE(3,5,A$3:A472))</f>
        <v/>
      </c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31"/>
      <c r="P473" s="32"/>
      <c r="Q473" s="33"/>
      <c r="R473" s="31"/>
      <c r="S473" s="34"/>
      <c r="T473" s="34"/>
      <c r="U473" s="34"/>
      <c r="V473" s="34"/>
      <c r="Y473" s="36"/>
      <c r="Z473" s="36"/>
    </row>
    <row r="474" spans="1:26" x14ac:dyDescent="0.2">
      <c r="A474" s="9" t="str">
        <f>IF(B474="","",_xlfn.AGGREGATE(3,5,A$3:A473))</f>
        <v/>
      </c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31"/>
      <c r="P474" s="32"/>
      <c r="Q474" s="33"/>
      <c r="R474" s="31"/>
      <c r="S474" s="34"/>
      <c r="T474" s="34"/>
      <c r="U474" s="34"/>
      <c r="V474" s="34"/>
      <c r="Y474" s="36"/>
      <c r="Z474" s="36"/>
    </row>
    <row r="475" spans="1:26" x14ac:dyDescent="0.2">
      <c r="A475" s="9" t="str">
        <f>IF(B475="","",_xlfn.AGGREGATE(3,5,A$3:A474))</f>
        <v/>
      </c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31"/>
      <c r="P475" s="32"/>
      <c r="Q475" s="33"/>
      <c r="R475" s="31"/>
      <c r="S475" s="34"/>
      <c r="T475" s="34"/>
      <c r="U475" s="34"/>
      <c r="V475" s="34"/>
      <c r="Y475" s="36"/>
      <c r="Z475" s="36"/>
    </row>
    <row r="476" spans="1:26" x14ac:dyDescent="0.2">
      <c r="A476" s="9" t="str">
        <f>IF(B476="","",_xlfn.AGGREGATE(3,5,A$3:A475))</f>
        <v/>
      </c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31"/>
      <c r="P476" s="32"/>
      <c r="Q476" s="33"/>
      <c r="R476" s="31"/>
      <c r="S476" s="34"/>
      <c r="T476" s="34"/>
      <c r="U476" s="34"/>
      <c r="V476" s="34"/>
      <c r="Y476" s="36"/>
      <c r="Z476" s="36"/>
    </row>
    <row r="477" spans="1:26" x14ac:dyDescent="0.2">
      <c r="A477" s="9" t="str">
        <f>IF(B477="","",_xlfn.AGGREGATE(3,5,A$3:A476))</f>
        <v/>
      </c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31"/>
      <c r="P477" s="32"/>
      <c r="Q477" s="33"/>
      <c r="R477" s="31"/>
      <c r="S477" s="34"/>
      <c r="T477" s="34"/>
      <c r="U477" s="34"/>
      <c r="V477" s="34"/>
      <c r="Y477" s="36"/>
      <c r="Z477" s="36"/>
    </row>
    <row r="478" spans="1:26" x14ac:dyDescent="0.2">
      <c r="A478" s="9" t="str">
        <f>IF(B478="","",_xlfn.AGGREGATE(3,5,A$3:A477))</f>
        <v/>
      </c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31"/>
      <c r="P478" s="32"/>
      <c r="Q478" s="33"/>
      <c r="R478" s="31"/>
      <c r="S478" s="34"/>
      <c r="T478" s="34"/>
      <c r="U478" s="34"/>
      <c r="V478" s="34"/>
      <c r="Y478" s="36"/>
      <c r="Z478" s="36"/>
    </row>
    <row r="479" spans="1:26" x14ac:dyDescent="0.2">
      <c r="A479" s="9" t="str">
        <f>IF(B479="","",_xlfn.AGGREGATE(3,5,A$3:A478))</f>
        <v/>
      </c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31"/>
      <c r="P479" s="32"/>
      <c r="Q479" s="33"/>
      <c r="R479" s="31"/>
      <c r="S479" s="34"/>
      <c r="T479" s="34"/>
      <c r="U479" s="34"/>
      <c r="V479" s="34"/>
      <c r="Y479" s="36"/>
      <c r="Z479" s="36"/>
    </row>
    <row r="480" spans="1:26" x14ac:dyDescent="0.2">
      <c r="A480" s="9" t="str">
        <f>IF(B480="","",_xlfn.AGGREGATE(3,5,A$3:A479))</f>
        <v/>
      </c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31"/>
      <c r="P480" s="32"/>
      <c r="Q480" s="33"/>
      <c r="R480" s="31"/>
      <c r="S480" s="34"/>
      <c r="T480" s="34"/>
      <c r="U480" s="34"/>
      <c r="V480" s="34"/>
      <c r="Y480" s="36"/>
      <c r="Z480" s="36"/>
    </row>
    <row r="481" spans="1:26" x14ac:dyDescent="0.2">
      <c r="A481" s="9" t="str">
        <f>IF(B481="","",_xlfn.AGGREGATE(3,5,A$3:A480))</f>
        <v/>
      </c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31"/>
      <c r="P481" s="32"/>
      <c r="Q481" s="33"/>
      <c r="R481" s="31"/>
      <c r="S481" s="34"/>
      <c r="T481" s="34"/>
      <c r="U481" s="34"/>
      <c r="V481" s="34"/>
      <c r="Y481" s="36"/>
      <c r="Z481" s="36"/>
    </row>
    <row r="482" spans="1:26" x14ac:dyDescent="0.2">
      <c r="A482" s="9" t="str">
        <f>IF(B482="","",_xlfn.AGGREGATE(3,5,A$3:A481))</f>
        <v/>
      </c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31"/>
      <c r="P482" s="32"/>
      <c r="Q482" s="33"/>
      <c r="R482" s="31"/>
      <c r="S482" s="34"/>
      <c r="T482" s="34"/>
      <c r="U482" s="34"/>
      <c r="V482" s="34"/>
      <c r="Y482" s="36"/>
      <c r="Z482" s="36"/>
    </row>
    <row r="483" spans="1:26" x14ac:dyDescent="0.2">
      <c r="A483" s="9" t="str">
        <f>IF(B483="","",_xlfn.AGGREGATE(3,5,A$3:A482))</f>
        <v/>
      </c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31"/>
      <c r="P483" s="32"/>
      <c r="Q483" s="33"/>
      <c r="R483" s="31"/>
      <c r="S483" s="34"/>
      <c r="T483" s="34"/>
      <c r="U483" s="34"/>
      <c r="V483" s="34"/>
      <c r="Y483" s="36"/>
      <c r="Z483" s="36"/>
    </row>
    <row r="484" spans="1:26" x14ac:dyDescent="0.2">
      <c r="A484" s="9" t="str">
        <f>IF(B484="","",_xlfn.AGGREGATE(3,5,A$3:A483))</f>
        <v/>
      </c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31"/>
      <c r="P484" s="32"/>
      <c r="Q484" s="33"/>
      <c r="R484" s="31"/>
      <c r="S484" s="34"/>
      <c r="T484" s="34"/>
      <c r="U484" s="34"/>
      <c r="V484" s="34"/>
      <c r="Y484" s="36"/>
      <c r="Z484" s="36"/>
    </row>
    <row r="485" spans="1:26" x14ac:dyDescent="0.2">
      <c r="A485" s="9" t="str">
        <f>IF(B485="","",_xlfn.AGGREGATE(3,5,A$3:A484))</f>
        <v/>
      </c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31"/>
      <c r="P485" s="32"/>
      <c r="Q485" s="33"/>
      <c r="R485" s="31"/>
      <c r="S485" s="34"/>
      <c r="T485" s="34"/>
      <c r="U485" s="34"/>
      <c r="V485" s="34"/>
      <c r="Y485" s="36"/>
      <c r="Z485" s="36"/>
    </row>
    <row r="486" spans="1:26" x14ac:dyDescent="0.2">
      <c r="A486" s="9" t="str">
        <f>IF(B486="","",_xlfn.AGGREGATE(3,5,A$3:A485))</f>
        <v/>
      </c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31"/>
      <c r="P486" s="32"/>
      <c r="Q486" s="33"/>
      <c r="R486" s="31"/>
      <c r="S486" s="34"/>
      <c r="T486" s="34"/>
      <c r="U486" s="34"/>
      <c r="V486" s="34"/>
      <c r="Y486" s="36"/>
      <c r="Z486" s="36"/>
    </row>
    <row r="487" spans="1:26" x14ac:dyDescent="0.2">
      <c r="A487" s="9" t="str">
        <f>IF(B487="","",_xlfn.AGGREGATE(3,5,A$3:A486))</f>
        <v/>
      </c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31"/>
      <c r="P487" s="32"/>
      <c r="Q487" s="33"/>
      <c r="R487" s="31"/>
      <c r="S487" s="34"/>
      <c r="T487" s="34"/>
      <c r="U487" s="34"/>
      <c r="V487" s="34"/>
      <c r="Y487" s="36"/>
      <c r="Z487" s="36"/>
    </row>
    <row r="488" spans="1:26" x14ac:dyDescent="0.2">
      <c r="A488" s="9" t="str">
        <f>IF(B488="","",_xlfn.AGGREGATE(3,5,A$3:A487))</f>
        <v/>
      </c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31"/>
      <c r="P488" s="32"/>
      <c r="Q488" s="33"/>
      <c r="R488" s="31"/>
      <c r="S488" s="34"/>
      <c r="T488" s="34"/>
      <c r="U488" s="34"/>
      <c r="V488" s="34"/>
      <c r="Y488" s="36"/>
      <c r="Z488" s="36"/>
    </row>
    <row r="489" spans="1:26" x14ac:dyDescent="0.2">
      <c r="A489" s="9" t="str">
        <f>IF(B489="","",_xlfn.AGGREGATE(3,5,A$3:A488))</f>
        <v/>
      </c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31"/>
      <c r="P489" s="32"/>
      <c r="Q489" s="33"/>
      <c r="R489" s="31"/>
      <c r="S489" s="34"/>
      <c r="T489" s="34"/>
      <c r="U489" s="34"/>
      <c r="V489" s="34"/>
      <c r="Y489" s="36"/>
      <c r="Z489" s="36"/>
    </row>
    <row r="490" spans="1:26" x14ac:dyDescent="0.2">
      <c r="A490" s="9" t="str">
        <f>IF(B490="","",_xlfn.AGGREGATE(3,5,A$3:A489))</f>
        <v/>
      </c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31"/>
      <c r="P490" s="32"/>
      <c r="Q490" s="33"/>
      <c r="R490" s="31"/>
      <c r="S490" s="34"/>
      <c r="T490" s="34"/>
      <c r="U490" s="34"/>
      <c r="V490" s="34"/>
      <c r="Y490" s="36"/>
      <c r="Z490" s="36"/>
    </row>
    <row r="491" spans="1:26" x14ac:dyDescent="0.2">
      <c r="A491" s="9" t="str">
        <f>IF(B491="","",_xlfn.AGGREGATE(3,5,A$3:A490))</f>
        <v/>
      </c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31"/>
      <c r="P491" s="32"/>
      <c r="Q491" s="33"/>
      <c r="R491" s="31"/>
      <c r="S491" s="34"/>
      <c r="T491" s="34"/>
      <c r="U491" s="34"/>
      <c r="V491" s="34"/>
      <c r="Y491" s="36"/>
      <c r="Z491" s="36"/>
    </row>
    <row r="492" spans="1:26" x14ac:dyDescent="0.2">
      <c r="A492" s="9" t="str">
        <f>IF(B492="","",_xlfn.AGGREGATE(3,5,A$3:A491))</f>
        <v/>
      </c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31"/>
      <c r="P492" s="32"/>
      <c r="Q492" s="33"/>
      <c r="R492" s="31"/>
      <c r="S492" s="34"/>
      <c r="T492" s="34"/>
      <c r="U492" s="34"/>
      <c r="V492" s="34"/>
      <c r="Y492" s="36"/>
      <c r="Z492" s="36"/>
    </row>
    <row r="493" spans="1:26" x14ac:dyDescent="0.2">
      <c r="A493" s="9" t="str">
        <f>IF(B493="","",_xlfn.AGGREGATE(3,5,A$3:A492))</f>
        <v/>
      </c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31"/>
      <c r="P493" s="32"/>
      <c r="Q493" s="33"/>
      <c r="R493" s="31"/>
      <c r="S493" s="34"/>
      <c r="T493" s="34"/>
      <c r="U493" s="34"/>
      <c r="V493" s="34"/>
      <c r="Y493" s="36"/>
      <c r="Z493" s="36"/>
    </row>
    <row r="494" spans="1:26" x14ac:dyDescent="0.2">
      <c r="A494" s="9" t="str">
        <f>IF(B494="","",_xlfn.AGGREGATE(3,5,A$3:A493))</f>
        <v/>
      </c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31"/>
      <c r="P494" s="32"/>
      <c r="Q494" s="33"/>
      <c r="R494" s="31"/>
      <c r="S494" s="34"/>
      <c r="T494" s="34"/>
      <c r="U494" s="34"/>
      <c r="V494" s="34"/>
      <c r="Y494" s="36"/>
      <c r="Z494" s="36"/>
    </row>
    <row r="495" spans="1:26" x14ac:dyDescent="0.2">
      <c r="A495" s="9" t="str">
        <f>IF(B495="","",_xlfn.AGGREGATE(3,5,A$3:A494))</f>
        <v/>
      </c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31"/>
      <c r="P495" s="32"/>
      <c r="Q495" s="33"/>
      <c r="R495" s="31"/>
      <c r="S495" s="34"/>
      <c r="T495" s="34"/>
      <c r="U495" s="34"/>
      <c r="V495" s="34"/>
      <c r="Y495" s="36"/>
      <c r="Z495" s="36"/>
    </row>
    <row r="496" spans="1:26" x14ac:dyDescent="0.2">
      <c r="A496" s="9" t="str">
        <f>IF(B496="","",_xlfn.AGGREGATE(3,5,A$3:A495))</f>
        <v/>
      </c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31"/>
      <c r="P496" s="32"/>
      <c r="Q496" s="33"/>
      <c r="R496" s="31"/>
      <c r="S496" s="34"/>
      <c r="T496" s="34"/>
      <c r="U496" s="34"/>
      <c r="V496" s="34"/>
      <c r="Y496" s="36"/>
      <c r="Z496" s="36"/>
    </row>
    <row r="497" spans="1:26" x14ac:dyDescent="0.2">
      <c r="A497" s="9" t="str">
        <f>IF(B497="","",_xlfn.AGGREGATE(3,5,A$3:A496))</f>
        <v/>
      </c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31"/>
      <c r="P497" s="32"/>
      <c r="Q497" s="33"/>
      <c r="R497" s="31"/>
      <c r="S497" s="34"/>
      <c r="T497" s="34"/>
      <c r="U497" s="34"/>
      <c r="V497" s="34"/>
      <c r="Y497" s="36"/>
      <c r="Z497" s="36"/>
    </row>
    <row r="498" spans="1:26" x14ac:dyDescent="0.2">
      <c r="A498" s="9" t="str">
        <f>IF(B498="","",_xlfn.AGGREGATE(3,5,A$3:A497))</f>
        <v/>
      </c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31"/>
      <c r="P498" s="32"/>
      <c r="Q498" s="33"/>
      <c r="R498" s="31"/>
      <c r="S498" s="34"/>
      <c r="T498" s="34"/>
      <c r="U498" s="34"/>
      <c r="V498" s="34"/>
      <c r="Y498" s="36"/>
      <c r="Z498" s="36"/>
    </row>
    <row r="499" spans="1:26" x14ac:dyDescent="0.2">
      <c r="A499" s="9" t="str">
        <f>IF(B499="","",_xlfn.AGGREGATE(3,5,A$3:A498))</f>
        <v/>
      </c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31"/>
      <c r="P499" s="32"/>
      <c r="Q499" s="33"/>
      <c r="R499" s="31"/>
      <c r="S499" s="34"/>
      <c r="T499" s="34"/>
      <c r="U499" s="34"/>
      <c r="V499" s="34"/>
      <c r="Y499" s="36"/>
      <c r="Z499" s="36"/>
    </row>
    <row r="500" spans="1:26" x14ac:dyDescent="0.2">
      <c r="A500" s="9" t="str">
        <f>IF(B500="","",_xlfn.AGGREGATE(3,5,A$3:A499))</f>
        <v/>
      </c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31"/>
      <c r="P500" s="32"/>
      <c r="Q500" s="33"/>
      <c r="R500" s="31"/>
      <c r="S500" s="34"/>
      <c r="T500" s="34"/>
      <c r="U500" s="34"/>
      <c r="V500" s="34"/>
      <c r="Y500" s="36"/>
      <c r="Z500" s="36"/>
    </row>
    <row r="501" spans="1:26" x14ac:dyDescent="0.2">
      <c r="A501" s="9" t="str">
        <f>IF(B501="","",_xlfn.AGGREGATE(3,5,A$3:A500))</f>
        <v/>
      </c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31"/>
      <c r="P501" s="32"/>
      <c r="Q501" s="33"/>
      <c r="R501" s="31"/>
      <c r="S501" s="34"/>
      <c r="T501" s="34"/>
      <c r="U501" s="34"/>
      <c r="V501" s="34"/>
      <c r="Y501" s="36"/>
      <c r="Z501" s="36"/>
    </row>
    <row r="502" spans="1:26" x14ac:dyDescent="0.2">
      <c r="A502" s="9" t="str">
        <f>IF(B502="","",_xlfn.AGGREGATE(3,5,A$3:A501))</f>
        <v/>
      </c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31"/>
      <c r="P502" s="32"/>
      <c r="Q502" s="33"/>
      <c r="R502" s="31"/>
      <c r="S502" s="34"/>
      <c r="T502" s="34"/>
      <c r="U502" s="34"/>
      <c r="V502" s="34"/>
      <c r="Y502" s="36"/>
      <c r="Z502" s="36"/>
    </row>
    <row r="503" spans="1:26" x14ac:dyDescent="0.2">
      <c r="A503" s="9" t="str">
        <f>IF(B503="","",_xlfn.AGGREGATE(3,5,A$3:A502))</f>
        <v/>
      </c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31"/>
      <c r="P503" s="32"/>
      <c r="Q503" s="33"/>
      <c r="R503" s="31"/>
      <c r="S503" s="34"/>
      <c r="T503" s="34"/>
      <c r="U503" s="34"/>
      <c r="V503" s="34"/>
      <c r="Y503" s="36"/>
      <c r="Z503" s="36"/>
    </row>
    <row r="504" spans="1:26" x14ac:dyDescent="0.2">
      <c r="A504" s="9" t="str">
        <f>IF(B504="","",_xlfn.AGGREGATE(3,5,A$3:A503))</f>
        <v/>
      </c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31"/>
      <c r="P504" s="32"/>
      <c r="Q504" s="33"/>
      <c r="R504" s="31"/>
      <c r="S504" s="34"/>
      <c r="T504" s="34"/>
      <c r="U504" s="34"/>
      <c r="V504" s="34"/>
      <c r="Y504" s="36"/>
      <c r="Z504" s="36"/>
    </row>
    <row r="505" spans="1:26" x14ac:dyDescent="0.2">
      <c r="A505" s="9" t="str">
        <f>IF(B505="","",_xlfn.AGGREGATE(3,5,A$3:A504))</f>
        <v/>
      </c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31"/>
      <c r="P505" s="32"/>
      <c r="Q505" s="33"/>
      <c r="R505" s="31"/>
      <c r="S505" s="34"/>
      <c r="T505" s="34"/>
      <c r="U505" s="34"/>
      <c r="V505" s="34"/>
      <c r="Y505" s="36"/>
      <c r="Z505" s="36"/>
    </row>
    <row r="506" spans="1:26" x14ac:dyDescent="0.2">
      <c r="A506" s="9" t="str">
        <f>IF(B506="","",_xlfn.AGGREGATE(3,5,A$3:A505))</f>
        <v/>
      </c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31"/>
      <c r="P506" s="32"/>
      <c r="Q506" s="33"/>
      <c r="R506" s="31"/>
      <c r="S506" s="34"/>
      <c r="T506" s="34"/>
      <c r="U506" s="34"/>
      <c r="V506" s="34"/>
      <c r="Y506" s="36"/>
      <c r="Z506" s="36"/>
    </row>
    <row r="507" spans="1:26" x14ac:dyDescent="0.2">
      <c r="A507" s="9" t="str">
        <f>IF(B507="","",_xlfn.AGGREGATE(3,5,A$3:A506))</f>
        <v/>
      </c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31"/>
      <c r="P507" s="32"/>
      <c r="Q507" s="33"/>
      <c r="R507" s="31"/>
      <c r="S507" s="34"/>
      <c r="T507" s="34"/>
      <c r="U507" s="34"/>
      <c r="V507" s="34"/>
      <c r="Y507" s="36"/>
      <c r="Z507" s="36"/>
    </row>
    <row r="508" spans="1:26" x14ac:dyDescent="0.2">
      <c r="A508" s="9" t="str">
        <f>IF(B508="","",_xlfn.AGGREGATE(3,5,A$3:A507))</f>
        <v/>
      </c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31"/>
      <c r="P508" s="32"/>
      <c r="Q508" s="33"/>
      <c r="R508" s="31"/>
      <c r="S508" s="34"/>
      <c r="T508" s="34"/>
      <c r="U508" s="34"/>
      <c r="V508" s="34"/>
      <c r="Y508" s="36"/>
      <c r="Z508" s="36"/>
    </row>
    <row r="509" spans="1:26" x14ac:dyDescent="0.2">
      <c r="A509" s="9" t="str">
        <f>IF(B509="","",_xlfn.AGGREGATE(3,5,A$3:A508))</f>
        <v/>
      </c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31"/>
      <c r="P509" s="32"/>
      <c r="Q509" s="33"/>
      <c r="R509" s="31"/>
      <c r="S509" s="34"/>
      <c r="T509" s="34"/>
      <c r="U509" s="34"/>
      <c r="V509" s="34"/>
      <c r="Y509" s="36"/>
      <c r="Z509" s="36"/>
    </row>
    <row r="510" spans="1:26" x14ac:dyDescent="0.2">
      <c r="A510" s="9" t="str">
        <f>IF(B510="","",_xlfn.AGGREGATE(3,5,A$3:A509))</f>
        <v/>
      </c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31"/>
      <c r="P510" s="32"/>
      <c r="Q510" s="33"/>
      <c r="R510" s="31"/>
      <c r="S510" s="34"/>
      <c r="T510" s="34"/>
      <c r="U510" s="34"/>
      <c r="V510" s="34"/>
      <c r="Y510" s="36"/>
      <c r="Z510" s="36"/>
    </row>
    <row r="511" spans="1:26" x14ac:dyDescent="0.2">
      <c r="A511" s="9" t="str">
        <f>IF(B511="","",_xlfn.AGGREGATE(3,5,A$3:A510))</f>
        <v/>
      </c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31"/>
      <c r="P511" s="32"/>
      <c r="Q511" s="33"/>
      <c r="R511" s="31"/>
      <c r="S511" s="34"/>
      <c r="T511" s="34"/>
      <c r="U511" s="34"/>
      <c r="V511" s="34"/>
      <c r="Y511" s="36"/>
      <c r="Z511" s="36"/>
    </row>
    <row r="512" spans="1:26" x14ac:dyDescent="0.2">
      <c r="A512" s="9" t="str">
        <f>IF(B512="","",_xlfn.AGGREGATE(3,5,A$3:A511))</f>
        <v/>
      </c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31"/>
      <c r="P512" s="32"/>
      <c r="Q512" s="33"/>
      <c r="R512" s="31"/>
      <c r="S512" s="34"/>
      <c r="T512" s="34"/>
      <c r="U512" s="34"/>
      <c r="V512" s="34"/>
      <c r="Y512" s="36"/>
      <c r="Z512" s="36"/>
    </row>
    <row r="513" spans="1:26" x14ac:dyDescent="0.2">
      <c r="A513" s="9" t="str">
        <f>IF(B513="","",_xlfn.AGGREGATE(3,5,A$3:A512))</f>
        <v/>
      </c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31"/>
      <c r="P513" s="32"/>
      <c r="Q513" s="33"/>
      <c r="R513" s="31"/>
      <c r="S513" s="34"/>
      <c r="T513" s="34"/>
      <c r="U513" s="34"/>
      <c r="V513" s="34"/>
      <c r="Y513" s="36"/>
      <c r="Z513" s="36"/>
    </row>
    <row r="514" spans="1:26" x14ac:dyDescent="0.2">
      <c r="A514" s="9" t="str">
        <f>IF(B514="","",_xlfn.AGGREGATE(3,5,A$3:A513))</f>
        <v/>
      </c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31"/>
      <c r="P514" s="32"/>
      <c r="Q514" s="33"/>
      <c r="R514" s="31"/>
      <c r="S514" s="34"/>
      <c r="T514" s="34"/>
      <c r="U514" s="34"/>
      <c r="V514" s="34"/>
      <c r="Y514" s="36"/>
      <c r="Z514" s="36"/>
    </row>
    <row r="515" spans="1:26" x14ac:dyDescent="0.2">
      <c r="A515" s="9" t="str">
        <f>IF(B515="","",_xlfn.AGGREGATE(3,5,A$3:A514))</f>
        <v/>
      </c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31"/>
      <c r="P515" s="32"/>
      <c r="Q515" s="33"/>
      <c r="R515" s="31"/>
      <c r="S515" s="34"/>
      <c r="T515" s="34"/>
      <c r="U515" s="34"/>
      <c r="V515" s="34"/>
      <c r="Y515" s="36"/>
      <c r="Z515" s="36"/>
    </row>
    <row r="516" spans="1:26" x14ac:dyDescent="0.2">
      <c r="A516" s="9" t="str">
        <f>IF(B516="","",_xlfn.AGGREGATE(3,5,A$3:A515))</f>
        <v/>
      </c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31"/>
      <c r="P516" s="32"/>
      <c r="Q516" s="33"/>
      <c r="R516" s="31"/>
      <c r="S516" s="34"/>
      <c r="T516" s="34"/>
      <c r="U516" s="34"/>
      <c r="V516" s="34"/>
      <c r="Y516" s="36"/>
      <c r="Z516" s="36"/>
    </row>
    <row r="517" spans="1:26" x14ac:dyDescent="0.2">
      <c r="A517" s="9" t="str">
        <f>IF(B517="","",_xlfn.AGGREGATE(3,5,A$3:A516))</f>
        <v/>
      </c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31"/>
      <c r="P517" s="32"/>
      <c r="Q517" s="33"/>
      <c r="R517" s="31"/>
      <c r="S517" s="34"/>
      <c r="T517" s="34"/>
      <c r="U517" s="34"/>
      <c r="V517" s="34"/>
      <c r="Y517" s="36"/>
      <c r="Z517" s="36"/>
    </row>
    <row r="518" spans="1:26" x14ac:dyDescent="0.2">
      <c r="A518" s="9" t="str">
        <f>IF(B518="","",_xlfn.AGGREGATE(3,5,A$3:A517))</f>
        <v/>
      </c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31"/>
      <c r="P518" s="32"/>
      <c r="Q518" s="33"/>
      <c r="R518" s="31"/>
      <c r="S518" s="34"/>
      <c r="T518" s="34"/>
      <c r="U518" s="34"/>
      <c r="V518" s="34"/>
      <c r="Y518" s="36"/>
      <c r="Z518" s="36"/>
    </row>
    <row r="519" spans="1:26" x14ac:dyDescent="0.2">
      <c r="A519" s="9" t="str">
        <f>IF(B519="","",_xlfn.AGGREGATE(3,5,A$3:A518))</f>
        <v/>
      </c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31"/>
      <c r="P519" s="32"/>
      <c r="Q519" s="33"/>
      <c r="R519" s="31"/>
      <c r="S519" s="34"/>
      <c r="T519" s="34"/>
      <c r="U519" s="34"/>
      <c r="V519" s="34"/>
      <c r="Y519" s="36"/>
      <c r="Z519" s="36"/>
    </row>
    <row r="520" spans="1:26" x14ac:dyDescent="0.2">
      <c r="A520" s="9" t="str">
        <f>IF(B520="","",_xlfn.AGGREGATE(3,5,A$3:A519))</f>
        <v/>
      </c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31"/>
      <c r="P520" s="32"/>
      <c r="Q520" s="33"/>
      <c r="R520" s="31"/>
      <c r="S520" s="34"/>
      <c r="T520" s="34"/>
      <c r="U520" s="34"/>
      <c r="V520" s="34"/>
      <c r="Y520" s="36"/>
      <c r="Z520" s="36"/>
    </row>
    <row r="521" spans="1:26" x14ac:dyDescent="0.2">
      <c r="A521" s="9" t="str">
        <f>IF(B521="","",_xlfn.AGGREGATE(3,5,A$3:A520))</f>
        <v/>
      </c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31"/>
      <c r="P521" s="32"/>
      <c r="Q521" s="33"/>
      <c r="R521" s="31"/>
      <c r="S521" s="34"/>
      <c r="T521" s="34"/>
      <c r="U521" s="34"/>
      <c r="V521" s="34"/>
      <c r="Y521" s="36"/>
      <c r="Z521" s="36"/>
    </row>
    <row r="522" spans="1:26" x14ac:dyDescent="0.2">
      <c r="A522" s="9" t="str">
        <f>IF(B522="","",_xlfn.AGGREGATE(3,5,A$3:A521))</f>
        <v/>
      </c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31"/>
      <c r="P522" s="32"/>
      <c r="Q522" s="33"/>
      <c r="R522" s="31"/>
      <c r="S522" s="34"/>
      <c r="T522" s="34"/>
      <c r="U522" s="34"/>
      <c r="V522" s="34"/>
      <c r="Y522" s="36"/>
      <c r="Z522" s="36"/>
    </row>
    <row r="523" spans="1:26" x14ac:dyDescent="0.2">
      <c r="A523" s="9" t="str">
        <f>IF(B523="","",_xlfn.AGGREGATE(3,5,A$3:A522))</f>
        <v/>
      </c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31"/>
      <c r="P523" s="32"/>
      <c r="Q523" s="33"/>
      <c r="R523" s="31"/>
      <c r="S523" s="34"/>
      <c r="T523" s="34"/>
      <c r="U523" s="34"/>
      <c r="V523" s="34"/>
      <c r="Y523" s="36"/>
      <c r="Z523" s="36"/>
    </row>
    <row r="524" spans="1:26" x14ac:dyDescent="0.2">
      <c r="A524" s="9" t="str">
        <f>IF(B524="","",_xlfn.AGGREGATE(3,5,A$3:A523))</f>
        <v/>
      </c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31"/>
      <c r="P524" s="32"/>
      <c r="Q524" s="33"/>
      <c r="R524" s="31"/>
      <c r="S524" s="34"/>
      <c r="T524" s="34"/>
      <c r="U524" s="34"/>
      <c r="V524" s="34"/>
      <c r="Y524" s="36"/>
      <c r="Z524" s="36"/>
    </row>
    <row r="525" spans="1:26" x14ac:dyDescent="0.2">
      <c r="A525" s="9" t="str">
        <f>IF(B525="","",_xlfn.AGGREGATE(3,5,A$3:A524))</f>
        <v/>
      </c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31"/>
      <c r="P525" s="32"/>
      <c r="Q525" s="33"/>
      <c r="R525" s="31"/>
      <c r="S525" s="34"/>
      <c r="T525" s="34"/>
      <c r="U525" s="34"/>
      <c r="V525" s="34"/>
      <c r="Y525" s="36"/>
      <c r="Z525" s="36"/>
    </row>
    <row r="526" spans="1:26" x14ac:dyDescent="0.2">
      <c r="A526" s="9" t="str">
        <f>IF(B526="","",_xlfn.AGGREGATE(3,5,A$3:A525))</f>
        <v/>
      </c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31"/>
      <c r="P526" s="32"/>
      <c r="Q526" s="33"/>
      <c r="R526" s="31"/>
      <c r="S526" s="34"/>
      <c r="T526" s="34"/>
      <c r="U526" s="34"/>
      <c r="V526" s="34"/>
      <c r="Y526" s="36"/>
      <c r="Z526" s="36"/>
    </row>
    <row r="527" spans="1:26" x14ac:dyDescent="0.2">
      <c r="A527" s="9" t="str">
        <f>IF(B527="","",_xlfn.AGGREGATE(3,5,A$3:A526))</f>
        <v/>
      </c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31"/>
      <c r="P527" s="32"/>
      <c r="Q527" s="33"/>
      <c r="R527" s="31"/>
      <c r="S527" s="34"/>
      <c r="T527" s="34"/>
      <c r="U527" s="34"/>
      <c r="V527" s="34"/>
      <c r="Y527" s="36"/>
      <c r="Z527" s="36"/>
    </row>
    <row r="528" spans="1:26" x14ac:dyDescent="0.2">
      <c r="A528" s="9" t="str">
        <f>IF(B528="","",_xlfn.AGGREGATE(3,5,A$3:A527))</f>
        <v/>
      </c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31"/>
      <c r="P528" s="32"/>
      <c r="Q528" s="33"/>
      <c r="R528" s="31"/>
      <c r="S528" s="34"/>
      <c r="T528" s="34"/>
      <c r="U528" s="34"/>
      <c r="V528" s="34"/>
      <c r="Y528" s="36"/>
      <c r="Z528" s="36"/>
    </row>
    <row r="529" spans="1:26" x14ac:dyDescent="0.2">
      <c r="A529" s="9" t="str">
        <f>IF(B529="","",_xlfn.AGGREGATE(3,5,A$3:A528))</f>
        <v/>
      </c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31"/>
      <c r="P529" s="32"/>
      <c r="Q529" s="33"/>
      <c r="R529" s="31"/>
      <c r="S529" s="34"/>
      <c r="T529" s="34"/>
      <c r="U529" s="34"/>
      <c r="V529" s="34"/>
      <c r="Y529" s="36"/>
      <c r="Z529" s="36"/>
    </row>
    <row r="530" spans="1:26" x14ac:dyDescent="0.2">
      <c r="A530" s="9" t="str">
        <f>IF(B530="","",_xlfn.AGGREGATE(3,5,A$3:A529))</f>
        <v/>
      </c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31"/>
      <c r="P530" s="32"/>
      <c r="Q530" s="33"/>
      <c r="R530" s="31"/>
      <c r="S530" s="34"/>
      <c r="T530" s="34"/>
      <c r="U530" s="34"/>
      <c r="V530" s="34"/>
      <c r="Y530" s="36"/>
      <c r="Z530" s="36"/>
    </row>
    <row r="531" spans="1:26" x14ac:dyDescent="0.2">
      <c r="A531" s="9" t="str">
        <f>IF(B531="","",_xlfn.AGGREGATE(3,5,A$3:A530))</f>
        <v/>
      </c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31"/>
      <c r="P531" s="32"/>
      <c r="Q531" s="33"/>
      <c r="R531" s="31"/>
      <c r="S531" s="34"/>
      <c r="T531" s="34"/>
      <c r="U531" s="34"/>
      <c r="V531" s="34"/>
      <c r="Y531" s="36"/>
      <c r="Z531" s="36"/>
    </row>
    <row r="532" spans="1:26" x14ac:dyDescent="0.2">
      <c r="A532" s="9" t="str">
        <f>IF(B532="","",_xlfn.AGGREGATE(3,5,A$3:A531))</f>
        <v/>
      </c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31"/>
      <c r="P532" s="32"/>
      <c r="Q532" s="33"/>
      <c r="R532" s="31"/>
      <c r="S532" s="34"/>
      <c r="T532" s="34"/>
      <c r="U532" s="34"/>
      <c r="V532" s="34"/>
      <c r="Y532" s="36"/>
      <c r="Z532" s="36"/>
    </row>
    <row r="533" spans="1:26" x14ac:dyDescent="0.2">
      <c r="A533" s="9" t="str">
        <f>IF(B533="","",_xlfn.AGGREGATE(3,5,A$3:A532))</f>
        <v/>
      </c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31"/>
      <c r="P533" s="32"/>
      <c r="Q533" s="33"/>
      <c r="R533" s="31"/>
      <c r="S533" s="34"/>
      <c r="T533" s="34"/>
      <c r="U533" s="34"/>
      <c r="V533" s="34"/>
      <c r="Y533" s="36"/>
      <c r="Z533" s="36"/>
    </row>
    <row r="534" spans="1:26" x14ac:dyDescent="0.2">
      <c r="A534" s="9" t="str">
        <f>IF(B534="","",_xlfn.AGGREGATE(3,5,A$3:A533))</f>
        <v/>
      </c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31"/>
      <c r="P534" s="32"/>
      <c r="Q534" s="33"/>
      <c r="R534" s="31"/>
      <c r="S534" s="34"/>
      <c r="T534" s="34"/>
      <c r="U534" s="34"/>
      <c r="V534" s="34"/>
      <c r="Y534" s="36"/>
      <c r="Z534" s="36"/>
    </row>
    <row r="535" spans="1:26" x14ac:dyDescent="0.2">
      <c r="A535" s="9" t="str">
        <f>IF(B535="","",_xlfn.AGGREGATE(3,5,A$3:A534))</f>
        <v/>
      </c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31"/>
      <c r="P535" s="32"/>
      <c r="Q535" s="33"/>
      <c r="R535" s="31"/>
      <c r="S535" s="34"/>
      <c r="T535" s="34"/>
      <c r="U535" s="34"/>
      <c r="V535" s="34"/>
      <c r="Y535" s="36"/>
      <c r="Z535" s="36"/>
    </row>
    <row r="536" spans="1:26" x14ac:dyDescent="0.2">
      <c r="A536" s="9" t="str">
        <f>IF(B536="","",_xlfn.AGGREGATE(3,5,A$3:A535))</f>
        <v/>
      </c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31"/>
      <c r="P536" s="32"/>
      <c r="Q536" s="33"/>
      <c r="R536" s="31"/>
      <c r="S536" s="34"/>
      <c r="T536" s="34"/>
      <c r="U536" s="34"/>
      <c r="V536" s="34"/>
      <c r="Y536" s="36"/>
      <c r="Z536" s="36"/>
    </row>
    <row r="537" spans="1:26" x14ac:dyDescent="0.2">
      <c r="A537" s="9" t="str">
        <f>IF(B537="","",_xlfn.AGGREGATE(3,5,A$3:A536))</f>
        <v/>
      </c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31"/>
      <c r="P537" s="32"/>
      <c r="Q537" s="33"/>
      <c r="R537" s="31"/>
      <c r="S537" s="34"/>
      <c r="T537" s="34"/>
      <c r="U537" s="34"/>
      <c r="V537" s="34"/>
      <c r="Y537" s="36"/>
      <c r="Z537" s="36"/>
    </row>
    <row r="538" spans="1:26" x14ac:dyDescent="0.2">
      <c r="A538" s="9" t="str">
        <f>IF(B538="","",_xlfn.AGGREGATE(3,5,A$3:A537))</f>
        <v/>
      </c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31"/>
      <c r="P538" s="32"/>
      <c r="Q538" s="33"/>
      <c r="R538" s="31"/>
      <c r="S538" s="34"/>
      <c r="T538" s="34"/>
      <c r="U538" s="34"/>
      <c r="V538" s="34"/>
      <c r="Y538" s="36"/>
      <c r="Z538" s="36"/>
    </row>
    <row r="539" spans="1:26" x14ac:dyDescent="0.2">
      <c r="A539" s="9" t="str">
        <f>IF(B539="","",_xlfn.AGGREGATE(3,5,A$3:A538))</f>
        <v/>
      </c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31"/>
      <c r="P539" s="32"/>
      <c r="Q539" s="33"/>
      <c r="R539" s="31"/>
      <c r="S539" s="34"/>
      <c r="T539" s="34"/>
      <c r="U539" s="34"/>
      <c r="V539" s="34"/>
      <c r="Y539" s="36"/>
      <c r="Z539" s="36"/>
    </row>
    <row r="540" spans="1:26" x14ac:dyDescent="0.2">
      <c r="A540" s="9" t="str">
        <f>IF(B540="","",_xlfn.AGGREGATE(3,5,A$3:A539))</f>
        <v/>
      </c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31"/>
      <c r="P540" s="32"/>
      <c r="Q540" s="33"/>
      <c r="R540" s="31"/>
      <c r="S540" s="34"/>
      <c r="T540" s="34"/>
      <c r="U540" s="34"/>
      <c r="V540" s="34"/>
      <c r="Y540" s="36"/>
      <c r="Z540" s="36"/>
    </row>
    <row r="541" spans="1:26" x14ac:dyDescent="0.2">
      <c r="A541" s="9" t="str">
        <f>IF(B541="","",_xlfn.AGGREGATE(3,5,A$3:A540))</f>
        <v/>
      </c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31"/>
      <c r="P541" s="32"/>
      <c r="Q541" s="33"/>
      <c r="R541" s="31"/>
      <c r="S541" s="34"/>
      <c r="T541" s="34"/>
      <c r="U541" s="34"/>
      <c r="V541" s="34"/>
      <c r="Y541" s="36"/>
      <c r="Z541" s="36"/>
    </row>
    <row r="542" spans="1:26" x14ac:dyDescent="0.2">
      <c r="A542" s="9" t="str">
        <f>IF(B542="","",_xlfn.AGGREGATE(3,5,A$3:A541))</f>
        <v/>
      </c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31"/>
      <c r="P542" s="32"/>
      <c r="Q542" s="33"/>
      <c r="R542" s="31"/>
      <c r="S542" s="34"/>
      <c r="T542" s="34"/>
      <c r="U542" s="34"/>
      <c r="V542" s="34"/>
      <c r="Y542" s="36"/>
      <c r="Z542" s="36"/>
    </row>
    <row r="543" spans="1:26" x14ac:dyDescent="0.2">
      <c r="A543" s="9" t="str">
        <f>IF(B543="","",_xlfn.AGGREGATE(3,5,A$3:A542))</f>
        <v/>
      </c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31"/>
      <c r="P543" s="32"/>
      <c r="Q543" s="33"/>
      <c r="R543" s="31"/>
      <c r="S543" s="34"/>
      <c r="T543" s="34"/>
      <c r="U543" s="34"/>
      <c r="V543" s="34"/>
      <c r="Y543" s="36"/>
      <c r="Z543" s="36"/>
    </row>
    <row r="544" spans="1:26" x14ac:dyDescent="0.2">
      <c r="A544" s="9" t="str">
        <f>IF(B544="","",_xlfn.AGGREGATE(3,5,A$3:A543))</f>
        <v/>
      </c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31"/>
      <c r="P544" s="32"/>
      <c r="Q544" s="33"/>
      <c r="R544" s="31"/>
      <c r="S544" s="34"/>
      <c r="T544" s="34"/>
      <c r="U544" s="34"/>
      <c r="V544" s="34"/>
      <c r="Y544" s="36"/>
      <c r="Z544" s="36"/>
    </row>
    <row r="545" spans="1:26" x14ac:dyDescent="0.2">
      <c r="A545" s="9" t="str">
        <f>IF(B545="","",_xlfn.AGGREGATE(3,5,A$3:A544))</f>
        <v/>
      </c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31"/>
      <c r="P545" s="32"/>
      <c r="Q545" s="33"/>
      <c r="R545" s="31"/>
      <c r="S545" s="34"/>
      <c r="T545" s="34"/>
      <c r="U545" s="34"/>
      <c r="V545" s="34"/>
      <c r="Y545" s="36"/>
      <c r="Z545" s="36"/>
    </row>
    <row r="546" spans="1:26" x14ac:dyDescent="0.2">
      <c r="A546" s="9" t="str">
        <f>IF(B546="","",_xlfn.AGGREGATE(3,5,A$3:A545))</f>
        <v/>
      </c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31"/>
      <c r="P546" s="32"/>
      <c r="Q546" s="33"/>
      <c r="R546" s="31"/>
      <c r="S546" s="34"/>
      <c r="T546" s="34"/>
      <c r="U546" s="34"/>
      <c r="V546" s="34"/>
      <c r="Y546" s="36"/>
      <c r="Z546" s="36"/>
    </row>
    <row r="547" spans="1:26" x14ac:dyDescent="0.2">
      <c r="A547" s="9" t="str">
        <f>IF(B547="","",_xlfn.AGGREGATE(3,5,A$3:A546))</f>
        <v/>
      </c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31"/>
      <c r="P547" s="32"/>
      <c r="Q547" s="33"/>
      <c r="R547" s="31"/>
      <c r="S547" s="34"/>
      <c r="T547" s="34"/>
      <c r="U547" s="34"/>
      <c r="V547" s="34"/>
      <c r="Y547" s="36"/>
      <c r="Z547" s="36"/>
    </row>
    <row r="548" spans="1:26" x14ac:dyDescent="0.2">
      <c r="A548" s="9" t="str">
        <f>IF(B548="","",_xlfn.AGGREGATE(3,5,A$3:A547))</f>
        <v/>
      </c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31"/>
      <c r="P548" s="32"/>
      <c r="Q548" s="33"/>
      <c r="R548" s="31"/>
      <c r="S548" s="34"/>
      <c r="T548" s="34"/>
      <c r="U548" s="34"/>
      <c r="V548" s="34"/>
      <c r="Y548" s="36"/>
      <c r="Z548" s="36"/>
    </row>
    <row r="549" spans="1:26" x14ac:dyDescent="0.2">
      <c r="A549" s="9" t="str">
        <f>IF(B549="","",_xlfn.AGGREGATE(3,5,A$3:A548))</f>
        <v/>
      </c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31"/>
      <c r="P549" s="32"/>
      <c r="Q549" s="33"/>
      <c r="R549" s="31"/>
      <c r="S549" s="34"/>
      <c r="T549" s="34"/>
      <c r="U549" s="34"/>
      <c r="V549" s="34"/>
      <c r="Y549" s="36"/>
      <c r="Z549" s="36"/>
    </row>
    <row r="550" spans="1:26" x14ac:dyDescent="0.2">
      <c r="A550" s="9" t="str">
        <f>IF(B550="","",_xlfn.AGGREGATE(3,5,A$3:A549))</f>
        <v/>
      </c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31"/>
      <c r="P550" s="32"/>
      <c r="Q550" s="33"/>
      <c r="R550" s="31"/>
      <c r="S550" s="34"/>
      <c r="T550" s="34"/>
      <c r="U550" s="34"/>
      <c r="V550" s="34"/>
      <c r="Y550" s="36"/>
      <c r="Z550" s="36"/>
    </row>
    <row r="551" spans="1:26" x14ac:dyDescent="0.2">
      <c r="A551" s="9" t="str">
        <f>IF(B551="","",_xlfn.AGGREGATE(3,5,A$3:A550))</f>
        <v/>
      </c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31"/>
      <c r="P551" s="32"/>
      <c r="Q551" s="33"/>
      <c r="R551" s="31"/>
      <c r="S551" s="34"/>
      <c r="T551" s="34"/>
      <c r="U551" s="34"/>
      <c r="V551" s="34"/>
      <c r="Y551" s="36"/>
      <c r="Z551" s="36"/>
    </row>
    <row r="552" spans="1:26" x14ac:dyDescent="0.2">
      <c r="A552" s="9" t="str">
        <f>IF(B552="","",_xlfn.AGGREGATE(3,5,A$3:A551))</f>
        <v/>
      </c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31"/>
      <c r="P552" s="32"/>
      <c r="Q552" s="33"/>
      <c r="R552" s="31"/>
      <c r="S552" s="34"/>
      <c r="T552" s="34"/>
      <c r="U552" s="34"/>
      <c r="V552" s="34"/>
      <c r="Y552" s="36"/>
      <c r="Z552" s="36"/>
    </row>
    <row r="553" spans="1:26" x14ac:dyDescent="0.2">
      <c r="A553" s="9" t="str">
        <f>IF(B553="","",_xlfn.AGGREGATE(3,5,A$3:A552))</f>
        <v/>
      </c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31"/>
      <c r="P553" s="32"/>
      <c r="Q553" s="33"/>
      <c r="R553" s="31"/>
      <c r="S553" s="34"/>
      <c r="T553" s="34"/>
      <c r="U553" s="34"/>
      <c r="V553" s="34"/>
      <c r="Y553" s="36"/>
      <c r="Z553" s="36"/>
    </row>
    <row r="554" spans="1:26" x14ac:dyDescent="0.2">
      <c r="A554" s="9" t="str">
        <f>IF(B554="","",_xlfn.AGGREGATE(3,5,A$3:A553))</f>
        <v/>
      </c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31"/>
      <c r="P554" s="32"/>
      <c r="Q554" s="33"/>
      <c r="R554" s="31"/>
      <c r="S554" s="34"/>
      <c r="T554" s="34"/>
      <c r="U554" s="34"/>
      <c r="V554" s="34"/>
      <c r="Y554" s="36"/>
      <c r="Z554" s="36"/>
    </row>
    <row r="555" spans="1:26" x14ac:dyDescent="0.2">
      <c r="A555" s="9" t="str">
        <f>IF(B555="","",_xlfn.AGGREGATE(3,5,A$3:A554))</f>
        <v/>
      </c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31"/>
      <c r="P555" s="32"/>
      <c r="Q555" s="33"/>
      <c r="R555" s="31"/>
      <c r="S555" s="34"/>
      <c r="T555" s="34"/>
      <c r="U555" s="34"/>
      <c r="V555" s="34"/>
      <c r="Y555" s="36"/>
      <c r="Z555" s="36"/>
    </row>
    <row r="556" spans="1:26" x14ac:dyDescent="0.2">
      <c r="A556" s="9" t="str">
        <f>IF(B556="","",_xlfn.AGGREGATE(3,5,A$3:A555))</f>
        <v/>
      </c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31"/>
      <c r="P556" s="32"/>
      <c r="Q556" s="33"/>
      <c r="R556" s="31"/>
      <c r="S556" s="34"/>
      <c r="T556" s="34"/>
      <c r="U556" s="34"/>
      <c r="V556" s="34"/>
      <c r="Y556" s="36"/>
      <c r="Z556" s="36"/>
    </row>
    <row r="557" spans="1:26" x14ac:dyDescent="0.2">
      <c r="A557" s="9" t="str">
        <f>IF(B557="","",_xlfn.AGGREGATE(3,5,A$3:A556))</f>
        <v/>
      </c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31"/>
      <c r="P557" s="32"/>
      <c r="Q557" s="33"/>
      <c r="R557" s="31"/>
      <c r="S557" s="34"/>
      <c r="T557" s="34"/>
      <c r="U557" s="34"/>
      <c r="V557" s="34"/>
      <c r="Y557" s="36"/>
      <c r="Z557" s="36"/>
    </row>
    <row r="558" spans="1:26" x14ac:dyDescent="0.2">
      <c r="A558" s="9" t="str">
        <f>IF(B558="","",_xlfn.AGGREGATE(3,5,A$3:A557))</f>
        <v/>
      </c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31"/>
      <c r="P558" s="32"/>
      <c r="Q558" s="33"/>
      <c r="R558" s="31"/>
      <c r="S558" s="34"/>
      <c r="T558" s="34"/>
      <c r="U558" s="34"/>
      <c r="V558" s="34"/>
      <c r="Y558" s="36"/>
      <c r="Z558" s="36"/>
    </row>
    <row r="559" spans="1:26" x14ac:dyDescent="0.2">
      <c r="A559" s="9" t="str">
        <f>IF(B559="","",_xlfn.AGGREGATE(3,5,A$3:A558))</f>
        <v/>
      </c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31"/>
      <c r="P559" s="32"/>
      <c r="Q559" s="33"/>
      <c r="R559" s="31"/>
      <c r="S559" s="34"/>
      <c r="T559" s="34"/>
      <c r="U559" s="34"/>
      <c r="V559" s="34"/>
      <c r="Y559" s="36"/>
      <c r="Z559" s="36"/>
    </row>
    <row r="560" spans="1:26" x14ac:dyDescent="0.2">
      <c r="A560" s="9" t="str">
        <f>IF(B560="","",_xlfn.AGGREGATE(3,5,A$3:A559))</f>
        <v/>
      </c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31"/>
      <c r="P560" s="32"/>
      <c r="Q560" s="33"/>
      <c r="R560" s="31"/>
      <c r="S560" s="34"/>
      <c r="T560" s="34"/>
      <c r="U560" s="34"/>
      <c r="V560" s="34"/>
      <c r="Y560" s="36"/>
      <c r="Z560" s="36"/>
    </row>
    <row r="561" spans="1:26" x14ac:dyDescent="0.2">
      <c r="A561" s="9" t="str">
        <f>IF(B561="","",_xlfn.AGGREGATE(3,5,A$3:A560))</f>
        <v/>
      </c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31"/>
      <c r="P561" s="32"/>
      <c r="Q561" s="33"/>
      <c r="R561" s="31"/>
      <c r="S561" s="34"/>
      <c r="T561" s="34"/>
      <c r="U561" s="34"/>
      <c r="V561" s="34"/>
      <c r="Y561" s="36"/>
      <c r="Z561" s="36"/>
    </row>
    <row r="562" spans="1:26" x14ac:dyDescent="0.2">
      <c r="A562" s="9" t="str">
        <f>IF(B562="","",_xlfn.AGGREGATE(3,5,A$3:A561))</f>
        <v/>
      </c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31"/>
      <c r="P562" s="32"/>
      <c r="Q562" s="33"/>
      <c r="R562" s="31"/>
      <c r="S562" s="34"/>
      <c r="T562" s="34"/>
      <c r="U562" s="34"/>
      <c r="V562" s="34"/>
      <c r="Y562" s="36"/>
      <c r="Z562" s="36"/>
    </row>
    <row r="563" spans="1:26" x14ac:dyDescent="0.2">
      <c r="A563" s="9" t="str">
        <f>IF(B563="","",_xlfn.AGGREGATE(3,5,A$3:A562))</f>
        <v/>
      </c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31"/>
      <c r="P563" s="32"/>
      <c r="Q563" s="33"/>
      <c r="R563" s="31"/>
      <c r="S563" s="34"/>
      <c r="T563" s="34"/>
      <c r="U563" s="34"/>
      <c r="V563" s="34"/>
      <c r="Y563" s="36"/>
      <c r="Z563" s="36"/>
    </row>
    <row r="564" spans="1:26" x14ac:dyDescent="0.2">
      <c r="A564" s="9" t="str">
        <f>IF(B564="","",_xlfn.AGGREGATE(3,5,A$3:A563))</f>
        <v/>
      </c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31"/>
      <c r="P564" s="32"/>
      <c r="Q564" s="33"/>
      <c r="R564" s="31"/>
      <c r="S564" s="34"/>
      <c r="T564" s="34"/>
      <c r="U564" s="34"/>
      <c r="V564" s="34"/>
      <c r="Y564" s="36"/>
      <c r="Z564" s="36"/>
    </row>
    <row r="565" spans="1:26" x14ac:dyDescent="0.2">
      <c r="A565" s="9" t="str">
        <f>IF(B565="","",_xlfn.AGGREGATE(3,5,A$3:A564))</f>
        <v/>
      </c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31"/>
      <c r="P565" s="32"/>
      <c r="Q565" s="33"/>
      <c r="R565" s="31"/>
      <c r="S565" s="34"/>
      <c r="T565" s="34"/>
      <c r="U565" s="34"/>
      <c r="V565" s="34"/>
      <c r="Y565" s="36"/>
      <c r="Z565" s="36"/>
    </row>
    <row r="566" spans="1:26" x14ac:dyDescent="0.2">
      <c r="A566" s="9" t="str">
        <f>IF(B566="","",_xlfn.AGGREGATE(3,5,A$3:A565))</f>
        <v/>
      </c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31"/>
      <c r="P566" s="32"/>
      <c r="Q566" s="33"/>
      <c r="R566" s="31"/>
      <c r="S566" s="34"/>
      <c r="T566" s="34"/>
      <c r="U566" s="34"/>
      <c r="V566" s="34"/>
      <c r="Y566" s="36"/>
      <c r="Z566" s="36"/>
    </row>
    <row r="567" spans="1:26" x14ac:dyDescent="0.2">
      <c r="A567" s="9" t="str">
        <f>IF(B567="","",_xlfn.AGGREGATE(3,5,A$3:A566))</f>
        <v/>
      </c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31"/>
      <c r="P567" s="32"/>
      <c r="Q567" s="33"/>
      <c r="R567" s="31"/>
      <c r="S567" s="34"/>
      <c r="T567" s="34"/>
      <c r="U567" s="34"/>
      <c r="V567" s="34"/>
      <c r="Y567" s="36"/>
      <c r="Z567" s="36"/>
    </row>
    <row r="568" spans="1:26" x14ac:dyDescent="0.2">
      <c r="A568" s="9" t="str">
        <f>IF(B568="","",_xlfn.AGGREGATE(3,5,A$3:A567))</f>
        <v/>
      </c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31"/>
      <c r="P568" s="32"/>
      <c r="Q568" s="33"/>
      <c r="R568" s="31"/>
      <c r="S568" s="34"/>
      <c r="T568" s="34"/>
      <c r="U568" s="34"/>
      <c r="V568" s="34"/>
      <c r="Y568" s="36"/>
      <c r="Z568" s="36"/>
    </row>
    <row r="569" spans="1:26" x14ac:dyDescent="0.2">
      <c r="A569" s="9" t="str">
        <f>IF(B569="","",_xlfn.AGGREGATE(3,5,A$3:A568))</f>
        <v/>
      </c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31"/>
      <c r="P569" s="32"/>
      <c r="Q569" s="33"/>
      <c r="R569" s="31"/>
      <c r="S569" s="34"/>
      <c r="T569" s="34"/>
      <c r="U569" s="34"/>
      <c r="V569" s="34"/>
      <c r="Y569" s="36"/>
      <c r="Z569" s="36"/>
    </row>
    <row r="570" spans="1:26" x14ac:dyDescent="0.2">
      <c r="A570" s="9" t="str">
        <f>IF(B570="","",_xlfn.AGGREGATE(3,5,A$3:A569))</f>
        <v/>
      </c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31"/>
      <c r="P570" s="32"/>
      <c r="Q570" s="33"/>
      <c r="R570" s="31"/>
      <c r="S570" s="34"/>
      <c r="T570" s="34"/>
      <c r="U570" s="34"/>
      <c r="V570" s="34"/>
      <c r="Y570" s="36"/>
      <c r="Z570" s="36"/>
    </row>
    <row r="571" spans="1:26" x14ac:dyDescent="0.2">
      <c r="A571" s="9" t="str">
        <f>IF(B571="","",_xlfn.AGGREGATE(3,5,A$3:A570))</f>
        <v/>
      </c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31"/>
      <c r="P571" s="32"/>
      <c r="Q571" s="33"/>
      <c r="R571" s="31"/>
      <c r="S571" s="34"/>
      <c r="T571" s="34"/>
      <c r="U571" s="34"/>
      <c r="V571" s="34"/>
      <c r="Y571" s="36"/>
      <c r="Z571" s="36"/>
    </row>
    <row r="572" spans="1:26" x14ac:dyDescent="0.2">
      <c r="A572" s="9" t="str">
        <f>IF(B572="","",_xlfn.AGGREGATE(3,5,A$3:A571))</f>
        <v/>
      </c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31"/>
      <c r="P572" s="32"/>
      <c r="Q572" s="33"/>
      <c r="R572" s="31"/>
      <c r="S572" s="34"/>
      <c r="T572" s="34"/>
      <c r="U572" s="34"/>
      <c r="V572" s="34"/>
      <c r="Y572" s="36"/>
      <c r="Z572" s="36"/>
    </row>
    <row r="573" spans="1:26" x14ac:dyDescent="0.2">
      <c r="A573" s="9" t="str">
        <f>IF(B573="","",_xlfn.AGGREGATE(3,5,A$3:A572))</f>
        <v/>
      </c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31"/>
      <c r="P573" s="32"/>
      <c r="Q573" s="33"/>
      <c r="R573" s="31"/>
      <c r="S573" s="34"/>
      <c r="T573" s="34"/>
      <c r="U573" s="34"/>
      <c r="V573" s="34"/>
      <c r="Y573" s="36"/>
      <c r="Z573" s="36"/>
    </row>
    <row r="574" spans="1:26" x14ac:dyDescent="0.2">
      <c r="A574" s="9" t="str">
        <f>IF(B574="","",_xlfn.AGGREGATE(3,5,A$3:A573))</f>
        <v/>
      </c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31"/>
      <c r="P574" s="32"/>
      <c r="Q574" s="33"/>
      <c r="R574" s="31"/>
      <c r="S574" s="34"/>
      <c r="T574" s="34"/>
      <c r="U574" s="34"/>
      <c r="V574" s="34"/>
      <c r="Y574" s="36"/>
      <c r="Z574" s="36"/>
    </row>
    <row r="575" spans="1:26" x14ac:dyDescent="0.2">
      <c r="A575" s="9" t="str">
        <f>IF(B575="","",_xlfn.AGGREGATE(3,5,A$3:A574))</f>
        <v/>
      </c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31"/>
      <c r="P575" s="32"/>
      <c r="Q575" s="33"/>
      <c r="R575" s="31"/>
      <c r="S575" s="34"/>
      <c r="T575" s="34"/>
      <c r="U575" s="34"/>
      <c r="V575" s="34"/>
      <c r="Y575" s="36"/>
      <c r="Z575" s="36"/>
    </row>
    <row r="576" spans="1:26" x14ac:dyDescent="0.2">
      <c r="A576" s="9" t="str">
        <f>IF(B576="","",_xlfn.AGGREGATE(3,5,A$3:A575))</f>
        <v/>
      </c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31"/>
      <c r="P576" s="32"/>
      <c r="Q576" s="33"/>
      <c r="R576" s="31"/>
      <c r="S576" s="34"/>
      <c r="T576" s="34"/>
      <c r="U576" s="34"/>
      <c r="V576" s="34"/>
      <c r="Y576" s="36"/>
      <c r="Z576" s="36"/>
    </row>
    <row r="577" spans="1:26" x14ac:dyDescent="0.2">
      <c r="A577" s="9" t="str">
        <f>IF(B577="","",_xlfn.AGGREGATE(3,5,A$3:A576))</f>
        <v/>
      </c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31"/>
      <c r="P577" s="32"/>
      <c r="Q577" s="33"/>
      <c r="R577" s="31"/>
      <c r="S577" s="34"/>
      <c r="T577" s="34"/>
      <c r="U577" s="34"/>
      <c r="V577" s="34"/>
      <c r="Y577" s="36"/>
      <c r="Z577" s="36"/>
    </row>
    <row r="578" spans="1:26" x14ac:dyDescent="0.2">
      <c r="A578" s="9" t="str">
        <f>IF(B578="","",_xlfn.AGGREGATE(3,5,A$3:A577))</f>
        <v/>
      </c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31"/>
      <c r="P578" s="32"/>
      <c r="Q578" s="33"/>
      <c r="R578" s="31"/>
      <c r="S578" s="34"/>
      <c r="T578" s="34"/>
      <c r="U578" s="34"/>
      <c r="V578" s="34"/>
      <c r="Y578" s="36"/>
      <c r="Z578" s="36"/>
    </row>
    <row r="579" spans="1:26" x14ac:dyDescent="0.2">
      <c r="A579" s="9" t="str">
        <f>IF(B579="","",_xlfn.AGGREGATE(3,5,A$3:A578))</f>
        <v/>
      </c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31"/>
      <c r="P579" s="32"/>
      <c r="Q579" s="33"/>
      <c r="R579" s="31"/>
      <c r="S579" s="34"/>
      <c r="T579" s="34"/>
      <c r="U579" s="34"/>
      <c r="V579" s="34"/>
      <c r="Y579" s="36"/>
      <c r="Z579" s="36"/>
    </row>
    <row r="580" spans="1:26" x14ac:dyDescent="0.2">
      <c r="A580" s="9" t="str">
        <f>IF(B580="","",_xlfn.AGGREGATE(3,5,A$3:A579))</f>
        <v/>
      </c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31"/>
      <c r="P580" s="32"/>
      <c r="Q580" s="33"/>
      <c r="R580" s="31"/>
      <c r="S580" s="34"/>
      <c r="T580" s="34"/>
      <c r="U580" s="34"/>
      <c r="V580" s="34"/>
      <c r="Y580" s="36"/>
      <c r="Z580" s="36"/>
    </row>
    <row r="581" spans="1:26" x14ac:dyDescent="0.2">
      <c r="A581" s="9" t="str">
        <f>IF(B581="","",_xlfn.AGGREGATE(3,5,A$3:A580))</f>
        <v/>
      </c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31"/>
      <c r="P581" s="32"/>
      <c r="Q581" s="33"/>
      <c r="R581" s="31"/>
      <c r="S581" s="34"/>
      <c r="T581" s="34"/>
      <c r="U581" s="34"/>
      <c r="V581" s="34"/>
      <c r="Y581" s="36"/>
      <c r="Z581" s="36"/>
    </row>
    <row r="582" spans="1:26" x14ac:dyDescent="0.2">
      <c r="A582" s="9" t="str">
        <f>IF(B582="","",_xlfn.AGGREGATE(3,5,A$3:A581))</f>
        <v/>
      </c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31"/>
      <c r="P582" s="32"/>
      <c r="Q582" s="33"/>
      <c r="R582" s="31"/>
      <c r="S582" s="34"/>
      <c r="T582" s="34"/>
      <c r="U582" s="34"/>
      <c r="V582" s="34"/>
      <c r="Y582" s="36"/>
      <c r="Z582" s="36"/>
    </row>
    <row r="583" spans="1:26" x14ac:dyDescent="0.2">
      <c r="A583" s="9" t="str">
        <f>IF(B583="","",_xlfn.AGGREGATE(3,5,A$3:A582))</f>
        <v/>
      </c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31"/>
      <c r="P583" s="32"/>
      <c r="Q583" s="33"/>
      <c r="R583" s="31"/>
      <c r="S583" s="34"/>
      <c r="T583" s="34"/>
      <c r="U583" s="34"/>
      <c r="V583" s="34"/>
      <c r="Y583" s="36"/>
      <c r="Z583" s="36"/>
    </row>
    <row r="584" spans="1:26" x14ac:dyDescent="0.2">
      <c r="A584" s="9" t="str">
        <f>IF(B584="","",_xlfn.AGGREGATE(3,5,A$3:A583))</f>
        <v/>
      </c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31"/>
      <c r="P584" s="32"/>
      <c r="Q584" s="33"/>
      <c r="R584" s="31"/>
      <c r="S584" s="34"/>
      <c r="T584" s="34"/>
      <c r="U584" s="34"/>
      <c r="V584" s="34"/>
      <c r="Y584" s="36"/>
      <c r="Z584" s="36"/>
    </row>
    <row r="585" spans="1:26" x14ac:dyDescent="0.2">
      <c r="A585" s="9" t="str">
        <f>IF(B585="","",_xlfn.AGGREGATE(3,5,A$3:A584))</f>
        <v/>
      </c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31"/>
      <c r="P585" s="32"/>
      <c r="Q585" s="33"/>
      <c r="R585" s="31"/>
      <c r="S585" s="34"/>
      <c r="T585" s="34"/>
      <c r="U585" s="34"/>
      <c r="V585" s="34"/>
      <c r="Y585" s="36"/>
      <c r="Z585" s="36"/>
    </row>
    <row r="586" spans="1:26" x14ac:dyDescent="0.2">
      <c r="A586" s="9" t="str">
        <f>IF(B586="","",_xlfn.AGGREGATE(3,5,A$3:A585))</f>
        <v/>
      </c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31"/>
      <c r="P586" s="32"/>
      <c r="Q586" s="33"/>
      <c r="R586" s="31"/>
      <c r="S586" s="34"/>
      <c r="T586" s="34"/>
      <c r="U586" s="34"/>
      <c r="V586" s="34"/>
      <c r="Y586" s="36"/>
      <c r="Z586" s="36"/>
    </row>
    <row r="587" spans="1:26" x14ac:dyDescent="0.2">
      <c r="A587" s="9" t="str">
        <f>IF(B587="","",_xlfn.AGGREGATE(3,5,A$3:A586))</f>
        <v/>
      </c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31"/>
      <c r="P587" s="32"/>
      <c r="Q587" s="33"/>
      <c r="R587" s="31"/>
      <c r="S587" s="34"/>
      <c r="T587" s="34"/>
      <c r="U587" s="34"/>
      <c r="V587" s="34"/>
      <c r="Y587" s="36"/>
      <c r="Z587" s="36"/>
    </row>
    <row r="588" spans="1:26" x14ac:dyDescent="0.2">
      <c r="A588" s="9" t="str">
        <f>IF(B588="","",_xlfn.AGGREGATE(3,5,A$3:A587))</f>
        <v/>
      </c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31"/>
      <c r="P588" s="32"/>
      <c r="Q588" s="33"/>
      <c r="R588" s="31"/>
      <c r="S588" s="34"/>
      <c r="T588" s="34"/>
      <c r="U588" s="34"/>
      <c r="V588" s="34"/>
      <c r="Y588" s="36"/>
      <c r="Z588" s="36"/>
    </row>
    <row r="589" spans="1:26" x14ac:dyDescent="0.2">
      <c r="A589" s="9" t="str">
        <f>IF(B589="","",_xlfn.AGGREGATE(3,5,A$3:A588))</f>
        <v/>
      </c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31"/>
      <c r="P589" s="32"/>
      <c r="Q589" s="33"/>
      <c r="R589" s="31"/>
      <c r="S589" s="34"/>
      <c r="T589" s="34"/>
      <c r="U589" s="34"/>
      <c r="V589" s="34"/>
      <c r="Y589" s="36"/>
      <c r="Z589" s="36"/>
    </row>
    <row r="590" spans="1:26" x14ac:dyDescent="0.2">
      <c r="A590" s="9" t="str">
        <f>IF(B590="","",_xlfn.AGGREGATE(3,5,A$3:A589))</f>
        <v/>
      </c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31"/>
      <c r="P590" s="32"/>
      <c r="Q590" s="33"/>
      <c r="R590" s="31"/>
      <c r="S590" s="34"/>
      <c r="T590" s="34"/>
      <c r="U590" s="34"/>
      <c r="V590" s="34"/>
      <c r="Y590" s="36"/>
      <c r="Z590" s="36"/>
    </row>
    <row r="591" spans="1:26" x14ac:dyDescent="0.2">
      <c r="A591" s="9" t="str">
        <f>IF(B591="","",_xlfn.AGGREGATE(3,5,A$3:A590))</f>
        <v/>
      </c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31"/>
      <c r="P591" s="32"/>
      <c r="Q591" s="33"/>
      <c r="R591" s="31"/>
      <c r="S591" s="34"/>
      <c r="T591" s="34"/>
      <c r="U591" s="34"/>
      <c r="V591" s="34"/>
      <c r="Y591" s="36"/>
      <c r="Z591" s="36"/>
    </row>
    <row r="592" spans="1:26" x14ac:dyDescent="0.2">
      <c r="A592" s="9" t="str">
        <f>IF(B592="","",_xlfn.AGGREGATE(3,5,A$3:A591))</f>
        <v/>
      </c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31"/>
      <c r="P592" s="32"/>
      <c r="Q592" s="33"/>
      <c r="R592" s="31"/>
      <c r="S592" s="34"/>
      <c r="T592" s="34"/>
      <c r="U592" s="34"/>
      <c r="V592" s="34"/>
      <c r="Y592" s="36"/>
      <c r="Z592" s="36"/>
    </row>
    <row r="593" spans="1:26" x14ac:dyDescent="0.2">
      <c r="A593" s="9" t="str">
        <f>IF(B593="","",_xlfn.AGGREGATE(3,5,A$3:A592))</f>
        <v/>
      </c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31"/>
      <c r="P593" s="32"/>
      <c r="Q593" s="33"/>
      <c r="R593" s="31"/>
      <c r="S593" s="34"/>
      <c r="T593" s="34"/>
      <c r="U593" s="34"/>
      <c r="V593" s="34"/>
      <c r="Y593" s="36"/>
      <c r="Z593" s="36"/>
    </row>
    <row r="594" spans="1:26" x14ac:dyDescent="0.2">
      <c r="A594" s="9" t="str">
        <f>IF(B594="","",_xlfn.AGGREGATE(3,5,A$3:A593))</f>
        <v/>
      </c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31"/>
      <c r="P594" s="32"/>
      <c r="Q594" s="33"/>
      <c r="R594" s="31"/>
      <c r="S594" s="34"/>
      <c r="T594" s="34"/>
      <c r="U594" s="34"/>
      <c r="V594" s="34"/>
      <c r="Y594" s="36"/>
      <c r="Z594" s="36"/>
    </row>
    <row r="595" spans="1:26" x14ac:dyDescent="0.2">
      <c r="A595" s="9" t="str">
        <f>IF(B595="","",_xlfn.AGGREGATE(3,5,A$3:A594))</f>
        <v/>
      </c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31"/>
      <c r="P595" s="32"/>
      <c r="Q595" s="33"/>
      <c r="R595" s="31"/>
      <c r="S595" s="34"/>
      <c r="T595" s="34"/>
      <c r="U595" s="34"/>
      <c r="V595" s="34"/>
      <c r="Y595" s="36"/>
      <c r="Z595" s="36"/>
    </row>
    <row r="596" spans="1:26" x14ac:dyDescent="0.2">
      <c r="A596" s="9" t="str">
        <f>IF(B596="","",_xlfn.AGGREGATE(3,5,A$3:A595))</f>
        <v/>
      </c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31"/>
      <c r="P596" s="32"/>
      <c r="Q596" s="33"/>
      <c r="R596" s="31"/>
      <c r="S596" s="34"/>
      <c r="T596" s="34"/>
      <c r="U596" s="34"/>
      <c r="V596" s="34"/>
      <c r="Y596" s="36"/>
      <c r="Z596" s="36"/>
    </row>
    <row r="597" spans="1:26" x14ac:dyDescent="0.2">
      <c r="A597" s="9" t="str">
        <f>IF(B597="","",_xlfn.AGGREGATE(3,5,A$3:A596))</f>
        <v/>
      </c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31"/>
      <c r="P597" s="32"/>
      <c r="Q597" s="33"/>
      <c r="R597" s="31"/>
      <c r="S597" s="34"/>
      <c r="T597" s="34"/>
      <c r="U597" s="34"/>
      <c r="V597" s="34"/>
      <c r="Y597" s="36"/>
      <c r="Z597" s="36"/>
    </row>
    <row r="598" spans="1:26" x14ac:dyDescent="0.2">
      <c r="A598" s="9" t="str">
        <f>IF(B598="","",_xlfn.AGGREGATE(3,5,A$3:A597))</f>
        <v/>
      </c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31"/>
      <c r="P598" s="32"/>
      <c r="Q598" s="33"/>
      <c r="R598" s="31"/>
      <c r="S598" s="34"/>
      <c r="T598" s="34"/>
      <c r="U598" s="34"/>
      <c r="V598" s="34"/>
      <c r="Y598" s="36"/>
      <c r="Z598" s="36"/>
    </row>
    <row r="599" spans="1:26" x14ac:dyDescent="0.2">
      <c r="A599" s="9" t="str">
        <f>IF(B599="","",_xlfn.AGGREGATE(3,5,A$3:A598))</f>
        <v/>
      </c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31"/>
      <c r="P599" s="32"/>
      <c r="Q599" s="33"/>
      <c r="R599" s="31"/>
      <c r="S599" s="34"/>
      <c r="T599" s="34"/>
      <c r="U599" s="34"/>
      <c r="V599" s="34"/>
      <c r="Y599" s="36"/>
      <c r="Z599" s="36"/>
    </row>
    <row r="600" spans="1:26" x14ac:dyDescent="0.2">
      <c r="A600" s="9" t="str">
        <f>IF(B600="","",_xlfn.AGGREGATE(3,5,A$3:A599))</f>
        <v/>
      </c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31"/>
      <c r="P600" s="32"/>
      <c r="Q600" s="33"/>
      <c r="R600" s="31"/>
      <c r="S600" s="34"/>
      <c r="T600" s="34"/>
      <c r="U600" s="34"/>
      <c r="V600" s="34"/>
      <c r="Y600" s="36"/>
      <c r="Z600" s="36"/>
    </row>
    <row r="601" spans="1:26" x14ac:dyDescent="0.2">
      <c r="A601" s="9" t="str">
        <f>IF(B601="","",_xlfn.AGGREGATE(3,5,A$3:A600))</f>
        <v/>
      </c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31"/>
      <c r="P601" s="32"/>
      <c r="Q601" s="33"/>
      <c r="R601" s="31"/>
      <c r="S601" s="34"/>
      <c r="T601" s="34"/>
      <c r="U601" s="34"/>
      <c r="V601" s="34"/>
      <c r="Y601" s="36"/>
      <c r="Z601" s="36"/>
    </row>
    <row r="602" spans="1:26" x14ac:dyDescent="0.2">
      <c r="A602" s="9" t="str">
        <f>IF(B602="","",_xlfn.AGGREGATE(3,5,A$3:A601))</f>
        <v/>
      </c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31"/>
      <c r="P602" s="32"/>
      <c r="Q602" s="33"/>
      <c r="R602" s="31"/>
      <c r="S602" s="34"/>
      <c r="T602" s="34"/>
      <c r="U602" s="34"/>
      <c r="V602" s="34"/>
      <c r="Y602" s="36"/>
      <c r="Z602" s="36"/>
    </row>
    <row r="603" spans="1:26" x14ac:dyDescent="0.2">
      <c r="A603" s="9" t="str">
        <f>IF(B603="","",_xlfn.AGGREGATE(3,5,A$3:A602))</f>
        <v/>
      </c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31"/>
      <c r="P603" s="32"/>
      <c r="Q603" s="33"/>
      <c r="R603" s="31"/>
      <c r="S603" s="34"/>
      <c r="T603" s="34"/>
      <c r="U603" s="34"/>
      <c r="V603" s="34"/>
      <c r="Y603" s="36"/>
      <c r="Z603" s="36"/>
    </row>
    <row r="604" spans="1:26" x14ac:dyDescent="0.2">
      <c r="A604" s="9" t="str">
        <f>IF(B604="","",_xlfn.AGGREGATE(3,5,A$3:A603))</f>
        <v/>
      </c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31"/>
      <c r="P604" s="32"/>
      <c r="Q604" s="33"/>
      <c r="R604" s="31"/>
      <c r="S604" s="34"/>
      <c r="T604" s="34"/>
      <c r="U604" s="34"/>
      <c r="V604" s="34"/>
      <c r="Y604" s="36"/>
      <c r="Z604" s="36"/>
    </row>
    <row r="605" spans="1:26" x14ac:dyDescent="0.2">
      <c r="A605" s="9" t="str">
        <f>IF(B605="","",_xlfn.AGGREGATE(3,5,A$3:A604))</f>
        <v/>
      </c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31"/>
      <c r="P605" s="32"/>
      <c r="Q605" s="33"/>
      <c r="R605" s="31"/>
      <c r="S605" s="34"/>
      <c r="T605" s="34"/>
      <c r="U605" s="34"/>
      <c r="V605" s="34"/>
      <c r="Y605" s="36"/>
      <c r="Z605" s="36"/>
    </row>
    <row r="606" spans="1:26" x14ac:dyDescent="0.2">
      <c r="A606" s="9" t="str">
        <f>IF(B606="","",_xlfn.AGGREGATE(3,5,A$3:A605))</f>
        <v/>
      </c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31"/>
      <c r="P606" s="32"/>
      <c r="Q606" s="33"/>
      <c r="R606" s="31"/>
      <c r="S606" s="34"/>
      <c r="T606" s="34"/>
      <c r="U606" s="34"/>
      <c r="V606" s="34"/>
      <c r="Y606" s="36"/>
      <c r="Z606" s="36"/>
    </row>
    <row r="607" spans="1:26" x14ac:dyDescent="0.2">
      <c r="A607" s="9" t="str">
        <f>IF(B607="","",_xlfn.AGGREGATE(3,5,A$3:A606))</f>
        <v/>
      </c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31"/>
      <c r="P607" s="32"/>
      <c r="Q607" s="33"/>
      <c r="R607" s="31"/>
      <c r="S607" s="34"/>
      <c r="T607" s="34"/>
      <c r="U607" s="34"/>
      <c r="V607" s="34"/>
      <c r="Y607" s="36"/>
      <c r="Z607" s="36"/>
    </row>
    <row r="608" spans="1:26" x14ac:dyDescent="0.2">
      <c r="A608" s="9" t="str">
        <f>IF(B608="","",_xlfn.AGGREGATE(3,5,A$3:A607))</f>
        <v/>
      </c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31"/>
      <c r="P608" s="32"/>
      <c r="Q608" s="33"/>
      <c r="R608" s="31"/>
      <c r="S608" s="34"/>
      <c r="T608" s="34"/>
      <c r="U608" s="34"/>
      <c r="V608" s="34"/>
      <c r="Y608" s="36"/>
      <c r="Z608" s="36"/>
    </row>
    <row r="609" spans="1:26" x14ac:dyDescent="0.2">
      <c r="A609" s="9" t="str">
        <f>IF(B609="","",_xlfn.AGGREGATE(3,5,A$3:A608))</f>
        <v/>
      </c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31"/>
      <c r="P609" s="32"/>
      <c r="Q609" s="33"/>
      <c r="R609" s="31"/>
      <c r="S609" s="34"/>
      <c r="T609" s="34"/>
      <c r="U609" s="34"/>
      <c r="V609" s="34"/>
      <c r="Y609" s="36"/>
      <c r="Z609" s="36"/>
    </row>
    <row r="610" spans="1:26" x14ac:dyDescent="0.2">
      <c r="A610" s="9" t="str">
        <f>IF(B610="","",_xlfn.AGGREGATE(3,5,A$3:A609))</f>
        <v/>
      </c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31"/>
      <c r="P610" s="32"/>
      <c r="Q610" s="33"/>
      <c r="R610" s="31"/>
      <c r="S610" s="34"/>
      <c r="T610" s="34"/>
      <c r="U610" s="34"/>
      <c r="V610" s="34"/>
      <c r="Y610" s="36"/>
      <c r="Z610" s="36"/>
    </row>
    <row r="611" spans="1:26" x14ac:dyDescent="0.2">
      <c r="A611" s="9" t="str">
        <f>IF(B611="","",_xlfn.AGGREGATE(3,5,A$3:A610))</f>
        <v/>
      </c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31"/>
      <c r="P611" s="32"/>
      <c r="Q611" s="33"/>
      <c r="R611" s="31"/>
      <c r="S611" s="34"/>
      <c r="T611" s="34"/>
      <c r="U611" s="34"/>
      <c r="V611" s="34"/>
      <c r="Y611" s="36"/>
      <c r="Z611" s="36"/>
    </row>
    <row r="612" spans="1:26" x14ac:dyDescent="0.2">
      <c r="A612" s="9" t="str">
        <f>IF(B612="","",_xlfn.AGGREGATE(3,5,A$3:A611))</f>
        <v/>
      </c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31"/>
      <c r="P612" s="32"/>
      <c r="Q612" s="33"/>
      <c r="R612" s="31"/>
      <c r="S612" s="34"/>
      <c r="T612" s="34"/>
      <c r="U612" s="34"/>
      <c r="V612" s="34"/>
      <c r="Y612" s="36"/>
      <c r="Z612" s="36"/>
    </row>
    <row r="613" spans="1:26" x14ac:dyDescent="0.2">
      <c r="A613" s="9" t="str">
        <f>IF(B613="","",_xlfn.AGGREGATE(3,5,A$3:A612))</f>
        <v/>
      </c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31"/>
      <c r="P613" s="32"/>
      <c r="Q613" s="33"/>
      <c r="R613" s="31"/>
      <c r="S613" s="34"/>
      <c r="T613" s="34"/>
      <c r="U613" s="34"/>
      <c r="V613" s="34"/>
      <c r="Y613" s="36"/>
      <c r="Z613" s="36"/>
    </row>
    <row r="614" spans="1:26" x14ac:dyDescent="0.2">
      <c r="A614" s="9" t="str">
        <f>IF(B614="","",_xlfn.AGGREGATE(3,5,A$3:A613))</f>
        <v/>
      </c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31"/>
      <c r="P614" s="32"/>
      <c r="Q614" s="33"/>
      <c r="R614" s="31"/>
      <c r="S614" s="34"/>
      <c r="T614" s="34"/>
      <c r="U614" s="34"/>
      <c r="V614" s="34"/>
      <c r="Y614" s="36"/>
      <c r="Z614" s="36"/>
    </row>
    <row r="615" spans="1:26" x14ac:dyDescent="0.2">
      <c r="A615" s="9" t="str">
        <f>IF(B615="","",_xlfn.AGGREGATE(3,5,A$3:A614))</f>
        <v/>
      </c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31"/>
      <c r="P615" s="32"/>
      <c r="Q615" s="33"/>
      <c r="R615" s="31"/>
      <c r="S615" s="34"/>
      <c r="T615" s="34"/>
      <c r="U615" s="34"/>
      <c r="V615" s="34"/>
      <c r="Y615" s="36"/>
      <c r="Z615" s="36"/>
    </row>
    <row r="616" spans="1:26" x14ac:dyDescent="0.2">
      <c r="A616" s="9" t="str">
        <f>IF(B616="","",_xlfn.AGGREGATE(3,5,A$3:A615))</f>
        <v/>
      </c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31"/>
      <c r="P616" s="32"/>
      <c r="Q616" s="33"/>
      <c r="R616" s="31"/>
      <c r="S616" s="34"/>
      <c r="T616" s="34"/>
      <c r="U616" s="34"/>
      <c r="V616" s="34"/>
      <c r="Y616" s="36"/>
      <c r="Z616" s="36"/>
    </row>
    <row r="617" spans="1:26" x14ac:dyDescent="0.2">
      <c r="A617" s="9" t="str">
        <f>IF(B617="","",_xlfn.AGGREGATE(3,5,A$3:A616))</f>
        <v/>
      </c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31"/>
      <c r="P617" s="32"/>
      <c r="Q617" s="33"/>
      <c r="R617" s="31"/>
      <c r="S617" s="34"/>
      <c r="T617" s="34"/>
      <c r="U617" s="34"/>
      <c r="V617" s="34"/>
      <c r="Y617" s="36"/>
      <c r="Z617" s="36"/>
    </row>
    <row r="618" spans="1:26" x14ac:dyDescent="0.2">
      <c r="A618" s="9" t="str">
        <f>IF(B618="","",_xlfn.AGGREGATE(3,5,A$3:A617))</f>
        <v/>
      </c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31"/>
      <c r="P618" s="32"/>
      <c r="Q618" s="33"/>
      <c r="R618" s="31"/>
      <c r="S618" s="34"/>
      <c r="T618" s="34"/>
      <c r="U618" s="34"/>
      <c r="V618" s="34"/>
      <c r="Y618" s="36"/>
      <c r="Z618" s="36"/>
    </row>
    <row r="619" spans="1:26" x14ac:dyDescent="0.2">
      <c r="A619" s="9" t="str">
        <f>IF(B619="","",_xlfn.AGGREGATE(3,5,A$3:A618))</f>
        <v/>
      </c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31"/>
      <c r="P619" s="32"/>
      <c r="Q619" s="33"/>
      <c r="R619" s="31"/>
      <c r="S619" s="34"/>
      <c r="T619" s="34"/>
      <c r="U619" s="34"/>
      <c r="V619" s="34"/>
      <c r="Y619" s="36"/>
      <c r="Z619" s="36"/>
    </row>
    <row r="620" spans="1:26" x14ac:dyDescent="0.2">
      <c r="A620" s="9" t="str">
        <f>IF(B620="","",_xlfn.AGGREGATE(3,5,A$3:A619))</f>
        <v/>
      </c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31"/>
      <c r="P620" s="32"/>
      <c r="Q620" s="33"/>
      <c r="R620" s="31"/>
      <c r="S620" s="34"/>
      <c r="T620" s="34"/>
      <c r="U620" s="34"/>
      <c r="V620" s="34"/>
      <c r="Y620" s="36"/>
      <c r="Z620" s="36"/>
    </row>
    <row r="621" spans="1:26" x14ac:dyDescent="0.2">
      <c r="A621" s="9" t="str">
        <f>IF(B621="","",_xlfn.AGGREGATE(3,5,A$3:A620))</f>
        <v/>
      </c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31"/>
      <c r="P621" s="32"/>
      <c r="Q621" s="33"/>
      <c r="R621" s="31"/>
      <c r="S621" s="34"/>
      <c r="T621" s="34"/>
      <c r="U621" s="34"/>
      <c r="V621" s="34"/>
      <c r="Y621" s="36"/>
      <c r="Z621" s="36"/>
    </row>
    <row r="622" spans="1:26" x14ac:dyDescent="0.2">
      <c r="A622" s="9" t="str">
        <f>IF(B622="","",_xlfn.AGGREGATE(3,5,A$3:A621))</f>
        <v/>
      </c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31"/>
      <c r="P622" s="32"/>
      <c r="Q622" s="33"/>
      <c r="R622" s="31"/>
      <c r="S622" s="34"/>
      <c r="T622" s="34"/>
      <c r="U622" s="34"/>
      <c r="V622" s="34"/>
      <c r="Y622" s="36"/>
      <c r="Z622" s="36"/>
    </row>
    <row r="623" spans="1:26" x14ac:dyDescent="0.2">
      <c r="A623" s="9" t="str">
        <f>IF(B623="","",_xlfn.AGGREGATE(3,5,A$3:A622))</f>
        <v/>
      </c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31"/>
      <c r="P623" s="32"/>
      <c r="Q623" s="33"/>
      <c r="R623" s="31"/>
      <c r="S623" s="34"/>
      <c r="T623" s="34"/>
      <c r="U623" s="34"/>
      <c r="V623" s="34"/>
      <c r="Y623" s="36"/>
      <c r="Z623" s="36"/>
    </row>
    <row r="624" spans="1:26" x14ac:dyDescent="0.2">
      <c r="A624" s="9" t="str">
        <f>IF(B624="","",_xlfn.AGGREGATE(3,5,A$3:A623))</f>
        <v/>
      </c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31"/>
      <c r="P624" s="32"/>
      <c r="Q624" s="33"/>
      <c r="R624" s="31"/>
      <c r="S624" s="34"/>
      <c r="T624" s="34"/>
      <c r="U624" s="34"/>
      <c r="V624" s="34"/>
      <c r="Y624" s="36"/>
      <c r="Z624" s="36"/>
    </row>
    <row r="625" spans="1:26" x14ac:dyDescent="0.2">
      <c r="A625" s="9" t="str">
        <f>IF(B625="","",_xlfn.AGGREGATE(3,5,A$3:A624))</f>
        <v/>
      </c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31"/>
      <c r="P625" s="32"/>
      <c r="Q625" s="33"/>
      <c r="R625" s="31"/>
      <c r="S625" s="34"/>
      <c r="T625" s="34"/>
      <c r="U625" s="34"/>
      <c r="V625" s="34"/>
      <c r="Y625" s="36"/>
      <c r="Z625" s="36"/>
    </row>
    <row r="626" spans="1:26" x14ac:dyDescent="0.2">
      <c r="A626" s="9" t="str">
        <f>IF(B626="","",_xlfn.AGGREGATE(3,5,A$3:A625))</f>
        <v/>
      </c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31"/>
      <c r="P626" s="32"/>
      <c r="Q626" s="33"/>
      <c r="R626" s="31"/>
      <c r="S626" s="34"/>
      <c r="T626" s="34"/>
      <c r="U626" s="34"/>
      <c r="V626" s="34"/>
      <c r="Y626" s="36"/>
      <c r="Z626" s="36"/>
    </row>
    <row r="627" spans="1:26" x14ac:dyDescent="0.2">
      <c r="A627" s="9" t="str">
        <f>IF(B627="","",_xlfn.AGGREGATE(3,5,A$3:A626))</f>
        <v/>
      </c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31"/>
      <c r="P627" s="32"/>
      <c r="Q627" s="33"/>
      <c r="R627" s="31"/>
      <c r="S627" s="34"/>
      <c r="T627" s="34"/>
      <c r="U627" s="34"/>
      <c r="V627" s="34"/>
      <c r="Y627" s="36"/>
      <c r="Z627" s="36"/>
    </row>
    <row r="628" spans="1:26" x14ac:dyDescent="0.2">
      <c r="A628" s="9" t="str">
        <f>IF(B628="","",_xlfn.AGGREGATE(3,5,A$3:A627))</f>
        <v/>
      </c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31"/>
      <c r="P628" s="32"/>
      <c r="Q628" s="33"/>
      <c r="R628" s="31"/>
      <c r="S628" s="34"/>
      <c r="T628" s="34"/>
      <c r="U628" s="34"/>
      <c r="V628" s="34"/>
      <c r="Y628" s="36"/>
      <c r="Z628" s="36"/>
    </row>
    <row r="629" spans="1:26" x14ac:dyDescent="0.2">
      <c r="A629" s="9" t="str">
        <f>IF(B629="","",_xlfn.AGGREGATE(3,5,A$3:A628))</f>
        <v/>
      </c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31"/>
      <c r="P629" s="32"/>
      <c r="Q629" s="33"/>
      <c r="R629" s="31"/>
      <c r="S629" s="34"/>
      <c r="T629" s="34"/>
      <c r="U629" s="34"/>
      <c r="V629" s="34"/>
      <c r="Y629" s="36"/>
      <c r="Z629" s="36"/>
    </row>
    <row r="630" spans="1:26" x14ac:dyDescent="0.2">
      <c r="A630" s="9" t="str">
        <f>IF(B630="","",_xlfn.AGGREGATE(3,5,A$3:A629))</f>
        <v/>
      </c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31"/>
      <c r="P630" s="32"/>
      <c r="Q630" s="33"/>
      <c r="R630" s="31"/>
      <c r="S630" s="34"/>
      <c r="T630" s="34"/>
      <c r="U630" s="34"/>
      <c r="V630" s="34"/>
      <c r="Y630" s="36"/>
      <c r="Z630" s="36"/>
    </row>
    <row r="631" spans="1:26" x14ac:dyDescent="0.2">
      <c r="A631" s="9" t="str">
        <f>IF(B631="","",_xlfn.AGGREGATE(3,5,A$3:A630))</f>
        <v/>
      </c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31"/>
      <c r="P631" s="32"/>
      <c r="Q631" s="33"/>
      <c r="R631" s="31"/>
      <c r="S631" s="34"/>
      <c r="T631" s="34"/>
      <c r="U631" s="34"/>
      <c r="V631" s="34"/>
      <c r="Y631" s="36"/>
      <c r="Z631" s="36"/>
    </row>
    <row r="632" spans="1:26" x14ac:dyDescent="0.2">
      <c r="A632" s="9" t="str">
        <f>IF(B632="","",_xlfn.AGGREGATE(3,5,A$3:A631))</f>
        <v/>
      </c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31"/>
      <c r="P632" s="32"/>
      <c r="Q632" s="33"/>
      <c r="R632" s="31"/>
      <c r="S632" s="34"/>
      <c r="T632" s="34"/>
      <c r="U632" s="34"/>
      <c r="V632" s="34"/>
      <c r="Y632" s="36"/>
      <c r="Z632" s="36"/>
    </row>
    <row r="633" spans="1:26" x14ac:dyDescent="0.2">
      <c r="A633" s="9" t="str">
        <f>IF(B633="","",_xlfn.AGGREGATE(3,5,A$3:A632))</f>
        <v/>
      </c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31"/>
      <c r="P633" s="32"/>
      <c r="Q633" s="33"/>
      <c r="R633" s="31"/>
      <c r="S633" s="34"/>
      <c r="T633" s="34"/>
      <c r="U633" s="34"/>
      <c r="V633" s="34"/>
      <c r="Y633" s="36"/>
      <c r="Z633" s="36"/>
    </row>
    <row r="634" spans="1:26" x14ac:dyDescent="0.2">
      <c r="A634" s="9" t="str">
        <f>IF(B634="","",_xlfn.AGGREGATE(3,5,A$3:A633))</f>
        <v/>
      </c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31"/>
      <c r="P634" s="32"/>
      <c r="Q634" s="33"/>
      <c r="R634" s="31"/>
      <c r="S634" s="34"/>
      <c r="T634" s="34"/>
      <c r="U634" s="34"/>
      <c r="V634" s="34"/>
      <c r="Y634" s="36"/>
      <c r="Z634" s="36"/>
    </row>
    <row r="635" spans="1:26" x14ac:dyDescent="0.2">
      <c r="A635" s="9" t="str">
        <f>IF(B635="","",_xlfn.AGGREGATE(3,5,A$3:A634))</f>
        <v/>
      </c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31"/>
      <c r="P635" s="32"/>
      <c r="Q635" s="33"/>
      <c r="R635" s="31"/>
      <c r="S635" s="34"/>
      <c r="T635" s="34"/>
      <c r="U635" s="34"/>
      <c r="V635" s="34"/>
      <c r="Y635" s="36"/>
      <c r="Z635" s="36"/>
    </row>
    <row r="636" spans="1:26" x14ac:dyDescent="0.2">
      <c r="A636" s="9" t="str">
        <f>IF(B636="","",_xlfn.AGGREGATE(3,5,A$3:A635))</f>
        <v/>
      </c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31"/>
      <c r="P636" s="32"/>
      <c r="Q636" s="33"/>
      <c r="R636" s="31"/>
      <c r="S636" s="34"/>
      <c r="T636" s="34"/>
      <c r="U636" s="34"/>
      <c r="V636" s="34"/>
      <c r="Y636" s="36"/>
      <c r="Z636" s="36"/>
    </row>
    <row r="637" spans="1:26" x14ac:dyDescent="0.2">
      <c r="A637" s="9" t="str">
        <f>IF(B637="","",_xlfn.AGGREGATE(3,5,A$3:A636))</f>
        <v/>
      </c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31"/>
      <c r="P637" s="32"/>
      <c r="Q637" s="33"/>
      <c r="R637" s="31"/>
      <c r="S637" s="34"/>
      <c r="T637" s="34"/>
      <c r="U637" s="34"/>
      <c r="V637" s="34"/>
      <c r="Y637" s="36"/>
      <c r="Z637" s="36"/>
    </row>
    <row r="638" spans="1:26" x14ac:dyDescent="0.2">
      <c r="A638" s="9" t="str">
        <f>IF(B638="","",_xlfn.AGGREGATE(3,5,A$3:A637))</f>
        <v/>
      </c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31"/>
      <c r="P638" s="32"/>
      <c r="Q638" s="33"/>
      <c r="R638" s="31"/>
      <c r="S638" s="34"/>
      <c r="T638" s="34"/>
      <c r="U638" s="34"/>
      <c r="V638" s="34"/>
      <c r="Y638" s="36"/>
      <c r="Z638" s="36"/>
    </row>
    <row r="639" spans="1:26" x14ac:dyDescent="0.2">
      <c r="A639" s="9" t="str">
        <f>IF(B639="","",_xlfn.AGGREGATE(3,5,A$3:A638))</f>
        <v/>
      </c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31"/>
      <c r="P639" s="32"/>
      <c r="Q639" s="33"/>
      <c r="R639" s="31"/>
      <c r="S639" s="34"/>
      <c r="T639" s="34"/>
      <c r="U639" s="34"/>
      <c r="V639" s="34"/>
      <c r="Y639" s="36"/>
      <c r="Z639" s="36"/>
    </row>
    <row r="640" spans="1:26" x14ac:dyDescent="0.2">
      <c r="A640" s="9" t="str">
        <f>IF(B640="","",_xlfn.AGGREGATE(3,5,A$3:A639))</f>
        <v/>
      </c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31"/>
      <c r="P640" s="32"/>
      <c r="Q640" s="33"/>
      <c r="R640" s="31"/>
      <c r="S640" s="34"/>
      <c r="T640" s="34"/>
      <c r="U640" s="34"/>
      <c r="V640" s="34"/>
      <c r="Y640" s="36"/>
      <c r="Z640" s="36"/>
    </row>
    <row r="641" spans="1:26" x14ac:dyDescent="0.2">
      <c r="A641" s="9" t="str">
        <f>IF(B641="","",_xlfn.AGGREGATE(3,5,A$3:A640))</f>
        <v/>
      </c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31"/>
      <c r="P641" s="32"/>
      <c r="Q641" s="33"/>
      <c r="R641" s="31"/>
      <c r="S641" s="34"/>
      <c r="T641" s="34"/>
      <c r="U641" s="34"/>
      <c r="V641" s="34"/>
      <c r="Y641" s="36"/>
      <c r="Z641" s="36"/>
    </row>
    <row r="642" spans="1:26" x14ac:dyDescent="0.2">
      <c r="A642" s="9" t="str">
        <f>IF(B642="","",_xlfn.AGGREGATE(3,5,A$3:A641))</f>
        <v/>
      </c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31"/>
      <c r="P642" s="32"/>
      <c r="Q642" s="33"/>
      <c r="R642" s="31"/>
      <c r="S642" s="34"/>
      <c r="T642" s="34"/>
      <c r="U642" s="34"/>
      <c r="V642" s="34"/>
      <c r="Y642" s="36"/>
      <c r="Z642" s="36"/>
    </row>
    <row r="643" spans="1:26" x14ac:dyDescent="0.2">
      <c r="A643" s="9" t="str">
        <f>IF(B643="","",_xlfn.AGGREGATE(3,5,A$3:A642))</f>
        <v/>
      </c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31"/>
      <c r="P643" s="32"/>
      <c r="Q643" s="33"/>
      <c r="R643" s="31"/>
      <c r="S643" s="34"/>
      <c r="T643" s="34"/>
      <c r="U643" s="34"/>
      <c r="V643" s="34"/>
      <c r="Y643" s="36"/>
      <c r="Z643" s="36"/>
    </row>
    <row r="644" spans="1:26" x14ac:dyDescent="0.2">
      <c r="A644" s="9" t="str">
        <f>IF(B644="","",_xlfn.AGGREGATE(3,5,A$3:A643))</f>
        <v/>
      </c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31"/>
      <c r="P644" s="32"/>
      <c r="Q644" s="33"/>
      <c r="R644" s="31"/>
      <c r="S644" s="34"/>
      <c r="T644" s="34"/>
      <c r="U644" s="34"/>
      <c r="V644" s="34"/>
      <c r="Y644" s="36"/>
      <c r="Z644" s="36"/>
    </row>
    <row r="645" spans="1:26" x14ac:dyDescent="0.2">
      <c r="A645" s="9" t="str">
        <f>IF(B645="","",_xlfn.AGGREGATE(3,5,A$3:A644))</f>
        <v/>
      </c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31"/>
      <c r="P645" s="32"/>
      <c r="Q645" s="33"/>
      <c r="R645" s="31"/>
      <c r="S645" s="34"/>
      <c r="T645" s="34"/>
      <c r="U645" s="34"/>
      <c r="V645" s="34"/>
      <c r="Y645" s="36"/>
      <c r="Z645" s="36"/>
    </row>
    <row r="646" spans="1:26" x14ac:dyDescent="0.2">
      <c r="A646" s="9" t="str">
        <f>IF(B646="","",_xlfn.AGGREGATE(3,5,A$3:A645))</f>
        <v/>
      </c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31"/>
      <c r="P646" s="32"/>
      <c r="Q646" s="33"/>
      <c r="R646" s="31"/>
      <c r="S646" s="34"/>
      <c r="T646" s="34"/>
      <c r="U646" s="34"/>
      <c r="V646" s="34"/>
      <c r="Y646" s="36"/>
      <c r="Z646" s="36"/>
    </row>
    <row r="647" spans="1:26" x14ac:dyDescent="0.2">
      <c r="A647" s="9" t="str">
        <f>IF(B647="","",_xlfn.AGGREGATE(3,5,A$3:A646))</f>
        <v/>
      </c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31"/>
      <c r="P647" s="32"/>
      <c r="Q647" s="33"/>
      <c r="R647" s="31"/>
      <c r="S647" s="34"/>
      <c r="T647" s="34"/>
      <c r="U647" s="34"/>
      <c r="V647" s="34"/>
      <c r="Y647" s="36"/>
      <c r="Z647" s="36"/>
    </row>
    <row r="648" spans="1:26" x14ac:dyDescent="0.2">
      <c r="A648" s="9" t="str">
        <f>IF(B648="","",_xlfn.AGGREGATE(3,5,A$3:A647))</f>
        <v/>
      </c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31"/>
      <c r="P648" s="32"/>
      <c r="Q648" s="33"/>
      <c r="R648" s="31"/>
      <c r="S648" s="34"/>
      <c r="T648" s="34"/>
      <c r="U648" s="34"/>
      <c r="V648" s="34"/>
      <c r="Y648" s="36"/>
      <c r="Z648" s="36"/>
    </row>
    <row r="649" spans="1:26" x14ac:dyDescent="0.2">
      <c r="A649" s="9" t="str">
        <f>IF(B649="","",_xlfn.AGGREGATE(3,5,A$3:A648))</f>
        <v/>
      </c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31"/>
      <c r="P649" s="32"/>
      <c r="Q649" s="33"/>
      <c r="R649" s="31"/>
      <c r="S649" s="34"/>
      <c r="T649" s="34"/>
      <c r="U649" s="34"/>
      <c r="V649" s="34"/>
      <c r="Y649" s="36"/>
      <c r="Z649" s="36"/>
    </row>
    <row r="650" spans="1:26" x14ac:dyDescent="0.2">
      <c r="A650" s="9" t="str">
        <f>IF(B650="","",_xlfn.AGGREGATE(3,5,A$3:A649))</f>
        <v/>
      </c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31"/>
      <c r="P650" s="32"/>
      <c r="Q650" s="33"/>
      <c r="R650" s="31"/>
      <c r="S650" s="34"/>
      <c r="T650" s="34"/>
      <c r="U650" s="34"/>
      <c r="V650" s="34"/>
      <c r="Y650" s="36"/>
      <c r="Z650" s="36"/>
    </row>
    <row r="651" spans="1:26" x14ac:dyDescent="0.2">
      <c r="A651" s="9" t="str">
        <f>IF(B651="","",_xlfn.AGGREGATE(3,5,A$3:A650))</f>
        <v/>
      </c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31"/>
      <c r="P651" s="32"/>
      <c r="Q651" s="33"/>
      <c r="R651" s="31"/>
      <c r="S651" s="34"/>
      <c r="T651" s="34"/>
      <c r="U651" s="34"/>
      <c r="V651" s="34"/>
      <c r="Y651" s="36"/>
      <c r="Z651" s="36"/>
    </row>
    <row r="652" spans="1:26" x14ac:dyDescent="0.2">
      <c r="A652" s="9" t="str">
        <f>IF(B652="","",_xlfn.AGGREGATE(3,5,A$3:A651))</f>
        <v/>
      </c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31"/>
      <c r="P652" s="32"/>
      <c r="Q652" s="33"/>
      <c r="R652" s="31"/>
      <c r="S652" s="34"/>
      <c r="T652" s="34"/>
      <c r="U652" s="34"/>
      <c r="V652" s="34"/>
      <c r="Y652" s="36"/>
      <c r="Z652" s="36"/>
    </row>
    <row r="653" spans="1:26" x14ac:dyDescent="0.2">
      <c r="A653" s="9" t="str">
        <f>IF(B653="","",_xlfn.AGGREGATE(3,5,A$3:A652))</f>
        <v/>
      </c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31"/>
      <c r="P653" s="32"/>
      <c r="Q653" s="33"/>
      <c r="R653" s="31"/>
      <c r="S653" s="34"/>
      <c r="T653" s="34"/>
      <c r="U653" s="34"/>
      <c r="V653" s="34"/>
      <c r="Y653" s="36"/>
      <c r="Z653" s="36"/>
    </row>
    <row r="654" spans="1:26" x14ac:dyDescent="0.2">
      <c r="A654" s="9" t="str">
        <f>IF(B654="","",_xlfn.AGGREGATE(3,5,A$3:A653))</f>
        <v/>
      </c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31"/>
      <c r="P654" s="32"/>
      <c r="Q654" s="33"/>
      <c r="R654" s="31"/>
      <c r="S654" s="34"/>
      <c r="T654" s="34"/>
      <c r="U654" s="34"/>
      <c r="V654" s="34"/>
      <c r="Y654" s="36"/>
      <c r="Z654" s="36"/>
    </row>
    <row r="655" spans="1:26" x14ac:dyDescent="0.2">
      <c r="A655" s="9" t="str">
        <f>IF(B655="","",_xlfn.AGGREGATE(3,5,A$3:A654))</f>
        <v/>
      </c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31"/>
      <c r="P655" s="32"/>
      <c r="Q655" s="33"/>
      <c r="R655" s="31"/>
      <c r="S655" s="34"/>
      <c r="T655" s="34"/>
      <c r="U655" s="34"/>
      <c r="V655" s="34"/>
      <c r="Y655" s="36"/>
      <c r="Z655" s="36"/>
    </row>
    <row r="656" spans="1:26" x14ac:dyDescent="0.2">
      <c r="A656" s="9" t="str">
        <f>IF(B656="","",_xlfn.AGGREGATE(3,5,A$3:A655))</f>
        <v/>
      </c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31"/>
      <c r="P656" s="32"/>
      <c r="Q656" s="33"/>
      <c r="R656" s="31"/>
      <c r="S656" s="34"/>
      <c r="T656" s="34"/>
      <c r="U656" s="34"/>
      <c r="V656" s="34"/>
      <c r="Y656" s="36"/>
      <c r="Z656" s="36"/>
    </row>
    <row r="657" spans="1:26" x14ac:dyDescent="0.2">
      <c r="A657" s="9" t="str">
        <f>IF(B657="","",_xlfn.AGGREGATE(3,5,A$3:A656))</f>
        <v/>
      </c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31"/>
      <c r="P657" s="32"/>
      <c r="Q657" s="33"/>
      <c r="R657" s="31"/>
      <c r="S657" s="34"/>
      <c r="T657" s="34"/>
      <c r="U657" s="34"/>
      <c r="V657" s="34"/>
      <c r="Y657" s="36"/>
      <c r="Z657" s="36"/>
    </row>
    <row r="658" spans="1:26" x14ac:dyDescent="0.2">
      <c r="A658" s="9" t="str">
        <f>IF(B658="","",_xlfn.AGGREGATE(3,5,A$3:A657))</f>
        <v/>
      </c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31"/>
      <c r="P658" s="32"/>
      <c r="Q658" s="33"/>
      <c r="R658" s="31"/>
      <c r="S658" s="34"/>
      <c r="T658" s="34"/>
      <c r="U658" s="34"/>
      <c r="V658" s="34"/>
      <c r="Y658" s="36"/>
      <c r="Z658" s="36"/>
    </row>
    <row r="659" spans="1:26" x14ac:dyDescent="0.2">
      <c r="A659" s="9" t="str">
        <f>IF(B659="","",_xlfn.AGGREGATE(3,5,A$3:A658))</f>
        <v/>
      </c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31"/>
      <c r="P659" s="32"/>
      <c r="Q659" s="33"/>
      <c r="R659" s="31"/>
      <c r="S659" s="34"/>
      <c r="T659" s="34"/>
      <c r="U659" s="34"/>
      <c r="V659" s="34"/>
      <c r="Y659" s="36"/>
      <c r="Z659" s="36"/>
    </row>
    <row r="660" spans="1:26" x14ac:dyDescent="0.2">
      <c r="A660" s="9" t="str">
        <f>IF(B660="","",_xlfn.AGGREGATE(3,5,A$3:A659))</f>
        <v/>
      </c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31"/>
      <c r="P660" s="32"/>
      <c r="Q660" s="33"/>
      <c r="R660" s="31"/>
      <c r="S660" s="34"/>
      <c r="T660" s="34"/>
      <c r="U660" s="34"/>
      <c r="V660" s="34"/>
      <c r="Y660" s="36"/>
      <c r="Z660" s="36"/>
    </row>
    <row r="661" spans="1:26" x14ac:dyDescent="0.2">
      <c r="A661" s="9" t="str">
        <f>IF(B661="","",_xlfn.AGGREGATE(3,5,A$3:A660))</f>
        <v/>
      </c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31"/>
      <c r="P661" s="32"/>
      <c r="Q661" s="33"/>
      <c r="R661" s="31"/>
      <c r="S661" s="34"/>
      <c r="T661" s="34"/>
      <c r="U661" s="34"/>
      <c r="V661" s="34"/>
      <c r="Y661" s="36"/>
      <c r="Z661" s="36"/>
    </row>
    <row r="662" spans="1:26" x14ac:dyDescent="0.2">
      <c r="A662" s="9" t="str">
        <f>IF(B662="","",_xlfn.AGGREGATE(3,5,A$3:A661))</f>
        <v/>
      </c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31"/>
      <c r="P662" s="32"/>
      <c r="Q662" s="33"/>
      <c r="R662" s="31"/>
      <c r="S662" s="34"/>
      <c r="T662" s="34"/>
      <c r="U662" s="34"/>
      <c r="V662" s="34"/>
      <c r="Y662" s="36"/>
      <c r="Z662" s="36"/>
    </row>
    <row r="663" spans="1:26" x14ac:dyDescent="0.2">
      <c r="A663" s="9" t="str">
        <f>IF(B663="","",_xlfn.AGGREGATE(3,5,A$3:A662))</f>
        <v/>
      </c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31"/>
      <c r="P663" s="32"/>
      <c r="Q663" s="33"/>
      <c r="R663" s="31"/>
      <c r="S663" s="34"/>
      <c r="T663" s="34"/>
      <c r="U663" s="34"/>
      <c r="V663" s="34"/>
      <c r="Y663" s="36"/>
      <c r="Z663" s="36"/>
    </row>
    <row r="664" spans="1:26" x14ac:dyDescent="0.2">
      <c r="A664" s="9" t="str">
        <f>IF(B664="","",_xlfn.AGGREGATE(3,5,A$3:A663))</f>
        <v/>
      </c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31"/>
      <c r="P664" s="32"/>
      <c r="Q664" s="33"/>
      <c r="R664" s="31"/>
      <c r="S664" s="34"/>
      <c r="T664" s="34"/>
      <c r="U664" s="34"/>
      <c r="V664" s="34"/>
      <c r="Y664" s="36"/>
      <c r="Z664" s="36"/>
    </row>
    <row r="665" spans="1:26" x14ac:dyDescent="0.2">
      <c r="A665" s="9" t="str">
        <f>IF(B665="","",_xlfn.AGGREGATE(3,5,A$3:A664))</f>
        <v/>
      </c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31"/>
      <c r="P665" s="32"/>
      <c r="Q665" s="33"/>
      <c r="R665" s="31"/>
      <c r="S665" s="34"/>
      <c r="T665" s="34"/>
      <c r="U665" s="34"/>
      <c r="V665" s="34"/>
      <c r="Y665" s="36"/>
      <c r="Z665" s="36"/>
    </row>
    <row r="666" spans="1:26" x14ac:dyDescent="0.2">
      <c r="A666" s="9" t="str">
        <f>IF(B666="","",_xlfn.AGGREGATE(3,5,A$3:A665))</f>
        <v/>
      </c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31"/>
      <c r="P666" s="32"/>
      <c r="Q666" s="33"/>
      <c r="R666" s="31"/>
      <c r="S666" s="34"/>
      <c r="T666" s="34"/>
      <c r="U666" s="34"/>
      <c r="V666" s="34"/>
      <c r="Y666" s="36"/>
      <c r="Z666" s="36"/>
    </row>
    <row r="667" spans="1:26" x14ac:dyDescent="0.2">
      <c r="A667" s="9" t="str">
        <f>IF(B667="","",_xlfn.AGGREGATE(3,5,A$3:A666))</f>
        <v/>
      </c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31"/>
      <c r="P667" s="32"/>
      <c r="Q667" s="33"/>
      <c r="R667" s="31"/>
      <c r="S667" s="34"/>
      <c r="T667" s="34"/>
      <c r="U667" s="34"/>
      <c r="V667" s="34"/>
      <c r="Y667" s="36"/>
      <c r="Z667" s="36"/>
    </row>
    <row r="668" spans="1:26" x14ac:dyDescent="0.2">
      <c r="A668" s="9" t="str">
        <f>IF(B668="","",_xlfn.AGGREGATE(3,5,A$3:A667))</f>
        <v/>
      </c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31"/>
      <c r="P668" s="32"/>
      <c r="Q668" s="33"/>
      <c r="R668" s="31"/>
      <c r="S668" s="34"/>
      <c r="T668" s="34"/>
      <c r="U668" s="34"/>
      <c r="V668" s="34"/>
      <c r="Y668" s="36"/>
      <c r="Z668" s="36"/>
    </row>
    <row r="669" spans="1:26" x14ac:dyDescent="0.2">
      <c r="A669" s="9" t="str">
        <f>IF(B669="","",_xlfn.AGGREGATE(3,5,A$3:A668))</f>
        <v/>
      </c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31"/>
      <c r="P669" s="32"/>
      <c r="Q669" s="33"/>
      <c r="R669" s="31"/>
      <c r="S669" s="34"/>
      <c r="T669" s="34"/>
      <c r="U669" s="34"/>
      <c r="V669" s="34"/>
      <c r="Y669" s="36"/>
      <c r="Z669" s="36"/>
    </row>
    <row r="670" spans="1:26" x14ac:dyDescent="0.2">
      <c r="A670" s="9" t="str">
        <f>IF(B670="","",_xlfn.AGGREGATE(3,5,A$3:A669))</f>
        <v/>
      </c>
      <c r="B670" s="29"/>
      <c r="C670" s="29"/>
      <c r="D670" s="29"/>
      <c r="E670" s="29"/>
      <c r="F670" s="29"/>
      <c r="G670" s="29"/>
      <c r="H670" s="29"/>
      <c r="I670" s="29"/>
      <c r="J670" s="37"/>
      <c r="K670" s="29"/>
      <c r="L670" s="29"/>
      <c r="M670" s="29"/>
      <c r="N670" s="29"/>
      <c r="O670" s="31"/>
      <c r="P670" s="32"/>
      <c r="Q670" s="33"/>
      <c r="R670" s="31"/>
      <c r="S670" s="34"/>
      <c r="T670" s="34"/>
      <c r="U670" s="34"/>
      <c r="V670" s="34"/>
      <c r="Y670" s="36"/>
      <c r="Z670" s="36"/>
    </row>
    <row r="671" spans="1:26" x14ac:dyDescent="0.2">
      <c r="A671" s="9" t="str">
        <f>IF(B671="","",_xlfn.AGGREGATE(3,5,A$3:A670))</f>
        <v/>
      </c>
      <c r="B671" s="29"/>
      <c r="C671" s="29"/>
      <c r="D671" s="29"/>
      <c r="E671" s="29"/>
      <c r="F671" s="29"/>
      <c r="G671" s="29"/>
      <c r="H671" s="29"/>
      <c r="I671" s="29"/>
      <c r="J671" s="37"/>
      <c r="K671" s="29"/>
      <c r="L671" s="29"/>
      <c r="M671" s="29"/>
      <c r="N671" s="29"/>
      <c r="O671" s="31"/>
      <c r="P671" s="32"/>
      <c r="Q671" s="33"/>
      <c r="R671" s="31"/>
      <c r="S671" s="34"/>
      <c r="T671" s="34"/>
      <c r="U671" s="34"/>
      <c r="V671" s="34"/>
      <c r="Y671" s="36"/>
      <c r="Z671" s="36"/>
    </row>
    <row r="672" spans="1:26" x14ac:dyDescent="0.2">
      <c r="A672" s="9" t="str">
        <f>IF(B672="","",_xlfn.AGGREGATE(3,5,A$3:A671))</f>
        <v/>
      </c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31"/>
      <c r="P672" s="32"/>
      <c r="Q672" s="33"/>
      <c r="R672" s="31"/>
      <c r="S672" s="34"/>
      <c r="T672" s="34"/>
      <c r="U672" s="34"/>
      <c r="V672" s="34"/>
      <c r="Y672" s="36"/>
      <c r="Z672" s="36"/>
    </row>
    <row r="673" spans="1:26" x14ac:dyDescent="0.2">
      <c r="A673" s="9" t="str">
        <f>IF(B673="","",_xlfn.AGGREGATE(3,5,A$3:A672))</f>
        <v/>
      </c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31"/>
      <c r="P673" s="32"/>
      <c r="Q673" s="33"/>
      <c r="R673" s="31"/>
      <c r="S673" s="34"/>
      <c r="T673" s="34"/>
      <c r="U673" s="34"/>
      <c r="V673" s="34"/>
      <c r="Y673" s="36"/>
      <c r="Z673" s="36"/>
    </row>
    <row r="674" spans="1:26" x14ac:dyDescent="0.2">
      <c r="A674" s="9" t="str">
        <f>IF(B674="","",_xlfn.AGGREGATE(3,5,A$3:A673))</f>
        <v/>
      </c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31"/>
      <c r="P674" s="32"/>
      <c r="Q674" s="33"/>
      <c r="R674" s="31"/>
      <c r="S674" s="34"/>
      <c r="T674" s="34"/>
      <c r="U674" s="34"/>
      <c r="V674" s="34"/>
      <c r="Y674" s="36"/>
      <c r="Z674" s="36"/>
    </row>
    <row r="675" spans="1:26" x14ac:dyDescent="0.2">
      <c r="A675" s="9" t="str">
        <f>IF(B675="","",_xlfn.AGGREGATE(3,5,A$3:A674))</f>
        <v/>
      </c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31"/>
      <c r="P675" s="32"/>
      <c r="Q675" s="33"/>
      <c r="R675" s="31"/>
      <c r="S675" s="34"/>
      <c r="T675" s="34"/>
      <c r="U675" s="34"/>
      <c r="V675" s="34"/>
      <c r="Y675" s="36"/>
      <c r="Z675" s="36"/>
    </row>
    <row r="676" spans="1:26" x14ac:dyDescent="0.2">
      <c r="A676" s="9" t="str">
        <f>IF(B676="","",_xlfn.AGGREGATE(3,5,A$3:A675))</f>
        <v/>
      </c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31"/>
      <c r="P676" s="32"/>
      <c r="Q676" s="33"/>
      <c r="R676" s="31"/>
      <c r="S676" s="34"/>
      <c r="T676" s="34"/>
      <c r="U676" s="34"/>
      <c r="V676" s="34"/>
      <c r="Y676" s="36"/>
      <c r="Z676" s="36"/>
    </row>
    <row r="677" spans="1:26" x14ac:dyDescent="0.2">
      <c r="A677" s="9" t="str">
        <f>IF(B677="","",_xlfn.AGGREGATE(3,5,A$3:A676))</f>
        <v/>
      </c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31"/>
      <c r="P677" s="32"/>
      <c r="Q677" s="33"/>
      <c r="R677" s="31"/>
      <c r="S677" s="34"/>
      <c r="T677" s="34"/>
      <c r="U677" s="34"/>
      <c r="V677" s="34"/>
      <c r="Y677" s="36"/>
      <c r="Z677" s="36"/>
    </row>
    <row r="678" spans="1:26" x14ac:dyDescent="0.2">
      <c r="A678" s="9" t="str">
        <f>IF(B678="","",_xlfn.AGGREGATE(3,5,A$3:A677))</f>
        <v/>
      </c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31"/>
      <c r="P678" s="32"/>
      <c r="Q678" s="33"/>
      <c r="R678" s="31"/>
      <c r="S678" s="34"/>
      <c r="T678" s="34"/>
      <c r="U678" s="34"/>
      <c r="V678" s="34"/>
      <c r="Y678" s="36"/>
      <c r="Z678" s="36"/>
    </row>
    <row r="679" spans="1:26" x14ac:dyDescent="0.2">
      <c r="A679" s="9" t="str">
        <f>IF(B679="","",_xlfn.AGGREGATE(3,5,A$3:A678))</f>
        <v/>
      </c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31"/>
      <c r="P679" s="32"/>
      <c r="Q679" s="33"/>
      <c r="R679" s="31"/>
      <c r="S679" s="34"/>
      <c r="T679" s="34"/>
      <c r="U679" s="34"/>
      <c r="V679" s="34"/>
      <c r="Y679" s="36"/>
      <c r="Z679" s="36"/>
    </row>
    <row r="680" spans="1:26" x14ac:dyDescent="0.2">
      <c r="A680" s="9" t="str">
        <f>IF(B680="","",_xlfn.AGGREGATE(3,5,A$3:A679))</f>
        <v/>
      </c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31"/>
      <c r="P680" s="32"/>
      <c r="Q680" s="33"/>
      <c r="R680" s="31"/>
      <c r="S680" s="34"/>
      <c r="T680" s="34"/>
      <c r="U680" s="34"/>
      <c r="V680" s="34"/>
      <c r="Y680" s="36"/>
      <c r="Z680" s="36"/>
    </row>
    <row r="681" spans="1:26" x14ac:dyDescent="0.2">
      <c r="A681" s="9" t="str">
        <f>IF(B681="","",_xlfn.AGGREGATE(3,5,A$3:A680))</f>
        <v/>
      </c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31"/>
      <c r="P681" s="32"/>
      <c r="Q681" s="33"/>
      <c r="R681" s="31"/>
      <c r="S681" s="34"/>
      <c r="T681" s="34"/>
      <c r="U681" s="34"/>
      <c r="V681" s="34"/>
      <c r="Y681" s="36"/>
      <c r="Z681" s="36"/>
    </row>
    <row r="682" spans="1:26" x14ac:dyDescent="0.2">
      <c r="A682" s="9" t="str">
        <f>IF(B682="","",_xlfn.AGGREGATE(3,5,A$3:A681))</f>
        <v/>
      </c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31"/>
      <c r="P682" s="32"/>
      <c r="Q682" s="33"/>
      <c r="R682" s="31"/>
      <c r="S682" s="34"/>
      <c r="T682" s="34"/>
      <c r="U682" s="34"/>
      <c r="V682" s="34"/>
      <c r="Y682" s="36"/>
      <c r="Z682" s="36"/>
    </row>
    <row r="683" spans="1:26" x14ac:dyDescent="0.2">
      <c r="A683" s="9" t="str">
        <f>IF(B683="","",_xlfn.AGGREGATE(3,5,A$3:A682))</f>
        <v/>
      </c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31"/>
      <c r="P683" s="32"/>
      <c r="Q683" s="33"/>
      <c r="R683" s="31"/>
      <c r="S683" s="34"/>
      <c r="T683" s="34"/>
      <c r="U683" s="34"/>
      <c r="V683" s="34"/>
      <c r="Y683" s="36"/>
      <c r="Z683" s="36"/>
    </row>
    <row r="684" spans="1:26" x14ac:dyDescent="0.2">
      <c r="A684" s="9" t="str">
        <f>IF(B684="","",_xlfn.AGGREGATE(3,5,A$3:A683))</f>
        <v/>
      </c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31"/>
      <c r="P684" s="32"/>
      <c r="Q684" s="33"/>
      <c r="R684" s="31"/>
      <c r="S684" s="34"/>
      <c r="T684" s="34"/>
      <c r="U684" s="34"/>
      <c r="V684" s="34"/>
      <c r="Y684" s="36"/>
      <c r="Z684" s="36"/>
    </row>
    <row r="685" spans="1:26" x14ac:dyDescent="0.2">
      <c r="A685" s="9" t="str">
        <f>IF(B685="","",_xlfn.AGGREGATE(3,5,A$3:A684))</f>
        <v/>
      </c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31"/>
      <c r="P685" s="32"/>
      <c r="Q685" s="33"/>
      <c r="R685" s="31"/>
      <c r="S685" s="34"/>
      <c r="T685" s="34"/>
      <c r="U685" s="34"/>
      <c r="V685" s="34"/>
      <c r="Y685" s="36"/>
      <c r="Z685" s="36"/>
    </row>
    <row r="686" spans="1:26" x14ac:dyDescent="0.2">
      <c r="A686" s="9" t="str">
        <f>IF(B686="","",_xlfn.AGGREGATE(3,5,A$3:A685))</f>
        <v/>
      </c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31"/>
      <c r="P686" s="32"/>
      <c r="Q686" s="33"/>
      <c r="R686" s="31"/>
      <c r="S686" s="34"/>
      <c r="T686" s="34"/>
      <c r="U686" s="34"/>
      <c r="V686" s="34"/>
      <c r="Y686" s="36"/>
      <c r="Z686" s="36"/>
    </row>
    <row r="687" spans="1:26" x14ac:dyDescent="0.2">
      <c r="A687" s="9" t="str">
        <f>IF(B687="","",_xlfn.AGGREGATE(3,5,A$3:A686))</f>
        <v/>
      </c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31"/>
      <c r="P687" s="32"/>
      <c r="Q687" s="33"/>
      <c r="R687" s="31"/>
      <c r="S687" s="34"/>
      <c r="T687" s="34"/>
      <c r="U687" s="34"/>
      <c r="V687" s="34"/>
      <c r="Y687" s="36"/>
      <c r="Z687" s="36"/>
    </row>
    <row r="688" spans="1:26" x14ac:dyDescent="0.2">
      <c r="A688" s="9" t="str">
        <f>IF(B688="","",_xlfn.AGGREGATE(3,5,A$3:A687))</f>
        <v/>
      </c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31"/>
      <c r="P688" s="32"/>
      <c r="Q688" s="33"/>
      <c r="R688" s="31"/>
      <c r="S688" s="34"/>
      <c r="T688" s="34"/>
      <c r="U688" s="34"/>
      <c r="V688" s="34"/>
      <c r="Y688" s="36"/>
      <c r="Z688" s="36"/>
    </row>
    <row r="689" spans="1:26" x14ac:dyDescent="0.2">
      <c r="A689" s="9" t="str">
        <f>IF(B689="","",_xlfn.AGGREGATE(3,5,A$3:A688))</f>
        <v/>
      </c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31"/>
      <c r="P689" s="32"/>
      <c r="Q689" s="33"/>
      <c r="R689" s="31"/>
      <c r="S689" s="34"/>
      <c r="T689" s="34"/>
      <c r="U689" s="34"/>
      <c r="V689" s="34"/>
      <c r="Y689" s="36"/>
      <c r="Z689" s="36"/>
    </row>
    <row r="690" spans="1:26" x14ac:dyDescent="0.2">
      <c r="A690" s="9" t="str">
        <f>IF(B690="","",_xlfn.AGGREGATE(3,5,A$3:A689))</f>
        <v/>
      </c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31"/>
      <c r="P690" s="32"/>
      <c r="Q690" s="33"/>
      <c r="R690" s="31"/>
      <c r="S690" s="34"/>
      <c r="T690" s="34"/>
      <c r="U690" s="34"/>
      <c r="V690" s="34"/>
      <c r="Y690" s="36"/>
      <c r="Z690" s="36"/>
    </row>
    <row r="691" spans="1:26" x14ac:dyDescent="0.2">
      <c r="A691" s="9" t="str">
        <f>IF(B691="","",_xlfn.AGGREGATE(3,5,A$3:A690))</f>
        <v/>
      </c>
      <c r="B691" s="29"/>
      <c r="C691" s="29"/>
      <c r="D691" s="29"/>
      <c r="E691" s="29"/>
      <c r="F691" s="29"/>
      <c r="G691" s="29"/>
      <c r="H691" s="29"/>
      <c r="I691" s="29"/>
      <c r="J691" s="37"/>
      <c r="K691" s="29"/>
      <c r="L691" s="29"/>
      <c r="M691" s="29"/>
      <c r="N691" s="29"/>
      <c r="O691" s="31"/>
      <c r="P691" s="32"/>
      <c r="Q691" s="33"/>
      <c r="R691" s="31"/>
      <c r="S691" s="34"/>
      <c r="T691" s="34"/>
      <c r="U691" s="34"/>
      <c r="V691" s="34"/>
      <c r="Y691" s="36"/>
      <c r="Z691" s="36"/>
    </row>
    <row r="692" spans="1:26" x14ac:dyDescent="0.2">
      <c r="A692" s="9" t="str">
        <f>IF(B692="","",_xlfn.AGGREGATE(3,5,A$3:A691))</f>
        <v/>
      </c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31"/>
      <c r="P692" s="32"/>
      <c r="Q692" s="33"/>
      <c r="R692" s="31"/>
      <c r="S692" s="34"/>
      <c r="T692" s="34"/>
      <c r="U692" s="34"/>
      <c r="V692" s="34"/>
      <c r="Y692" s="36"/>
      <c r="Z692" s="36"/>
    </row>
    <row r="693" spans="1:26" x14ac:dyDescent="0.2">
      <c r="A693" s="9" t="str">
        <f>IF(B693="","",_xlfn.AGGREGATE(3,5,A$3:A692))</f>
        <v/>
      </c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31"/>
      <c r="P693" s="32"/>
      <c r="Q693" s="33"/>
      <c r="R693" s="31"/>
      <c r="S693" s="34"/>
      <c r="T693" s="34"/>
      <c r="U693" s="34"/>
      <c r="V693" s="34"/>
      <c r="Y693" s="36"/>
      <c r="Z693" s="36"/>
    </row>
    <row r="694" spans="1:26" x14ac:dyDescent="0.2">
      <c r="A694" s="9" t="str">
        <f>IF(B694="","",_xlfn.AGGREGATE(3,5,A$3:A693))</f>
        <v/>
      </c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31"/>
      <c r="P694" s="32"/>
      <c r="Q694" s="33"/>
      <c r="R694" s="31"/>
      <c r="S694" s="34"/>
      <c r="T694" s="34"/>
      <c r="U694" s="34"/>
      <c r="V694" s="34"/>
      <c r="Y694" s="36"/>
      <c r="Z694" s="36"/>
    </row>
    <row r="695" spans="1:26" x14ac:dyDescent="0.2">
      <c r="A695" s="9" t="str">
        <f>IF(B695="","",_xlfn.AGGREGATE(3,5,A$3:A694))</f>
        <v/>
      </c>
      <c r="B695" s="29"/>
      <c r="C695" s="29"/>
      <c r="D695" s="29"/>
      <c r="E695" s="29"/>
      <c r="F695" s="29"/>
      <c r="G695" s="29"/>
      <c r="H695" s="29"/>
      <c r="I695" s="29"/>
      <c r="J695" s="37"/>
      <c r="K695" s="29"/>
      <c r="L695" s="29"/>
      <c r="M695" s="29"/>
      <c r="N695" s="29"/>
      <c r="O695" s="31"/>
      <c r="P695" s="32"/>
      <c r="Q695" s="33"/>
      <c r="R695" s="31"/>
      <c r="S695" s="34"/>
      <c r="T695" s="34"/>
      <c r="U695" s="34"/>
      <c r="V695" s="34"/>
      <c r="Y695" s="36"/>
      <c r="Z695" s="36"/>
    </row>
    <row r="696" spans="1:26" x14ac:dyDescent="0.2">
      <c r="A696" s="9" t="str">
        <f>IF(B696="","",_xlfn.AGGREGATE(3,5,A$3:A695))</f>
        <v/>
      </c>
      <c r="B696" s="29"/>
      <c r="C696" s="29"/>
      <c r="D696" s="29"/>
      <c r="E696" s="29"/>
      <c r="F696" s="29"/>
      <c r="G696" s="29"/>
      <c r="H696" s="29"/>
      <c r="I696" s="29"/>
      <c r="J696" s="37"/>
      <c r="K696" s="29"/>
      <c r="L696" s="29"/>
      <c r="M696" s="29"/>
      <c r="N696" s="29"/>
      <c r="O696" s="31"/>
      <c r="P696" s="32"/>
      <c r="Q696" s="33"/>
      <c r="R696" s="31"/>
      <c r="S696" s="34"/>
      <c r="T696" s="34"/>
      <c r="U696" s="34"/>
      <c r="V696" s="34"/>
      <c r="Y696" s="36"/>
      <c r="Z696" s="36"/>
    </row>
    <row r="697" spans="1:26" x14ac:dyDescent="0.2">
      <c r="A697" s="9" t="str">
        <f>IF(B697="","",_xlfn.AGGREGATE(3,5,A$3:A696))</f>
        <v/>
      </c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31"/>
      <c r="P697" s="32"/>
      <c r="Q697" s="33"/>
      <c r="R697" s="31"/>
      <c r="S697" s="34"/>
      <c r="T697" s="34"/>
      <c r="U697" s="34"/>
      <c r="V697" s="34"/>
      <c r="Y697" s="36"/>
      <c r="Z697" s="36"/>
    </row>
    <row r="698" spans="1:26" x14ac:dyDescent="0.2">
      <c r="A698" s="9" t="str">
        <f>IF(B698="","",_xlfn.AGGREGATE(3,5,A$3:A697))</f>
        <v/>
      </c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31"/>
      <c r="P698" s="32"/>
      <c r="Q698" s="33"/>
      <c r="R698" s="31"/>
      <c r="S698" s="34"/>
      <c r="T698" s="34"/>
      <c r="U698" s="34"/>
      <c r="V698" s="34"/>
      <c r="Y698" s="36"/>
      <c r="Z698" s="36"/>
    </row>
    <row r="699" spans="1:26" x14ac:dyDescent="0.2">
      <c r="A699" s="9" t="str">
        <f>IF(B699="","",_xlfn.AGGREGATE(3,5,A$3:A698))</f>
        <v/>
      </c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31"/>
      <c r="P699" s="32"/>
      <c r="Q699" s="33"/>
      <c r="R699" s="31"/>
      <c r="S699" s="34"/>
      <c r="T699" s="34"/>
      <c r="U699" s="34"/>
      <c r="V699" s="34"/>
      <c r="Y699" s="36"/>
      <c r="Z699" s="36"/>
    </row>
    <row r="700" spans="1:26" x14ac:dyDescent="0.2">
      <c r="A700" s="9" t="str">
        <f>IF(B700="","",_xlfn.AGGREGATE(3,5,A$3:A699))</f>
        <v/>
      </c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31"/>
      <c r="P700" s="32"/>
      <c r="Q700" s="33"/>
      <c r="R700" s="31"/>
      <c r="S700" s="34"/>
      <c r="T700" s="34"/>
      <c r="U700" s="34"/>
      <c r="V700" s="34"/>
      <c r="Y700" s="36"/>
      <c r="Z700" s="36"/>
    </row>
    <row r="701" spans="1:26" x14ac:dyDescent="0.2">
      <c r="A701" s="9" t="str">
        <f>IF(B701="","",_xlfn.AGGREGATE(3,5,A$3:A700))</f>
        <v/>
      </c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31"/>
      <c r="P701" s="32"/>
      <c r="Q701" s="33"/>
      <c r="R701" s="31"/>
      <c r="S701" s="34"/>
      <c r="T701" s="34"/>
      <c r="U701" s="34"/>
      <c r="V701" s="34"/>
      <c r="Y701" s="36"/>
      <c r="Z701" s="36"/>
    </row>
    <row r="702" spans="1:26" x14ac:dyDescent="0.2">
      <c r="A702" s="9" t="str">
        <f>IF(B702="","",_xlfn.AGGREGATE(3,5,A$3:A701))</f>
        <v/>
      </c>
      <c r="B702" s="29"/>
      <c r="C702" s="29"/>
      <c r="D702" s="29"/>
      <c r="E702" s="29"/>
      <c r="F702" s="29"/>
      <c r="G702" s="29"/>
      <c r="H702" s="29"/>
      <c r="I702" s="29"/>
      <c r="J702" s="37"/>
      <c r="K702" s="29"/>
      <c r="L702" s="29"/>
      <c r="M702" s="29"/>
      <c r="N702" s="29"/>
      <c r="O702" s="31"/>
      <c r="P702" s="32"/>
      <c r="Q702" s="33"/>
      <c r="R702" s="31"/>
      <c r="S702" s="34"/>
      <c r="T702" s="34"/>
      <c r="U702" s="34"/>
      <c r="V702" s="34"/>
      <c r="Y702" s="36"/>
      <c r="Z702" s="36"/>
    </row>
    <row r="703" spans="1:26" x14ac:dyDescent="0.2">
      <c r="A703" s="9" t="str">
        <f>IF(B703="","",_xlfn.AGGREGATE(3,5,A$3:A702))</f>
        <v/>
      </c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31"/>
      <c r="P703" s="32"/>
      <c r="Q703" s="33"/>
      <c r="R703" s="31"/>
      <c r="S703" s="34"/>
      <c r="T703" s="34"/>
      <c r="U703" s="34"/>
      <c r="V703" s="34"/>
      <c r="Y703" s="36"/>
      <c r="Z703" s="36"/>
    </row>
    <row r="704" spans="1:26" x14ac:dyDescent="0.2">
      <c r="A704" s="9" t="str">
        <f>IF(B704="","",_xlfn.AGGREGATE(3,5,A$3:A703))</f>
        <v/>
      </c>
      <c r="B704" s="29"/>
      <c r="C704" s="29"/>
      <c r="D704" s="29"/>
      <c r="E704" s="29"/>
      <c r="F704" s="29"/>
      <c r="G704" s="29"/>
      <c r="H704" s="29"/>
      <c r="I704" s="29"/>
      <c r="J704" s="37"/>
      <c r="K704" s="29"/>
      <c r="L704" s="29"/>
      <c r="M704" s="29"/>
      <c r="N704" s="29"/>
      <c r="O704" s="31"/>
      <c r="P704" s="32"/>
      <c r="Q704" s="33"/>
      <c r="R704" s="31"/>
      <c r="S704" s="34"/>
      <c r="T704" s="34"/>
      <c r="U704" s="34"/>
      <c r="V704" s="34"/>
      <c r="Y704" s="36"/>
      <c r="Z704" s="36"/>
    </row>
    <row r="705" spans="1:26" x14ac:dyDescent="0.2">
      <c r="A705" s="9" t="str">
        <f>IF(B705="","",_xlfn.AGGREGATE(3,5,A$3:A704))</f>
        <v/>
      </c>
      <c r="B705" s="29"/>
      <c r="C705" s="29"/>
      <c r="D705" s="29"/>
      <c r="E705" s="29"/>
      <c r="F705" s="29"/>
      <c r="G705" s="29"/>
      <c r="H705" s="29"/>
      <c r="I705" s="29"/>
      <c r="J705" s="37"/>
      <c r="K705" s="29"/>
      <c r="L705" s="29"/>
      <c r="M705" s="29"/>
      <c r="N705" s="29"/>
      <c r="O705" s="31"/>
      <c r="P705" s="32"/>
      <c r="Q705" s="33"/>
      <c r="R705" s="31"/>
      <c r="S705" s="34"/>
      <c r="T705" s="34"/>
      <c r="U705" s="34"/>
      <c r="V705" s="34"/>
      <c r="Y705" s="36"/>
      <c r="Z705" s="36"/>
    </row>
    <row r="706" spans="1:26" x14ac:dyDescent="0.2">
      <c r="A706" s="9" t="str">
        <f>IF(B706="","",_xlfn.AGGREGATE(3,5,A$3:A705))</f>
        <v/>
      </c>
      <c r="B706" s="29"/>
      <c r="C706" s="29"/>
      <c r="D706" s="29"/>
      <c r="E706" s="29"/>
      <c r="F706" s="29"/>
      <c r="G706" s="29"/>
      <c r="H706" s="29"/>
      <c r="I706" s="29"/>
      <c r="J706" s="37"/>
      <c r="K706" s="29"/>
      <c r="L706" s="29"/>
      <c r="M706" s="29"/>
      <c r="N706" s="29"/>
      <c r="O706" s="31"/>
      <c r="P706" s="32"/>
      <c r="Q706" s="33"/>
      <c r="R706" s="31"/>
      <c r="S706" s="34"/>
      <c r="T706" s="34"/>
      <c r="U706" s="34"/>
      <c r="V706" s="34"/>
      <c r="Y706" s="36"/>
      <c r="Z706" s="36"/>
    </row>
    <row r="707" spans="1:26" x14ac:dyDescent="0.2">
      <c r="A707" s="9" t="str">
        <f>IF(B707="","",_xlfn.AGGREGATE(3,5,A$3:A706))</f>
        <v/>
      </c>
      <c r="B707" s="29"/>
      <c r="C707" s="29"/>
      <c r="D707" s="29"/>
      <c r="E707" s="29"/>
      <c r="F707" s="29"/>
      <c r="G707" s="29"/>
      <c r="H707" s="29"/>
      <c r="I707" s="29"/>
      <c r="J707" s="37"/>
      <c r="K707" s="29"/>
      <c r="L707" s="29"/>
      <c r="M707" s="29"/>
      <c r="N707" s="29"/>
      <c r="O707" s="31"/>
      <c r="P707" s="32"/>
      <c r="Q707" s="33"/>
      <c r="R707" s="31"/>
      <c r="S707" s="34"/>
      <c r="T707" s="34"/>
      <c r="U707" s="34"/>
      <c r="V707" s="34"/>
      <c r="Y707" s="36"/>
      <c r="Z707" s="36"/>
    </row>
    <row r="708" spans="1:26" x14ac:dyDescent="0.2">
      <c r="A708" s="9" t="str">
        <f>IF(B708="","",_xlfn.AGGREGATE(3,5,A$3:A707))</f>
        <v/>
      </c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31"/>
      <c r="P708" s="32"/>
      <c r="Q708" s="33"/>
      <c r="R708" s="31"/>
      <c r="S708" s="34"/>
      <c r="T708" s="34"/>
      <c r="U708" s="34"/>
      <c r="V708" s="34"/>
      <c r="Y708" s="36"/>
      <c r="Z708" s="36"/>
    </row>
    <row r="709" spans="1:26" x14ac:dyDescent="0.2">
      <c r="A709" s="9" t="str">
        <f>IF(B709="","",_xlfn.AGGREGATE(3,5,A$3:A708))</f>
        <v/>
      </c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31"/>
      <c r="P709" s="32"/>
      <c r="Q709" s="33"/>
      <c r="R709" s="31"/>
      <c r="S709" s="34"/>
      <c r="T709" s="34"/>
      <c r="U709" s="34"/>
      <c r="V709" s="34"/>
      <c r="Y709" s="36"/>
      <c r="Z709" s="36"/>
    </row>
    <row r="710" spans="1:26" x14ac:dyDescent="0.2">
      <c r="A710" s="9" t="str">
        <f>IF(B710="","",_xlfn.AGGREGATE(3,5,A$3:A709))</f>
        <v/>
      </c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31"/>
      <c r="P710" s="32"/>
      <c r="Q710" s="33"/>
      <c r="R710" s="31"/>
      <c r="S710" s="34"/>
      <c r="T710" s="34"/>
      <c r="U710" s="34"/>
      <c r="V710" s="34"/>
      <c r="Y710" s="36"/>
      <c r="Z710" s="36"/>
    </row>
    <row r="711" spans="1:26" x14ac:dyDescent="0.2">
      <c r="A711" s="9" t="str">
        <f>IF(B711="","",_xlfn.AGGREGATE(3,5,A$3:A710))</f>
        <v/>
      </c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31"/>
      <c r="P711" s="32"/>
      <c r="Q711" s="33"/>
      <c r="R711" s="31"/>
      <c r="S711" s="34"/>
      <c r="T711" s="34"/>
      <c r="U711" s="34"/>
      <c r="V711" s="34"/>
      <c r="Y711" s="36"/>
      <c r="Z711" s="36"/>
    </row>
    <row r="712" spans="1:26" x14ac:dyDescent="0.2">
      <c r="A712" s="9" t="str">
        <f>IF(B712="","",_xlfn.AGGREGATE(3,5,A$3:A711))</f>
        <v/>
      </c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31"/>
      <c r="P712" s="32"/>
      <c r="Q712" s="33"/>
      <c r="R712" s="31"/>
      <c r="S712" s="34"/>
      <c r="T712" s="34"/>
      <c r="U712" s="34"/>
      <c r="V712" s="34"/>
      <c r="Y712" s="36"/>
      <c r="Z712" s="36"/>
    </row>
    <row r="713" spans="1:26" x14ac:dyDescent="0.2">
      <c r="A713" s="9" t="str">
        <f>IF(B713="","",_xlfn.AGGREGATE(3,5,A$3:A712))</f>
        <v/>
      </c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31"/>
      <c r="P713" s="32"/>
      <c r="Q713" s="33"/>
      <c r="R713" s="31"/>
      <c r="S713" s="34"/>
      <c r="T713" s="34"/>
      <c r="U713" s="34"/>
      <c r="V713" s="34"/>
      <c r="Y713" s="36"/>
      <c r="Z713" s="36"/>
    </row>
    <row r="714" spans="1:26" x14ac:dyDescent="0.2">
      <c r="A714" s="9" t="str">
        <f>IF(B714="","",_xlfn.AGGREGATE(3,5,A$3:A713))</f>
        <v/>
      </c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31"/>
      <c r="P714" s="32"/>
      <c r="Q714" s="33"/>
      <c r="R714" s="31"/>
      <c r="S714" s="34"/>
      <c r="T714" s="34"/>
      <c r="U714" s="34"/>
      <c r="V714" s="34"/>
      <c r="Y714" s="36"/>
      <c r="Z714" s="36"/>
    </row>
    <row r="715" spans="1:26" x14ac:dyDescent="0.2">
      <c r="A715" s="9" t="str">
        <f>IF(B715="","",_xlfn.AGGREGATE(3,5,A$3:A714))</f>
        <v/>
      </c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31"/>
      <c r="P715" s="32"/>
      <c r="Q715" s="33"/>
      <c r="R715" s="31"/>
      <c r="S715" s="34"/>
      <c r="T715" s="34"/>
      <c r="U715" s="34"/>
      <c r="V715" s="34"/>
      <c r="Y715" s="36"/>
      <c r="Z715" s="36"/>
    </row>
    <row r="716" spans="1:26" x14ac:dyDescent="0.2">
      <c r="A716" s="9" t="str">
        <f>IF(B716="","",_xlfn.AGGREGATE(3,5,A$3:A715))</f>
        <v/>
      </c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31"/>
      <c r="P716" s="32"/>
      <c r="Q716" s="33"/>
      <c r="R716" s="31"/>
      <c r="S716" s="34"/>
      <c r="T716" s="34"/>
      <c r="U716" s="34"/>
      <c r="V716" s="34"/>
      <c r="Y716" s="36"/>
      <c r="Z716" s="36"/>
    </row>
    <row r="717" spans="1:26" x14ac:dyDescent="0.2">
      <c r="A717" s="9" t="str">
        <f>IF(B717="","",_xlfn.AGGREGATE(3,5,A$3:A716))</f>
        <v/>
      </c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31"/>
      <c r="P717" s="32"/>
      <c r="Q717" s="33"/>
      <c r="R717" s="31"/>
      <c r="S717" s="34"/>
      <c r="T717" s="34"/>
      <c r="U717" s="34"/>
      <c r="V717" s="34"/>
      <c r="Y717" s="36"/>
      <c r="Z717" s="36"/>
    </row>
    <row r="718" spans="1:26" x14ac:dyDescent="0.2">
      <c r="A718" s="9" t="str">
        <f>IF(B718="","",_xlfn.AGGREGATE(3,5,A$3:A717))</f>
        <v/>
      </c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31"/>
      <c r="P718" s="32"/>
      <c r="Q718" s="33"/>
      <c r="R718" s="31"/>
      <c r="S718" s="34"/>
      <c r="T718" s="34"/>
      <c r="U718" s="34"/>
      <c r="V718" s="34"/>
      <c r="Y718" s="36"/>
      <c r="Z718" s="36"/>
    </row>
    <row r="719" spans="1:26" x14ac:dyDescent="0.2">
      <c r="A719" s="9" t="str">
        <f>IF(B719="","",_xlfn.AGGREGATE(3,5,A$3:A718))</f>
        <v/>
      </c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31"/>
      <c r="P719" s="32"/>
      <c r="Q719" s="33"/>
      <c r="R719" s="31"/>
      <c r="S719" s="34"/>
      <c r="T719" s="34"/>
      <c r="U719" s="34"/>
      <c r="V719" s="34"/>
      <c r="Y719" s="36"/>
      <c r="Z719" s="36"/>
    </row>
    <row r="720" spans="1:26" x14ac:dyDescent="0.2">
      <c r="A720" s="9" t="str">
        <f>IF(B720="","",_xlfn.AGGREGATE(3,5,A$3:A719))</f>
        <v/>
      </c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31"/>
      <c r="P720" s="32"/>
      <c r="Q720" s="33"/>
      <c r="R720" s="31"/>
      <c r="S720" s="34"/>
      <c r="T720" s="34"/>
      <c r="U720" s="34"/>
      <c r="V720" s="34"/>
      <c r="Y720" s="36"/>
      <c r="Z720" s="36"/>
    </row>
    <row r="721" spans="1:26" x14ac:dyDescent="0.2">
      <c r="A721" s="9" t="str">
        <f>IF(B721="","",_xlfn.AGGREGATE(3,5,A$3:A720))</f>
        <v/>
      </c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31"/>
      <c r="P721" s="32"/>
      <c r="Q721" s="33"/>
      <c r="R721" s="31"/>
      <c r="S721" s="34"/>
      <c r="T721" s="34"/>
      <c r="U721" s="34"/>
      <c r="V721" s="34"/>
      <c r="Y721" s="36"/>
      <c r="Z721" s="36"/>
    </row>
    <row r="722" spans="1:26" x14ac:dyDescent="0.2">
      <c r="A722" s="9" t="str">
        <f>IF(B722="","",_xlfn.AGGREGATE(3,5,A$3:A721))</f>
        <v/>
      </c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31"/>
      <c r="P722" s="32"/>
      <c r="Q722" s="33"/>
      <c r="R722" s="31"/>
      <c r="S722" s="34"/>
      <c r="T722" s="34"/>
      <c r="U722" s="34"/>
      <c r="V722" s="34"/>
      <c r="Y722" s="36"/>
      <c r="Z722" s="36"/>
    </row>
    <row r="723" spans="1:26" x14ac:dyDescent="0.2">
      <c r="A723" s="9" t="str">
        <f>IF(B723="","",_xlfn.AGGREGATE(3,5,A$3:A722))</f>
        <v/>
      </c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31"/>
      <c r="P723" s="32"/>
      <c r="Q723" s="33"/>
      <c r="R723" s="31"/>
      <c r="S723" s="34"/>
      <c r="T723" s="34"/>
      <c r="U723" s="34"/>
      <c r="V723" s="34"/>
      <c r="Y723" s="36"/>
      <c r="Z723" s="36"/>
    </row>
    <row r="724" spans="1:26" x14ac:dyDescent="0.2">
      <c r="A724" s="9" t="str">
        <f>IF(B724="","",_xlfn.AGGREGATE(3,5,A$3:A723))</f>
        <v/>
      </c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31"/>
      <c r="P724" s="32"/>
      <c r="Q724" s="33"/>
      <c r="R724" s="31"/>
      <c r="S724" s="34"/>
      <c r="T724" s="34"/>
      <c r="U724" s="34"/>
      <c r="V724" s="34"/>
      <c r="Y724" s="36"/>
      <c r="Z724" s="36"/>
    </row>
    <row r="725" spans="1:26" x14ac:dyDescent="0.2">
      <c r="A725" s="9" t="str">
        <f>IF(B725="","",_xlfn.AGGREGATE(3,5,A$3:A724))</f>
        <v/>
      </c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31"/>
      <c r="P725" s="32"/>
      <c r="Q725" s="33"/>
      <c r="R725" s="31"/>
      <c r="S725" s="34"/>
      <c r="T725" s="34"/>
      <c r="U725" s="34"/>
      <c r="V725" s="34"/>
      <c r="Y725" s="36"/>
      <c r="Z725" s="36"/>
    </row>
    <row r="726" spans="1:26" x14ac:dyDescent="0.2">
      <c r="A726" s="9" t="str">
        <f>IF(B726="","",_xlfn.AGGREGATE(3,5,A$3:A725))</f>
        <v/>
      </c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31"/>
      <c r="P726" s="32"/>
      <c r="Q726" s="33"/>
      <c r="R726" s="31"/>
      <c r="S726" s="34"/>
      <c r="T726" s="34"/>
      <c r="U726" s="34"/>
      <c r="V726" s="34"/>
      <c r="Y726" s="36"/>
      <c r="Z726" s="36"/>
    </row>
    <row r="727" spans="1:26" x14ac:dyDescent="0.2">
      <c r="A727" s="9" t="str">
        <f>IF(B727="","",_xlfn.AGGREGATE(3,5,A$3:A726))</f>
        <v/>
      </c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31"/>
      <c r="P727" s="32"/>
      <c r="Q727" s="33"/>
      <c r="R727" s="31"/>
      <c r="S727" s="34"/>
      <c r="T727" s="34"/>
      <c r="U727" s="34"/>
      <c r="V727" s="34"/>
      <c r="Y727" s="36"/>
      <c r="Z727" s="36"/>
    </row>
    <row r="728" spans="1:26" x14ac:dyDescent="0.2">
      <c r="A728" s="9" t="str">
        <f>IF(B728="","",_xlfn.AGGREGATE(3,5,A$3:A727))</f>
        <v/>
      </c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31"/>
      <c r="P728" s="32"/>
      <c r="Q728" s="33"/>
      <c r="R728" s="31"/>
      <c r="S728" s="34"/>
      <c r="T728" s="34"/>
      <c r="U728" s="34"/>
      <c r="V728" s="34"/>
      <c r="Y728" s="36"/>
      <c r="Z728" s="36"/>
    </row>
    <row r="729" spans="1:26" x14ac:dyDescent="0.2">
      <c r="A729" s="9" t="str">
        <f>IF(B729="","",_xlfn.AGGREGATE(3,5,A$3:A728))</f>
        <v/>
      </c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31"/>
      <c r="P729" s="32"/>
      <c r="Q729" s="33"/>
      <c r="R729" s="31"/>
      <c r="S729" s="34"/>
      <c r="T729" s="34"/>
      <c r="U729" s="34"/>
      <c r="V729" s="34"/>
      <c r="Y729" s="36"/>
      <c r="Z729" s="36"/>
    </row>
    <row r="730" spans="1:26" x14ac:dyDescent="0.2">
      <c r="A730" s="9" t="str">
        <f>IF(B730="","",_xlfn.AGGREGATE(3,5,A$3:A729))</f>
        <v/>
      </c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31"/>
      <c r="P730" s="32"/>
      <c r="Q730" s="33"/>
      <c r="R730" s="31"/>
      <c r="S730" s="34"/>
      <c r="T730" s="34"/>
      <c r="U730" s="34"/>
      <c r="V730" s="34"/>
      <c r="Y730" s="36"/>
      <c r="Z730" s="36"/>
    </row>
    <row r="731" spans="1:26" x14ac:dyDescent="0.2">
      <c r="A731" s="9" t="str">
        <f>IF(B731="","",_xlfn.AGGREGATE(3,5,A$3:A730))</f>
        <v/>
      </c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31"/>
      <c r="P731" s="32"/>
      <c r="Q731" s="33"/>
      <c r="R731" s="31"/>
      <c r="S731" s="34"/>
      <c r="T731" s="34"/>
      <c r="U731" s="34"/>
      <c r="V731" s="34"/>
      <c r="Y731" s="36"/>
      <c r="Z731" s="36"/>
    </row>
    <row r="732" spans="1:26" x14ac:dyDescent="0.2">
      <c r="A732" s="9" t="str">
        <f>IF(B732="","",_xlfn.AGGREGATE(3,5,A$3:A731))</f>
        <v/>
      </c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31"/>
      <c r="P732" s="32"/>
      <c r="Q732" s="33"/>
      <c r="R732" s="31"/>
      <c r="S732" s="34"/>
      <c r="T732" s="34"/>
      <c r="U732" s="34"/>
      <c r="V732" s="34"/>
      <c r="Y732" s="36"/>
      <c r="Z732" s="36"/>
    </row>
    <row r="733" spans="1:26" x14ac:dyDescent="0.2">
      <c r="A733" s="9" t="str">
        <f>IF(B733="","",_xlfn.AGGREGATE(3,5,A$3:A732))</f>
        <v/>
      </c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31"/>
      <c r="P733" s="32"/>
      <c r="Q733" s="33"/>
      <c r="R733" s="31"/>
      <c r="S733" s="34"/>
      <c r="T733" s="34"/>
      <c r="U733" s="34"/>
      <c r="V733" s="34"/>
      <c r="Y733" s="36"/>
      <c r="Z733" s="36"/>
    </row>
    <row r="734" spans="1:26" x14ac:dyDescent="0.2">
      <c r="A734" s="9" t="str">
        <f>IF(B734="","",_xlfn.AGGREGATE(3,5,A$3:A733))</f>
        <v/>
      </c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31"/>
      <c r="P734" s="32"/>
      <c r="Q734" s="33"/>
      <c r="R734" s="31"/>
      <c r="S734" s="34"/>
      <c r="T734" s="34"/>
      <c r="U734" s="34"/>
      <c r="V734" s="34"/>
      <c r="Y734" s="36"/>
      <c r="Z734" s="36"/>
    </row>
    <row r="735" spans="1:26" x14ac:dyDescent="0.2">
      <c r="A735" s="9" t="str">
        <f>IF(B735="","",_xlfn.AGGREGATE(3,5,A$3:A734))</f>
        <v/>
      </c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31"/>
      <c r="P735" s="32"/>
      <c r="Q735" s="33"/>
      <c r="R735" s="31"/>
      <c r="S735" s="34"/>
      <c r="T735" s="34"/>
      <c r="U735" s="34"/>
      <c r="V735" s="34"/>
      <c r="Y735" s="36"/>
      <c r="Z735" s="36"/>
    </row>
    <row r="736" spans="1:26" x14ac:dyDescent="0.2">
      <c r="A736" s="9" t="str">
        <f>IF(B736="","",_xlfn.AGGREGATE(3,5,A$3:A735))</f>
        <v/>
      </c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31"/>
      <c r="P736" s="32"/>
      <c r="Q736" s="33"/>
      <c r="R736" s="31"/>
      <c r="S736" s="34"/>
      <c r="T736" s="34"/>
      <c r="U736" s="34"/>
      <c r="V736" s="34"/>
      <c r="Y736" s="36"/>
      <c r="Z736" s="36"/>
    </row>
    <row r="737" spans="1:26" x14ac:dyDescent="0.2">
      <c r="A737" s="9" t="str">
        <f>IF(B737="","",_xlfn.AGGREGATE(3,5,A$3:A736))</f>
        <v/>
      </c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31"/>
      <c r="P737" s="32"/>
      <c r="Q737" s="33"/>
      <c r="R737" s="31"/>
      <c r="S737" s="34"/>
      <c r="T737" s="34"/>
      <c r="U737" s="34"/>
      <c r="V737" s="34"/>
      <c r="Y737" s="36"/>
      <c r="Z737" s="36"/>
    </row>
    <row r="738" spans="1:26" x14ac:dyDescent="0.2">
      <c r="A738" s="9" t="str">
        <f>IF(B738="","",_xlfn.AGGREGATE(3,5,A$3:A737))</f>
        <v/>
      </c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31"/>
      <c r="P738" s="32"/>
      <c r="Q738" s="33"/>
      <c r="R738" s="31"/>
      <c r="S738" s="34"/>
      <c r="T738" s="34"/>
      <c r="U738" s="34"/>
      <c r="V738" s="34"/>
      <c r="Y738" s="36"/>
      <c r="Z738" s="36"/>
    </row>
    <row r="739" spans="1:26" x14ac:dyDescent="0.2">
      <c r="A739" s="9" t="str">
        <f>IF(B739="","",_xlfn.AGGREGATE(3,5,A$3:A738))</f>
        <v/>
      </c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31"/>
      <c r="P739" s="32"/>
      <c r="Q739" s="33"/>
      <c r="R739" s="31"/>
      <c r="S739" s="34"/>
      <c r="T739" s="34"/>
      <c r="U739" s="34"/>
      <c r="V739" s="34"/>
      <c r="Y739" s="36"/>
      <c r="Z739" s="36"/>
    </row>
    <row r="740" spans="1:26" x14ac:dyDescent="0.2">
      <c r="A740" s="9" t="str">
        <f>IF(B740="","",_xlfn.AGGREGATE(3,5,A$3:A739))</f>
        <v/>
      </c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31"/>
      <c r="P740" s="32"/>
      <c r="Q740" s="33"/>
      <c r="R740" s="31"/>
      <c r="S740" s="34"/>
      <c r="T740" s="34"/>
      <c r="U740" s="34"/>
      <c r="V740" s="34"/>
      <c r="Y740" s="36"/>
      <c r="Z740" s="36"/>
    </row>
    <row r="741" spans="1:26" x14ac:dyDescent="0.2">
      <c r="A741" s="9" t="str">
        <f>IF(B741="","",_xlfn.AGGREGATE(3,5,A$3:A740))</f>
        <v/>
      </c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31"/>
      <c r="P741" s="32"/>
      <c r="Q741" s="33"/>
      <c r="R741" s="31"/>
      <c r="S741" s="34"/>
      <c r="T741" s="34"/>
      <c r="U741" s="34"/>
      <c r="V741" s="34"/>
      <c r="Y741" s="36"/>
      <c r="Z741" s="36"/>
    </row>
    <row r="742" spans="1:26" x14ac:dyDescent="0.2">
      <c r="A742" s="9" t="str">
        <f>IF(B742="","",_xlfn.AGGREGATE(3,5,A$3:A741))</f>
        <v/>
      </c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31"/>
      <c r="P742" s="32"/>
      <c r="Q742" s="33"/>
      <c r="R742" s="31"/>
      <c r="S742" s="34"/>
      <c r="T742" s="34"/>
      <c r="U742" s="34"/>
      <c r="V742" s="34"/>
      <c r="Y742" s="36"/>
      <c r="Z742" s="36"/>
    </row>
    <row r="743" spans="1:26" x14ac:dyDescent="0.2">
      <c r="A743" s="9" t="str">
        <f>IF(B743="","",_xlfn.AGGREGATE(3,5,A$3:A742))</f>
        <v/>
      </c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31"/>
      <c r="P743" s="32"/>
      <c r="Q743" s="33"/>
      <c r="R743" s="31"/>
      <c r="S743" s="34"/>
      <c r="T743" s="34"/>
      <c r="U743" s="34"/>
      <c r="V743" s="34"/>
      <c r="Y743" s="36"/>
      <c r="Z743" s="36"/>
    </row>
    <row r="744" spans="1:26" x14ac:dyDescent="0.2">
      <c r="A744" s="9" t="str">
        <f>IF(B744="","",_xlfn.AGGREGATE(3,5,A$3:A743))</f>
        <v/>
      </c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31"/>
      <c r="P744" s="32"/>
      <c r="Q744" s="33"/>
      <c r="R744" s="31"/>
      <c r="S744" s="34"/>
      <c r="T744" s="34"/>
      <c r="U744" s="34"/>
      <c r="V744" s="34"/>
      <c r="Y744" s="36"/>
      <c r="Z744" s="36"/>
    </row>
    <row r="745" spans="1:26" x14ac:dyDescent="0.2">
      <c r="A745" s="9" t="str">
        <f>IF(B745="","",_xlfn.AGGREGATE(3,5,A$3:A744))</f>
        <v/>
      </c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31"/>
      <c r="P745" s="32"/>
      <c r="Q745" s="33"/>
      <c r="R745" s="31"/>
      <c r="S745" s="34"/>
      <c r="T745" s="34"/>
      <c r="U745" s="34"/>
      <c r="V745" s="34"/>
      <c r="Y745" s="36"/>
      <c r="Z745" s="36"/>
    </row>
    <row r="746" spans="1:26" x14ac:dyDescent="0.2">
      <c r="A746" s="9" t="str">
        <f>IF(B746="","",_xlfn.AGGREGATE(3,5,A$3:A745))</f>
        <v/>
      </c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31"/>
      <c r="P746" s="32"/>
      <c r="Q746" s="33"/>
      <c r="R746" s="31"/>
      <c r="S746" s="34"/>
      <c r="T746" s="34"/>
      <c r="U746" s="34"/>
      <c r="V746" s="34"/>
      <c r="Y746" s="36"/>
      <c r="Z746" s="36"/>
    </row>
    <row r="747" spans="1:26" x14ac:dyDescent="0.2">
      <c r="A747" s="9" t="str">
        <f>IF(B747="","",_xlfn.AGGREGATE(3,5,A$3:A746))</f>
        <v/>
      </c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31"/>
      <c r="P747" s="32"/>
      <c r="Q747" s="33"/>
      <c r="R747" s="31"/>
      <c r="S747" s="34"/>
      <c r="T747" s="34"/>
      <c r="U747" s="34"/>
      <c r="V747" s="34"/>
      <c r="Y747" s="36"/>
      <c r="Z747" s="36"/>
    </row>
    <row r="748" spans="1:26" x14ac:dyDescent="0.2">
      <c r="A748" s="9" t="str">
        <f>IF(B748="","",_xlfn.AGGREGATE(3,5,A$3:A747))</f>
        <v/>
      </c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31"/>
      <c r="P748" s="32"/>
      <c r="Q748" s="33"/>
      <c r="R748" s="31"/>
      <c r="S748" s="34"/>
      <c r="T748" s="34"/>
      <c r="U748" s="34"/>
      <c r="V748" s="34"/>
      <c r="Y748" s="36"/>
      <c r="Z748" s="36"/>
    </row>
    <row r="749" spans="1:26" x14ac:dyDescent="0.2">
      <c r="A749" s="9" t="str">
        <f>IF(B749="","",_xlfn.AGGREGATE(3,5,A$3:A748))</f>
        <v/>
      </c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31"/>
      <c r="P749" s="32"/>
      <c r="Q749" s="33"/>
      <c r="R749" s="31"/>
      <c r="S749" s="34"/>
      <c r="T749" s="34"/>
      <c r="U749" s="34"/>
      <c r="V749" s="34"/>
      <c r="Y749" s="36"/>
      <c r="Z749" s="36"/>
    </row>
    <row r="750" spans="1:26" x14ac:dyDescent="0.2">
      <c r="A750" s="9" t="str">
        <f>IF(B750="","",_xlfn.AGGREGATE(3,5,A$3:A749))</f>
        <v/>
      </c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31"/>
      <c r="P750" s="32"/>
      <c r="Q750" s="33"/>
      <c r="R750" s="31"/>
      <c r="S750" s="34"/>
      <c r="T750" s="34"/>
      <c r="U750" s="34"/>
      <c r="V750" s="34"/>
      <c r="Y750" s="36"/>
      <c r="Z750" s="36"/>
    </row>
    <row r="751" spans="1:26" x14ac:dyDescent="0.2">
      <c r="A751" s="9" t="str">
        <f>IF(B751="","",_xlfn.AGGREGATE(3,5,A$3:A750))</f>
        <v/>
      </c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31"/>
      <c r="P751" s="32"/>
      <c r="Q751" s="33"/>
      <c r="R751" s="31"/>
      <c r="S751" s="34"/>
      <c r="T751" s="34"/>
      <c r="U751" s="34"/>
      <c r="V751" s="34"/>
      <c r="Y751" s="36"/>
      <c r="Z751" s="36"/>
    </row>
    <row r="752" spans="1:26" x14ac:dyDescent="0.2">
      <c r="A752" s="9" t="str">
        <f>IF(B752="","",_xlfn.AGGREGATE(3,5,A$3:A751))</f>
        <v/>
      </c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31"/>
      <c r="P752" s="32"/>
      <c r="Q752" s="33"/>
      <c r="R752" s="31"/>
      <c r="S752" s="34"/>
      <c r="T752" s="34"/>
      <c r="U752" s="34"/>
      <c r="V752" s="34"/>
      <c r="Y752" s="36"/>
      <c r="Z752" s="36"/>
    </row>
    <row r="753" spans="1:26" x14ac:dyDescent="0.2">
      <c r="A753" s="9" t="str">
        <f>IF(B753="","",_xlfn.AGGREGATE(3,5,A$3:A752))</f>
        <v/>
      </c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31"/>
      <c r="P753" s="32"/>
      <c r="Q753" s="33"/>
      <c r="R753" s="31"/>
      <c r="S753" s="34"/>
      <c r="T753" s="34"/>
      <c r="U753" s="34"/>
      <c r="V753" s="34"/>
      <c r="Y753" s="36"/>
      <c r="Z753" s="36"/>
    </row>
    <row r="754" spans="1:26" x14ac:dyDescent="0.2">
      <c r="A754" s="9" t="str">
        <f>IF(B754="","",_xlfn.AGGREGATE(3,5,A$3:A753))</f>
        <v/>
      </c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31"/>
      <c r="P754" s="32"/>
      <c r="Q754" s="33"/>
      <c r="R754" s="31"/>
      <c r="S754" s="34"/>
      <c r="T754" s="34"/>
      <c r="U754" s="34"/>
      <c r="V754" s="34"/>
      <c r="Y754" s="36"/>
      <c r="Z754" s="36"/>
    </row>
    <row r="755" spans="1:26" x14ac:dyDescent="0.2">
      <c r="A755" s="9" t="str">
        <f>IF(B755="","",_xlfn.AGGREGATE(3,5,A$3:A754))</f>
        <v/>
      </c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31"/>
      <c r="P755" s="32"/>
      <c r="Q755" s="33"/>
      <c r="R755" s="31"/>
      <c r="S755" s="34"/>
      <c r="T755" s="34"/>
      <c r="U755" s="34"/>
      <c r="V755" s="34"/>
      <c r="Y755" s="36"/>
      <c r="Z755" s="36"/>
    </row>
    <row r="756" spans="1:26" x14ac:dyDescent="0.2">
      <c r="A756" s="9" t="str">
        <f>IF(B756="","",_xlfn.AGGREGATE(3,5,A$3:A755))</f>
        <v/>
      </c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31"/>
      <c r="P756" s="32"/>
      <c r="Q756" s="33"/>
      <c r="R756" s="31"/>
      <c r="S756" s="34"/>
      <c r="T756" s="34"/>
      <c r="U756" s="34"/>
      <c r="V756" s="34"/>
      <c r="Y756" s="36"/>
      <c r="Z756" s="36"/>
    </row>
    <row r="757" spans="1:26" x14ac:dyDescent="0.2">
      <c r="A757" s="9" t="str">
        <f>IF(B757="","",_xlfn.AGGREGATE(3,5,A$3:A756))</f>
        <v/>
      </c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31"/>
      <c r="P757" s="32"/>
      <c r="Q757" s="33"/>
      <c r="R757" s="31"/>
      <c r="S757" s="34"/>
      <c r="T757" s="34"/>
      <c r="U757" s="34"/>
      <c r="V757" s="34"/>
      <c r="Y757" s="36"/>
      <c r="Z757" s="36"/>
    </row>
    <row r="758" spans="1:26" x14ac:dyDescent="0.2">
      <c r="A758" s="9" t="str">
        <f>IF(B758="","",_xlfn.AGGREGATE(3,5,A$3:A757))</f>
        <v/>
      </c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31"/>
      <c r="P758" s="32"/>
      <c r="Q758" s="33"/>
      <c r="R758" s="31"/>
      <c r="S758" s="34"/>
      <c r="T758" s="34"/>
      <c r="U758" s="34"/>
      <c r="V758" s="34"/>
      <c r="Y758" s="36"/>
      <c r="Z758" s="36"/>
    </row>
    <row r="759" spans="1:26" x14ac:dyDescent="0.2">
      <c r="A759" s="9" t="str">
        <f>IF(B759="","",_xlfn.AGGREGATE(3,5,A$3:A758))</f>
        <v/>
      </c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31"/>
      <c r="P759" s="32"/>
      <c r="Q759" s="33"/>
      <c r="R759" s="31"/>
      <c r="S759" s="34"/>
      <c r="T759" s="34"/>
      <c r="U759" s="34"/>
      <c r="V759" s="34"/>
      <c r="Y759" s="36"/>
      <c r="Z759" s="36"/>
    </row>
    <row r="760" spans="1:26" x14ac:dyDescent="0.2">
      <c r="A760" s="9" t="str">
        <f>IF(B760="","",_xlfn.AGGREGATE(3,5,A$3:A759))</f>
        <v/>
      </c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31"/>
      <c r="P760" s="32"/>
      <c r="Q760" s="33"/>
      <c r="R760" s="31"/>
      <c r="S760" s="34"/>
      <c r="T760" s="34"/>
      <c r="U760" s="34"/>
      <c r="V760" s="34"/>
      <c r="Y760" s="36"/>
      <c r="Z760" s="36"/>
    </row>
    <row r="761" spans="1:26" x14ac:dyDescent="0.2">
      <c r="A761" s="9" t="str">
        <f>IF(B761="","",_xlfn.AGGREGATE(3,5,A$3:A760))</f>
        <v/>
      </c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31"/>
      <c r="P761" s="32"/>
      <c r="Q761" s="33"/>
      <c r="R761" s="31"/>
      <c r="S761" s="34"/>
      <c r="T761" s="34"/>
      <c r="U761" s="34"/>
      <c r="V761" s="34"/>
      <c r="Y761" s="36"/>
      <c r="Z761" s="36"/>
    </row>
    <row r="762" spans="1:26" x14ac:dyDescent="0.2">
      <c r="A762" s="9" t="str">
        <f>IF(B762="","",_xlfn.AGGREGATE(3,5,A$3:A761))</f>
        <v/>
      </c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31"/>
      <c r="P762" s="32"/>
      <c r="Q762" s="33"/>
      <c r="R762" s="31"/>
      <c r="S762" s="34"/>
      <c r="T762" s="34"/>
      <c r="U762" s="34"/>
      <c r="V762" s="34"/>
      <c r="Y762" s="36"/>
      <c r="Z762" s="36"/>
    </row>
    <row r="763" spans="1:26" x14ac:dyDescent="0.2">
      <c r="A763" s="9" t="str">
        <f>IF(B763="","",_xlfn.AGGREGATE(3,5,A$3:A762))</f>
        <v/>
      </c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31"/>
      <c r="P763" s="32"/>
      <c r="Q763" s="33"/>
      <c r="R763" s="31"/>
      <c r="S763" s="34"/>
      <c r="T763" s="34"/>
      <c r="U763" s="34"/>
      <c r="V763" s="34"/>
      <c r="Y763" s="36"/>
      <c r="Z763" s="36"/>
    </row>
    <row r="764" spans="1:26" x14ac:dyDescent="0.2">
      <c r="A764" s="9" t="str">
        <f>IF(B764="","",_xlfn.AGGREGATE(3,5,A$3:A763))</f>
        <v/>
      </c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31"/>
      <c r="P764" s="32"/>
      <c r="Q764" s="33"/>
      <c r="R764" s="31"/>
      <c r="S764" s="34"/>
      <c r="T764" s="34"/>
      <c r="U764" s="34"/>
      <c r="V764" s="34"/>
      <c r="Y764" s="36"/>
      <c r="Z764" s="36"/>
    </row>
    <row r="765" spans="1:26" x14ac:dyDescent="0.2">
      <c r="A765" s="9" t="str">
        <f>IF(B765="","",_xlfn.AGGREGATE(3,5,A$3:A764))</f>
        <v/>
      </c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31"/>
      <c r="P765" s="32"/>
      <c r="Q765" s="33"/>
      <c r="R765" s="31"/>
      <c r="S765" s="34"/>
      <c r="T765" s="34"/>
      <c r="U765" s="34"/>
      <c r="V765" s="34"/>
      <c r="Y765" s="36"/>
      <c r="Z765" s="36"/>
    </row>
    <row r="766" spans="1:26" x14ac:dyDescent="0.2">
      <c r="A766" s="9" t="str">
        <f>IF(B766="","",_xlfn.AGGREGATE(3,5,A$3:A765))</f>
        <v/>
      </c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31"/>
      <c r="P766" s="32"/>
      <c r="Q766" s="33"/>
      <c r="R766" s="31"/>
      <c r="S766" s="34"/>
      <c r="T766" s="34"/>
      <c r="U766" s="34"/>
      <c r="V766" s="34"/>
      <c r="Y766" s="36"/>
      <c r="Z766" s="36"/>
    </row>
    <row r="767" spans="1:26" x14ac:dyDescent="0.2">
      <c r="A767" s="9" t="str">
        <f>IF(B767="","",_xlfn.AGGREGATE(3,5,A$3:A766))</f>
        <v/>
      </c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31"/>
      <c r="P767" s="32"/>
      <c r="Q767" s="33"/>
      <c r="R767" s="31"/>
      <c r="S767" s="34"/>
      <c r="T767" s="34"/>
      <c r="U767" s="34"/>
      <c r="V767" s="34"/>
      <c r="Y767" s="36"/>
      <c r="Z767" s="36"/>
    </row>
    <row r="768" spans="1:26" x14ac:dyDescent="0.2">
      <c r="A768" s="9" t="str">
        <f>IF(B768="","",_xlfn.AGGREGATE(3,5,A$3:A767))</f>
        <v/>
      </c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31"/>
      <c r="P768" s="32"/>
      <c r="Q768" s="33"/>
      <c r="R768" s="31"/>
      <c r="S768" s="34"/>
      <c r="T768" s="34"/>
      <c r="U768" s="34"/>
      <c r="V768" s="34"/>
      <c r="Y768" s="36"/>
      <c r="Z768" s="36"/>
    </row>
    <row r="769" spans="1:26" x14ac:dyDescent="0.2">
      <c r="A769" s="9" t="str">
        <f>IF(B769="","",_xlfn.AGGREGATE(3,5,A$3:A768))</f>
        <v/>
      </c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31"/>
      <c r="P769" s="32"/>
      <c r="Q769" s="33"/>
      <c r="R769" s="31"/>
      <c r="S769" s="34"/>
      <c r="T769" s="34"/>
      <c r="U769" s="34"/>
      <c r="V769" s="34"/>
      <c r="Y769" s="36"/>
      <c r="Z769" s="36"/>
    </row>
    <row r="770" spans="1:26" x14ac:dyDescent="0.2">
      <c r="A770" s="9" t="str">
        <f>IF(B770="","",_xlfn.AGGREGATE(3,5,A$3:A769))</f>
        <v/>
      </c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31"/>
      <c r="P770" s="32"/>
      <c r="Q770" s="33"/>
      <c r="R770" s="31"/>
      <c r="S770" s="34"/>
      <c r="T770" s="34"/>
      <c r="U770" s="34"/>
      <c r="V770" s="34"/>
      <c r="Y770" s="36"/>
      <c r="Z770" s="36"/>
    </row>
    <row r="771" spans="1:26" x14ac:dyDescent="0.2">
      <c r="A771" s="9" t="str">
        <f>IF(B771="","",_xlfn.AGGREGATE(3,5,A$3:A770))</f>
        <v/>
      </c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31"/>
      <c r="P771" s="32"/>
      <c r="Q771" s="33"/>
      <c r="R771" s="31"/>
      <c r="S771" s="34"/>
      <c r="T771" s="34"/>
      <c r="U771" s="34"/>
      <c r="V771" s="34"/>
      <c r="Y771" s="36"/>
      <c r="Z771" s="36"/>
    </row>
    <row r="772" spans="1:26" x14ac:dyDescent="0.2">
      <c r="A772" s="9" t="str">
        <f>IF(B772="","",_xlfn.AGGREGATE(3,5,A$3:A771))</f>
        <v/>
      </c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31"/>
      <c r="P772" s="32"/>
      <c r="Q772" s="33"/>
      <c r="R772" s="31"/>
      <c r="S772" s="34"/>
      <c r="T772" s="34"/>
      <c r="U772" s="34"/>
      <c r="V772" s="34"/>
      <c r="Y772" s="36"/>
      <c r="Z772" s="36"/>
    </row>
    <row r="773" spans="1:26" x14ac:dyDescent="0.2">
      <c r="A773" s="9" t="str">
        <f>IF(B773="","",_xlfn.AGGREGATE(3,5,A$3:A772))</f>
        <v/>
      </c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31"/>
      <c r="P773" s="32"/>
      <c r="Q773" s="33"/>
      <c r="R773" s="31"/>
      <c r="S773" s="34"/>
      <c r="T773" s="34"/>
      <c r="U773" s="34"/>
      <c r="V773" s="34"/>
      <c r="Y773" s="36"/>
      <c r="Z773" s="36"/>
    </row>
    <row r="774" spans="1:26" x14ac:dyDescent="0.2">
      <c r="A774" s="9" t="str">
        <f>IF(B774="","",_xlfn.AGGREGATE(3,5,A$3:A773))</f>
        <v/>
      </c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31"/>
      <c r="P774" s="32"/>
      <c r="Q774" s="33"/>
      <c r="R774" s="31"/>
      <c r="S774" s="34"/>
      <c r="T774" s="34"/>
      <c r="U774" s="34"/>
      <c r="V774" s="34"/>
      <c r="Y774" s="36"/>
      <c r="Z774" s="36"/>
    </row>
    <row r="775" spans="1:26" x14ac:dyDescent="0.2">
      <c r="A775" s="9" t="str">
        <f>IF(B775="","",_xlfn.AGGREGATE(3,5,A$3:A774))</f>
        <v/>
      </c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31"/>
      <c r="P775" s="32"/>
      <c r="Q775" s="33"/>
      <c r="R775" s="31"/>
      <c r="S775" s="34"/>
      <c r="T775" s="34"/>
      <c r="U775" s="34"/>
      <c r="V775" s="34"/>
      <c r="Y775" s="36"/>
      <c r="Z775" s="36"/>
    </row>
    <row r="776" spans="1:26" x14ac:dyDescent="0.2">
      <c r="A776" s="9" t="str">
        <f>IF(B776="","",_xlfn.AGGREGATE(3,5,A$3:A775))</f>
        <v/>
      </c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31"/>
      <c r="P776" s="32"/>
      <c r="Q776" s="33"/>
      <c r="R776" s="31"/>
      <c r="S776" s="34"/>
      <c r="T776" s="34"/>
      <c r="U776" s="34"/>
      <c r="V776" s="34"/>
      <c r="Y776" s="36"/>
      <c r="Z776" s="36"/>
    </row>
    <row r="777" spans="1:26" x14ac:dyDescent="0.2">
      <c r="A777" s="9" t="str">
        <f>IF(B777="","",_xlfn.AGGREGATE(3,5,A$3:A776))</f>
        <v/>
      </c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31"/>
      <c r="P777" s="32"/>
      <c r="Q777" s="33"/>
      <c r="R777" s="31"/>
      <c r="S777" s="34"/>
      <c r="T777" s="34"/>
      <c r="U777" s="34"/>
      <c r="V777" s="34"/>
      <c r="Y777" s="36"/>
      <c r="Z777" s="36"/>
    </row>
    <row r="778" spans="1:26" x14ac:dyDescent="0.2">
      <c r="A778" s="9" t="str">
        <f>IF(B778="","",_xlfn.AGGREGATE(3,5,A$3:A777))</f>
        <v/>
      </c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31"/>
      <c r="P778" s="32"/>
      <c r="Q778" s="33"/>
      <c r="R778" s="31"/>
      <c r="S778" s="34"/>
      <c r="T778" s="34"/>
      <c r="U778" s="34"/>
      <c r="V778" s="34"/>
      <c r="Y778" s="36"/>
      <c r="Z778" s="36"/>
    </row>
    <row r="779" spans="1:26" x14ac:dyDescent="0.2">
      <c r="A779" s="9" t="str">
        <f>IF(B779="","",_xlfn.AGGREGATE(3,5,A$3:A778))</f>
        <v/>
      </c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31"/>
      <c r="P779" s="32"/>
      <c r="Q779" s="33"/>
      <c r="R779" s="31"/>
      <c r="S779" s="34"/>
      <c r="T779" s="34"/>
      <c r="U779" s="34"/>
      <c r="V779" s="34"/>
      <c r="Y779" s="36"/>
      <c r="Z779" s="36"/>
    </row>
    <row r="780" spans="1:26" x14ac:dyDescent="0.2">
      <c r="A780" s="9" t="str">
        <f>IF(B780="","",_xlfn.AGGREGATE(3,5,A$3:A779))</f>
        <v/>
      </c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31"/>
      <c r="P780" s="32"/>
      <c r="Q780" s="33"/>
      <c r="R780" s="31"/>
      <c r="S780" s="34"/>
      <c r="T780" s="34"/>
      <c r="U780" s="34"/>
      <c r="V780" s="34"/>
      <c r="Y780" s="36"/>
      <c r="Z780" s="36"/>
    </row>
    <row r="781" spans="1:26" x14ac:dyDescent="0.2">
      <c r="A781" s="9" t="str">
        <f>IF(B781="","",_xlfn.AGGREGATE(3,5,A$3:A780))</f>
        <v/>
      </c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31"/>
      <c r="P781" s="32"/>
      <c r="Q781" s="33"/>
      <c r="R781" s="31"/>
      <c r="S781" s="34"/>
      <c r="T781" s="34"/>
      <c r="U781" s="34"/>
      <c r="V781" s="34"/>
      <c r="Y781" s="36"/>
      <c r="Z781" s="36"/>
    </row>
    <row r="782" spans="1:26" x14ac:dyDescent="0.2">
      <c r="A782" s="9" t="str">
        <f>IF(B782="","",_xlfn.AGGREGATE(3,5,A$3:A781))</f>
        <v/>
      </c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31"/>
      <c r="P782" s="32"/>
      <c r="Q782" s="33"/>
      <c r="R782" s="31"/>
      <c r="S782" s="34"/>
      <c r="T782" s="34"/>
      <c r="U782" s="34"/>
      <c r="V782" s="34"/>
      <c r="Y782" s="36"/>
      <c r="Z782" s="36"/>
    </row>
    <row r="783" spans="1:26" x14ac:dyDescent="0.2">
      <c r="A783" s="9" t="str">
        <f>IF(B783="","",_xlfn.AGGREGATE(3,5,A$3:A782))</f>
        <v/>
      </c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31"/>
      <c r="P783" s="32"/>
      <c r="Q783" s="33"/>
      <c r="R783" s="31"/>
      <c r="S783" s="34"/>
      <c r="T783" s="34"/>
      <c r="U783" s="34"/>
      <c r="V783" s="34"/>
      <c r="Y783" s="36"/>
      <c r="Z783" s="36"/>
    </row>
    <row r="784" spans="1:26" x14ac:dyDescent="0.2">
      <c r="A784" s="9" t="str">
        <f>IF(B784="","",_xlfn.AGGREGATE(3,5,A$3:A783))</f>
        <v/>
      </c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31"/>
      <c r="P784" s="32"/>
      <c r="Q784" s="33"/>
      <c r="R784" s="31"/>
      <c r="S784" s="34"/>
      <c r="T784" s="34"/>
      <c r="U784" s="34"/>
      <c r="V784" s="34"/>
      <c r="Y784" s="36"/>
      <c r="Z784" s="36"/>
    </row>
    <row r="785" spans="1:26" x14ac:dyDescent="0.2">
      <c r="A785" s="9" t="str">
        <f>IF(B785="","",_xlfn.AGGREGATE(3,5,A$3:A784))</f>
        <v/>
      </c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31"/>
      <c r="P785" s="32"/>
      <c r="Q785" s="33"/>
      <c r="R785" s="31"/>
      <c r="S785" s="34"/>
      <c r="T785" s="34"/>
      <c r="U785" s="34"/>
      <c r="V785" s="34"/>
      <c r="Y785" s="36"/>
      <c r="Z785" s="36"/>
    </row>
    <row r="786" spans="1:26" x14ac:dyDescent="0.2">
      <c r="A786" s="9" t="str">
        <f>IF(B786="","",_xlfn.AGGREGATE(3,5,A$3:A785))</f>
        <v/>
      </c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31"/>
      <c r="P786" s="32"/>
      <c r="Q786" s="33"/>
      <c r="R786" s="31"/>
      <c r="S786" s="34"/>
      <c r="T786" s="34"/>
      <c r="U786" s="34"/>
      <c r="V786" s="34"/>
      <c r="Y786" s="36"/>
      <c r="Z786" s="36"/>
    </row>
    <row r="787" spans="1:26" x14ac:dyDescent="0.2">
      <c r="A787" s="9" t="str">
        <f>IF(B787="","",_xlfn.AGGREGATE(3,5,A$3:A786))</f>
        <v/>
      </c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31"/>
      <c r="P787" s="32"/>
      <c r="Q787" s="33"/>
      <c r="R787" s="31"/>
      <c r="S787" s="34"/>
      <c r="T787" s="34"/>
      <c r="U787" s="34"/>
      <c r="V787" s="34"/>
      <c r="Y787" s="36"/>
      <c r="Z787" s="36"/>
    </row>
    <row r="788" spans="1:26" x14ac:dyDescent="0.2">
      <c r="A788" s="9" t="str">
        <f>IF(B788="","",_xlfn.AGGREGATE(3,5,A$3:A787))</f>
        <v/>
      </c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31"/>
      <c r="P788" s="32"/>
      <c r="Q788" s="33"/>
      <c r="R788" s="31"/>
      <c r="S788" s="34"/>
      <c r="T788" s="34"/>
      <c r="U788" s="34"/>
      <c r="V788" s="34"/>
      <c r="Y788" s="36"/>
      <c r="Z788" s="36"/>
    </row>
    <row r="789" spans="1:26" x14ac:dyDescent="0.2">
      <c r="A789" s="9" t="str">
        <f>IF(B789="","",_xlfn.AGGREGATE(3,5,A$3:A788))</f>
        <v/>
      </c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31"/>
      <c r="P789" s="32"/>
      <c r="Q789" s="33"/>
      <c r="R789" s="31"/>
      <c r="S789" s="34"/>
      <c r="T789" s="34"/>
      <c r="U789" s="34"/>
      <c r="V789" s="34"/>
      <c r="Y789" s="36"/>
      <c r="Z789" s="36"/>
    </row>
    <row r="790" spans="1:26" x14ac:dyDescent="0.2">
      <c r="A790" s="9" t="str">
        <f>IF(B790="","",_xlfn.AGGREGATE(3,5,A$3:A789))</f>
        <v/>
      </c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31"/>
      <c r="P790" s="32"/>
      <c r="Q790" s="33"/>
      <c r="R790" s="31"/>
      <c r="S790" s="34"/>
      <c r="T790" s="34"/>
      <c r="U790" s="34"/>
      <c r="V790" s="34"/>
      <c r="Y790" s="36"/>
      <c r="Z790" s="36"/>
    </row>
    <row r="791" spans="1:26" x14ac:dyDescent="0.2">
      <c r="A791" s="9" t="str">
        <f>IF(B791="","",_xlfn.AGGREGATE(3,5,A$3:A790))</f>
        <v/>
      </c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31"/>
      <c r="P791" s="32"/>
      <c r="Q791" s="33"/>
      <c r="R791" s="31"/>
      <c r="S791" s="34"/>
      <c r="T791" s="34"/>
      <c r="U791" s="34"/>
      <c r="V791" s="34"/>
      <c r="Y791" s="36"/>
      <c r="Z791" s="36"/>
    </row>
    <row r="792" spans="1:26" x14ac:dyDescent="0.2">
      <c r="A792" s="9" t="str">
        <f>IF(B792="","",_xlfn.AGGREGATE(3,5,A$3:A791))</f>
        <v/>
      </c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31"/>
      <c r="P792" s="32"/>
      <c r="Q792" s="33"/>
      <c r="R792" s="31"/>
      <c r="S792" s="34"/>
      <c r="T792" s="34"/>
      <c r="U792" s="34"/>
      <c r="V792" s="34"/>
      <c r="Y792" s="36"/>
      <c r="Z792" s="36"/>
    </row>
    <row r="793" spans="1:26" x14ac:dyDescent="0.2">
      <c r="A793" s="9" t="str">
        <f>IF(B793="","",_xlfn.AGGREGATE(3,5,A$3:A792))</f>
        <v/>
      </c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31"/>
      <c r="P793" s="32"/>
      <c r="Q793" s="33"/>
      <c r="R793" s="31"/>
      <c r="S793" s="34"/>
      <c r="T793" s="34"/>
      <c r="U793" s="34"/>
      <c r="V793" s="34"/>
      <c r="Y793" s="36"/>
      <c r="Z793" s="36"/>
    </row>
    <row r="794" spans="1:26" x14ac:dyDescent="0.2">
      <c r="A794" s="9" t="str">
        <f>IF(B794="","",_xlfn.AGGREGATE(3,5,A$3:A793))</f>
        <v/>
      </c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31"/>
      <c r="P794" s="32"/>
      <c r="Q794" s="33"/>
      <c r="R794" s="31"/>
      <c r="S794" s="34"/>
      <c r="T794" s="34"/>
      <c r="U794" s="34"/>
      <c r="V794" s="34"/>
      <c r="Y794" s="36"/>
      <c r="Z794" s="36"/>
    </row>
    <row r="795" spans="1:26" x14ac:dyDescent="0.2">
      <c r="A795" s="9" t="str">
        <f>IF(B795="","",_xlfn.AGGREGATE(3,5,A$3:A794))</f>
        <v/>
      </c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31"/>
      <c r="P795" s="32"/>
      <c r="Q795" s="33"/>
      <c r="R795" s="31"/>
      <c r="S795" s="34"/>
      <c r="T795" s="34"/>
      <c r="U795" s="34"/>
      <c r="V795" s="34"/>
      <c r="Y795" s="36"/>
      <c r="Z795" s="36"/>
    </row>
    <row r="796" spans="1:26" x14ac:dyDescent="0.2">
      <c r="A796" s="9" t="str">
        <f>IF(B796="","",_xlfn.AGGREGATE(3,5,A$3:A795))</f>
        <v/>
      </c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31"/>
      <c r="P796" s="32"/>
      <c r="Q796" s="33"/>
      <c r="R796" s="31"/>
      <c r="S796" s="34"/>
      <c r="T796" s="34"/>
      <c r="U796" s="34"/>
      <c r="V796" s="34"/>
      <c r="Y796" s="36"/>
      <c r="Z796" s="36"/>
    </row>
    <row r="797" spans="1:26" x14ac:dyDescent="0.2">
      <c r="A797" s="9" t="str">
        <f>IF(B797="","",_xlfn.AGGREGATE(3,5,A$3:A796))</f>
        <v/>
      </c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31"/>
      <c r="P797" s="32"/>
      <c r="Q797" s="33"/>
      <c r="R797" s="31"/>
      <c r="S797" s="34"/>
      <c r="T797" s="34"/>
      <c r="U797" s="34"/>
      <c r="V797" s="34"/>
      <c r="Y797" s="36"/>
      <c r="Z797" s="36"/>
    </row>
    <row r="798" spans="1:26" x14ac:dyDescent="0.2">
      <c r="A798" s="9" t="str">
        <f>IF(B798="","",_xlfn.AGGREGATE(3,5,A$3:A797))</f>
        <v/>
      </c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31"/>
      <c r="P798" s="32"/>
      <c r="Q798" s="33"/>
      <c r="R798" s="31"/>
      <c r="S798" s="34"/>
      <c r="T798" s="34"/>
      <c r="U798" s="34"/>
      <c r="V798" s="34"/>
      <c r="Y798" s="36"/>
      <c r="Z798" s="36"/>
    </row>
    <row r="799" spans="1:26" x14ac:dyDescent="0.2">
      <c r="A799" s="9" t="str">
        <f>IF(B799="","",_xlfn.AGGREGATE(3,5,A$3:A798))</f>
        <v/>
      </c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31"/>
      <c r="P799" s="32"/>
      <c r="Q799" s="33"/>
      <c r="R799" s="31"/>
      <c r="S799" s="34"/>
      <c r="T799" s="34"/>
      <c r="U799" s="34"/>
      <c r="V799" s="34"/>
      <c r="Y799" s="36"/>
      <c r="Z799" s="36"/>
    </row>
    <row r="800" spans="1:26" x14ac:dyDescent="0.2">
      <c r="A800" s="9" t="str">
        <f>IF(B800="","",_xlfn.AGGREGATE(3,5,A$3:A799))</f>
        <v/>
      </c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31"/>
      <c r="P800" s="32"/>
      <c r="Q800" s="33"/>
      <c r="R800" s="31"/>
      <c r="S800" s="34"/>
      <c r="T800" s="34"/>
      <c r="U800" s="34"/>
      <c r="V800" s="34"/>
      <c r="Y800" s="36"/>
      <c r="Z800" s="36"/>
    </row>
    <row r="801" spans="1:26" x14ac:dyDescent="0.2">
      <c r="A801" s="9" t="str">
        <f>IF(B801="","",_xlfn.AGGREGATE(3,5,A$3:A800))</f>
        <v/>
      </c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31"/>
      <c r="P801" s="32"/>
      <c r="Q801" s="33"/>
      <c r="R801" s="31"/>
      <c r="S801" s="34"/>
      <c r="T801" s="34"/>
      <c r="U801" s="34"/>
      <c r="V801" s="34"/>
      <c r="Y801" s="36"/>
      <c r="Z801" s="36"/>
    </row>
    <row r="802" spans="1:26" x14ac:dyDescent="0.2">
      <c r="A802" s="9" t="str">
        <f>IF(B802="","",_xlfn.AGGREGATE(3,5,A$3:A801))</f>
        <v/>
      </c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31"/>
      <c r="P802" s="32"/>
      <c r="Q802" s="33"/>
      <c r="R802" s="31"/>
      <c r="S802" s="34"/>
      <c r="T802" s="34"/>
      <c r="U802" s="34"/>
      <c r="V802" s="34"/>
      <c r="Y802" s="36"/>
      <c r="Z802" s="36"/>
    </row>
    <row r="803" spans="1:26" x14ac:dyDescent="0.2">
      <c r="A803" s="9" t="str">
        <f>IF(B803="","",_xlfn.AGGREGATE(3,5,A$3:A802))</f>
        <v/>
      </c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31"/>
      <c r="P803" s="32"/>
      <c r="Q803" s="33"/>
      <c r="R803" s="31"/>
      <c r="S803" s="34"/>
      <c r="T803" s="34"/>
      <c r="U803" s="34"/>
      <c r="V803" s="34"/>
      <c r="Y803" s="36"/>
      <c r="Z803" s="36"/>
    </row>
    <row r="804" spans="1:26" x14ac:dyDescent="0.2">
      <c r="A804" s="9" t="str">
        <f>IF(B804="","",_xlfn.AGGREGATE(3,5,A$3:A803))</f>
        <v/>
      </c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31"/>
      <c r="P804" s="32"/>
      <c r="Q804" s="33"/>
      <c r="R804" s="31"/>
      <c r="S804" s="34"/>
      <c r="T804" s="34"/>
      <c r="U804" s="34"/>
      <c r="V804" s="34"/>
      <c r="Y804" s="36"/>
      <c r="Z804" s="36"/>
    </row>
    <row r="805" spans="1:26" x14ac:dyDescent="0.2">
      <c r="A805" s="9" t="str">
        <f>IF(B805="","",_xlfn.AGGREGATE(3,5,A$3:A804))</f>
        <v/>
      </c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31"/>
      <c r="P805" s="32"/>
      <c r="Q805" s="33"/>
      <c r="R805" s="31"/>
      <c r="S805" s="34"/>
      <c r="T805" s="34"/>
      <c r="U805" s="34"/>
      <c r="V805" s="34"/>
      <c r="Y805" s="36"/>
      <c r="Z805" s="36"/>
    </row>
    <row r="806" spans="1:26" x14ac:dyDescent="0.2">
      <c r="A806" s="9" t="str">
        <f>IF(B806="","",_xlfn.AGGREGATE(3,5,A$3:A805))</f>
        <v/>
      </c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31"/>
      <c r="P806" s="32"/>
      <c r="Q806" s="33"/>
      <c r="R806" s="31"/>
      <c r="S806" s="34"/>
      <c r="T806" s="34"/>
      <c r="U806" s="34"/>
      <c r="V806" s="34"/>
      <c r="Y806" s="36"/>
      <c r="Z806" s="36"/>
    </row>
    <row r="807" spans="1:26" x14ac:dyDescent="0.2">
      <c r="A807" s="9" t="str">
        <f>IF(B807="","",_xlfn.AGGREGATE(3,5,A$3:A806))</f>
        <v/>
      </c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31"/>
      <c r="P807" s="32"/>
      <c r="Q807" s="33"/>
      <c r="R807" s="31"/>
      <c r="S807" s="34"/>
      <c r="T807" s="34"/>
      <c r="U807" s="34"/>
      <c r="V807" s="34"/>
      <c r="Y807" s="36"/>
      <c r="Z807" s="36"/>
    </row>
    <row r="808" spans="1:26" x14ac:dyDescent="0.2">
      <c r="A808" s="9" t="str">
        <f>IF(B808="","",_xlfn.AGGREGATE(3,5,A$3:A807))</f>
        <v/>
      </c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31"/>
      <c r="P808" s="32"/>
      <c r="Q808" s="33"/>
      <c r="R808" s="31"/>
      <c r="S808" s="34"/>
      <c r="T808" s="34"/>
      <c r="U808" s="34"/>
      <c r="V808" s="34"/>
      <c r="Y808" s="36"/>
      <c r="Z808" s="36"/>
    </row>
    <row r="809" spans="1:26" x14ac:dyDescent="0.2">
      <c r="A809" s="9" t="str">
        <f>IF(B809="","",_xlfn.AGGREGATE(3,5,A$3:A808))</f>
        <v/>
      </c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31"/>
      <c r="P809" s="32"/>
      <c r="Q809" s="33"/>
      <c r="R809" s="31"/>
      <c r="S809" s="34"/>
      <c r="T809" s="34"/>
      <c r="U809" s="34"/>
      <c r="V809" s="34"/>
      <c r="Y809" s="36"/>
      <c r="Z809" s="36"/>
    </row>
    <row r="810" spans="1:26" x14ac:dyDescent="0.2">
      <c r="A810" s="9" t="str">
        <f>IF(B810="","",_xlfn.AGGREGATE(3,5,A$3:A809))</f>
        <v/>
      </c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31"/>
      <c r="P810" s="32"/>
      <c r="Q810" s="33"/>
      <c r="R810" s="31"/>
      <c r="S810" s="34"/>
      <c r="T810" s="34"/>
      <c r="U810" s="34"/>
      <c r="V810" s="34"/>
      <c r="Y810" s="36"/>
      <c r="Z810" s="36"/>
    </row>
    <row r="811" spans="1:26" x14ac:dyDescent="0.2">
      <c r="A811" s="9" t="str">
        <f>IF(B811="","",_xlfn.AGGREGATE(3,5,A$3:A810))</f>
        <v/>
      </c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31"/>
      <c r="P811" s="32"/>
      <c r="Q811" s="33"/>
      <c r="R811" s="31"/>
      <c r="S811" s="34"/>
      <c r="T811" s="34"/>
      <c r="U811" s="34"/>
      <c r="V811" s="34"/>
      <c r="Y811" s="36"/>
      <c r="Z811" s="36"/>
    </row>
    <row r="812" spans="1:26" x14ac:dyDescent="0.2">
      <c r="A812" s="9" t="str">
        <f>IF(B812="","",_xlfn.AGGREGATE(3,5,A$3:A811))</f>
        <v/>
      </c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31"/>
      <c r="P812" s="32"/>
      <c r="Q812" s="33"/>
      <c r="R812" s="31"/>
      <c r="S812" s="34"/>
      <c r="T812" s="34"/>
      <c r="U812" s="34"/>
      <c r="V812" s="34"/>
      <c r="Y812" s="36"/>
      <c r="Z812" s="36"/>
    </row>
    <row r="813" spans="1:26" x14ac:dyDescent="0.2">
      <c r="A813" s="9" t="str">
        <f>IF(B813="","",_xlfn.AGGREGATE(3,5,A$3:A812))</f>
        <v/>
      </c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31"/>
      <c r="P813" s="32"/>
      <c r="Q813" s="33"/>
      <c r="R813" s="31"/>
      <c r="S813" s="34"/>
      <c r="T813" s="34"/>
      <c r="U813" s="34"/>
      <c r="V813" s="34"/>
      <c r="Y813" s="36"/>
      <c r="Z813" s="36"/>
    </row>
    <row r="814" spans="1:26" x14ac:dyDescent="0.2">
      <c r="A814" s="9" t="str">
        <f>IF(B814="","",_xlfn.AGGREGATE(3,5,A$3:A813))</f>
        <v/>
      </c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31"/>
      <c r="P814" s="32"/>
      <c r="Q814" s="33"/>
      <c r="R814" s="31"/>
      <c r="S814" s="34"/>
      <c r="T814" s="34"/>
      <c r="U814" s="34"/>
      <c r="V814" s="34"/>
      <c r="Y814" s="36"/>
      <c r="Z814" s="36"/>
    </row>
    <row r="815" spans="1:26" x14ac:dyDescent="0.2">
      <c r="A815" s="9" t="str">
        <f>IF(B815="","",_xlfn.AGGREGATE(3,5,A$3:A814))</f>
        <v/>
      </c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31"/>
      <c r="P815" s="32"/>
      <c r="Q815" s="33"/>
      <c r="R815" s="31"/>
      <c r="S815" s="34"/>
      <c r="T815" s="34"/>
      <c r="U815" s="34"/>
      <c r="V815" s="34"/>
      <c r="Y815" s="36"/>
      <c r="Z815" s="36"/>
    </row>
    <row r="816" spans="1:26" x14ac:dyDescent="0.2">
      <c r="A816" s="9" t="str">
        <f>IF(B816="","",_xlfn.AGGREGATE(3,5,A$3:A815))</f>
        <v/>
      </c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31"/>
      <c r="P816" s="32"/>
      <c r="Q816" s="33"/>
      <c r="R816" s="31"/>
      <c r="S816" s="34"/>
      <c r="T816" s="34"/>
      <c r="U816" s="34"/>
      <c r="V816" s="34"/>
      <c r="Y816" s="36"/>
      <c r="Z816" s="36"/>
    </row>
    <row r="817" spans="1:26" x14ac:dyDescent="0.2">
      <c r="A817" s="9" t="str">
        <f>IF(B817="","",_xlfn.AGGREGATE(3,5,A$3:A816))</f>
        <v/>
      </c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31"/>
      <c r="P817" s="32"/>
      <c r="Q817" s="33"/>
      <c r="R817" s="31"/>
      <c r="S817" s="34"/>
      <c r="T817" s="34"/>
      <c r="U817" s="34"/>
      <c r="V817" s="34"/>
      <c r="Y817" s="36"/>
      <c r="Z817" s="36"/>
    </row>
    <row r="818" spans="1:26" x14ac:dyDescent="0.2">
      <c r="A818" s="9" t="str">
        <f>IF(B818="","",_xlfn.AGGREGATE(3,5,A$3:A817))</f>
        <v/>
      </c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31"/>
      <c r="P818" s="32"/>
      <c r="Q818" s="33"/>
      <c r="R818" s="31"/>
      <c r="S818" s="34"/>
      <c r="T818" s="34"/>
      <c r="U818" s="34"/>
      <c r="V818" s="34"/>
      <c r="Y818" s="36"/>
      <c r="Z818" s="36"/>
    </row>
    <row r="819" spans="1:26" x14ac:dyDescent="0.2">
      <c r="A819" s="9" t="str">
        <f>IF(B819="","",_xlfn.AGGREGATE(3,5,A$3:A818))</f>
        <v/>
      </c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31"/>
      <c r="P819" s="32"/>
      <c r="Q819" s="33"/>
      <c r="R819" s="31"/>
      <c r="S819" s="34"/>
      <c r="T819" s="34"/>
      <c r="U819" s="34"/>
      <c r="V819" s="34"/>
      <c r="Y819" s="36"/>
      <c r="Z819" s="36"/>
    </row>
    <row r="820" spans="1:26" x14ac:dyDescent="0.2">
      <c r="A820" s="9" t="str">
        <f>IF(B820="","",_xlfn.AGGREGATE(3,5,A$3:A819))</f>
        <v/>
      </c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31"/>
      <c r="P820" s="32"/>
      <c r="Q820" s="33"/>
      <c r="R820" s="31"/>
      <c r="S820" s="34"/>
      <c r="T820" s="34"/>
      <c r="U820" s="34"/>
      <c r="V820" s="34"/>
      <c r="Y820" s="36"/>
      <c r="Z820" s="36"/>
    </row>
    <row r="821" spans="1:26" x14ac:dyDescent="0.2">
      <c r="A821" s="9" t="str">
        <f>IF(B821="","",_xlfn.AGGREGATE(3,5,A$3:A820))</f>
        <v/>
      </c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31"/>
      <c r="P821" s="32"/>
      <c r="Q821" s="33"/>
      <c r="R821" s="31"/>
      <c r="S821" s="34"/>
      <c r="T821" s="34"/>
      <c r="U821" s="34"/>
      <c r="V821" s="34"/>
      <c r="Y821" s="36"/>
      <c r="Z821" s="36"/>
    </row>
    <row r="822" spans="1:26" x14ac:dyDescent="0.2">
      <c r="A822" s="9" t="str">
        <f>IF(B822="","",_xlfn.AGGREGATE(3,5,A$3:A821))</f>
        <v/>
      </c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31"/>
      <c r="P822" s="32"/>
      <c r="Q822" s="33"/>
      <c r="R822" s="31"/>
      <c r="S822" s="34"/>
      <c r="T822" s="34"/>
      <c r="U822" s="34"/>
      <c r="V822" s="34"/>
      <c r="Y822" s="36"/>
      <c r="Z822" s="36"/>
    </row>
    <row r="823" spans="1:26" x14ac:dyDescent="0.2">
      <c r="A823" s="9" t="str">
        <f>IF(B823="","",_xlfn.AGGREGATE(3,5,A$3:A822))</f>
        <v/>
      </c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31"/>
      <c r="P823" s="32"/>
      <c r="Q823" s="33"/>
      <c r="R823" s="31"/>
      <c r="S823" s="34"/>
      <c r="T823" s="34"/>
      <c r="U823" s="34"/>
      <c r="V823" s="34"/>
      <c r="Y823" s="36"/>
      <c r="Z823" s="36"/>
    </row>
    <row r="824" spans="1:26" x14ac:dyDescent="0.2">
      <c r="A824" s="9" t="str">
        <f>IF(B824="","",_xlfn.AGGREGATE(3,5,A$3:A823))</f>
        <v/>
      </c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31"/>
      <c r="P824" s="32"/>
      <c r="Q824" s="33"/>
      <c r="R824" s="31"/>
      <c r="S824" s="34"/>
      <c r="T824" s="34"/>
      <c r="U824" s="34"/>
      <c r="V824" s="34"/>
      <c r="Y824" s="36"/>
      <c r="Z824" s="36"/>
    </row>
    <row r="825" spans="1:26" x14ac:dyDescent="0.2">
      <c r="A825" s="9" t="str">
        <f>IF(B825="","",_xlfn.AGGREGATE(3,5,A$3:A824))</f>
        <v/>
      </c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31"/>
      <c r="P825" s="32"/>
      <c r="Q825" s="33"/>
      <c r="R825" s="31"/>
      <c r="S825" s="34"/>
      <c r="T825" s="34"/>
      <c r="U825" s="34"/>
      <c r="V825" s="34"/>
      <c r="Y825" s="36"/>
      <c r="Z825" s="36"/>
    </row>
    <row r="826" spans="1:26" x14ac:dyDescent="0.2">
      <c r="A826" s="9" t="str">
        <f>IF(B826="","",_xlfn.AGGREGATE(3,5,A$3:A825))</f>
        <v/>
      </c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31"/>
      <c r="P826" s="32"/>
      <c r="Q826" s="33"/>
      <c r="R826" s="31"/>
      <c r="S826" s="34"/>
      <c r="T826" s="34"/>
      <c r="U826" s="34"/>
      <c r="V826" s="34"/>
      <c r="Y826" s="36"/>
      <c r="Z826" s="36"/>
    </row>
    <row r="827" spans="1:26" x14ac:dyDescent="0.2">
      <c r="A827" s="9" t="str">
        <f>IF(B827="","",_xlfn.AGGREGATE(3,5,A$3:A826))</f>
        <v/>
      </c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31"/>
      <c r="P827" s="32"/>
      <c r="Q827" s="33"/>
      <c r="R827" s="31"/>
      <c r="S827" s="34"/>
      <c r="T827" s="34"/>
      <c r="U827" s="34"/>
      <c r="V827" s="34"/>
      <c r="Y827" s="36"/>
      <c r="Z827" s="36"/>
    </row>
    <row r="828" spans="1:26" x14ac:dyDescent="0.2">
      <c r="A828" s="9" t="str">
        <f>IF(B828="","",_xlfn.AGGREGATE(3,5,A$3:A827))</f>
        <v/>
      </c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31"/>
      <c r="P828" s="32"/>
      <c r="Q828" s="33"/>
      <c r="R828" s="31"/>
      <c r="S828" s="34"/>
      <c r="T828" s="34"/>
      <c r="U828" s="34"/>
      <c r="V828" s="34"/>
      <c r="Y828" s="36"/>
      <c r="Z828" s="36"/>
    </row>
    <row r="829" spans="1:26" x14ac:dyDescent="0.2">
      <c r="A829" s="9" t="str">
        <f>IF(B829="","",_xlfn.AGGREGATE(3,5,A$3:A828))</f>
        <v/>
      </c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31"/>
      <c r="P829" s="32"/>
      <c r="Q829" s="33"/>
      <c r="R829" s="31"/>
      <c r="S829" s="34"/>
      <c r="T829" s="34"/>
      <c r="U829" s="34"/>
      <c r="V829" s="34"/>
      <c r="Y829" s="36"/>
      <c r="Z829" s="36"/>
    </row>
    <row r="830" spans="1:26" x14ac:dyDescent="0.2">
      <c r="A830" s="9" t="str">
        <f>IF(B830="","",_xlfn.AGGREGATE(3,5,A$3:A829))</f>
        <v/>
      </c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31"/>
      <c r="P830" s="32"/>
      <c r="Q830" s="33"/>
      <c r="R830" s="31"/>
      <c r="S830" s="34"/>
      <c r="T830" s="34"/>
      <c r="U830" s="34"/>
      <c r="V830" s="34"/>
      <c r="Y830" s="36"/>
      <c r="Z830" s="36"/>
    </row>
    <row r="831" spans="1:26" x14ac:dyDescent="0.2">
      <c r="A831" s="9" t="str">
        <f>IF(B831="","",_xlfn.AGGREGATE(3,5,A$3:A830))</f>
        <v/>
      </c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31"/>
      <c r="P831" s="32"/>
      <c r="Q831" s="33"/>
      <c r="R831" s="31"/>
      <c r="S831" s="34"/>
      <c r="T831" s="34"/>
      <c r="U831" s="34"/>
      <c r="V831" s="34"/>
      <c r="Y831" s="36"/>
      <c r="Z831" s="36"/>
    </row>
    <row r="832" spans="1:26" x14ac:dyDescent="0.2">
      <c r="A832" s="9" t="str">
        <f>IF(B832="","",_xlfn.AGGREGATE(3,5,A$3:A831))</f>
        <v/>
      </c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31"/>
      <c r="P832" s="32"/>
      <c r="Q832" s="33"/>
      <c r="R832" s="31"/>
      <c r="S832" s="34"/>
      <c r="T832" s="34"/>
      <c r="U832" s="34"/>
      <c r="V832" s="34"/>
      <c r="Y832" s="36"/>
      <c r="Z832" s="36"/>
    </row>
    <row r="833" spans="1:26" x14ac:dyDescent="0.2">
      <c r="A833" s="9" t="str">
        <f>IF(B833="","",_xlfn.AGGREGATE(3,5,A$3:A832))</f>
        <v/>
      </c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31"/>
      <c r="P833" s="32"/>
      <c r="Q833" s="33"/>
      <c r="R833" s="31"/>
      <c r="S833" s="34"/>
      <c r="T833" s="34"/>
      <c r="U833" s="34"/>
      <c r="V833" s="34"/>
      <c r="Y833" s="36"/>
      <c r="Z833" s="36"/>
    </row>
    <row r="834" spans="1:26" x14ac:dyDescent="0.2">
      <c r="A834" s="9" t="str">
        <f>IF(B834="","",_xlfn.AGGREGATE(3,5,A$3:A833))</f>
        <v/>
      </c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31"/>
      <c r="P834" s="32"/>
      <c r="Q834" s="33"/>
      <c r="R834" s="31"/>
      <c r="S834" s="34"/>
      <c r="T834" s="34"/>
      <c r="U834" s="34"/>
      <c r="V834" s="34"/>
      <c r="Y834" s="36"/>
      <c r="Z834" s="36"/>
    </row>
    <row r="835" spans="1:26" x14ac:dyDescent="0.2">
      <c r="A835" s="9" t="str">
        <f>IF(B835="","",_xlfn.AGGREGATE(3,5,A$3:A834))</f>
        <v/>
      </c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31"/>
      <c r="P835" s="32"/>
      <c r="Q835" s="33"/>
      <c r="R835" s="31"/>
      <c r="S835" s="34"/>
      <c r="T835" s="34"/>
      <c r="U835" s="34"/>
      <c r="V835" s="34"/>
      <c r="Y835" s="36"/>
      <c r="Z835" s="36"/>
    </row>
    <row r="836" spans="1:26" x14ac:dyDescent="0.2">
      <c r="A836" s="9" t="str">
        <f>IF(B836="","",_xlfn.AGGREGATE(3,5,A$3:A835))</f>
        <v/>
      </c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31"/>
      <c r="P836" s="32"/>
      <c r="Q836" s="33"/>
      <c r="R836" s="31"/>
      <c r="S836" s="34"/>
      <c r="T836" s="34"/>
      <c r="U836" s="34"/>
      <c r="V836" s="34"/>
      <c r="Y836" s="36"/>
      <c r="Z836" s="36"/>
    </row>
    <row r="837" spans="1:26" x14ac:dyDescent="0.2">
      <c r="A837" s="9" t="str">
        <f>IF(B837="","",_xlfn.AGGREGATE(3,5,A$3:A836))</f>
        <v/>
      </c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31"/>
      <c r="P837" s="32"/>
      <c r="Q837" s="33"/>
      <c r="R837" s="31"/>
      <c r="S837" s="34"/>
      <c r="T837" s="34"/>
      <c r="U837" s="34"/>
      <c r="V837" s="34"/>
      <c r="Y837" s="36"/>
      <c r="Z837" s="36"/>
    </row>
    <row r="838" spans="1:26" x14ac:dyDescent="0.2">
      <c r="A838" s="9" t="str">
        <f>IF(B838="","",_xlfn.AGGREGATE(3,5,A$3:A837))</f>
        <v/>
      </c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31"/>
      <c r="P838" s="32"/>
      <c r="Q838" s="33"/>
      <c r="R838" s="31"/>
      <c r="S838" s="34"/>
      <c r="T838" s="34"/>
      <c r="U838" s="34"/>
      <c r="V838" s="34"/>
      <c r="Y838" s="36"/>
      <c r="Z838" s="36"/>
    </row>
    <row r="839" spans="1:26" x14ac:dyDescent="0.2">
      <c r="A839" s="9" t="str">
        <f>IF(B839="","",_xlfn.AGGREGATE(3,5,A$3:A838))</f>
        <v/>
      </c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31"/>
      <c r="P839" s="32"/>
      <c r="Q839" s="33"/>
      <c r="R839" s="31"/>
      <c r="S839" s="34"/>
      <c r="T839" s="34"/>
      <c r="U839" s="34"/>
      <c r="V839" s="34"/>
      <c r="Y839" s="36"/>
      <c r="Z839" s="36"/>
    </row>
    <row r="840" spans="1:26" x14ac:dyDescent="0.2">
      <c r="A840" s="9" t="str">
        <f>IF(B840="","",_xlfn.AGGREGATE(3,5,A$3:A839))</f>
        <v/>
      </c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31"/>
      <c r="P840" s="32"/>
      <c r="Q840" s="33"/>
      <c r="R840" s="31"/>
      <c r="S840" s="34"/>
      <c r="T840" s="34"/>
      <c r="U840" s="34"/>
      <c r="V840" s="34"/>
      <c r="Y840" s="36"/>
      <c r="Z840" s="36"/>
    </row>
    <row r="841" spans="1:26" x14ac:dyDescent="0.2">
      <c r="A841" s="9" t="str">
        <f>IF(B841="","",_xlfn.AGGREGATE(3,5,A$3:A840))</f>
        <v/>
      </c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31"/>
      <c r="P841" s="32"/>
      <c r="Q841" s="33"/>
      <c r="R841" s="31"/>
      <c r="S841" s="34"/>
      <c r="T841" s="34"/>
      <c r="U841" s="34"/>
      <c r="V841" s="34"/>
      <c r="Y841" s="36"/>
      <c r="Z841" s="36"/>
    </row>
    <row r="842" spans="1:26" x14ac:dyDescent="0.2">
      <c r="A842" s="9" t="str">
        <f>IF(B842="","",_xlfn.AGGREGATE(3,5,A$3:A841))</f>
        <v/>
      </c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31"/>
      <c r="P842" s="32"/>
      <c r="Q842" s="33"/>
      <c r="R842" s="31"/>
      <c r="S842" s="34"/>
      <c r="T842" s="34"/>
      <c r="U842" s="34"/>
      <c r="V842" s="34"/>
      <c r="Y842" s="36"/>
      <c r="Z842" s="36"/>
    </row>
    <row r="843" spans="1:26" x14ac:dyDescent="0.2">
      <c r="A843" s="9" t="str">
        <f>IF(B843="","",_xlfn.AGGREGATE(3,5,A$3:A842))</f>
        <v/>
      </c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31"/>
      <c r="P843" s="32"/>
      <c r="Q843" s="33"/>
      <c r="R843" s="31"/>
      <c r="S843" s="34"/>
      <c r="T843" s="34"/>
      <c r="U843" s="34"/>
      <c r="V843" s="34"/>
      <c r="Y843" s="36"/>
      <c r="Z843" s="36"/>
    </row>
    <row r="844" spans="1:26" x14ac:dyDescent="0.2">
      <c r="A844" s="9" t="str">
        <f>IF(B844="","",_xlfn.AGGREGATE(3,5,A$3:A843))</f>
        <v/>
      </c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31"/>
      <c r="P844" s="32"/>
      <c r="Q844" s="33"/>
      <c r="R844" s="31"/>
      <c r="S844" s="34"/>
      <c r="T844" s="34"/>
      <c r="U844" s="34"/>
      <c r="V844" s="34"/>
      <c r="Y844" s="36"/>
      <c r="Z844" s="36"/>
    </row>
    <row r="845" spans="1:26" x14ac:dyDescent="0.2">
      <c r="A845" s="9" t="str">
        <f>IF(B845="","",_xlfn.AGGREGATE(3,5,A$3:A844))</f>
        <v/>
      </c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31"/>
      <c r="P845" s="32"/>
      <c r="Q845" s="33"/>
      <c r="R845" s="31"/>
      <c r="S845" s="34"/>
      <c r="T845" s="34"/>
      <c r="U845" s="34"/>
      <c r="V845" s="34"/>
      <c r="Y845" s="36"/>
      <c r="Z845" s="36"/>
    </row>
    <row r="846" spans="1:26" x14ac:dyDescent="0.2">
      <c r="A846" s="9" t="str">
        <f>IF(B846="","",_xlfn.AGGREGATE(3,5,A$3:A845))</f>
        <v/>
      </c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31"/>
      <c r="P846" s="32"/>
      <c r="Q846" s="33"/>
      <c r="R846" s="31"/>
      <c r="S846" s="34"/>
      <c r="T846" s="34"/>
      <c r="U846" s="34"/>
      <c r="V846" s="34"/>
      <c r="Y846" s="36"/>
      <c r="Z846" s="36"/>
    </row>
    <row r="847" spans="1:26" x14ac:dyDescent="0.2">
      <c r="A847" s="9" t="str">
        <f>IF(B847="","",_xlfn.AGGREGATE(3,5,A$3:A846))</f>
        <v/>
      </c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31"/>
      <c r="P847" s="32"/>
      <c r="Q847" s="33"/>
      <c r="R847" s="31"/>
      <c r="S847" s="34"/>
      <c r="T847" s="34"/>
      <c r="U847" s="34"/>
      <c r="V847" s="34"/>
      <c r="Y847" s="36"/>
      <c r="Z847" s="36"/>
    </row>
    <row r="848" spans="1:26" x14ac:dyDescent="0.2">
      <c r="A848" s="9" t="str">
        <f>IF(B848="","",_xlfn.AGGREGATE(3,5,A$3:A847))</f>
        <v/>
      </c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31"/>
      <c r="P848" s="32"/>
      <c r="Q848" s="33"/>
      <c r="R848" s="31"/>
      <c r="S848" s="34"/>
      <c r="T848" s="34"/>
      <c r="U848" s="34"/>
      <c r="V848" s="34"/>
      <c r="Y848" s="36"/>
      <c r="Z848" s="36"/>
    </row>
    <row r="849" spans="1:26" x14ac:dyDescent="0.2">
      <c r="A849" s="9" t="str">
        <f>IF(B849="","",_xlfn.AGGREGATE(3,5,A$3:A848))</f>
        <v/>
      </c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31"/>
      <c r="P849" s="32"/>
      <c r="Q849" s="33"/>
      <c r="R849" s="31"/>
      <c r="S849" s="34"/>
      <c r="T849" s="34"/>
      <c r="U849" s="34"/>
      <c r="V849" s="34"/>
      <c r="Y849" s="36"/>
      <c r="Z849" s="36"/>
    </row>
    <row r="850" spans="1:26" x14ac:dyDescent="0.2">
      <c r="A850" s="9" t="str">
        <f>IF(B850="","",_xlfn.AGGREGATE(3,5,A$3:A849))</f>
        <v/>
      </c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31"/>
      <c r="P850" s="32"/>
      <c r="Q850" s="33"/>
      <c r="R850" s="31"/>
      <c r="S850" s="34"/>
      <c r="T850" s="34"/>
      <c r="U850" s="34"/>
      <c r="V850" s="34"/>
      <c r="Y850" s="36"/>
      <c r="Z850" s="36"/>
    </row>
    <row r="851" spans="1:26" x14ac:dyDescent="0.2">
      <c r="A851" s="9" t="str">
        <f>IF(B851="","",_xlfn.AGGREGATE(3,5,A$3:A850))</f>
        <v/>
      </c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31"/>
      <c r="P851" s="32"/>
      <c r="Q851" s="33"/>
      <c r="R851" s="31"/>
      <c r="S851" s="34"/>
      <c r="T851" s="34"/>
      <c r="U851" s="34"/>
      <c r="V851" s="34"/>
      <c r="Y851" s="36"/>
      <c r="Z851" s="36"/>
    </row>
    <row r="852" spans="1:26" x14ac:dyDescent="0.2">
      <c r="A852" s="9" t="str">
        <f>IF(B852="","",_xlfn.AGGREGATE(3,5,A$3:A851))</f>
        <v/>
      </c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31"/>
      <c r="P852" s="32"/>
      <c r="Q852" s="33"/>
      <c r="R852" s="31"/>
      <c r="S852" s="34"/>
      <c r="T852" s="34"/>
      <c r="U852" s="34"/>
      <c r="V852" s="34"/>
      <c r="Y852" s="36"/>
      <c r="Z852" s="36"/>
    </row>
    <row r="853" spans="1:26" x14ac:dyDescent="0.2">
      <c r="A853" s="9" t="str">
        <f>IF(B853="","",_xlfn.AGGREGATE(3,5,A$3:A852))</f>
        <v/>
      </c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31"/>
      <c r="P853" s="32"/>
      <c r="Q853" s="33"/>
      <c r="R853" s="31"/>
      <c r="S853" s="34"/>
      <c r="T853" s="34"/>
      <c r="U853" s="34"/>
      <c r="V853" s="34"/>
      <c r="Y853" s="36"/>
      <c r="Z853" s="36"/>
    </row>
    <row r="854" spans="1:26" x14ac:dyDescent="0.2">
      <c r="A854" s="9" t="str">
        <f>IF(B854="","",_xlfn.AGGREGATE(3,5,A$3:A853))</f>
        <v/>
      </c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31"/>
      <c r="P854" s="32"/>
      <c r="Q854" s="33"/>
      <c r="R854" s="31"/>
      <c r="S854" s="34"/>
      <c r="T854" s="34"/>
      <c r="U854" s="34"/>
      <c r="V854" s="34"/>
      <c r="Y854" s="36"/>
      <c r="Z854" s="36"/>
    </row>
    <row r="855" spans="1:26" x14ac:dyDescent="0.2">
      <c r="A855" s="9" t="str">
        <f>IF(B855="","",_xlfn.AGGREGATE(3,5,A$3:A854))</f>
        <v/>
      </c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31"/>
      <c r="P855" s="32"/>
      <c r="Q855" s="33"/>
      <c r="R855" s="31"/>
      <c r="S855" s="34"/>
      <c r="T855" s="34"/>
      <c r="U855" s="34"/>
      <c r="V855" s="34"/>
      <c r="Y855" s="36"/>
      <c r="Z855" s="36"/>
    </row>
    <row r="856" spans="1:26" x14ac:dyDescent="0.2">
      <c r="A856" s="9" t="str">
        <f>IF(B856="","",_xlfn.AGGREGATE(3,5,A$3:A855))</f>
        <v/>
      </c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31"/>
      <c r="P856" s="32"/>
      <c r="Q856" s="33"/>
      <c r="R856" s="31"/>
      <c r="S856" s="34"/>
      <c r="T856" s="34"/>
      <c r="U856" s="34"/>
      <c r="V856" s="34"/>
      <c r="Y856" s="36"/>
      <c r="Z856" s="36"/>
    </row>
    <row r="857" spans="1:26" x14ac:dyDescent="0.2">
      <c r="A857" s="9" t="str">
        <f>IF(B857="","",_xlfn.AGGREGATE(3,5,A$3:A856))</f>
        <v/>
      </c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31"/>
      <c r="P857" s="32"/>
      <c r="Q857" s="33"/>
      <c r="R857" s="31"/>
      <c r="S857" s="34"/>
      <c r="T857" s="34"/>
      <c r="U857" s="34"/>
      <c r="V857" s="34"/>
      <c r="Y857" s="36"/>
      <c r="Z857" s="36"/>
    </row>
    <row r="858" spans="1:26" x14ac:dyDescent="0.2">
      <c r="A858" s="9" t="str">
        <f>IF(B858="","",_xlfn.AGGREGATE(3,5,A$3:A857))</f>
        <v/>
      </c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31"/>
      <c r="P858" s="32"/>
      <c r="Q858" s="33"/>
      <c r="R858" s="31"/>
      <c r="S858" s="34"/>
      <c r="T858" s="34"/>
      <c r="U858" s="34"/>
      <c r="V858" s="34"/>
      <c r="Y858" s="36"/>
      <c r="Z858" s="36"/>
    </row>
    <row r="859" spans="1:26" x14ac:dyDescent="0.2">
      <c r="A859" s="9" t="str">
        <f>IF(B859="","",_xlfn.AGGREGATE(3,5,A$3:A858))</f>
        <v/>
      </c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31"/>
      <c r="P859" s="32"/>
      <c r="Q859" s="33"/>
      <c r="R859" s="31"/>
      <c r="S859" s="34"/>
      <c r="T859" s="34"/>
      <c r="U859" s="34"/>
      <c r="V859" s="34"/>
      <c r="Y859" s="36"/>
      <c r="Z859" s="36"/>
    </row>
    <row r="860" spans="1:26" x14ac:dyDescent="0.2">
      <c r="A860" s="9" t="str">
        <f>IF(B860="","",_xlfn.AGGREGATE(3,5,A$3:A859))</f>
        <v/>
      </c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31"/>
      <c r="P860" s="32"/>
      <c r="Q860" s="33"/>
      <c r="R860" s="31"/>
      <c r="S860" s="34"/>
      <c r="T860" s="34"/>
      <c r="U860" s="34"/>
      <c r="V860" s="34"/>
      <c r="Y860" s="36"/>
      <c r="Z860" s="36"/>
    </row>
    <row r="861" spans="1:26" x14ac:dyDescent="0.2">
      <c r="A861" s="9" t="str">
        <f>IF(B861="","",_xlfn.AGGREGATE(3,5,A$3:A860))</f>
        <v/>
      </c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31"/>
      <c r="P861" s="32"/>
      <c r="Q861" s="33"/>
      <c r="R861" s="31"/>
      <c r="S861" s="34"/>
      <c r="T861" s="34"/>
      <c r="U861" s="34"/>
      <c r="V861" s="34"/>
      <c r="Y861" s="36"/>
      <c r="Z861" s="36"/>
    </row>
    <row r="862" spans="1:26" x14ac:dyDescent="0.2">
      <c r="A862" s="9" t="str">
        <f>IF(B862="","",_xlfn.AGGREGATE(3,5,A$3:A861))</f>
        <v/>
      </c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31"/>
      <c r="P862" s="32"/>
      <c r="Q862" s="33"/>
      <c r="R862" s="31"/>
      <c r="S862" s="34"/>
      <c r="T862" s="34"/>
      <c r="U862" s="34"/>
      <c r="V862" s="34"/>
      <c r="Y862" s="36"/>
      <c r="Z862" s="36"/>
    </row>
    <row r="863" spans="1:26" x14ac:dyDescent="0.2">
      <c r="A863" s="9" t="str">
        <f>IF(B863="","",_xlfn.AGGREGATE(3,5,A$3:A862))</f>
        <v/>
      </c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31"/>
      <c r="P863" s="32"/>
      <c r="Q863" s="33"/>
      <c r="R863" s="31"/>
      <c r="S863" s="34"/>
      <c r="T863" s="34"/>
      <c r="U863" s="34"/>
      <c r="V863" s="34"/>
      <c r="Y863" s="36"/>
      <c r="Z863" s="36"/>
    </row>
    <row r="864" spans="1:26" x14ac:dyDescent="0.2">
      <c r="A864" s="9" t="str">
        <f>IF(B864="","",_xlfn.AGGREGATE(3,5,A$3:A863))</f>
        <v/>
      </c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31"/>
      <c r="P864" s="32"/>
      <c r="Q864" s="33"/>
      <c r="R864" s="31"/>
      <c r="S864" s="34"/>
      <c r="T864" s="34"/>
      <c r="U864" s="34"/>
      <c r="V864" s="34"/>
      <c r="Y864" s="36"/>
      <c r="Z864" s="36"/>
    </row>
    <row r="865" spans="1:26" x14ac:dyDescent="0.2">
      <c r="A865" s="9" t="str">
        <f>IF(B865="","",_xlfn.AGGREGATE(3,5,A$3:A864))</f>
        <v/>
      </c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31"/>
      <c r="P865" s="32"/>
      <c r="Q865" s="33"/>
      <c r="R865" s="31"/>
      <c r="S865" s="34"/>
      <c r="T865" s="34"/>
      <c r="U865" s="34"/>
      <c r="V865" s="34"/>
      <c r="Y865" s="36"/>
      <c r="Z865" s="36"/>
    </row>
    <row r="866" spans="1:26" x14ac:dyDescent="0.2">
      <c r="A866" s="9" t="str">
        <f>IF(B866="","",_xlfn.AGGREGATE(3,5,A$3:A865))</f>
        <v/>
      </c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31"/>
      <c r="P866" s="32"/>
      <c r="Q866" s="33"/>
      <c r="R866" s="31"/>
      <c r="S866" s="34"/>
      <c r="T866" s="34"/>
      <c r="U866" s="34"/>
      <c r="V866" s="34"/>
      <c r="Y866" s="36"/>
      <c r="Z866" s="36"/>
    </row>
    <row r="867" spans="1:26" x14ac:dyDescent="0.2">
      <c r="A867" s="9" t="str">
        <f>IF(B867="","",_xlfn.AGGREGATE(3,5,A$3:A866))</f>
        <v/>
      </c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31"/>
      <c r="P867" s="32"/>
      <c r="Q867" s="33"/>
      <c r="R867" s="31"/>
      <c r="S867" s="34"/>
      <c r="T867" s="34"/>
      <c r="U867" s="34"/>
      <c r="V867" s="34"/>
      <c r="Y867" s="36"/>
      <c r="Z867" s="36"/>
    </row>
    <row r="868" spans="1:26" x14ac:dyDescent="0.2">
      <c r="A868" s="9" t="str">
        <f>IF(B868="","",_xlfn.AGGREGATE(3,5,A$3:A867))</f>
        <v/>
      </c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31"/>
      <c r="P868" s="32"/>
      <c r="Q868" s="33"/>
      <c r="R868" s="31"/>
      <c r="S868" s="34"/>
      <c r="T868" s="34"/>
      <c r="U868" s="34"/>
      <c r="V868" s="34"/>
      <c r="Y868" s="36"/>
      <c r="Z868" s="36"/>
    </row>
    <row r="869" spans="1:26" x14ac:dyDescent="0.2">
      <c r="A869" s="9" t="str">
        <f>IF(B869="","",_xlfn.AGGREGATE(3,5,A$3:A868))</f>
        <v/>
      </c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31"/>
      <c r="P869" s="32"/>
      <c r="Q869" s="33"/>
      <c r="R869" s="31"/>
      <c r="S869" s="34"/>
      <c r="T869" s="34"/>
      <c r="U869" s="34"/>
      <c r="V869" s="34"/>
      <c r="Y869" s="36"/>
      <c r="Z869" s="36"/>
    </row>
    <row r="870" spans="1:26" x14ac:dyDescent="0.2">
      <c r="A870" s="9" t="str">
        <f>IF(B870="","",_xlfn.AGGREGATE(3,5,A$3:A869))</f>
        <v/>
      </c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31"/>
      <c r="P870" s="32"/>
      <c r="Q870" s="33"/>
      <c r="R870" s="31"/>
      <c r="S870" s="34"/>
      <c r="T870" s="34"/>
      <c r="U870" s="34"/>
      <c r="V870" s="34"/>
      <c r="Y870" s="36"/>
      <c r="Z870" s="36"/>
    </row>
    <row r="871" spans="1:26" x14ac:dyDescent="0.2">
      <c r="A871" s="9" t="str">
        <f>IF(B871="","",_xlfn.AGGREGATE(3,5,A$3:A870))</f>
        <v/>
      </c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31"/>
      <c r="P871" s="32"/>
      <c r="Q871" s="33"/>
      <c r="R871" s="31"/>
      <c r="S871" s="34"/>
      <c r="T871" s="34"/>
      <c r="U871" s="34"/>
      <c r="V871" s="34"/>
      <c r="Y871" s="36"/>
      <c r="Z871" s="36"/>
    </row>
    <row r="872" spans="1:26" x14ac:dyDescent="0.2">
      <c r="A872" s="9" t="str">
        <f>IF(B872="","",_xlfn.AGGREGATE(3,5,A$3:A871))</f>
        <v/>
      </c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31"/>
      <c r="P872" s="32"/>
      <c r="Q872" s="33"/>
      <c r="R872" s="31"/>
      <c r="S872" s="34"/>
      <c r="T872" s="34"/>
      <c r="U872" s="34"/>
      <c r="V872" s="34"/>
      <c r="Y872" s="36"/>
      <c r="Z872" s="36"/>
    </row>
    <row r="873" spans="1:26" x14ac:dyDescent="0.2">
      <c r="A873" s="9" t="str">
        <f>IF(B873="","",_xlfn.AGGREGATE(3,5,A$3:A872))</f>
        <v/>
      </c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31"/>
      <c r="P873" s="32"/>
      <c r="Q873" s="33"/>
      <c r="R873" s="31"/>
      <c r="S873" s="34"/>
      <c r="T873" s="34"/>
      <c r="U873" s="34"/>
      <c r="V873" s="34"/>
      <c r="Y873" s="36"/>
      <c r="Z873" s="36"/>
    </row>
    <row r="874" spans="1:26" x14ac:dyDescent="0.2">
      <c r="A874" s="9" t="str">
        <f>IF(B874="","",_xlfn.AGGREGATE(3,5,A$3:A873))</f>
        <v/>
      </c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31"/>
      <c r="P874" s="32"/>
      <c r="Q874" s="33"/>
      <c r="R874" s="31"/>
      <c r="S874" s="34"/>
      <c r="T874" s="34"/>
      <c r="U874" s="34"/>
      <c r="V874" s="34"/>
      <c r="Y874" s="36"/>
      <c r="Z874" s="36"/>
    </row>
    <row r="875" spans="1:26" x14ac:dyDescent="0.2">
      <c r="A875" s="9" t="str">
        <f>IF(B875="","",_xlfn.AGGREGATE(3,5,A$3:A874))</f>
        <v/>
      </c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31"/>
      <c r="P875" s="32"/>
      <c r="Q875" s="33"/>
      <c r="R875" s="31"/>
      <c r="S875" s="34"/>
      <c r="T875" s="34"/>
      <c r="U875" s="34"/>
      <c r="V875" s="34"/>
      <c r="Y875" s="36"/>
      <c r="Z875" s="36"/>
    </row>
    <row r="876" spans="1:26" x14ac:dyDescent="0.2">
      <c r="A876" s="9" t="str">
        <f>IF(B876="","",_xlfn.AGGREGATE(3,5,A$3:A875))</f>
        <v/>
      </c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31"/>
      <c r="P876" s="32"/>
      <c r="Q876" s="33"/>
      <c r="R876" s="31"/>
      <c r="S876" s="34"/>
      <c r="T876" s="34"/>
      <c r="U876" s="34"/>
      <c r="V876" s="34"/>
      <c r="Y876" s="36"/>
      <c r="Z876" s="36"/>
    </row>
    <row r="877" spans="1:26" x14ac:dyDescent="0.2">
      <c r="A877" s="9" t="str">
        <f>IF(B877="","",_xlfn.AGGREGATE(3,5,A$3:A876))</f>
        <v/>
      </c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31"/>
      <c r="P877" s="32"/>
      <c r="Q877" s="33"/>
      <c r="R877" s="31"/>
      <c r="S877" s="34"/>
      <c r="T877" s="34"/>
      <c r="U877" s="34"/>
      <c r="V877" s="34"/>
      <c r="Y877" s="36"/>
      <c r="Z877" s="36"/>
    </row>
    <row r="878" spans="1:26" x14ac:dyDescent="0.2">
      <c r="A878" s="9" t="str">
        <f>IF(B878="","",_xlfn.AGGREGATE(3,5,A$3:A877))</f>
        <v/>
      </c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31"/>
      <c r="P878" s="32"/>
      <c r="Q878" s="33"/>
      <c r="R878" s="31"/>
      <c r="S878" s="34"/>
      <c r="T878" s="34"/>
      <c r="U878" s="34"/>
      <c r="V878" s="34"/>
      <c r="Y878" s="36"/>
      <c r="Z878" s="36"/>
    </row>
    <row r="879" spans="1:26" x14ac:dyDescent="0.2">
      <c r="A879" s="9" t="str">
        <f>IF(B879="","",_xlfn.AGGREGATE(3,5,A$3:A878))</f>
        <v/>
      </c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31"/>
      <c r="P879" s="32"/>
      <c r="Q879" s="33"/>
      <c r="R879" s="31"/>
      <c r="S879" s="34"/>
      <c r="T879" s="34"/>
      <c r="U879" s="34"/>
      <c r="V879" s="34"/>
      <c r="Y879" s="36"/>
      <c r="Z879" s="36"/>
    </row>
    <row r="880" spans="1:26" x14ac:dyDescent="0.2">
      <c r="A880" s="9" t="str">
        <f>IF(B880="","",_xlfn.AGGREGATE(3,5,A$3:A879))</f>
        <v/>
      </c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31"/>
      <c r="P880" s="32"/>
      <c r="Q880" s="33"/>
      <c r="R880" s="31"/>
      <c r="S880" s="34"/>
      <c r="T880" s="34"/>
      <c r="U880" s="34"/>
      <c r="V880" s="34"/>
      <c r="Y880" s="36"/>
      <c r="Z880" s="36"/>
    </row>
    <row r="881" spans="1:26" x14ac:dyDescent="0.2">
      <c r="A881" s="9" t="str">
        <f>IF(B881="","",_xlfn.AGGREGATE(3,5,A$3:A880))</f>
        <v/>
      </c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31"/>
      <c r="P881" s="32"/>
      <c r="Q881" s="33"/>
      <c r="R881" s="31"/>
      <c r="S881" s="34"/>
      <c r="T881" s="34"/>
      <c r="U881" s="34"/>
      <c r="V881" s="34"/>
      <c r="Y881" s="36"/>
      <c r="Z881" s="36"/>
    </row>
    <row r="882" spans="1:26" x14ac:dyDescent="0.2">
      <c r="A882" s="9" t="str">
        <f>IF(B882="","",_xlfn.AGGREGATE(3,5,A$3:A881))</f>
        <v/>
      </c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31"/>
      <c r="P882" s="32"/>
      <c r="Q882" s="33"/>
      <c r="R882" s="31"/>
      <c r="S882" s="34"/>
      <c r="T882" s="34"/>
      <c r="U882" s="34"/>
      <c r="V882" s="34"/>
      <c r="Y882" s="36"/>
      <c r="Z882" s="36"/>
    </row>
    <row r="883" spans="1:26" x14ac:dyDescent="0.2">
      <c r="A883" s="9" t="str">
        <f>IF(B883="","",_xlfn.AGGREGATE(3,5,A$3:A882))</f>
        <v/>
      </c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31"/>
      <c r="P883" s="32"/>
      <c r="Q883" s="33"/>
      <c r="R883" s="31"/>
      <c r="S883" s="34"/>
      <c r="T883" s="34"/>
      <c r="U883" s="34"/>
      <c r="V883" s="34"/>
      <c r="Y883" s="36"/>
      <c r="Z883" s="36"/>
    </row>
    <row r="884" spans="1:26" x14ac:dyDescent="0.2">
      <c r="A884" s="9" t="str">
        <f>IF(B884="","",_xlfn.AGGREGATE(3,5,A$3:A883))</f>
        <v/>
      </c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31"/>
      <c r="P884" s="32"/>
      <c r="Q884" s="33"/>
      <c r="R884" s="31"/>
      <c r="S884" s="34"/>
      <c r="T884" s="34"/>
      <c r="U884" s="34"/>
      <c r="V884" s="34"/>
      <c r="Y884" s="36"/>
      <c r="Z884" s="36"/>
    </row>
    <row r="885" spans="1:26" x14ac:dyDescent="0.2">
      <c r="A885" s="9" t="str">
        <f>IF(B885="","",_xlfn.AGGREGATE(3,5,A$3:A884))</f>
        <v/>
      </c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31"/>
      <c r="P885" s="32"/>
      <c r="Q885" s="33"/>
      <c r="R885" s="31"/>
      <c r="S885" s="34"/>
      <c r="T885" s="34"/>
      <c r="U885" s="34"/>
      <c r="V885" s="34"/>
      <c r="Y885" s="36"/>
      <c r="Z885" s="36"/>
    </row>
    <row r="886" spans="1:26" x14ac:dyDescent="0.2">
      <c r="A886" s="9" t="str">
        <f>IF(B886="","",_xlfn.AGGREGATE(3,5,A$3:A885))</f>
        <v/>
      </c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31"/>
      <c r="P886" s="32"/>
      <c r="Q886" s="33"/>
      <c r="R886" s="31"/>
      <c r="S886" s="34"/>
      <c r="T886" s="34"/>
      <c r="U886" s="34"/>
      <c r="V886" s="34"/>
      <c r="Y886" s="36"/>
      <c r="Z886" s="36"/>
    </row>
    <row r="887" spans="1:26" x14ac:dyDescent="0.2">
      <c r="A887" s="9" t="str">
        <f>IF(B887="","",_xlfn.AGGREGATE(3,5,A$3:A886))</f>
        <v/>
      </c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31"/>
      <c r="P887" s="32"/>
      <c r="Q887" s="33"/>
      <c r="R887" s="31"/>
      <c r="S887" s="34"/>
      <c r="T887" s="34"/>
      <c r="U887" s="34"/>
      <c r="V887" s="34"/>
      <c r="Y887" s="36"/>
      <c r="Z887" s="36"/>
    </row>
    <row r="888" spans="1:26" x14ac:dyDescent="0.2">
      <c r="A888" s="9" t="str">
        <f>IF(B888="","",_xlfn.AGGREGATE(3,5,A$3:A887))</f>
        <v/>
      </c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31"/>
      <c r="P888" s="32"/>
      <c r="Q888" s="33"/>
      <c r="R888" s="31"/>
      <c r="S888" s="34"/>
      <c r="T888" s="34"/>
      <c r="U888" s="34"/>
      <c r="V888" s="34"/>
      <c r="Y888" s="36"/>
      <c r="Z888" s="36"/>
    </row>
    <row r="889" spans="1:26" x14ac:dyDescent="0.2">
      <c r="A889" s="9" t="str">
        <f>IF(B889="","",_xlfn.AGGREGATE(3,5,A$3:A888))</f>
        <v/>
      </c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31"/>
      <c r="P889" s="32"/>
      <c r="Q889" s="33"/>
      <c r="R889" s="31"/>
      <c r="S889" s="34"/>
      <c r="T889" s="34"/>
      <c r="U889" s="34"/>
      <c r="V889" s="34"/>
      <c r="Y889" s="36"/>
      <c r="Z889" s="36"/>
    </row>
    <row r="890" spans="1:26" x14ac:dyDescent="0.2">
      <c r="A890" s="9" t="str">
        <f>IF(B890="","",_xlfn.AGGREGATE(3,5,A$3:A889))</f>
        <v/>
      </c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31"/>
      <c r="P890" s="32"/>
      <c r="Q890" s="33"/>
      <c r="R890" s="31"/>
      <c r="S890" s="34"/>
      <c r="T890" s="34"/>
      <c r="U890" s="34"/>
      <c r="V890" s="34"/>
      <c r="Y890" s="36"/>
      <c r="Z890" s="36"/>
    </row>
    <row r="891" spans="1:26" x14ac:dyDescent="0.2">
      <c r="A891" s="9" t="str">
        <f>IF(B891="","",_xlfn.AGGREGATE(3,5,A$3:A890))</f>
        <v/>
      </c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31"/>
      <c r="P891" s="32"/>
      <c r="Q891" s="33"/>
      <c r="R891" s="31"/>
      <c r="S891" s="34"/>
      <c r="T891" s="34"/>
      <c r="U891" s="34"/>
      <c r="V891" s="34"/>
      <c r="Y891" s="36"/>
      <c r="Z891" s="36"/>
    </row>
    <row r="892" spans="1:26" x14ac:dyDescent="0.2">
      <c r="A892" s="9" t="str">
        <f>IF(B892="","",_xlfn.AGGREGATE(3,5,A$3:A891))</f>
        <v/>
      </c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31"/>
      <c r="P892" s="32"/>
      <c r="Q892" s="33"/>
      <c r="R892" s="31"/>
      <c r="S892" s="34"/>
      <c r="T892" s="34"/>
      <c r="U892" s="34"/>
      <c r="V892" s="34"/>
      <c r="Y892" s="36"/>
      <c r="Z892" s="36"/>
    </row>
    <row r="893" spans="1:26" x14ac:dyDescent="0.2">
      <c r="A893" s="9" t="str">
        <f>IF(B893="","",_xlfn.AGGREGATE(3,5,A$3:A892))</f>
        <v/>
      </c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31"/>
      <c r="P893" s="32"/>
      <c r="Q893" s="33"/>
      <c r="R893" s="31"/>
      <c r="S893" s="34"/>
      <c r="T893" s="34"/>
      <c r="U893" s="34"/>
      <c r="V893" s="34"/>
      <c r="Y893" s="36"/>
      <c r="Z893" s="36"/>
    </row>
    <row r="894" spans="1:26" x14ac:dyDescent="0.2">
      <c r="A894" s="9" t="str">
        <f>IF(B894="","",_xlfn.AGGREGATE(3,5,A$3:A893))</f>
        <v/>
      </c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31"/>
      <c r="P894" s="32"/>
      <c r="Q894" s="33"/>
      <c r="R894" s="31"/>
      <c r="S894" s="34"/>
      <c r="T894" s="34"/>
      <c r="U894" s="34"/>
      <c r="V894" s="34"/>
      <c r="Y894" s="36"/>
      <c r="Z894" s="36"/>
    </row>
    <row r="895" spans="1:26" x14ac:dyDescent="0.2">
      <c r="A895" s="9" t="str">
        <f>IF(B895="","",_xlfn.AGGREGATE(3,5,A$3:A894))</f>
        <v/>
      </c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31"/>
      <c r="P895" s="32"/>
      <c r="Q895" s="33"/>
      <c r="R895" s="31"/>
      <c r="S895" s="34"/>
      <c r="T895" s="34"/>
      <c r="U895" s="34"/>
      <c r="V895" s="34"/>
      <c r="Y895" s="36"/>
      <c r="Z895" s="36"/>
    </row>
    <row r="896" spans="1:26" x14ac:dyDescent="0.2">
      <c r="A896" s="9" t="str">
        <f>IF(B896="","",_xlfn.AGGREGATE(3,5,A$3:A895))</f>
        <v/>
      </c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31"/>
      <c r="P896" s="32"/>
      <c r="Q896" s="33"/>
      <c r="R896" s="31"/>
      <c r="S896" s="34"/>
      <c r="T896" s="34"/>
      <c r="U896" s="34"/>
      <c r="V896" s="34"/>
      <c r="Y896" s="36"/>
      <c r="Z896" s="36"/>
    </row>
    <row r="897" spans="1:26" x14ac:dyDescent="0.2">
      <c r="A897" s="9" t="str">
        <f>IF(B897="","",_xlfn.AGGREGATE(3,5,A$3:A896))</f>
        <v/>
      </c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31"/>
      <c r="P897" s="32"/>
      <c r="Q897" s="33"/>
      <c r="R897" s="31"/>
      <c r="S897" s="34"/>
      <c r="T897" s="34"/>
      <c r="U897" s="34"/>
      <c r="V897" s="34"/>
      <c r="Y897" s="36"/>
      <c r="Z897" s="36"/>
    </row>
    <row r="898" spans="1:26" x14ac:dyDescent="0.2">
      <c r="A898" s="9" t="str">
        <f>IF(B898="","",_xlfn.AGGREGATE(3,5,A$3:A897))</f>
        <v/>
      </c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31"/>
      <c r="P898" s="32"/>
      <c r="Q898" s="33"/>
      <c r="R898" s="31"/>
      <c r="S898" s="34"/>
      <c r="T898" s="34"/>
      <c r="U898" s="34"/>
      <c r="V898" s="34"/>
      <c r="Y898" s="36"/>
      <c r="Z898" s="36"/>
    </row>
    <row r="899" spans="1:26" x14ac:dyDescent="0.2">
      <c r="A899" s="9" t="str">
        <f>IF(B899="","",_xlfn.AGGREGATE(3,5,A$3:A898))</f>
        <v/>
      </c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31"/>
      <c r="P899" s="32"/>
      <c r="Q899" s="33"/>
      <c r="R899" s="31"/>
      <c r="S899" s="34"/>
      <c r="T899" s="34"/>
      <c r="U899" s="34"/>
      <c r="V899" s="34"/>
      <c r="Y899" s="36"/>
      <c r="Z899" s="36"/>
    </row>
    <row r="900" spans="1:26" x14ac:dyDescent="0.2">
      <c r="A900" s="9" t="str">
        <f>IF(B900="","",_xlfn.AGGREGATE(3,5,A$3:A899))</f>
        <v/>
      </c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31"/>
      <c r="P900" s="32"/>
      <c r="Q900" s="33"/>
      <c r="R900" s="31"/>
      <c r="S900" s="34"/>
      <c r="T900" s="34"/>
      <c r="U900" s="34"/>
      <c r="V900" s="34"/>
      <c r="Y900" s="36"/>
      <c r="Z900" s="36"/>
    </row>
    <row r="901" spans="1:26" x14ac:dyDescent="0.2">
      <c r="A901" s="9" t="str">
        <f>IF(B901="","",_xlfn.AGGREGATE(3,5,A$3:A900))</f>
        <v/>
      </c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31"/>
      <c r="P901" s="32"/>
      <c r="Q901" s="33"/>
      <c r="R901" s="31"/>
      <c r="S901" s="34"/>
      <c r="T901" s="34"/>
      <c r="U901" s="34"/>
      <c r="V901" s="34"/>
      <c r="Y901" s="36"/>
      <c r="Z901" s="36"/>
    </row>
    <row r="902" spans="1:26" x14ac:dyDescent="0.2">
      <c r="A902" s="9" t="str">
        <f>IF(B902="","",_xlfn.AGGREGATE(3,5,A$3:A901))</f>
        <v/>
      </c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31"/>
      <c r="P902" s="32"/>
      <c r="Q902" s="33"/>
      <c r="R902" s="31"/>
      <c r="S902" s="34"/>
      <c r="T902" s="34"/>
      <c r="U902" s="34"/>
      <c r="V902" s="34"/>
      <c r="Y902" s="36"/>
      <c r="Z902" s="36"/>
    </row>
    <row r="903" spans="1:26" x14ac:dyDescent="0.2">
      <c r="A903" s="9" t="str">
        <f>IF(B903="","",_xlfn.AGGREGATE(3,5,A$3:A902))</f>
        <v/>
      </c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31"/>
      <c r="P903" s="32"/>
      <c r="Q903" s="33"/>
      <c r="R903" s="31"/>
      <c r="S903" s="34"/>
      <c r="T903" s="34"/>
      <c r="U903" s="34"/>
      <c r="V903" s="34"/>
      <c r="Y903" s="36"/>
      <c r="Z903" s="36"/>
    </row>
    <row r="904" spans="1:26" x14ac:dyDescent="0.2">
      <c r="A904" s="9" t="str">
        <f>IF(B904="","",_xlfn.AGGREGATE(3,5,A$3:A903))</f>
        <v/>
      </c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31"/>
      <c r="P904" s="32"/>
      <c r="Q904" s="33"/>
      <c r="R904" s="31"/>
      <c r="S904" s="34"/>
      <c r="T904" s="34"/>
      <c r="U904" s="34"/>
      <c r="V904" s="34"/>
      <c r="Y904" s="36"/>
      <c r="Z904" s="36"/>
    </row>
    <row r="905" spans="1:26" x14ac:dyDescent="0.2">
      <c r="A905" s="9" t="str">
        <f>IF(B905="","",_xlfn.AGGREGATE(3,5,A$3:A904))</f>
        <v/>
      </c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31"/>
      <c r="P905" s="32"/>
      <c r="Q905" s="33"/>
      <c r="R905" s="31"/>
      <c r="S905" s="34"/>
      <c r="T905" s="34"/>
      <c r="U905" s="34"/>
      <c r="V905" s="34"/>
      <c r="Y905" s="36"/>
      <c r="Z905" s="36"/>
    </row>
    <row r="906" spans="1:26" x14ac:dyDescent="0.2">
      <c r="A906" s="9" t="str">
        <f>IF(B906="","",_xlfn.AGGREGATE(3,5,A$3:A905))</f>
        <v/>
      </c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31"/>
      <c r="P906" s="32"/>
      <c r="Q906" s="33"/>
      <c r="R906" s="31"/>
      <c r="S906" s="34"/>
      <c r="T906" s="34"/>
      <c r="U906" s="34"/>
      <c r="V906" s="34"/>
      <c r="Y906" s="36"/>
      <c r="Z906" s="36"/>
    </row>
    <row r="907" spans="1:26" x14ac:dyDescent="0.2">
      <c r="A907" s="9" t="str">
        <f>IF(B907="","",_xlfn.AGGREGATE(3,5,A$3:A906))</f>
        <v/>
      </c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31"/>
      <c r="P907" s="32"/>
      <c r="Q907" s="33"/>
      <c r="R907" s="31"/>
      <c r="S907" s="34"/>
      <c r="T907" s="34"/>
      <c r="U907" s="34"/>
      <c r="V907" s="34"/>
      <c r="Y907" s="36"/>
      <c r="Z907" s="36"/>
    </row>
    <row r="908" spans="1:26" x14ac:dyDescent="0.2">
      <c r="A908" s="9" t="str">
        <f>IF(B908="","",_xlfn.AGGREGATE(3,5,A$3:A907))</f>
        <v/>
      </c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31"/>
      <c r="P908" s="32"/>
      <c r="Q908" s="33"/>
      <c r="R908" s="31"/>
      <c r="S908" s="34"/>
      <c r="T908" s="34"/>
      <c r="U908" s="34"/>
      <c r="V908" s="34"/>
      <c r="Y908" s="36"/>
      <c r="Z908" s="36"/>
    </row>
    <row r="909" spans="1:26" x14ac:dyDescent="0.2">
      <c r="A909" s="9" t="str">
        <f>IF(B909="","",_xlfn.AGGREGATE(3,5,A$3:A908))</f>
        <v/>
      </c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31"/>
      <c r="P909" s="32"/>
      <c r="Q909" s="33"/>
      <c r="R909" s="31"/>
      <c r="S909" s="34"/>
      <c r="T909" s="34"/>
      <c r="U909" s="34"/>
      <c r="V909" s="34"/>
      <c r="Y909" s="36"/>
      <c r="Z909" s="36"/>
    </row>
    <row r="910" spans="1:26" x14ac:dyDescent="0.2">
      <c r="A910" s="9" t="str">
        <f>IF(B910="","",_xlfn.AGGREGATE(3,5,A$3:A909))</f>
        <v/>
      </c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31"/>
      <c r="P910" s="32"/>
      <c r="Q910" s="33"/>
      <c r="R910" s="31"/>
      <c r="S910" s="34"/>
      <c r="T910" s="34"/>
      <c r="U910" s="34"/>
      <c r="V910" s="34"/>
      <c r="Y910" s="36"/>
      <c r="Z910" s="36"/>
    </row>
    <row r="911" spans="1:26" x14ac:dyDescent="0.2">
      <c r="A911" s="9" t="str">
        <f>IF(B911="","",_xlfn.AGGREGATE(3,5,A$3:A910))</f>
        <v/>
      </c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31"/>
      <c r="P911" s="32"/>
      <c r="Q911" s="33"/>
      <c r="R911" s="31"/>
      <c r="S911" s="34"/>
      <c r="T911" s="34"/>
      <c r="U911" s="34"/>
      <c r="V911" s="34"/>
      <c r="Y911" s="36"/>
      <c r="Z911" s="36"/>
    </row>
    <row r="912" spans="1:26" x14ac:dyDescent="0.2">
      <c r="A912" s="9" t="str">
        <f>IF(B912="","",_xlfn.AGGREGATE(3,5,A$3:A911))</f>
        <v/>
      </c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31"/>
      <c r="P912" s="32"/>
      <c r="Q912" s="33"/>
      <c r="R912" s="31"/>
      <c r="S912" s="34"/>
      <c r="T912" s="34"/>
      <c r="U912" s="34"/>
      <c r="V912" s="34"/>
      <c r="Y912" s="36"/>
      <c r="Z912" s="36"/>
    </row>
    <row r="913" spans="1:26" x14ac:dyDescent="0.2">
      <c r="A913" s="9" t="str">
        <f>IF(B913="","",_xlfn.AGGREGATE(3,5,A$3:A912))</f>
        <v/>
      </c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31"/>
      <c r="P913" s="32"/>
      <c r="Q913" s="33"/>
      <c r="R913" s="31"/>
      <c r="S913" s="34"/>
      <c r="T913" s="34"/>
      <c r="U913" s="34"/>
      <c r="V913" s="34"/>
      <c r="Y913" s="36"/>
      <c r="Z913" s="36"/>
    </row>
    <row r="914" spans="1:26" x14ac:dyDescent="0.2">
      <c r="A914" s="9" t="str">
        <f>IF(B914="","",_xlfn.AGGREGATE(3,5,A$3:A913))</f>
        <v/>
      </c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31"/>
      <c r="P914" s="32"/>
      <c r="Q914" s="33"/>
      <c r="R914" s="31"/>
      <c r="S914" s="34"/>
      <c r="T914" s="34"/>
      <c r="U914" s="34"/>
      <c r="V914" s="34"/>
      <c r="Y914" s="36"/>
      <c r="Z914" s="36"/>
    </row>
    <row r="915" spans="1:26" x14ac:dyDescent="0.2">
      <c r="A915" s="9" t="str">
        <f>IF(B915="","",_xlfn.AGGREGATE(3,5,A$3:A914))</f>
        <v/>
      </c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31"/>
      <c r="P915" s="32"/>
      <c r="Q915" s="33"/>
      <c r="R915" s="31"/>
      <c r="S915" s="34"/>
      <c r="T915" s="34"/>
      <c r="U915" s="34"/>
      <c r="V915" s="34"/>
      <c r="Y915" s="36"/>
      <c r="Z915" s="36"/>
    </row>
    <row r="916" spans="1:26" x14ac:dyDescent="0.2">
      <c r="A916" s="9" t="str">
        <f>IF(B916="","",_xlfn.AGGREGATE(3,5,A$3:A915))</f>
        <v/>
      </c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31"/>
      <c r="P916" s="32"/>
      <c r="Q916" s="33"/>
      <c r="R916" s="31"/>
      <c r="S916" s="34"/>
      <c r="T916" s="34"/>
      <c r="U916" s="34"/>
      <c r="V916" s="34"/>
      <c r="Y916" s="36"/>
      <c r="Z916" s="36"/>
    </row>
    <row r="917" spans="1:26" x14ac:dyDescent="0.2">
      <c r="A917" s="9" t="str">
        <f>IF(B917="","",_xlfn.AGGREGATE(3,5,A$3:A916))</f>
        <v/>
      </c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31"/>
      <c r="P917" s="32"/>
      <c r="Q917" s="33"/>
      <c r="R917" s="31"/>
      <c r="S917" s="34"/>
      <c r="T917" s="34"/>
      <c r="U917" s="34"/>
      <c r="V917" s="34"/>
      <c r="Y917" s="36"/>
      <c r="Z917" s="36"/>
    </row>
    <row r="918" spans="1:26" x14ac:dyDescent="0.2">
      <c r="A918" s="9" t="str">
        <f>IF(B918="","",_xlfn.AGGREGATE(3,5,A$3:A917))</f>
        <v/>
      </c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31"/>
      <c r="P918" s="32"/>
      <c r="Q918" s="33"/>
      <c r="R918" s="31"/>
      <c r="S918" s="34"/>
      <c r="T918" s="34"/>
      <c r="U918" s="34"/>
      <c r="V918" s="34"/>
      <c r="Y918" s="36"/>
      <c r="Z918" s="36"/>
    </row>
    <row r="919" spans="1:26" x14ac:dyDescent="0.2">
      <c r="A919" s="9" t="str">
        <f>IF(B919="","",_xlfn.AGGREGATE(3,5,A$3:A918))</f>
        <v/>
      </c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31"/>
      <c r="P919" s="32"/>
      <c r="Q919" s="33"/>
      <c r="R919" s="31"/>
      <c r="S919" s="34"/>
      <c r="T919" s="34"/>
      <c r="U919" s="34"/>
      <c r="V919" s="34"/>
      <c r="Y919" s="36"/>
      <c r="Z919" s="36"/>
    </row>
    <row r="920" spans="1:26" x14ac:dyDescent="0.2">
      <c r="A920" s="9" t="str">
        <f>IF(B920="","",_xlfn.AGGREGATE(3,5,A$3:A919))</f>
        <v/>
      </c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31"/>
      <c r="P920" s="32"/>
      <c r="Q920" s="33"/>
      <c r="R920" s="31"/>
      <c r="S920" s="34"/>
      <c r="T920" s="34"/>
      <c r="U920" s="34"/>
      <c r="V920" s="34"/>
      <c r="Y920" s="36"/>
      <c r="Z920" s="36"/>
    </row>
    <row r="921" spans="1:26" x14ac:dyDescent="0.2">
      <c r="A921" s="9" t="str">
        <f>IF(B921="","",_xlfn.AGGREGATE(3,5,A$3:A920))</f>
        <v/>
      </c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31"/>
      <c r="P921" s="32"/>
      <c r="Q921" s="33"/>
      <c r="R921" s="31"/>
      <c r="S921" s="34"/>
      <c r="T921" s="34"/>
      <c r="U921" s="34"/>
      <c r="V921" s="34"/>
      <c r="Y921" s="36"/>
      <c r="Z921" s="36"/>
    </row>
    <row r="922" spans="1:26" x14ac:dyDescent="0.2">
      <c r="A922" s="9" t="str">
        <f>IF(B922="","",_xlfn.AGGREGATE(3,5,A$3:A921))</f>
        <v/>
      </c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31"/>
      <c r="P922" s="32"/>
      <c r="Q922" s="33"/>
      <c r="R922" s="31"/>
      <c r="S922" s="34"/>
      <c r="T922" s="34"/>
      <c r="U922" s="34"/>
      <c r="V922" s="34"/>
      <c r="Y922" s="36"/>
      <c r="Z922" s="36"/>
    </row>
    <row r="923" spans="1:26" x14ac:dyDescent="0.2">
      <c r="A923" s="9" t="str">
        <f>IF(B923="","",_xlfn.AGGREGATE(3,5,A$3:A922))</f>
        <v/>
      </c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31"/>
      <c r="P923" s="32"/>
      <c r="Q923" s="33"/>
      <c r="R923" s="31"/>
      <c r="S923" s="34"/>
      <c r="T923" s="34"/>
      <c r="U923" s="34"/>
      <c r="V923" s="34"/>
      <c r="Y923" s="36"/>
      <c r="Z923" s="36"/>
    </row>
    <row r="924" spans="1:26" x14ac:dyDescent="0.2">
      <c r="A924" s="9" t="str">
        <f>IF(B924="","",_xlfn.AGGREGATE(3,5,A$3:A923))</f>
        <v/>
      </c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31"/>
      <c r="P924" s="32"/>
      <c r="Q924" s="33"/>
      <c r="R924" s="31"/>
      <c r="S924" s="34"/>
      <c r="T924" s="34"/>
      <c r="U924" s="34"/>
      <c r="V924" s="34"/>
      <c r="Y924" s="36"/>
      <c r="Z924" s="36"/>
    </row>
    <row r="925" spans="1:26" x14ac:dyDescent="0.2">
      <c r="A925" s="9" t="str">
        <f>IF(B925="","",_xlfn.AGGREGATE(3,5,A$3:A924))</f>
        <v/>
      </c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31"/>
      <c r="P925" s="32"/>
      <c r="Q925" s="33"/>
      <c r="R925" s="31"/>
      <c r="S925" s="34"/>
      <c r="T925" s="34"/>
      <c r="U925" s="34"/>
      <c r="V925" s="34"/>
      <c r="Y925" s="36"/>
      <c r="Z925" s="36"/>
    </row>
    <row r="926" spans="1:26" x14ac:dyDescent="0.2">
      <c r="A926" s="9" t="str">
        <f>IF(B926="","",_xlfn.AGGREGATE(3,5,A$3:A925))</f>
        <v/>
      </c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31"/>
      <c r="P926" s="32"/>
      <c r="Q926" s="33"/>
      <c r="R926" s="31"/>
      <c r="S926" s="34"/>
      <c r="T926" s="34"/>
      <c r="U926" s="34"/>
      <c r="V926" s="34"/>
      <c r="Y926" s="36"/>
      <c r="Z926" s="36"/>
    </row>
    <row r="927" spans="1:26" x14ac:dyDescent="0.2">
      <c r="A927" s="9" t="str">
        <f>IF(B927="","",_xlfn.AGGREGATE(3,5,A$3:A926))</f>
        <v/>
      </c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31"/>
      <c r="P927" s="32"/>
      <c r="Q927" s="33"/>
      <c r="R927" s="31"/>
      <c r="S927" s="34"/>
      <c r="T927" s="34"/>
      <c r="U927" s="34"/>
      <c r="V927" s="34"/>
      <c r="Y927" s="36"/>
      <c r="Z927" s="36"/>
    </row>
    <row r="928" spans="1:26" x14ac:dyDescent="0.2">
      <c r="A928" s="9" t="str">
        <f>IF(B928="","",_xlfn.AGGREGATE(3,5,A$3:A927))</f>
        <v/>
      </c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31"/>
      <c r="P928" s="32"/>
      <c r="Q928" s="33"/>
      <c r="R928" s="31"/>
      <c r="S928" s="34"/>
      <c r="T928" s="34"/>
      <c r="U928" s="34"/>
      <c r="V928" s="34"/>
      <c r="Y928" s="36"/>
      <c r="Z928" s="36"/>
    </row>
    <row r="929" spans="1:26" x14ac:dyDescent="0.2">
      <c r="A929" s="9" t="str">
        <f>IF(B929="","",_xlfn.AGGREGATE(3,5,A$3:A928))</f>
        <v/>
      </c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31"/>
      <c r="P929" s="32"/>
      <c r="Q929" s="33"/>
      <c r="R929" s="31"/>
      <c r="S929" s="34"/>
      <c r="T929" s="34"/>
      <c r="U929" s="34"/>
      <c r="V929" s="34"/>
      <c r="Y929" s="36"/>
      <c r="Z929" s="36"/>
    </row>
    <row r="930" spans="1:26" x14ac:dyDescent="0.2">
      <c r="A930" s="9" t="str">
        <f>IF(B930="","",_xlfn.AGGREGATE(3,5,A$3:A929))</f>
        <v/>
      </c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31"/>
      <c r="P930" s="32"/>
      <c r="Q930" s="33"/>
      <c r="R930" s="31"/>
      <c r="S930" s="34"/>
      <c r="T930" s="34"/>
      <c r="U930" s="34"/>
      <c r="V930" s="34"/>
      <c r="Y930" s="36"/>
      <c r="Z930" s="36"/>
    </row>
    <row r="931" spans="1:26" x14ac:dyDescent="0.2">
      <c r="A931" s="9" t="str">
        <f>IF(B931="","",_xlfn.AGGREGATE(3,5,A$3:A930))</f>
        <v/>
      </c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31"/>
      <c r="P931" s="32"/>
      <c r="Q931" s="33"/>
      <c r="R931" s="31"/>
      <c r="S931" s="34"/>
      <c r="T931" s="34"/>
      <c r="U931" s="34"/>
      <c r="V931" s="34"/>
      <c r="Y931" s="36"/>
      <c r="Z931" s="36"/>
    </row>
    <row r="932" spans="1:26" x14ac:dyDescent="0.2">
      <c r="A932" s="9" t="str">
        <f>IF(B932="","",_xlfn.AGGREGATE(3,5,A$3:A931))</f>
        <v/>
      </c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31"/>
      <c r="P932" s="32"/>
      <c r="Q932" s="33"/>
      <c r="R932" s="31"/>
      <c r="S932" s="34"/>
      <c r="T932" s="34"/>
      <c r="U932" s="34"/>
      <c r="V932" s="34"/>
      <c r="Y932" s="36"/>
      <c r="Z932" s="36"/>
    </row>
    <row r="933" spans="1:26" x14ac:dyDescent="0.2">
      <c r="A933" s="9" t="str">
        <f>IF(B933="","",_xlfn.AGGREGATE(3,5,A$3:A932))</f>
        <v/>
      </c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31"/>
      <c r="P933" s="32"/>
      <c r="Q933" s="33"/>
      <c r="R933" s="31"/>
      <c r="S933" s="34"/>
      <c r="T933" s="34"/>
      <c r="U933" s="34"/>
      <c r="V933" s="34"/>
      <c r="Y933" s="36"/>
      <c r="Z933" s="36"/>
    </row>
    <row r="934" spans="1:26" x14ac:dyDescent="0.2">
      <c r="A934" s="9" t="str">
        <f>IF(B934="","",_xlfn.AGGREGATE(3,5,A$3:A933))</f>
        <v/>
      </c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31"/>
      <c r="P934" s="32"/>
      <c r="Q934" s="33"/>
      <c r="R934" s="31"/>
      <c r="S934" s="34"/>
      <c r="T934" s="34"/>
      <c r="U934" s="34"/>
      <c r="V934" s="34"/>
      <c r="Y934" s="36"/>
      <c r="Z934" s="36"/>
    </row>
    <row r="935" spans="1:26" x14ac:dyDescent="0.2">
      <c r="A935" s="9" t="str">
        <f>IF(B935="","",_xlfn.AGGREGATE(3,5,A$3:A934))</f>
        <v/>
      </c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31"/>
      <c r="P935" s="32"/>
      <c r="Q935" s="33"/>
      <c r="R935" s="31"/>
      <c r="S935" s="34"/>
      <c r="T935" s="34"/>
      <c r="U935" s="34"/>
      <c r="V935" s="34"/>
      <c r="Y935" s="36"/>
      <c r="Z935" s="36"/>
    </row>
    <row r="936" spans="1:26" x14ac:dyDescent="0.2">
      <c r="A936" s="9" t="str">
        <f>IF(B936="","",_xlfn.AGGREGATE(3,5,A$3:A935))</f>
        <v/>
      </c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31"/>
      <c r="P936" s="32"/>
      <c r="Q936" s="33"/>
      <c r="R936" s="31"/>
      <c r="S936" s="34"/>
      <c r="T936" s="34"/>
      <c r="U936" s="34"/>
      <c r="V936" s="34"/>
      <c r="Y936" s="36"/>
      <c r="Z936" s="36"/>
    </row>
    <row r="937" spans="1:26" x14ac:dyDescent="0.2">
      <c r="A937" s="9" t="str">
        <f>IF(B937="","",_xlfn.AGGREGATE(3,5,A$3:A936))</f>
        <v/>
      </c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31"/>
      <c r="P937" s="32"/>
      <c r="Q937" s="33"/>
      <c r="R937" s="31"/>
      <c r="S937" s="34"/>
      <c r="T937" s="34"/>
      <c r="U937" s="34"/>
      <c r="V937" s="34"/>
      <c r="Y937" s="36"/>
      <c r="Z937" s="36"/>
    </row>
    <row r="938" spans="1:26" x14ac:dyDescent="0.2">
      <c r="A938" s="9" t="str">
        <f>IF(B938="","",_xlfn.AGGREGATE(3,5,A$3:A937))</f>
        <v/>
      </c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31"/>
      <c r="P938" s="32"/>
      <c r="Q938" s="33"/>
      <c r="R938" s="31"/>
      <c r="S938" s="34"/>
      <c r="T938" s="34"/>
      <c r="U938" s="34"/>
      <c r="V938" s="34"/>
      <c r="Y938" s="36"/>
      <c r="Z938" s="36"/>
    </row>
    <row r="939" spans="1:26" x14ac:dyDescent="0.2">
      <c r="A939" s="9" t="str">
        <f>IF(B939="","",_xlfn.AGGREGATE(3,5,A$3:A938))</f>
        <v/>
      </c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31"/>
      <c r="P939" s="32"/>
      <c r="Q939" s="33"/>
      <c r="R939" s="31"/>
      <c r="S939" s="34"/>
      <c r="T939" s="34"/>
      <c r="U939" s="34"/>
      <c r="V939" s="34"/>
      <c r="Y939" s="36"/>
      <c r="Z939" s="36"/>
    </row>
    <row r="940" spans="1:26" x14ac:dyDescent="0.2">
      <c r="A940" s="9" t="str">
        <f>IF(B940="","",_xlfn.AGGREGATE(3,5,A$3:A939))</f>
        <v/>
      </c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31"/>
      <c r="P940" s="32"/>
      <c r="Q940" s="33"/>
      <c r="R940" s="31"/>
      <c r="S940" s="34"/>
      <c r="T940" s="34"/>
      <c r="U940" s="34"/>
      <c r="V940" s="34"/>
      <c r="Y940" s="36"/>
      <c r="Z940" s="36"/>
    </row>
    <row r="941" spans="1:26" x14ac:dyDescent="0.2">
      <c r="A941" s="9" t="str">
        <f>IF(B941="","",_xlfn.AGGREGATE(3,5,A$3:A940))</f>
        <v/>
      </c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31"/>
      <c r="P941" s="32"/>
      <c r="Q941" s="33"/>
      <c r="R941" s="31"/>
      <c r="S941" s="34"/>
      <c r="T941" s="34"/>
      <c r="U941" s="34"/>
      <c r="V941" s="34"/>
      <c r="Y941" s="36"/>
      <c r="Z941" s="36"/>
    </row>
    <row r="942" spans="1:26" x14ac:dyDescent="0.2">
      <c r="A942" s="9" t="str">
        <f>IF(B942="","",_xlfn.AGGREGATE(3,5,A$3:A941))</f>
        <v/>
      </c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31"/>
      <c r="P942" s="32"/>
      <c r="Q942" s="33"/>
      <c r="R942" s="31"/>
      <c r="S942" s="34"/>
      <c r="T942" s="34"/>
      <c r="U942" s="34"/>
      <c r="V942" s="34"/>
      <c r="Y942" s="36"/>
      <c r="Z942" s="36"/>
    </row>
    <row r="943" spans="1:26" x14ac:dyDescent="0.2">
      <c r="A943" s="9" t="str">
        <f>IF(B943="","",_xlfn.AGGREGATE(3,5,A$3:A942))</f>
        <v/>
      </c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31"/>
      <c r="P943" s="32"/>
      <c r="Q943" s="33"/>
      <c r="R943" s="31"/>
      <c r="S943" s="34"/>
      <c r="T943" s="34"/>
      <c r="U943" s="34"/>
      <c r="V943" s="34"/>
      <c r="Y943" s="36"/>
      <c r="Z943" s="36"/>
    </row>
    <row r="944" spans="1:26" x14ac:dyDescent="0.2">
      <c r="A944" s="9" t="str">
        <f>IF(B944="","",_xlfn.AGGREGATE(3,5,A$3:A943))</f>
        <v/>
      </c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31"/>
      <c r="P944" s="32"/>
      <c r="Q944" s="33"/>
      <c r="R944" s="31"/>
      <c r="S944" s="34"/>
      <c r="T944" s="34"/>
      <c r="U944" s="34"/>
      <c r="V944" s="34"/>
      <c r="Y944" s="36"/>
      <c r="Z944" s="36"/>
    </row>
    <row r="945" spans="1:26" x14ac:dyDescent="0.2">
      <c r="A945" s="9" t="str">
        <f>IF(B945="","",_xlfn.AGGREGATE(3,5,A$3:A944))</f>
        <v/>
      </c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31"/>
      <c r="P945" s="32"/>
      <c r="Q945" s="33"/>
      <c r="R945" s="31"/>
      <c r="S945" s="34"/>
      <c r="T945" s="34"/>
      <c r="U945" s="34"/>
      <c r="V945" s="34"/>
      <c r="Y945" s="36"/>
      <c r="Z945" s="36"/>
    </row>
    <row r="946" spans="1:26" x14ac:dyDescent="0.2">
      <c r="A946" s="9" t="str">
        <f>IF(B946="","",_xlfn.AGGREGATE(3,5,A$3:A945))</f>
        <v/>
      </c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31"/>
      <c r="P946" s="32"/>
      <c r="Q946" s="33"/>
      <c r="R946" s="31"/>
      <c r="S946" s="34"/>
      <c r="T946" s="34"/>
      <c r="U946" s="34"/>
      <c r="V946" s="34"/>
      <c r="Y946" s="36"/>
      <c r="Z946" s="36"/>
    </row>
    <row r="947" spans="1:26" x14ac:dyDescent="0.2">
      <c r="A947" s="9" t="str">
        <f>IF(B947="","",_xlfn.AGGREGATE(3,5,A$3:A946))</f>
        <v/>
      </c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31"/>
      <c r="P947" s="32"/>
      <c r="Q947" s="33"/>
      <c r="R947" s="31"/>
      <c r="S947" s="34"/>
      <c r="T947" s="34"/>
      <c r="U947" s="34"/>
      <c r="V947" s="34"/>
      <c r="Y947" s="36"/>
      <c r="Z947" s="36"/>
    </row>
    <row r="948" spans="1:26" x14ac:dyDescent="0.2">
      <c r="A948" s="9" t="str">
        <f>IF(B948="","",_xlfn.AGGREGATE(3,5,A$3:A947))</f>
        <v/>
      </c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31"/>
      <c r="P948" s="32"/>
      <c r="Q948" s="33"/>
      <c r="R948" s="31"/>
      <c r="S948" s="34"/>
      <c r="T948" s="34"/>
      <c r="U948" s="34"/>
      <c r="V948" s="34"/>
      <c r="Y948" s="36"/>
      <c r="Z948" s="36"/>
    </row>
    <row r="949" spans="1:26" x14ac:dyDescent="0.2">
      <c r="A949" s="9" t="str">
        <f>IF(B949="","",_xlfn.AGGREGATE(3,5,A$3:A948))</f>
        <v/>
      </c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31"/>
      <c r="P949" s="32"/>
      <c r="Q949" s="33"/>
      <c r="R949" s="31"/>
      <c r="S949" s="34"/>
      <c r="T949" s="34"/>
      <c r="U949" s="34"/>
      <c r="V949" s="34"/>
      <c r="Y949" s="36"/>
      <c r="Z949" s="36"/>
    </row>
    <row r="950" spans="1:26" x14ac:dyDescent="0.2">
      <c r="A950" s="9" t="str">
        <f>IF(B950="","",_xlfn.AGGREGATE(3,5,A$3:A949))</f>
        <v/>
      </c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31"/>
      <c r="P950" s="32"/>
      <c r="Q950" s="33"/>
      <c r="R950" s="31"/>
      <c r="S950" s="34"/>
      <c r="T950" s="34"/>
      <c r="U950" s="34"/>
      <c r="V950" s="34"/>
      <c r="Y950" s="36"/>
      <c r="Z950" s="36"/>
    </row>
    <row r="951" spans="1:26" x14ac:dyDescent="0.2">
      <c r="A951" s="9" t="str">
        <f>IF(B951="","",_xlfn.AGGREGATE(3,5,A$3:A950))</f>
        <v/>
      </c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31"/>
      <c r="P951" s="32"/>
      <c r="Q951" s="33"/>
      <c r="R951" s="31"/>
      <c r="S951" s="34"/>
      <c r="T951" s="34"/>
      <c r="U951" s="34"/>
      <c r="V951" s="34"/>
      <c r="Y951" s="36"/>
      <c r="Z951" s="36"/>
    </row>
    <row r="952" spans="1:26" x14ac:dyDescent="0.2">
      <c r="A952" s="9" t="str">
        <f>IF(B952="","",_xlfn.AGGREGATE(3,5,A$3:A951))</f>
        <v/>
      </c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31"/>
      <c r="P952" s="32"/>
      <c r="Q952" s="33"/>
      <c r="R952" s="31"/>
      <c r="S952" s="34"/>
      <c r="T952" s="34"/>
      <c r="U952" s="34"/>
      <c r="V952" s="34"/>
      <c r="Y952" s="36"/>
      <c r="Z952" s="36"/>
    </row>
    <row r="953" spans="1:26" x14ac:dyDescent="0.2">
      <c r="A953" s="9" t="str">
        <f>IF(B953="","",_xlfn.AGGREGATE(3,5,A$3:A952))</f>
        <v/>
      </c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31"/>
      <c r="P953" s="32"/>
      <c r="Q953" s="33"/>
      <c r="R953" s="31"/>
      <c r="S953" s="34"/>
      <c r="T953" s="34"/>
      <c r="U953" s="34"/>
      <c r="V953" s="34"/>
      <c r="Y953" s="36"/>
      <c r="Z953" s="36"/>
    </row>
    <row r="954" spans="1:26" x14ac:dyDescent="0.2">
      <c r="A954" s="9" t="str">
        <f>IF(B954="","",_xlfn.AGGREGATE(3,5,A$3:A953))</f>
        <v/>
      </c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31"/>
      <c r="P954" s="32"/>
      <c r="Q954" s="33"/>
      <c r="R954" s="31"/>
      <c r="S954" s="34"/>
      <c r="T954" s="34"/>
      <c r="U954" s="34"/>
      <c r="V954" s="34"/>
      <c r="Y954" s="36"/>
      <c r="Z954" s="36"/>
    </row>
    <row r="955" spans="1:26" x14ac:dyDescent="0.2">
      <c r="A955" s="9" t="str">
        <f>IF(B955="","",_xlfn.AGGREGATE(3,5,A$3:A954))</f>
        <v/>
      </c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31"/>
      <c r="P955" s="32"/>
      <c r="Q955" s="33"/>
      <c r="R955" s="31"/>
      <c r="S955" s="34"/>
      <c r="T955" s="34"/>
      <c r="U955" s="34"/>
      <c r="V955" s="34"/>
      <c r="Y955" s="36"/>
      <c r="Z955" s="36"/>
    </row>
    <row r="956" spans="1:26" x14ac:dyDescent="0.2">
      <c r="A956" s="9" t="str">
        <f>IF(B956="","",_xlfn.AGGREGATE(3,5,A$3:A955))</f>
        <v/>
      </c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31"/>
      <c r="P956" s="32"/>
      <c r="Q956" s="33"/>
      <c r="R956" s="31"/>
      <c r="S956" s="34"/>
      <c r="T956" s="34"/>
      <c r="U956" s="34"/>
      <c r="V956" s="34"/>
      <c r="Y956" s="36"/>
      <c r="Z956" s="36"/>
    </row>
    <row r="957" spans="1:26" x14ac:dyDescent="0.2">
      <c r="A957" s="9" t="str">
        <f>IF(B957="","",_xlfn.AGGREGATE(3,5,A$3:A956))</f>
        <v/>
      </c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31"/>
      <c r="P957" s="32"/>
      <c r="Q957" s="33"/>
      <c r="R957" s="31"/>
      <c r="S957" s="34"/>
      <c r="T957" s="34"/>
      <c r="U957" s="34"/>
      <c r="V957" s="34"/>
      <c r="Y957" s="36"/>
      <c r="Z957" s="36"/>
    </row>
    <row r="958" spans="1:26" x14ac:dyDescent="0.2">
      <c r="A958" s="9" t="str">
        <f>IF(B958="","",_xlfn.AGGREGATE(3,5,A$3:A957))</f>
        <v/>
      </c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31"/>
      <c r="P958" s="32"/>
      <c r="Q958" s="33"/>
      <c r="R958" s="31"/>
      <c r="S958" s="34"/>
      <c r="T958" s="34"/>
      <c r="U958" s="34"/>
      <c r="V958" s="34"/>
      <c r="Y958" s="36"/>
      <c r="Z958" s="36"/>
    </row>
    <row r="959" spans="1:26" x14ac:dyDescent="0.2">
      <c r="A959" s="9" t="str">
        <f>IF(B959="","",_xlfn.AGGREGATE(3,5,A$3:A958))</f>
        <v/>
      </c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31"/>
      <c r="P959" s="32"/>
      <c r="Q959" s="33"/>
      <c r="R959" s="31"/>
      <c r="S959" s="34"/>
      <c r="T959" s="34"/>
      <c r="U959" s="34"/>
      <c r="V959" s="34"/>
      <c r="Y959" s="36"/>
      <c r="Z959" s="36"/>
    </row>
    <row r="960" spans="1:26" x14ac:dyDescent="0.2">
      <c r="A960" s="9" t="str">
        <f>IF(B960="","",_xlfn.AGGREGATE(3,5,A$3:A959))</f>
        <v/>
      </c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31"/>
      <c r="P960" s="32"/>
      <c r="Q960" s="33"/>
      <c r="R960" s="31"/>
      <c r="S960" s="34"/>
      <c r="T960" s="34"/>
      <c r="U960" s="34"/>
      <c r="V960" s="34"/>
      <c r="Y960" s="36"/>
      <c r="Z960" s="36"/>
    </row>
    <row r="961" spans="1:26" x14ac:dyDescent="0.2">
      <c r="A961" s="9" t="str">
        <f>IF(B961="","",_xlfn.AGGREGATE(3,5,A$3:A960))</f>
        <v/>
      </c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31"/>
      <c r="P961" s="32"/>
      <c r="Q961" s="33"/>
      <c r="R961" s="31"/>
      <c r="S961" s="34"/>
      <c r="T961" s="34"/>
      <c r="U961" s="34"/>
      <c r="V961" s="34"/>
      <c r="Y961" s="36"/>
      <c r="Z961" s="36"/>
    </row>
    <row r="962" spans="1:26" x14ac:dyDescent="0.2">
      <c r="A962" s="9" t="str">
        <f>IF(B962="","",_xlfn.AGGREGATE(3,5,A$3:A961))</f>
        <v/>
      </c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31"/>
      <c r="P962" s="32"/>
      <c r="Q962" s="33"/>
      <c r="R962" s="31"/>
      <c r="S962" s="34"/>
      <c r="T962" s="34"/>
      <c r="U962" s="34"/>
      <c r="V962" s="34"/>
      <c r="Y962" s="36"/>
      <c r="Z962" s="36"/>
    </row>
    <row r="963" spans="1:26" x14ac:dyDescent="0.2">
      <c r="A963" s="9" t="str">
        <f>IF(B963="","",_xlfn.AGGREGATE(3,5,A$3:A962))</f>
        <v/>
      </c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31"/>
      <c r="P963" s="32"/>
      <c r="Q963" s="33"/>
      <c r="R963" s="31"/>
      <c r="S963" s="34"/>
      <c r="T963" s="34"/>
      <c r="U963" s="34"/>
      <c r="V963" s="34"/>
      <c r="Y963" s="36"/>
      <c r="Z963" s="36"/>
    </row>
    <row r="964" spans="1:26" x14ac:dyDescent="0.2">
      <c r="A964" s="9" t="str">
        <f>IF(B964="","",_xlfn.AGGREGATE(3,5,A$3:A963))</f>
        <v/>
      </c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31"/>
      <c r="P964" s="32"/>
      <c r="Q964" s="33"/>
      <c r="R964" s="31"/>
      <c r="S964" s="34"/>
      <c r="T964" s="34"/>
      <c r="U964" s="34"/>
      <c r="V964" s="34"/>
      <c r="Y964" s="36"/>
      <c r="Z964" s="36"/>
    </row>
    <row r="965" spans="1:26" x14ac:dyDescent="0.2">
      <c r="A965" s="9" t="str">
        <f>IF(B965="","",_xlfn.AGGREGATE(3,5,A$3:A964))</f>
        <v/>
      </c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31"/>
      <c r="P965" s="32"/>
      <c r="Q965" s="33"/>
      <c r="R965" s="31"/>
      <c r="S965" s="34"/>
      <c r="T965" s="34"/>
      <c r="U965" s="34"/>
      <c r="V965" s="34"/>
      <c r="Y965" s="36"/>
      <c r="Z965" s="36"/>
    </row>
    <row r="966" spans="1:26" x14ac:dyDescent="0.2">
      <c r="A966" s="9" t="str">
        <f>IF(B966="","",_xlfn.AGGREGATE(3,5,A$3:A965))</f>
        <v/>
      </c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31"/>
      <c r="P966" s="32"/>
      <c r="Q966" s="33"/>
      <c r="R966" s="31"/>
      <c r="S966" s="34"/>
      <c r="T966" s="34"/>
      <c r="U966" s="34"/>
      <c r="V966" s="34"/>
      <c r="Y966" s="36"/>
      <c r="Z966" s="36"/>
    </row>
    <row r="967" spans="1:26" x14ac:dyDescent="0.2">
      <c r="A967" s="9" t="str">
        <f>IF(B967="","",_xlfn.AGGREGATE(3,5,A$3:A966))</f>
        <v/>
      </c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31"/>
      <c r="P967" s="32"/>
      <c r="Q967" s="33"/>
      <c r="R967" s="31"/>
      <c r="S967" s="34"/>
      <c r="T967" s="34"/>
      <c r="U967" s="34"/>
      <c r="V967" s="34"/>
      <c r="Y967" s="36"/>
      <c r="Z967" s="36"/>
    </row>
    <row r="968" spans="1:26" x14ac:dyDescent="0.2">
      <c r="A968" s="9" t="str">
        <f>IF(B968="","",_xlfn.AGGREGATE(3,5,A$3:A967))</f>
        <v/>
      </c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31"/>
      <c r="P968" s="32"/>
      <c r="Q968" s="33"/>
      <c r="R968" s="31"/>
      <c r="S968" s="34"/>
      <c r="T968" s="34"/>
      <c r="U968" s="34"/>
      <c r="V968" s="34"/>
      <c r="Y968" s="36"/>
      <c r="Z968" s="36"/>
    </row>
    <row r="969" spans="1:26" x14ac:dyDescent="0.2">
      <c r="A969" s="9" t="str">
        <f>IF(B969="","",_xlfn.AGGREGATE(3,5,A$3:A968))</f>
        <v/>
      </c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31"/>
      <c r="P969" s="32"/>
      <c r="Q969" s="33"/>
      <c r="R969" s="31"/>
      <c r="S969" s="34"/>
      <c r="T969" s="34"/>
      <c r="U969" s="34"/>
      <c r="V969" s="34"/>
      <c r="Y969" s="36"/>
      <c r="Z969" s="36"/>
    </row>
    <row r="970" spans="1:26" x14ac:dyDescent="0.2">
      <c r="A970" s="9" t="str">
        <f>IF(B970="","",_xlfn.AGGREGATE(3,5,A$3:A969))</f>
        <v/>
      </c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31"/>
      <c r="P970" s="32"/>
      <c r="Q970" s="33"/>
      <c r="R970" s="31"/>
      <c r="S970" s="34"/>
      <c r="T970" s="34"/>
      <c r="U970" s="34"/>
      <c r="V970" s="34"/>
      <c r="Y970" s="36"/>
      <c r="Z970" s="36"/>
    </row>
    <row r="971" spans="1:26" x14ac:dyDescent="0.2">
      <c r="A971" s="9" t="str">
        <f>IF(B971="","",_xlfn.AGGREGATE(3,5,A$3:A970))</f>
        <v/>
      </c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31"/>
      <c r="P971" s="32"/>
      <c r="Q971" s="33"/>
      <c r="R971" s="31"/>
      <c r="S971" s="34"/>
      <c r="T971" s="34"/>
      <c r="U971" s="34"/>
      <c r="V971" s="34"/>
      <c r="Y971" s="36"/>
      <c r="Z971" s="36"/>
    </row>
    <row r="972" spans="1:26" x14ac:dyDescent="0.2">
      <c r="A972" s="9" t="str">
        <f>IF(B972="","",_xlfn.AGGREGATE(3,5,A$3:A971))</f>
        <v/>
      </c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31"/>
      <c r="P972" s="32"/>
      <c r="Q972" s="33"/>
      <c r="R972" s="31"/>
      <c r="S972" s="34"/>
      <c r="T972" s="34"/>
      <c r="U972" s="34"/>
      <c r="V972" s="34"/>
      <c r="Y972" s="36"/>
      <c r="Z972" s="36"/>
    </row>
    <row r="973" spans="1:26" x14ac:dyDescent="0.2">
      <c r="A973" s="9" t="str">
        <f>IF(B973="","",_xlfn.AGGREGATE(3,5,A$3:A972))</f>
        <v/>
      </c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31"/>
      <c r="P973" s="32"/>
      <c r="Q973" s="33"/>
      <c r="R973" s="31"/>
      <c r="S973" s="34"/>
      <c r="T973" s="34"/>
      <c r="U973" s="34"/>
      <c r="V973" s="34"/>
      <c r="Y973" s="36"/>
      <c r="Z973" s="36"/>
    </row>
    <row r="974" spans="1:26" x14ac:dyDescent="0.2">
      <c r="A974" s="9" t="str">
        <f>IF(B974="","",_xlfn.AGGREGATE(3,5,A$3:A973))</f>
        <v/>
      </c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31"/>
      <c r="P974" s="32"/>
      <c r="Q974" s="33"/>
      <c r="R974" s="31"/>
      <c r="S974" s="34"/>
      <c r="T974" s="34"/>
      <c r="U974" s="34"/>
      <c r="V974" s="34"/>
      <c r="Y974" s="36"/>
      <c r="Z974" s="36"/>
    </row>
    <row r="975" spans="1:26" x14ac:dyDescent="0.2">
      <c r="A975" s="9" t="str">
        <f>IF(B975="","",_xlfn.AGGREGATE(3,5,A$3:A974))</f>
        <v/>
      </c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31"/>
      <c r="P975" s="32"/>
      <c r="Q975" s="33"/>
      <c r="R975" s="31"/>
      <c r="S975" s="34"/>
      <c r="T975" s="34"/>
      <c r="U975" s="34"/>
      <c r="V975" s="34"/>
      <c r="Y975" s="36"/>
      <c r="Z975" s="36"/>
    </row>
    <row r="976" spans="1:26" x14ac:dyDescent="0.2">
      <c r="A976" s="9" t="str">
        <f>IF(B976="","",_xlfn.AGGREGATE(3,5,A$3:A975))</f>
        <v/>
      </c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31"/>
      <c r="P976" s="32"/>
      <c r="Q976" s="33"/>
      <c r="R976" s="31"/>
      <c r="S976" s="34"/>
      <c r="T976" s="34"/>
      <c r="U976" s="34"/>
      <c r="V976" s="34"/>
      <c r="Y976" s="36"/>
      <c r="Z976" s="36"/>
    </row>
    <row r="977" spans="1:26" x14ac:dyDescent="0.2">
      <c r="A977" s="9" t="str">
        <f>IF(B977="","",_xlfn.AGGREGATE(3,5,A$3:A976))</f>
        <v/>
      </c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31"/>
      <c r="P977" s="32"/>
      <c r="Q977" s="33"/>
      <c r="R977" s="31"/>
      <c r="S977" s="34"/>
      <c r="T977" s="34"/>
      <c r="U977" s="34"/>
      <c r="V977" s="34"/>
      <c r="Y977" s="36"/>
      <c r="Z977" s="36"/>
    </row>
    <row r="978" spans="1:26" x14ac:dyDescent="0.2">
      <c r="A978" s="9" t="str">
        <f>IF(B978="","",_xlfn.AGGREGATE(3,5,A$3:A977))</f>
        <v/>
      </c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31"/>
      <c r="P978" s="32"/>
      <c r="Q978" s="33"/>
      <c r="R978" s="31"/>
      <c r="S978" s="34"/>
      <c r="T978" s="34"/>
      <c r="U978" s="34"/>
      <c r="V978" s="34"/>
      <c r="Y978" s="36"/>
      <c r="Z978" s="36"/>
    </row>
    <row r="979" spans="1:26" x14ac:dyDescent="0.2">
      <c r="A979" s="9" t="str">
        <f>IF(B979="","",_xlfn.AGGREGATE(3,5,A$3:A978))</f>
        <v/>
      </c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31"/>
      <c r="P979" s="32"/>
      <c r="Q979" s="33"/>
      <c r="R979" s="31"/>
      <c r="S979" s="34"/>
      <c r="T979" s="34"/>
      <c r="U979" s="34"/>
      <c r="V979" s="34"/>
      <c r="Y979" s="36"/>
      <c r="Z979" s="36"/>
    </row>
    <row r="980" spans="1:26" x14ac:dyDescent="0.2">
      <c r="A980" s="9" t="str">
        <f>IF(B980="","",_xlfn.AGGREGATE(3,5,A$3:A979))</f>
        <v/>
      </c>
      <c r="B980" s="29"/>
      <c r="C980" s="29"/>
      <c r="D980" s="30"/>
      <c r="E980" s="29"/>
      <c r="F980" s="30"/>
      <c r="G980" s="30"/>
      <c r="H980" s="29"/>
      <c r="I980" s="37"/>
      <c r="J980" s="37"/>
      <c r="K980" s="29"/>
      <c r="L980" s="29"/>
      <c r="M980" s="29"/>
      <c r="N980" s="29"/>
      <c r="O980" s="31"/>
      <c r="P980" s="32"/>
      <c r="Q980" s="33"/>
      <c r="R980" s="31"/>
      <c r="S980" s="34"/>
      <c r="T980" s="34"/>
      <c r="U980" s="34"/>
      <c r="V980" s="34"/>
      <c r="Y980" s="36"/>
      <c r="Z980" s="36"/>
    </row>
    <row r="981" spans="1:26" x14ac:dyDescent="0.2">
      <c r="A981" s="9" t="str">
        <f>IF(B981="","",_xlfn.AGGREGATE(3,5,A$3:A980))</f>
        <v/>
      </c>
      <c r="B981" s="29"/>
      <c r="C981" s="29"/>
      <c r="D981" s="30"/>
      <c r="E981" s="29"/>
      <c r="F981" s="30"/>
      <c r="G981" s="30"/>
      <c r="H981" s="30"/>
      <c r="I981" s="37"/>
      <c r="J981" s="37"/>
      <c r="K981" s="29"/>
      <c r="L981" s="29"/>
      <c r="M981" s="38"/>
      <c r="N981" s="29"/>
      <c r="O981" s="31"/>
      <c r="P981" s="32"/>
      <c r="Q981" s="33"/>
      <c r="R981" s="31"/>
      <c r="S981" s="34"/>
      <c r="T981" s="34"/>
      <c r="U981" s="34"/>
      <c r="V981" s="34"/>
      <c r="Y981" s="36"/>
      <c r="Z981" s="36"/>
    </row>
    <row r="982" spans="1:26" x14ac:dyDescent="0.2">
      <c r="A982" s="9" t="str">
        <f>IF(B982="","",_xlfn.AGGREGATE(3,5,A$3:A981))</f>
        <v/>
      </c>
      <c r="B982" s="29"/>
      <c r="C982" s="29"/>
      <c r="D982" s="30"/>
      <c r="E982" s="29"/>
      <c r="F982" s="30"/>
      <c r="G982" s="30"/>
      <c r="H982" s="29"/>
      <c r="I982" s="37"/>
      <c r="J982" s="37"/>
      <c r="K982" s="29"/>
      <c r="L982" s="29"/>
      <c r="M982" s="29"/>
      <c r="N982" s="29"/>
      <c r="O982" s="31"/>
      <c r="P982" s="32"/>
      <c r="Q982" s="33"/>
      <c r="R982" s="31"/>
      <c r="S982" s="34"/>
      <c r="T982" s="34"/>
      <c r="U982" s="34"/>
      <c r="V982" s="34"/>
      <c r="Y982" s="36"/>
      <c r="Z982" s="36"/>
    </row>
    <row r="983" spans="1:26" x14ac:dyDescent="0.2">
      <c r="A983" s="9" t="str">
        <f>IF(B983="","",_xlfn.AGGREGATE(3,5,A$3:A982))</f>
        <v/>
      </c>
      <c r="B983" s="29"/>
      <c r="C983" s="29"/>
      <c r="D983" s="30"/>
      <c r="E983" s="29"/>
      <c r="F983" s="30"/>
      <c r="G983" s="30"/>
      <c r="H983" s="29"/>
      <c r="I983" s="37"/>
      <c r="J983" s="37"/>
      <c r="K983" s="29"/>
      <c r="L983" s="29"/>
      <c r="M983" s="38"/>
      <c r="N983" s="29"/>
      <c r="O983" s="31"/>
      <c r="P983" s="32"/>
      <c r="Q983" s="33"/>
      <c r="R983" s="31"/>
      <c r="S983" s="34"/>
      <c r="T983" s="34"/>
      <c r="U983" s="34"/>
      <c r="V983" s="34"/>
      <c r="Y983" s="36"/>
      <c r="Z983" s="36"/>
    </row>
    <row r="984" spans="1:26" x14ac:dyDescent="0.2">
      <c r="A984" s="9" t="str">
        <f>IF(B984="","",_xlfn.AGGREGATE(3,5,A$3:A983))</f>
        <v/>
      </c>
      <c r="B984" s="29"/>
      <c r="C984" s="29"/>
      <c r="D984" s="30"/>
      <c r="E984" s="29"/>
      <c r="F984" s="30"/>
      <c r="G984" s="30"/>
      <c r="H984" s="29"/>
      <c r="I984" s="37"/>
      <c r="J984" s="37"/>
      <c r="K984" s="29"/>
      <c r="L984" s="29"/>
      <c r="M984" s="29"/>
      <c r="N984" s="29"/>
      <c r="O984" s="31"/>
      <c r="P984" s="32"/>
      <c r="Q984" s="33"/>
      <c r="R984" s="31"/>
      <c r="S984" s="34"/>
      <c r="T984" s="34"/>
      <c r="U984" s="34"/>
      <c r="V984" s="34"/>
      <c r="Y984" s="36"/>
      <c r="Z984" s="36"/>
    </row>
    <row r="985" spans="1:26" x14ac:dyDescent="0.2">
      <c r="A985" s="9" t="str">
        <f>IF(B985="","",_xlfn.AGGREGATE(3,5,A$3:A984))</f>
        <v/>
      </c>
      <c r="B985" s="29"/>
      <c r="C985" s="38"/>
      <c r="D985" s="39"/>
      <c r="E985" s="29"/>
      <c r="F985" s="30"/>
      <c r="G985" s="30"/>
      <c r="H985" s="29"/>
      <c r="I985" s="37"/>
      <c r="J985" s="37"/>
      <c r="K985" s="29"/>
      <c r="L985" s="29"/>
      <c r="M985" s="38"/>
      <c r="N985" s="29"/>
      <c r="O985" s="31"/>
      <c r="P985" s="32"/>
      <c r="Q985" s="33"/>
      <c r="R985" s="31"/>
      <c r="S985" s="34"/>
      <c r="T985" s="34"/>
      <c r="U985" s="34"/>
      <c r="V985" s="34"/>
      <c r="Y985" s="36"/>
      <c r="Z985" s="36"/>
    </row>
    <row r="986" spans="1:26" x14ac:dyDescent="0.2">
      <c r="A986" s="9" t="str">
        <f>IF(B986="","",_xlfn.AGGREGATE(3,5,A$3:A985))</f>
        <v/>
      </c>
      <c r="B986" s="29"/>
      <c r="C986" s="29"/>
      <c r="D986" s="30"/>
      <c r="E986" s="29"/>
      <c r="F986" s="30"/>
      <c r="G986" s="30"/>
      <c r="H986" s="29"/>
      <c r="I986" s="37"/>
      <c r="J986" s="37"/>
      <c r="K986" s="29"/>
      <c r="L986" s="29"/>
      <c r="M986" s="29"/>
      <c r="N986" s="29"/>
      <c r="O986" s="31"/>
      <c r="P986" s="32"/>
      <c r="Q986" s="33"/>
      <c r="R986" s="31"/>
      <c r="S986" s="34"/>
      <c r="T986" s="34"/>
      <c r="U986" s="34"/>
      <c r="V986" s="34"/>
      <c r="Y986" s="36"/>
      <c r="Z986" s="36"/>
    </row>
    <row r="987" spans="1:26" x14ac:dyDescent="0.2">
      <c r="A987" s="9" t="str">
        <f>IF(B987="","",_xlfn.AGGREGATE(3,5,A$3:A986))</f>
        <v/>
      </c>
      <c r="B987" s="29"/>
      <c r="C987" s="29"/>
      <c r="D987" s="30"/>
      <c r="E987" s="29"/>
      <c r="F987" s="30"/>
      <c r="G987" s="30"/>
      <c r="H987" s="29"/>
      <c r="I987" s="37"/>
      <c r="J987" s="37"/>
      <c r="K987" s="29"/>
      <c r="L987" s="29"/>
      <c r="M987" s="38"/>
      <c r="N987" s="29"/>
      <c r="O987" s="31"/>
      <c r="P987" s="32"/>
      <c r="Q987" s="33"/>
      <c r="R987" s="31"/>
      <c r="S987" s="34"/>
      <c r="T987" s="34"/>
      <c r="U987" s="34"/>
      <c r="V987" s="34"/>
      <c r="Y987" s="36"/>
      <c r="Z987" s="36"/>
    </row>
    <row r="988" spans="1:26" x14ac:dyDescent="0.2">
      <c r="A988" s="9" t="str">
        <f>IF(B988="","",_xlfn.AGGREGATE(3,5,A$3:A987))</f>
        <v/>
      </c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31"/>
      <c r="P988" s="32"/>
      <c r="Q988" s="33"/>
      <c r="R988" s="31"/>
      <c r="S988" s="34"/>
      <c r="T988" s="34"/>
      <c r="U988" s="34"/>
      <c r="V988" s="34"/>
      <c r="Y988" s="36"/>
      <c r="Z988" s="36"/>
    </row>
    <row r="989" spans="1:26" x14ac:dyDescent="0.2">
      <c r="A989" s="9" t="str">
        <f>IF(B989="","",_xlfn.AGGREGATE(3,5,A$3:A988))</f>
        <v/>
      </c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31"/>
      <c r="P989" s="41"/>
      <c r="Q989" s="33"/>
      <c r="R989" s="31"/>
      <c r="S989" s="34"/>
      <c r="T989" s="34"/>
      <c r="U989" s="34"/>
      <c r="V989" s="34"/>
      <c r="Y989" s="36"/>
      <c r="Z989" s="36"/>
    </row>
    <row r="990" spans="1:26" x14ac:dyDescent="0.2">
      <c r="A990" s="9" t="str">
        <f>IF(B990="","",_xlfn.AGGREGATE(3,5,A$3:A989))</f>
        <v/>
      </c>
      <c r="B990" s="29"/>
      <c r="C990" s="29"/>
      <c r="D990" s="30"/>
      <c r="E990" s="29"/>
      <c r="F990" s="30"/>
      <c r="G990" s="30"/>
      <c r="H990" s="29"/>
      <c r="I990" s="37"/>
      <c r="J990" s="37"/>
      <c r="K990" s="29"/>
      <c r="L990" s="29"/>
      <c r="M990" s="38"/>
      <c r="N990" s="29"/>
      <c r="O990" s="31"/>
      <c r="P990" s="32"/>
      <c r="Q990" s="33"/>
      <c r="R990" s="31"/>
      <c r="S990" s="34"/>
      <c r="T990" s="34"/>
      <c r="U990" s="34"/>
      <c r="V990" s="34"/>
      <c r="Y990" s="36"/>
      <c r="Z990" s="36"/>
    </row>
    <row r="991" spans="1:26" x14ac:dyDescent="0.2">
      <c r="A991" s="9" t="str">
        <f>IF(B991="","",_xlfn.AGGREGATE(3,5,A$3:A990))</f>
        <v/>
      </c>
      <c r="B991" s="29"/>
      <c r="C991" s="29"/>
      <c r="D991" s="30"/>
      <c r="E991" s="29"/>
      <c r="F991" s="30"/>
      <c r="G991" s="30"/>
      <c r="H991" s="29"/>
      <c r="I991" s="37"/>
      <c r="J991" s="37"/>
      <c r="K991" s="29"/>
      <c r="L991" s="29"/>
      <c r="M991" s="38"/>
      <c r="N991" s="29"/>
      <c r="O991" s="31"/>
      <c r="P991" s="32"/>
      <c r="Q991" s="33"/>
      <c r="R991" s="31"/>
      <c r="S991" s="34"/>
      <c r="T991" s="34"/>
      <c r="U991" s="34"/>
      <c r="V991" s="34"/>
      <c r="Y991" s="36"/>
      <c r="Z991" s="36"/>
    </row>
    <row r="992" spans="1:26" x14ac:dyDescent="0.2">
      <c r="A992" s="9" t="str">
        <f>IF(B992="","",_xlfn.AGGREGATE(3,5,A$3:A991))</f>
        <v/>
      </c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31"/>
      <c r="P992" s="32"/>
      <c r="Q992" s="33"/>
      <c r="R992" s="31"/>
      <c r="S992" s="34"/>
      <c r="T992" s="34"/>
      <c r="U992" s="34"/>
      <c r="V992" s="34"/>
      <c r="Y992" s="36"/>
      <c r="Z992" s="36"/>
    </row>
    <row r="993" spans="1:26" x14ac:dyDescent="0.2">
      <c r="A993" s="9" t="str">
        <f>IF(B993="","",_xlfn.AGGREGATE(3,5,A$3:A992))</f>
        <v/>
      </c>
      <c r="B993" s="29"/>
      <c r="C993" s="29"/>
      <c r="D993" s="29"/>
      <c r="E993" s="29"/>
      <c r="F993" s="29"/>
      <c r="G993" s="29"/>
      <c r="H993" s="29"/>
      <c r="I993" s="37"/>
      <c r="J993" s="37"/>
      <c r="K993" s="29"/>
      <c r="L993" s="29"/>
      <c r="M993" s="38"/>
      <c r="N993" s="29"/>
      <c r="O993" s="31"/>
      <c r="P993" s="32"/>
      <c r="Q993" s="33"/>
      <c r="R993" s="31"/>
      <c r="S993" s="34"/>
      <c r="T993" s="34"/>
      <c r="U993" s="34"/>
      <c r="V993" s="34"/>
      <c r="Y993" s="36"/>
      <c r="Z993" s="36"/>
    </row>
    <row r="994" spans="1:26" x14ac:dyDescent="0.2">
      <c r="A994" s="9" t="str">
        <f>IF(B994="","",_xlfn.AGGREGATE(3,5,A$3:A993))</f>
        <v/>
      </c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31"/>
      <c r="P994" s="32"/>
      <c r="Q994" s="33"/>
      <c r="R994" s="31"/>
      <c r="S994" s="34"/>
      <c r="T994" s="34"/>
      <c r="U994" s="34"/>
      <c r="V994" s="34"/>
      <c r="Y994" s="36"/>
      <c r="Z994" s="36"/>
    </row>
    <row r="995" spans="1:26" x14ac:dyDescent="0.2">
      <c r="A995" s="9" t="str">
        <f>IF(B995="","",_xlfn.AGGREGATE(3,5,A$3:A994))</f>
        <v/>
      </c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31"/>
      <c r="P995" s="32"/>
      <c r="Q995" s="33"/>
      <c r="R995" s="31"/>
      <c r="S995" s="34"/>
      <c r="T995" s="34"/>
      <c r="U995" s="34"/>
      <c r="V995" s="34"/>
      <c r="Y995" s="36"/>
      <c r="Z995" s="36"/>
    </row>
    <row r="996" spans="1:26" x14ac:dyDescent="0.2">
      <c r="A996" s="9" t="str">
        <f>IF(B996="","",_xlfn.AGGREGATE(3,5,A$3:A995))</f>
        <v/>
      </c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31"/>
      <c r="P996" s="32"/>
      <c r="Q996" s="33"/>
      <c r="R996" s="31"/>
      <c r="S996" s="34"/>
      <c r="T996" s="34"/>
      <c r="U996" s="34"/>
      <c r="V996" s="34"/>
      <c r="Y996" s="36"/>
      <c r="Z996" s="36"/>
    </row>
    <row r="997" spans="1:26" x14ac:dyDescent="0.2">
      <c r="A997" s="9" t="str">
        <f>IF(B997="","",_xlfn.AGGREGATE(3,5,A$3:A996))</f>
        <v/>
      </c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31"/>
      <c r="P997" s="32"/>
      <c r="Q997" s="33"/>
      <c r="R997" s="31"/>
      <c r="S997" s="34"/>
      <c r="T997" s="34"/>
      <c r="U997" s="34"/>
      <c r="V997" s="34"/>
      <c r="Y997" s="36"/>
      <c r="Z997" s="36"/>
    </row>
    <row r="998" spans="1:26" x14ac:dyDescent="0.2">
      <c r="A998" s="9" t="str">
        <f>IF(B998="","",_xlfn.AGGREGATE(3,5,A$3:A997))</f>
        <v/>
      </c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31"/>
      <c r="P998" s="32"/>
      <c r="Q998" s="33"/>
      <c r="R998" s="31"/>
      <c r="S998" s="34"/>
      <c r="T998" s="34"/>
      <c r="U998" s="34"/>
      <c r="V998" s="34"/>
      <c r="Y998" s="36"/>
      <c r="Z998" s="36"/>
    </row>
    <row r="999" spans="1:26" x14ac:dyDescent="0.2">
      <c r="A999" s="9" t="str">
        <f>IF(B999="","",_xlfn.AGGREGATE(3,5,A$3:A998))</f>
        <v/>
      </c>
      <c r="B999" s="29"/>
      <c r="C999" s="29"/>
      <c r="D999" s="29"/>
      <c r="E999" s="29"/>
      <c r="F999" s="30"/>
      <c r="G999" s="30"/>
      <c r="H999" s="29"/>
      <c r="I999" s="29"/>
      <c r="J999" s="29"/>
      <c r="K999" s="29"/>
      <c r="L999" s="29"/>
      <c r="M999" s="29"/>
      <c r="N999" s="29"/>
      <c r="O999" s="31"/>
      <c r="P999" s="32"/>
      <c r="Q999" s="33"/>
      <c r="R999" s="31"/>
      <c r="S999" s="34"/>
      <c r="T999" s="34"/>
      <c r="U999" s="34"/>
      <c r="V999" s="34"/>
      <c r="Y999" s="36"/>
      <c r="Z999" s="36"/>
    </row>
    <row r="1000" spans="1:26" x14ac:dyDescent="0.2">
      <c r="A1000" s="9" t="str">
        <f>IF(B1000="","",_xlfn.AGGREGATE(3,5,A$3:A999))</f>
        <v/>
      </c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31"/>
      <c r="P1000" s="32"/>
      <c r="Q1000" s="33"/>
      <c r="R1000" s="31"/>
      <c r="S1000" s="34"/>
      <c r="T1000" s="34"/>
      <c r="U1000" s="34"/>
      <c r="V1000" s="34"/>
      <c r="Y1000" s="36"/>
      <c r="Z1000" s="36"/>
    </row>
    <row r="1001" spans="1:26" x14ac:dyDescent="0.2">
      <c r="A1001" s="9" t="str">
        <f>IF(B1001="","",_xlfn.AGGREGATE(3,5,A$3:A1000))</f>
        <v/>
      </c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31"/>
      <c r="P1001" s="32"/>
      <c r="Q1001" s="33"/>
      <c r="R1001" s="31"/>
      <c r="S1001" s="34"/>
      <c r="T1001" s="34"/>
      <c r="U1001" s="34"/>
      <c r="V1001" s="34"/>
      <c r="Y1001" s="36"/>
      <c r="Z1001" s="36"/>
    </row>
    <row r="1002" spans="1:26" x14ac:dyDescent="0.2">
      <c r="A1002" s="9" t="str">
        <f>IF(B1002="","",_xlfn.AGGREGATE(3,5,A$3:A1001))</f>
        <v/>
      </c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31"/>
      <c r="P1002" s="32"/>
      <c r="Q1002" s="33"/>
      <c r="R1002" s="31"/>
      <c r="S1002" s="34"/>
      <c r="T1002" s="34"/>
      <c r="U1002" s="34"/>
      <c r="V1002" s="34"/>
      <c r="Y1002" s="36"/>
      <c r="Z1002" s="36"/>
    </row>
    <row r="1003" spans="1:26" x14ac:dyDescent="0.2">
      <c r="A1003" s="9" t="str">
        <f>IF(B1003="","",_xlfn.AGGREGATE(3,5,A$3:A1002))</f>
        <v/>
      </c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31"/>
      <c r="P1003" s="32"/>
      <c r="Q1003" s="33"/>
      <c r="R1003" s="31"/>
      <c r="S1003" s="34"/>
      <c r="T1003" s="34"/>
      <c r="U1003" s="34"/>
      <c r="V1003" s="34"/>
      <c r="Y1003" s="36"/>
      <c r="Z1003" s="36"/>
    </row>
    <row r="1004" spans="1:26" x14ac:dyDescent="0.2">
      <c r="A1004" s="9" t="str">
        <f>IF(B1004="","",_xlfn.AGGREGATE(3,5,A$3:A1003))</f>
        <v/>
      </c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31"/>
      <c r="P1004" s="32"/>
      <c r="Q1004" s="33"/>
      <c r="R1004" s="31"/>
      <c r="S1004" s="34"/>
      <c r="T1004" s="34"/>
      <c r="U1004" s="34"/>
      <c r="V1004" s="34"/>
      <c r="Y1004" s="36"/>
      <c r="Z1004" s="36"/>
    </row>
    <row r="1005" spans="1:26" x14ac:dyDescent="0.2">
      <c r="A1005" s="9" t="str">
        <f>IF(B1005="","",_xlfn.AGGREGATE(3,5,A$3:A1004))</f>
        <v/>
      </c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31"/>
      <c r="P1005" s="32"/>
      <c r="Q1005" s="33"/>
      <c r="R1005" s="31"/>
      <c r="S1005" s="34"/>
      <c r="T1005" s="34"/>
      <c r="U1005" s="34"/>
      <c r="V1005" s="34"/>
      <c r="Y1005" s="36"/>
      <c r="Z1005" s="36"/>
    </row>
    <row r="1006" spans="1:26" x14ac:dyDescent="0.2">
      <c r="A1006" s="9" t="str">
        <f>IF(B1006="","",_xlfn.AGGREGATE(3,5,A$3:A1005))</f>
        <v/>
      </c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31"/>
      <c r="P1006" s="32"/>
      <c r="Q1006" s="33"/>
      <c r="R1006" s="31"/>
      <c r="S1006" s="34"/>
      <c r="T1006" s="34"/>
      <c r="U1006" s="34"/>
      <c r="V1006" s="34"/>
      <c r="Y1006" s="36"/>
      <c r="Z1006" s="36"/>
    </row>
    <row r="1007" spans="1:26" x14ac:dyDescent="0.2">
      <c r="A1007" s="9" t="str">
        <f>IF(B1007="","",_xlfn.AGGREGATE(3,5,A$3:A1006))</f>
        <v/>
      </c>
      <c r="B1007" s="29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31"/>
      <c r="P1007" s="32"/>
      <c r="Q1007" s="33"/>
      <c r="R1007" s="31"/>
      <c r="S1007" s="34"/>
      <c r="T1007" s="34"/>
      <c r="U1007" s="34"/>
      <c r="V1007" s="34"/>
      <c r="Y1007" s="36"/>
      <c r="Z1007" s="36"/>
    </row>
    <row r="1008" spans="1:26" x14ac:dyDescent="0.2">
      <c r="A1008" s="9" t="str">
        <f>IF(B1008="","",_xlfn.AGGREGATE(3,5,A$3:A1007))</f>
        <v/>
      </c>
      <c r="B1008" s="29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31"/>
      <c r="P1008" s="32"/>
      <c r="Q1008" s="33"/>
      <c r="R1008" s="31"/>
      <c r="S1008" s="34"/>
      <c r="T1008" s="34"/>
      <c r="U1008" s="34"/>
      <c r="V1008" s="34"/>
      <c r="Y1008" s="36"/>
      <c r="Z1008" s="36"/>
    </row>
    <row r="1009" spans="1:26" x14ac:dyDescent="0.2">
      <c r="A1009" s="9" t="str">
        <f>IF(B1009="","",_xlfn.AGGREGATE(3,5,A$3:A1008))</f>
        <v/>
      </c>
      <c r="B1009" s="29"/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31"/>
      <c r="P1009" s="32"/>
      <c r="Q1009" s="33"/>
      <c r="R1009" s="31"/>
      <c r="S1009" s="34"/>
      <c r="T1009" s="34"/>
      <c r="U1009" s="34"/>
      <c r="V1009" s="34"/>
      <c r="Y1009" s="36"/>
      <c r="Z1009" s="36"/>
    </row>
    <row r="1010" spans="1:26" x14ac:dyDescent="0.2">
      <c r="A1010" s="9" t="str">
        <f>IF(B1010="","",_xlfn.AGGREGATE(3,5,A$3:A1009))</f>
        <v/>
      </c>
      <c r="B1010" s="29"/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31"/>
      <c r="P1010" s="32"/>
      <c r="Q1010" s="33"/>
      <c r="R1010" s="31"/>
      <c r="S1010" s="34"/>
      <c r="T1010" s="34"/>
      <c r="U1010" s="34"/>
      <c r="V1010" s="34"/>
      <c r="Y1010" s="36"/>
      <c r="Z1010" s="36"/>
    </row>
    <row r="1011" spans="1:26" x14ac:dyDescent="0.2">
      <c r="A1011" s="9" t="str">
        <f>IF(B1011="","",_xlfn.AGGREGATE(3,5,A$3:A1010))</f>
        <v/>
      </c>
      <c r="B1011" s="29"/>
      <c r="C1011" s="29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31"/>
      <c r="P1011" s="32"/>
      <c r="Q1011" s="33"/>
      <c r="R1011" s="31"/>
      <c r="S1011" s="34"/>
      <c r="T1011" s="34"/>
      <c r="U1011" s="34"/>
      <c r="V1011" s="34"/>
      <c r="Y1011" s="36"/>
      <c r="Z1011" s="36"/>
    </row>
    <row r="1012" spans="1:26" x14ac:dyDescent="0.2">
      <c r="A1012" s="9" t="str">
        <f>IF(B1012="","",_xlfn.AGGREGATE(3,5,A$3:A1011))</f>
        <v/>
      </c>
      <c r="B1012" s="29"/>
      <c r="C1012" s="29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31"/>
      <c r="P1012" s="32"/>
      <c r="Q1012" s="33"/>
      <c r="R1012" s="31"/>
      <c r="S1012" s="34"/>
      <c r="T1012" s="34"/>
      <c r="U1012" s="34"/>
      <c r="V1012" s="34"/>
      <c r="Y1012" s="36"/>
      <c r="Z1012" s="36"/>
    </row>
    <row r="1013" spans="1:26" x14ac:dyDescent="0.2">
      <c r="A1013" s="9" t="str">
        <f>IF(B1013="","",_xlfn.AGGREGATE(3,5,A$3:A1012))</f>
        <v/>
      </c>
      <c r="B1013" s="29"/>
      <c r="C1013" s="29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31"/>
      <c r="P1013" s="32"/>
      <c r="Q1013" s="33"/>
      <c r="R1013" s="31"/>
      <c r="S1013" s="34"/>
      <c r="T1013" s="34"/>
      <c r="U1013" s="34"/>
      <c r="V1013" s="34"/>
      <c r="Y1013" s="36"/>
      <c r="Z1013" s="36"/>
    </row>
    <row r="1014" spans="1:26" x14ac:dyDescent="0.2">
      <c r="A1014" s="9" t="str">
        <f>IF(B1014="","",_xlfn.AGGREGATE(3,5,A$3:A1013))</f>
        <v/>
      </c>
      <c r="B1014" s="29"/>
      <c r="C1014" s="29"/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31"/>
      <c r="P1014" s="32"/>
      <c r="Q1014" s="33"/>
      <c r="R1014" s="31"/>
      <c r="S1014" s="34"/>
      <c r="T1014" s="34"/>
      <c r="U1014" s="34"/>
      <c r="V1014" s="34"/>
      <c r="Y1014" s="36"/>
      <c r="Z1014" s="36"/>
    </row>
    <row r="1015" spans="1:26" x14ac:dyDescent="0.2">
      <c r="A1015" s="9" t="str">
        <f>IF(B1015="","",_xlfn.AGGREGATE(3,5,A$3:A1014))</f>
        <v/>
      </c>
      <c r="B1015" s="29"/>
      <c r="C1015" s="29"/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29"/>
      <c r="O1015" s="31"/>
      <c r="P1015" s="32"/>
      <c r="Q1015" s="33"/>
      <c r="R1015" s="31"/>
      <c r="S1015" s="34"/>
      <c r="T1015" s="34"/>
      <c r="U1015" s="34"/>
      <c r="V1015" s="34"/>
      <c r="Y1015" s="36"/>
      <c r="Z1015" s="36"/>
    </row>
    <row r="1016" spans="1:26" x14ac:dyDescent="0.2">
      <c r="A1016" s="9" t="str">
        <f>IF(B1016="","",_xlfn.AGGREGATE(3,5,A$3:A1015))</f>
        <v/>
      </c>
      <c r="B1016" s="29"/>
      <c r="C1016" s="29"/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31"/>
      <c r="P1016" s="32"/>
      <c r="Q1016" s="33"/>
      <c r="R1016" s="31"/>
      <c r="S1016" s="34"/>
      <c r="T1016" s="34"/>
      <c r="U1016" s="34"/>
      <c r="V1016" s="34"/>
      <c r="Y1016" s="36"/>
      <c r="Z1016" s="36"/>
    </row>
    <row r="1017" spans="1:26" x14ac:dyDescent="0.2">
      <c r="A1017" s="9" t="str">
        <f>IF(B1017="","",_xlfn.AGGREGATE(3,5,A$3:A1016))</f>
        <v/>
      </c>
      <c r="B1017" s="29"/>
      <c r="C1017" s="29"/>
      <c r="D1017" s="29"/>
      <c r="E1017" s="29"/>
      <c r="F1017" s="29"/>
      <c r="G1017" s="29"/>
      <c r="H1017" s="29"/>
      <c r="I1017" s="29"/>
      <c r="J1017" s="29"/>
      <c r="K1017" s="29"/>
      <c r="L1017" s="29"/>
      <c r="M1017" s="29"/>
      <c r="N1017" s="29"/>
      <c r="O1017" s="31"/>
      <c r="P1017" s="32"/>
      <c r="Q1017" s="33"/>
      <c r="R1017" s="31"/>
      <c r="S1017" s="34"/>
      <c r="T1017" s="34"/>
      <c r="U1017" s="34"/>
      <c r="V1017" s="34"/>
      <c r="Y1017" s="36"/>
      <c r="Z1017" s="36"/>
    </row>
    <row r="1018" spans="1:26" x14ac:dyDescent="0.2">
      <c r="A1018" s="9" t="str">
        <f>IF(B1018="","",_xlfn.AGGREGATE(3,5,A$3:A1017))</f>
        <v/>
      </c>
      <c r="B1018" s="29"/>
      <c r="C1018" s="29"/>
      <c r="D1018" s="29"/>
      <c r="E1018" s="29"/>
      <c r="F1018" s="29"/>
      <c r="G1018" s="29"/>
      <c r="H1018" s="29"/>
      <c r="I1018" s="29"/>
      <c r="J1018" s="29"/>
      <c r="K1018" s="29"/>
      <c r="L1018" s="29"/>
      <c r="M1018" s="29"/>
      <c r="N1018" s="29"/>
      <c r="O1018" s="31"/>
      <c r="P1018" s="32"/>
      <c r="Q1018" s="33"/>
      <c r="R1018" s="31"/>
      <c r="S1018" s="34"/>
      <c r="T1018" s="34"/>
      <c r="U1018" s="34"/>
      <c r="V1018" s="34"/>
      <c r="Y1018" s="36"/>
      <c r="Z1018" s="36"/>
    </row>
    <row r="1019" spans="1:26" x14ac:dyDescent="0.2">
      <c r="A1019" s="9" t="str">
        <f>IF(B1019="","",_xlfn.AGGREGATE(3,5,A$3:A1018))</f>
        <v/>
      </c>
      <c r="B1019" s="29"/>
      <c r="C1019" s="29"/>
      <c r="D1019" s="29"/>
      <c r="E1019" s="29"/>
      <c r="F1019" s="29"/>
      <c r="G1019" s="29"/>
      <c r="H1019" s="29"/>
      <c r="I1019" s="29"/>
      <c r="J1019" s="29"/>
      <c r="K1019" s="29"/>
      <c r="L1019" s="29"/>
      <c r="M1019" s="29"/>
      <c r="N1019" s="29"/>
      <c r="O1019" s="31"/>
      <c r="P1019" s="32"/>
      <c r="Q1019" s="33"/>
      <c r="R1019" s="31"/>
      <c r="S1019" s="34"/>
      <c r="T1019" s="34"/>
      <c r="U1019" s="34"/>
      <c r="V1019" s="34"/>
      <c r="Y1019" s="36"/>
      <c r="Z1019" s="36"/>
    </row>
    <row r="1020" spans="1:26" x14ac:dyDescent="0.2">
      <c r="A1020" s="9" t="str">
        <f>IF(B1020="","",_xlfn.AGGREGATE(3,5,A$3:A1019))</f>
        <v/>
      </c>
      <c r="B1020" s="29"/>
      <c r="C1020" s="2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31"/>
      <c r="P1020" s="32"/>
      <c r="Q1020" s="33"/>
      <c r="R1020" s="31"/>
      <c r="S1020" s="34"/>
      <c r="T1020" s="34"/>
      <c r="U1020" s="34"/>
      <c r="V1020" s="34"/>
      <c r="Y1020" s="36"/>
      <c r="Z1020" s="36"/>
    </row>
    <row r="1021" spans="1:26" x14ac:dyDescent="0.2">
      <c r="A1021" s="9" t="str">
        <f>IF(B1021="","",_xlfn.AGGREGATE(3,5,A$3:A1020))</f>
        <v/>
      </c>
      <c r="B1021" s="29"/>
      <c r="C1021" s="29"/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29"/>
      <c r="O1021" s="31"/>
      <c r="P1021" s="32"/>
      <c r="Q1021" s="33"/>
      <c r="R1021" s="31"/>
      <c r="S1021" s="34"/>
      <c r="T1021" s="34"/>
      <c r="U1021" s="34"/>
      <c r="V1021" s="34"/>
      <c r="Y1021" s="36"/>
      <c r="Z1021" s="36"/>
    </row>
    <row r="1022" spans="1:26" x14ac:dyDescent="0.2">
      <c r="A1022" s="9" t="str">
        <f>IF(B1022="","",_xlfn.AGGREGATE(3,5,A$3:A1021))</f>
        <v/>
      </c>
      <c r="B1022" s="29"/>
      <c r="C1022" s="29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31"/>
      <c r="P1022" s="32"/>
      <c r="Q1022" s="33"/>
      <c r="R1022" s="31"/>
      <c r="S1022" s="34"/>
      <c r="T1022" s="34"/>
      <c r="U1022" s="34"/>
      <c r="V1022" s="34"/>
      <c r="Y1022" s="36"/>
      <c r="Z1022" s="36"/>
    </row>
    <row r="1023" spans="1:26" x14ac:dyDescent="0.2">
      <c r="A1023" s="9" t="str">
        <f>IF(B1023="","",_xlfn.AGGREGATE(3,5,A$3:A1022))</f>
        <v/>
      </c>
      <c r="B1023" s="29"/>
      <c r="C1023" s="29"/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29"/>
      <c r="O1023" s="31"/>
      <c r="P1023" s="32"/>
      <c r="Q1023" s="33"/>
      <c r="R1023" s="31"/>
      <c r="S1023" s="34"/>
      <c r="T1023" s="34"/>
      <c r="U1023" s="34"/>
      <c r="V1023" s="34"/>
      <c r="Y1023" s="36"/>
      <c r="Z1023" s="36"/>
    </row>
    <row r="1024" spans="1:26" x14ac:dyDescent="0.2">
      <c r="A1024" s="9" t="str">
        <f>IF(B1024="","",_xlfn.AGGREGATE(3,5,A$3:A1023))</f>
        <v/>
      </c>
      <c r="B1024" s="29"/>
      <c r="C1024" s="29"/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29"/>
      <c r="O1024" s="31"/>
      <c r="P1024" s="32"/>
      <c r="Q1024" s="33"/>
      <c r="R1024" s="31"/>
      <c r="S1024" s="34"/>
      <c r="T1024" s="34"/>
      <c r="U1024" s="34"/>
      <c r="V1024" s="34"/>
      <c r="Y1024" s="36"/>
      <c r="Z1024" s="36"/>
    </row>
    <row r="1025" spans="1:26" x14ac:dyDescent="0.2">
      <c r="A1025" s="9" t="str">
        <f>IF(B1025="","",_xlfn.AGGREGATE(3,5,A$3:A1024))</f>
        <v/>
      </c>
      <c r="B1025" s="29"/>
      <c r="C1025" s="29"/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29"/>
      <c r="O1025" s="31"/>
      <c r="P1025" s="32"/>
      <c r="Q1025" s="33"/>
      <c r="R1025" s="31"/>
      <c r="S1025" s="34"/>
      <c r="T1025" s="34"/>
      <c r="U1025" s="34"/>
      <c r="V1025" s="34"/>
      <c r="Y1025" s="36"/>
      <c r="Z1025" s="36"/>
    </row>
    <row r="1026" spans="1:26" x14ac:dyDescent="0.2">
      <c r="A1026" s="9" t="str">
        <f>IF(B1026="","",_xlfn.AGGREGATE(3,5,A$3:A1025))</f>
        <v/>
      </c>
      <c r="B1026" s="29"/>
      <c r="C1026" s="2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31"/>
      <c r="P1026" s="32"/>
      <c r="Q1026" s="33"/>
      <c r="R1026" s="31"/>
      <c r="S1026" s="34"/>
      <c r="T1026" s="34"/>
      <c r="U1026" s="34"/>
      <c r="V1026" s="34"/>
      <c r="Y1026" s="36"/>
      <c r="Z1026" s="36"/>
    </row>
    <row r="1027" spans="1:26" x14ac:dyDescent="0.2">
      <c r="A1027" s="9" t="str">
        <f>IF(B1027="","",_xlfn.AGGREGATE(3,5,A$3:A1026))</f>
        <v/>
      </c>
      <c r="B1027" s="29"/>
      <c r="C1027" s="29"/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N1027" s="29"/>
      <c r="O1027" s="31"/>
      <c r="P1027" s="32"/>
      <c r="Q1027" s="33"/>
      <c r="R1027" s="31"/>
      <c r="S1027" s="34"/>
      <c r="T1027" s="34"/>
      <c r="U1027" s="34"/>
      <c r="V1027" s="34"/>
      <c r="Y1027" s="36"/>
      <c r="Z1027" s="36"/>
    </row>
    <row r="1028" spans="1:26" x14ac:dyDescent="0.2">
      <c r="A1028" s="9" t="str">
        <f>IF(B1028="","",_xlfn.AGGREGATE(3,5,A$3:A1027))</f>
        <v/>
      </c>
      <c r="B1028" s="29"/>
      <c r="C1028" s="29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31"/>
      <c r="P1028" s="32"/>
      <c r="Q1028" s="33"/>
      <c r="R1028" s="31"/>
      <c r="S1028" s="34"/>
      <c r="T1028" s="34"/>
      <c r="U1028" s="34"/>
      <c r="V1028" s="34"/>
      <c r="Y1028" s="36"/>
      <c r="Z1028" s="36"/>
    </row>
    <row r="1029" spans="1:26" x14ac:dyDescent="0.2">
      <c r="A1029" s="9" t="str">
        <f>IF(B1029="","",_xlfn.AGGREGATE(3,5,A$3:A1028))</f>
        <v/>
      </c>
      <c r="B1029" s="29"/>
      <c r="C1029" s="29"/>
      <c r="D1029" s="29"/>
      <c r="E1029" s="29"/>
      <c r="F1029" s="29"/>
      <c r="G1029" s="29"/>
      <c r="H1029" s="29"/>
      <c r="I1029" s="29"/>
      <c r="J1029" s="29"/>
      <c r="K1029" s="29"/>
      <c r="L1029" s="29"/>
      <c r="M1029" s="29"/>
      <c r="N1029" s="29"/>
      <c r="O1029" s="31"/>
      <c r="P1029" s="32"/>
      <c r="Q1029" s="33"/>
      <c r="R1029" s="31"/>
      <c r="S1029" s="34"/>
      <c r="T1029" s="34"/>
      <c r="U1029" s="34"/>
      <c r="V1029" s="34"/>
      <c r="Y1029" s="36"/>
      <c r="Z1029" s="36"/>
    </row>
    <row r="1030" spans="1:26" x14ac:dyDescent="0.2">
      <c r="A1030" s="9" t="str">
        <f>IF(B1030="","",_xlfn.AGGREGATE(3,5,A$3:A1029))</f>
        <v/>
      </c>
      <c r="B1030" s="29"/>
      <c r="C1030" s="29"/>
      <c r="D1030" s="29"/>
      <c r="E1030" s="29"/>
      <c r="F1030" s="29"/>
      <c r="G1030" s="29"/>
      <c r="H1030" s="29"/>
      <c r="I1030" s="29"/>
      <c r="J1030" s="29"/>
      <c r="K1030" s="29"/>
      <c r="L1030" s="29"/>
      <c r="M1030" s="29"/>
      <c r="N1030" s="29"/>
      <c r="O1030" s="31"/>
      <c r="P1030" s="32"/>
      <c r="Q1030" s="33"/>
      <c r="R1030" s="31"/>
      <c r="S1030" s="34"/>
      <c r="T1030" s="34"/>
      <c r="U1030" s="34"/>
      <c r="V1030" s="34"/>
      <c r="Y1030" s="36"/>
      <c r="Z1030" s="36"/>
    </row>
    <row r="1031" spans="1:26" x14ac:dyDescent="0.2">
      <c r="A1031" s="9" t="str">
        <f>IF(B1031="","",_xlfn.AGGREGATE(3,5,A$3:A1030))</f>
        <v/>
      </c>
      <c r="B1031" s="29"/>
      <c r="C1031" s="29"/>
      <c r="D1031" s="29"/>
      <c r="E1031" s="29"/>
      <c r="F1031" s="29"/>
      <c r="G1031" s="29"/>
      <c r="H1031" s="29"/>
      <c r="I1031" s="29"/>
      <c r="J1031" s="29"/>
      <c r="K1031" s="29"/>
      <c r="L1031" s="29"/>
      <c r="M1031" s="29"/>
      <c r="N1031" s="29"/>
      <c r="O1031" s="31"/>
      <c r="P1031" s="32"/>
      <c r="Q1031" s="33"/>
      <c r="R1031" s="31"/>
      <c r="S1031" s="34"/>
      <c r="T1031" s="34"/>
      <c r="U1031" s="34"/>
      <c r="V1031" s="34"/>
      <c r="Y1031" s="36"/>
      <c r="Z1031" s="36"/>
    </row>
    <row r="1032" spans="1:26" x14ac:dyDescent="0.2">
      <c r="A1032" s="9" t="str">
        <f>IF(B1032="","",_xlfn.AGGREGATE(3,5,A$3:A1031))</f>
        <v/>
      </c>
      <c r="B1032" s="29"/>
      <c r="C1032" s="29"/>
      <c r="D1032" s="30"/>
      <c r="E1032" s="29"/>
      <c r="F1032" s="30"/>
      <c r="G1032" s="30"/>
      <c r="H1032" s="29"/>
      <c r="I1032" s="42"/>
      <c r="J1032" s="43"/>
      <c r="K1032" s="29"/>
      <c r="L1032" s="29"/>
      <c r="M1032" s="29"/>
      <c r="N1032" s="29"/>
      <c r="O1032" s="31"/>
      <c r="P1032" s="32"/>
      <c r="Q1032" s="33"/>
      <c r="R1032" s="31"/>
      <c r="S1032" s="34"/>
      <c r="T1032" s="34"/>
      <c r="U1032" s="34"/>
      <c r="V1032" s="34"/>
      <c r="Y1032" s="36"/>
      <c r="Z1032" s="36"/>
    </row>
    <row r="1033" spans="1:26" x14ac:dyDescent="0.2">
      <c r="A1033" s="9" t="str">
        <f>IF(B1033="","",_xlfn.AGGREGATE(3,5,A$3:A1032))</f>
        <v/>
      </c>
      <c r="B1033" s="29"/>
      <c r="C1033" s="29"/>
      <c r="D1033" s="30"/>
      <c r="E1033" s="29"/>
      <c r="F1033" s="30"/>
      <c r="G1033" s="30"/>
      <c r="H1033" s="29"/>
      <c r="I1033" s="42"/>
      <c r="J1033" s="44"/>
      <c r="K1033" s="29"/>
      <c r="L1033" s="29"/>
      <c r="M1033" s="29"/>
      <c r="N1033" s="29"/>
      <c r="O1033" s="31"/>
      <c r="P1033" s="32"/>
      <c r="Q1033" s="33"/>
      <c r="R1033" s="31"/>
      <c r="S1033" s="34"/>
      <c r="T1033" s="34"/>
      <c r="U1033" s="34"/>
      <c r="V1033" s="34"/>
      <c r="Y1033" s="36"/>
      <c r="Z1033" s="36"/>
    </row>
    <row r="1034" spans="1:26" x14ac:dyDescent="0.2">
      <c r="A1034" s="9" t="str">
        <f>IF(B1034="","",_xlfn.AGGREGATE(3,5,A$3:A1033))</f>
        <v/>
      </c>
      <c r="B1034" s="29"/>
      <c r="C1034" s="29"/>
      <c r="D1034" s="29"/>
      <c r="E1034" s="29"/>
      <c r="F1034" s="30"/>
      <c r="G1034" s="30"/>
      <c r="H1034" s="29"/>
      <c r="I1034" s="29"/>
      <c r="J1034" s="29"/>
      <c r="K1034" s="29"/>
      <c r="L1034" s="29"/>
      <c r="M1034" s="29"/>
      <c r="N1034" s="29"/>
      <c r="O1034" s="31"/>
      <c r="P1034" s="32"/>
      <c r="Q1034" s="33"/>
      <c r="R1034" s="31"/>
      <c r="S1034" s="34"/>
      <c r="T1034" s="34"/>
      <c r="U1034" s="34"/>
      <c r="V1034" s="34"/>
      <c r="Y1034" s="36"/>
      <c r="Z1034" s="36"/>
    </row>
    <row r="1035" spans="1:26" x14ac:dyDescent="0.2">
      <c r="A1035" s="9" t="str">
        <f>IF(B1035="","",_xlfn.AGGREGATE(3,5,A$3:A1034))</f>
        <v/>
      </c>
      <c r="B1035" s="29"/>
      <c r="C1035" s="29"/>
      <c r="D1035" s="29"/>
      <c r="E1035" s="29"/>
      <c r="F1035" s="30"/>
      <c r="G1035" s="30"/>
      <c r="H1035" s="29"/>
      <c r="I1035" s="29"/>
      <c r="J1035" s="29"/>
      <c r="K1035" s="29"/>
      <c r="L1035" s="29"/>
      <c r="M1035" s="29"/>
      <c r="N1035" s="29"/>
      <c r="O1035" s="31"/>
      <c r="P1035" s="32"/>
      <c r="Q1035" s="33"/>
      <c r="R1035" s="31"/>
      <c r="S1035" s="34"/>
      <c r="T1035" s="34"/>
      <c r="U1035" s="34"/>
      <c r="V1035" s="34"/>
      <c r="Y1035" s="36"/>
      <c r="Z1035" s="36"/>
    </row>
    <row r="1036" spans="1:26" x14ac:dyDescent="0.2">
      <c r="A1036" s="9" t="str">
        <f>IF(B1036="","",_xlfn.AGGREGATE(3,5,A$3:A1035))</f>
        <v/>
      </c>
      <c r="B1036" s="29"/>
      <c r="C1036" s="29"/>
      <c r="D1036" s="29"/>
      <c r="E1036" s="29"/>
      <c r="F1036" s="30"/>
      <c r="G1036" s="30"/>
      <c r="H1036" s="29"/>
      <c r="I1036" s="29"/>
      <c r="J1036" s="29"/>
      <c r="K1036" s="29"/>
      <c r="L1036" s="29"/>
      <c r="M1036" s="29"/>
      <c r="N1036" s="29"/>
      <c r="O1036" s="31"/>
      <c r="P1036" s="32"/>
      <c r="Q1036" s="33"/>
      <c r="R1036" s="31"/>
      <c r="S1036" s="34"/>
      <c r="T1036" s="34"/>
      <c r="U1036" s="34"/>
      <c r="V1036" s="34"/>
      <c r="Y1036" s="36"/>
      <c r="Z1036" s="36"/>
    </row>
    <row r="1037" spans="1:26" x14ac:dyDescent="0.2">
      <c r="A1037" s="9" t="str">
        <f>IF(B1037="","",_xlfn.AGGREGATE(3,5,A$3:A1036))</f>
        <v/>
      </c>
      <c r="B1037" s="29"/>
      <c r="C1037" s="29"/>
      <c r="D1037" s="29"/>
      <c r="E1037" s="29"/>
      <c r="F1037" s="30"/>
      <c r="G1037" s="30"/>
      <c r="H1037" s="29"/>
      <c r="I1037" s="29"/>
      <c r="J1037" s="29"/>
      <c r="K1037" s="29"/>
      <c r="L1037" s="29"/>
      <c r="M1037" s="29"/>
      <c r="N1037" s="29"/>
      <c r="O1037" s="31"/>
      <c r="P1037" s="32"/>
      <c r="Q1037" s="33"/>
      <c r="R1037" s="31"/>
      <c r="S1037" s="34"/>
      <c r="T1037" s="34"/>
      <c r="U1037" s="34"/>
      <c r="V1037" s="34"/>
      <c r="Y1037" s="36"/>
      <c r="Z1037" s="36"/>
    </row>
    <row r="1038" spans="1:26" x14ac:dyDescent="0.2">
      <c r="A1038" s="9" t="str">
        <f>IF(B1038="","",_xlfn.AGGREGATE(3,5,A$3:A1037))</f>
        <v/>
      </c>
      <c r="B1038" s="29"/>
      <c r="C1038" s="29"/>
      <c r="D1038" s="29"/>
      <c r="E1038" s="29"/>
      <c r="F1038" s="30"/>
      <c r="G1038" s="30"/>
      <c r="H1038" s="29"/>
      <c r="I1038" s="29"/>
      <c r="J1038" s="29"/>
      <c r="K1038" s="29"/>
      <c r="L1038" s="29"/>
      <c r="M1038" s="29"/>
      <c r="N1038" s="29"/>
      <c r="O1038" s="31"/>
      <c r="P1038" s="32"/>
      <c r="Q1038" s="33"/>
      <c r="R1038" s="31"/>
      <c r="S1038" s="34"/>
      <c r="T1038" s="34"/>
      <c r="U1038" s="34"/>
      <c r="V1038" s="34"/>
      <c r="Y1038" s="36"/>
      <c r="Z1038" s="36"/>
    </row>
    <row r="1039" spans="1:26" x14ac:dyDescent="0.2">
      <c r="A1039" s="9" t="str">
        <f>IF(B1039="","",_xlfn.AGGREGATE(3,5,A$3:A1038))</f>
        <v/>
      </c>
      <c r="B1039" s="29"/>
      <c r="C1039" s="29"/>
      <c r="D1039" s="29"/>
      <c r="E1039" s="29"/>
      <c r="F1039" s="30"/>
      <c r="G1039" s="30"/>
      <c r="H1039" s="29"/>
      <c r="I1039" s="29"/>
      <c r="J1039" s="29"/>
      <c r="K1039" s="29"/>
      <c r="L1039" s="29"/>
      <c r="M1039" s="29"/>
      <c r="N1039" s="29"/>
      <c r="O1039" s="31"/>
      <c r="P1039" s="32"/>
      <c r="Q1039" s="33"/>
      <c r="R1039" s="31"/>
      <c r="S1039" s="34"/>
      <c r="T1039" s="34"/>
      <c r="U1039" s="34"/>
      <c r="V1039" s="34"/>
      <c r="Y1039" s="36"/>
      <c r="Z1039" s="36"/>
    </row>
    <row r="1040" spans="1:26" x14ac:dyDescent="0.2">
      <c r="A1040" s="9" t="str">
        <f>IF(B1040="","",_xlfn.AGGREGATE(3,5,A$3:A1039))</f>
        <v/>
      </c>
      <c r="B1040" s="29"/>
      <c r="C1040" s="29"/>
      <c r="D1040" s="29"/>
      <c r="E1040" s="29"/>
      <c r="F1040" s="30"/>
      <c r="G1040" s="30"/>
      <c r="H1040" s="29"/>
      <c r="I1040" s="29"/>
      <c r="J1040" s="29"/>
      <c r="K1040" s="29"/>
      <c r="L1040" s="29"/>
      <c r="M1040" s="29"/>
      <c r="N1040" s="29"/>
      <c r="O1040" s="31"/>
      <c r="P1040" s="32"/>
      <c r="Q1040" s="33"/>
      <c r="R1040" s="31"/>
      <c r="S1040" s="34"/>
      <c r="T1040" s="34"/>
      <c r="U1040" s="34"/>
      <c r="V1040" s="34"/>
      <c r="Y1040" s="36"/>
      <c r="Z1040" s="36"/>
    </row>
    <row r="1041" spans="1:26" x14ac:dyDescent="0.2">
      <c r="A1041" s="9" t="str">
        <f>IF(B1041="","",_xlfn.AGGREGATE(3,5,A$3:A1040))</f>
        <v/>
      </c>
      <c r="B1041" s="29"/>
      <c r="C1041" s="29"/>
      <c r="D1041" s="29"/>
      <c r="E1041" s="29"/>
      <c r="F1041" s="30"/>
      <c r="G1041" s="30"/>
      <c r="H1041" s="29"/>
      <c r="I1041" s="29"/>
      <c r="J1041" s="29"/>
      <c r="K1041" s="29"/>
      <c r="L1041" s="29"/>
      <c r="M1041" s="29"/>
      <c r="N1041" s="29"/>
      <c r="O1041" s="31"/>
      <c r="P1041" s="32"/>
      <c r="Q1041" s="33"/>
      <c r="R1041" s="31"/>
      <c r="S1041" s="34"/>
      <c r="T1041" s="34"/>
      <c r="U1041" s="34"/>
      <c r="V1041" s="34"/>
      <c r="Y1041" s="36"/>
      <c r="Z1041" s="36"/>
    </row>
    <row r="1042" spans="1:26" x14ac:dyDescent="0.2">
      <c r="A1042" s="9" t="str">
        <f>IF(B1042="","",_xlfn.AGGREGATE(3,5,A$3:A1041))</f>
        <v/>
      </c>
      <c r="B1042" s="29"/>
      <c r="C1042" s="29"/>
      <c r="D1042" s="29"/>
      <c r="E1042" s="29"/>
      <c r="F1042" s="30"/>
      <c r="G1042" s="30"/>
      <c r="H1042" s="29"/>
      <c r="I1042" s="29"/>
      <c r="J1042" s="29"/>
      <c r="K1042" s="29"/>
      <c r="L1042" s="29"/>
      <c r="M1042" s="29"/>
      <c r="N1042" s="29"/>
      <c r="O1042" s="31"/>
      <c r="P1042" s="32"/>
      <c r="Q1042" s="33"/>
      <c r="R1042" s="31"/>
      <c r="S1042" s="34"/>
      <c r="T1042" s="34"/>
      <c r="U1042" s="34"/>
      <c r="V1042" s="34"/>
      <c r="Y1042" s="36"/>
      <c r="Z1042" s="36"/>
    </row>
    <row r="1043" spans="1:26" x14ac:dyDescent="0.2">
      <c r="A1043" s="9" t="str">
        <f>IF(B1043="","",_xlfn.AGGREGATE(3,5,A$3:A1042))</f>
        <v/>
      </c>
      <c r="B1043" s="29"/>
      <c r="C1043" s="29"/>
      <c r="D1043" s="29"/>
      <c r="E1043" s="29"/>
      <c r="F1043" s="30"/>
      <c r="G1043" s="30"/>
      <c r="H1043" s="29"/>
      <c r="I1043" s="29"/>
      <c r="J1043" s="29"/>
      <c r="K1043" s="29"/>
      <c r="L1043" s="29"/>
      <c r="M1043" s="29"/>
      <c r="N1043" s="29"/>
      <c r="O1043" s="31"/>
      <c r="P1043" s="32"/>
      <c r="Q1043" s="33"/>
      <c r="R1043" s="31"/>
      <c r="S1043" s="34"/>
      <c r="T1043" s="34"/>
      <c r="U1043" s="34"/>
      <c r="V1043" s="34"/>
      <c r="Y1043" s="36"/>
      <c r="Z1043" s="36"/>
    </row>
    <row r="1044" spans="1:26" x14ac:dyDescent="0.2">
      <c r="A1044" s="9" t="str">
        <f>IF(B1044="","",_xlfn.AGGREGATE(3,5,A$3:A1043))</f>
        <v/>
      </c>
      <c r="B1044" s="29"/>
      <c r="C1044" s="29"/>
      <c r="D1044" s="29"/>
      <c r="E1044" s="29"/>
      <c r="F1044" s="30"/>
      <c r="G1044" s="30"/>
      <c r="H1044" s="29"/>
      <c r="I1044" s="29"/>
      <c r="J1044" s="29"/>
      <c r="K1044" s="29"/>
      <c r="L1044" s="29"/>
      <c r="M1044" s="29"/>
      <c r="N1044" s="29"/>
      <c r="O1044" s="31"/>
      <c r="P1044" s="32"/>
      <c r="Q1044" s="33"/>
      <c r="R1044" s="31"/>
      <c r="S1044" s="34"/>
      <c r="T1044" s="34"/>
      <c r="U1044" s="34"/>
      <c r="V1044" s="34"/>
      <c r="Y1044" s="36"/>
      <c r="Z1044" s="36"/>
    </row>
    <row r="1045" spans="1:26" x14ac:dyDescent="0.2">
      <c r="A1045" s="9" t="str">
        <f>IF(B1045="","",_xlfn.AGGREGATE(3,5,A$3:A1044))</f>
        <v/>
      </c>
      <c r="B1045" s="29"/>
      <c r="C1045" s="29"/>
      <c r="D1045" s="29"/>
      <c r="E1045" s="29"/>
      <c r="F1045" s="30"/>
      <c r="G1045" s="30"/>
      <c r="H1045" s="29"/>
      <c r="I1045" s="29"/>
      <c r="J1045" s="29"/>
      <c r="K1045" s="29"/>
      <c r="L1045" s="29"/>
      <c r="M1045" s="29"/>
      <c r="N1045" s="29"/>
      <c r="O1045" s="31"/>
      <c r="P1045" s="32"/>
      <c r="Q1045" s="33"/>
      <c r="R1045" s="31"/>
      <c r="S1045" s="34"/>
      <c r="T1045" s="34"/>
      <c r="U1045" s="34"/>
      <c r="V1045" s="34"/>
      <c r="Y1045" s="36"/>
      <c r="Z1045" s="36"/>
    </row>
    <row r="1046" spans="1:26" x14ac:dyDescent="0.2">
      <c r="A1046" s="9" t="str">
        <f>IF(B1046="","",_xlfn.AGGREGATE(3,5,A$3:A1045))</f>
        <v/>
      </c>
      <c r="B1046" s="29"/>
      <c r="C1046" s="29"/>
      <c r="D1046" s="29"/>
      <c r="E1046" s="29"/>
      <c r="F1046" s="30"/>
      <c r="G1046" s="30"/>
      <c r="H1046" s="29"/>
      <c r="I1046" s="29"/>
      <c r="J1046" s="29"/>
      <c r="K1046" s="29"/>
      <c r="L1046" s="29"/>
      <c r="M1046" s="29"/>
      <c r="N1046" s="29"/>
      <c r="O1046" s="31"/>
      <c r="P1046" s="32"/>
      <c r="Q1046" s="33"/>
      <c r="R1046" s="31"/>
      <c r="S1046" s="34"/>
      <c r="T1046" s="34"/>
      <c r="U1046" s="34"/>
      <c r="V1046" s="34"/>
      <c r="Y1046" s="36"/>
      <c r="Z1046" s="36"/>
    </row>
    <row r="1047" spans="1:26" x14ac:dyDescent="0.2">
      <c r="A1047" s="9" t="str">
        <f>IF(B1047="","",_xlfn.AGGREGATE(3,5,A$3:A1046))</f>
        <v/>
      </c>
      <c r="B1047" s="29"/>
      <c r="C1047" s="29"/>
      <c r="D1047" s="29"/>
      <c r="E1047" s="29"/>
      <c r="F1047" s="30"/>
      <c r="G1047" s="30"/>
      <c r="H1047" s="29"/>
      <c r="I1047" s="29"/>
      <c r="J1047" s="29"/>
      <c r="K1047" s="29"/>
      <c r="L1047" s="29"/>
      <c r="M1047" s="29"/>
      <c r="N1047" s="29"/>
      <c r="O1047" s="31"/>
      <c r="P1047" s="32"/>
      <c r="Q1047" s="33"/>
      <c r="R1047" s="31"/>
      <c r="S1047" s="34"/>
      <c r="T1047" s="34"/>
      <c r="U1047" s="34"/>
      <c r="V1047" s="34"/>
      <c r="Y1047" s="36"/>
      <c r="Z1047" s="36"/>
    </row>
    <row r="1048" spans="1:26" x14ac:dyDescent="0.2">
      <c r="A1048" s="9" t="str">
        <f>IF(B1048="","",_xlfn.AGGREGATE(3,5,A$3:A1047))</f>
        <v/>
      </c>
      <c r="B1048" s="29"/>
      <c r="C1048" s="29"/>
      <c r="D1048" s="29"/>
      <c r="E1048" s="29"/>
      <c r="F1048" s="30"/>
      <c r="G1048" s="30"/>
      <c r="H1048" s="29"/>
      <c r="I1048" s="29"/>
      <c r="J1048" s="29"/>
      <c r="K1048" s="29"/>
      <c r="L1048" s="29"/>
      <c r="M1048" s="29"/>
      <c r="N1048" s="29"/>
      <c r="O1048" s="31"/>
      <c r="P1048" s="32"/>
      <c r="Q1048" s="33"/>
      <c r="R1048" s="31"/>
      <c r="S1048" s="34"/>
      <c r="T1048" s="34"/>
      <c r="U1048" s="34"/>
      <c r="V1048" s="34"/>
      <c r="Y1048" s="36"/>
      <c r="Z1048" s="36"/>
    </row>
    <row r="1049" spans="1:26" x14ac:dyDescent="0.2">
      <c r="A1049" s="9" t="str">
        <f>IF(B1049="","",_xlfn.AGGREGATE(3,5,A$3:A1048))</f>
        <v/>
      </c>
      <c r="B1049" s="29"/>
      <c r="C1049" s="29"/>
      <c r="D1049" s="29"/>
      <c r="E1049" s="29"/>
      <c r="F1049" s="30"/>
      <c r="G1049" s="30"/>
      <c r="H1049" s="29"/>
      <c r="I1049" s="29"/>
      <c r="J1049" s="29"/>
      <c r="K1049" s="29"/>
      <c r="L1049" s="29"/>
      <c r="M1049" s="29"/>
      <c r="N1049" s="29"/>
      <c r="O1049" s="31"/>
      <c r="P1049" s="32"/>
      <c r="Q1049" s="33"/>
      <c r="R1049" s="31"/>
      <c r="S1049" s="34"/>
      <c r="T1049" s="34"/>
      <c r="U1049" s="34"/>
      <c r="V1049" s="34"/>
      <c r="Y1049" s="36"/>
      <c r="Z1049" s="36"/>
    </row>
    <row r="1050" spans="1:26" x14ac:dyDescent="0.2">
      <c r="A1050" s="9" t="str">
        <f>IF(B1050="","",_xlfn.AGGREGATE(3,5,A$3:A1049))</f>
        <v/>
      </c>
      <c r="B1050" s="29"/>
      <c r="C1050" s="29"/>
      <c r="D1050" s="29"/>
      <c r="E1050" s="29"/>
      <c r="F1050" s="30"/>
      <c r="G1050" s="30"/>
      <c r="H1050" s="29"/>
      <c r="I1050" s="29"/>
      <c r="J1050" s="29"/>
      <c r="K1050" s="29"/>
      <c r="L1050" s="29"/>
      <c r="M1050" s="29"/>
      <c r="N1050" s="29"/>
      <c r="O1050" s="31"/>
      <c r="P1050" s="32"/>
      <c r="Q1050" s="33"/>
      <c r="R1050" s="31"/>
      <c r="S1050" s="34"/>
      <c r="T1050" s="34"/>
      <c r="U1050" s="34"/>
      <c r="V1050" s="34"/>
      <c r="Y1050" s="36"/>
      <c r="Z1050" s="36"/>
    </row>
    <row r="1051" spans="1:26" x14ac:dyDescent="0.2">
      <c r="A1051" s="9" t="str">
        <f>IF(B1051="","",_xlfn.AGGREGATE(3,5,A$3:A1050))</f>
        <v/>
      </c>
      <c r="B1051" s="29"/>
      <c r="C1051" s="29"/>
      <c r="D1051" s="29"/>
      <c r="E1051" s="29"/>
      <c r="F1051" s="30"/>
      <c r="G1051" s="30"/>
      <c r="H1051" s="29"/>
      <c r="I1051" s="29"/>
      <c r="J1051" s="29"/>
      <c r="K1051" s="29"/>
      <c r="L1051" s="29"/>
      <c r="M1051" s="29"/>
      <c r="N1051" s="29"/>
      <c r="O1051" s="31"/>
      <c r="P1051" s="32"/>
      <c r="Q1051" s="33"/>
      <c r="R1051" s="31"/>
      <c r="S1051" s="34"/>
      <c r="T1051" s="34"/>
      <c r="U1051" s="34"/>
      <c r="V1051" s="34"/>
      <c r="Y1051" s="36"/>
      <c r="Z1051" s="36"/>
    </row>
    <row r="1052" spans="1:26" x14ac:dyDescent="0.2">
      <c r="A1052" s="9" t="str">
        <f>IF(B1052="","",_xlfn.AGGREGATE(3,5,A$3:A1051))</f>
        <v/>
      </c>
      <c r="B1052" s="29"/>
      <c r="C1052" s="29"/>
      <c r="D1052" s="29"/>
      <c r="E1052" s="29"/>
      <c r="F1052" s="30"/>
      <c r="G1052" s="30"/>
      <c r="H1052" s="29"/>
      <c r="I1052" s="29"/>
      <c r="J1052" s="29"/>
      <c r="K1052" s="29"/>
      <c r="L1052" s="29"/>
      <c r="M1052" s="29"/>
      <c r="N1052" s="29"/>
      <c r="O1052" s="31"/>
      <c r="P1052" s="32"/>
      <c r="Q1052" s="33"/>
      <c r="R1052" s="31"/>
      <c r="S1052" s="34"/>
      <c r="T1052" s="34"/>
      <c r="U1052" s="34"/>
      <c r="V1052" s="34"/>
      <c r="Y1052" s="36"/>
      <c r="Z1052" s="36"/>
    </row>
    <row r="1053" spans="1:26" x14ac:dyDescent="0.2">
      <c r="A1053" s="9" t="str">
        <f>IF(B1053="","",_xlfn.AGGREGATE(3,5,A$3:A1052))</f>
        <v/>
      </c>
      <c r="B1053" s="29"/>
      <c r="C1053" s="29"/>
      <c r="D1053" s="29"/>
      <c r="E1053" s="29"/>
      <c r="F1053" s="30"/>
      <c r="G1053" s="30"/>
      <c r="H1053" s="29"/>
      <c r="I1053" s="29"/>
      <c r="J1053" s="29"/>
      <c r="K1053" s="29"/>
      <c r="L1053" s="29"/>
      <c r="M1053" s="29"/>
      <c r="N1053" s="29"/>
      <c r="O1053" s="31"/>
      <c r="P1053" s="32"/>
      <c r="Q1053" s="33"/>
      <c r="R1053" s="31"/>
      <c r="S1053" s="34"/>
      <c r="T1053" s="34"/>
      <c r="U1053" s="34"/>
      <c r="V1053" s="34"/>
      <c r="Y1053" s="36"/>
      <c r="Z1053" s="36"/>
    </row>
    <row r="1054" spans="1:26" x14ac:dyDescent="0.2">
      <c r="A1054" s="9" t="str">
        <f>IF(B1054="","",_xlfn.AGGREGATE(3,5,A$3:A1053))</f>
        <v/>
      </c>
      <c r="B1054" s="29"/>
      <c r="C1054" s="29"/>
      <c r="D1054" s="29"/>
      <c r="E1054" s="29"/>
      <c r="F1054" s="30"/>
      <c r="G1054" s="30"/>
      <c r="H1054" s="29"/>
      <c r="I1054" s="29"/>
      <c r="J1054" s="29"/>
      <c r="K1054" s="29"/>
      <c r="L1054" s="29"/>
      <c r="M1054" s="29"/>
      <c r="N1054" s="29"/>
      <c r="O1054" s="31"/>
      <c r="P1054" s="32"/>
      <c r="Q1054" s="33"/>
      <c r="R1054" s="31"/>
      <c r="S1054" s="34"/>
      <c r="T1054" s="34"/>
      <c r="U1054" s="34"/>
      <c r="V1054" s="34"/>
      <c r="Y1054" s="36"/>
      <c r="Z1054" s="36"/>
    </row>
    <row r="1055" spans="1:26" x14ac:dyDescent="0.2">
      <c r="A1055" s="9" t="str">
        <f>IF(B1055="","",_xlfn.AGGREGATE(3,5,A$3:A1054))</f>
        <v/>
      </c>
      <c r="B1055" s="29"/>
      <c r="C1055" s="29"/>
      <c r="D1055" s="29"/>
      <c r="E1055" s="29"/>
      <c r="F1055" s="30"/>
      <c r="G1055" s="30"/>
      <c r="H1055" s="29"/>
      <c r="I1055" s="29"/>
      <c r="J1055" s="29"/>
      <c r="K1055" s="29"/>
      <c r="L1055" s="29"/>
      <c r="M1055" s="29"/>
      <c r="N1055" s="29"/>
      <c r="O1055" s="31"/>
      <c r="P1055" s="32"/>
      <c r="Q1055" s="33"/>
      <c r="R1055" s="31"/>
      <c r="S1055" s="34"/>
      <c r="T1055" s="34"/>
      <c r="U1055" s="34"/>
      <c r="V1055" s="34"/>
      <c r="Y1055" s="36"/>
      <c r="Z1055" s="36"/>
    </row>
    <row r="1056" spans="1:26" x14ac:dyDescent="0.2">
      <c r="A1056" s="9" t="str">
        <f>IF(B1056="","",_xlfn.AGGREGATE(3,5,A$3:A1055))</f>
        <v/>
      </c>
      <c r="B1056" s="29"/>
      <c r="C1056" s="29"/>
      <c r="D1056" s="29"/>
      <c r="E1056" s="29"/>
      <c r="F1056" s="30"/>
      <c r="G1056" s="30"/>
      <c r="H1056" s="29"/>
      <c r="I1056" s="29"/>
      <c r="J1056" s="29"/>
      <c r="K1056" s="29"/>
      <c r="L1056" s="29"/>
      <c r="M1056" s="29"/>
      <c r="N1056" s="29"/>
      <c r="O1056" s="31"/>
      <c r="P1056" s="32"/>
      <c r="Q1056" s="33"/>
      <c r="R1056" s="31"/>
      <c r="S1056" s="34"/>
      <c r="T1056" s="34"/>
      <c r="U1056" s="34"/>
      <c r="V1056" s="34"/>
      <c r="Y1056" s="36"/>
      <c r="Z1056" s="36"/>
    </row>
    <row r="1057" spans="1:26" x14ac:dyDescent="0.2">
      <c r="A1057" s="9" t="str">
        <f>IF(B1057="","",_xlfn.AGGREGATE(3,5,A$3:A1056))</f>
        <v/>
      </c>
      <c r="B1057" s="29"/>
      <c r="C1057" s="29"/>
      <c r="D1057" s="29"/>
      <c r="E1057" s="29"/>
      <c r="F1057" s="30"/>
      <c r="G1057" s="30"/>
      <c r="H1057" s="29"/>
      <c r="I1057" s="29"/>
      <c r="J1057" s="29"/>
      <c r="K1057" s="29"/>
      <c r="L1057" s="29"/>
      <c r="M1057" s="29"/>
      <c r="N1057" s="29"/>
      <c r="O1057" s="31"/>
      <c r="P1057" s="32"/>
      <c r="Q1057" s="33"/>
      <c r="R1057" s="31"/>
      <c r="S1057" s="34"/>
      <c r="T1057" s="34"/>
      <c r="U1057" s="34"/>
      <c r="V1057" s="34"/>
      <c r="Y1057" s="36"/>
      <c r="Z1057" s="36"/>
    </row>
    <row r="1058" spans="1:26" x14ac:dyDescent="0.2">
      <c r="A1058" s="9" t="str">
        <f>IF(B1058="","",_xlfn.AGGREGATE(3,5,A$3:A1057))</f>
        <v/>
      </c>
      <c r="B1058" s="29"/>
      <c r="C1058" s="29"/>
      <c r="D1058" s="29"/>
      <c r="E1058" s="29"/>
      <c r="F1058" s="30"/>
      <c r="G1058" s="30"/>
      <c r="H1058" s="29"/>
      <c r="I1058" s="29"/>
      <c r="J1058" s="29"/>
      <c r="K1058" s="29"/>
      <c r="L1058" s="29"/>
      <c r="M1058" s="29"/>
      <c r="N1058" s="29"/>
      <c r="O1058" s="31"/>
      <c r="P1058" s="32"/>
      <c r="Q1058" s="33"/>
      <c r="R1058" s="31"/>
      <c r="S1058" s="34"/>
      <c r="T1058" s="34"/>
      <c r="U1058" s="34"/>
      <c r="V1058" s="34"/>
      <c r="Y1058" s="36"/>
      <c r="Z1058" s="36"/>
    </row>
    <row r="1059" spans="1:26" x14ac:dyDescent="0.2">
      <c r="A1059" s="9" t="str">
        <f>IF(B1059="","",_xlfn.AGGREGATE(3,5,A$3:A1058))</f>
        <v/>
      </c>
      <c r="B1059" s="29"/>
      <c r="C1059" s="29"/>
      <c r="D1059" s="29"/>
      <c r="E1059" s="29"/>
      <c r="F1059" s="30"/>
      <c r="G1059" s="30"/>
      <c r="H1059" s="29"/>
      <c r="I1059" s="29"/>
      <c r="J1059" s="29"/>
      <c r="K1059" s="29"/>
      <c r="L1059" s="29"/>
      <c r="M1059" s="29"/>
      <c r="N1059" s="29"/>
      <c r="O1059" s="31"/>
      <c r="P1059" s="32"/>
      <c r="Q1059" s="33"/>
      <c r="R1059" s="31"/>
      <c r="S1059" s="34"/>
      <c r="T1059" s="34"/>
      <c r="U1059" s="34"/>
      <c r="V1059" s="34"/>
      <c r="Y1059" s="36"/>
      <c r="Z1059" s="36"/>
    </row>
    <row r="1060" spans="1:26" x14ac:dyDescent="0.2">
      <c r="A1060" s="9" t="str">
        <f>IF(B1060="","",_xlfn.AGGREGATE(3,5,A$3:A1059))</f>
        <v/>
      </c>
      <c r="B1060" s="29"/>
      <c r="C1060" s="29"/>
      <c r="D1060" s="29"/>
      <c r="E1060" s="29"/>
      <c r="F1060" s="30"/>
      <c r="G1060" s="30"/>
      <c r="H1060" s="29"/>
      <c r="I1060" s="29"/>
      <c r="J1060" s="29"/>
      <c r="K1060" s="29"/>
      <c r="L1060" s="29"/>
      <c r="M1060" s="29"/>
      <c r="N1060" s="29"/>
      <c r="O1060" s="31"/>
      <c r="P1060" s="32"/>
      <c r="Q1060" s="33"/>
      <c r="R1060" s="31"/>
      <c r="S1060" s="34"/>
      <c r="T1060" s="34"/>
      <c r="U1060" s="34"/>
      <c r="V1060" s="34"/>
      <c r="Y1060" s="36"/>
      <c r="Z1060" s="36"/>
    </row>
    <row r="1061" spans="1:26" x14ac:dyDescent="0.2">
      <c r="A1061" s="9" t="str">
        <f>IF(B1061="","",_xlfn.AGGREGATE(3,5,A$3:A1060))</f>
        <v/>
      </c>
      <c r="B1061" s="29"/>
      <c r="C1061" s="29"/>
      <c r="D1061" s="29"/>
      <c r="E1061" s="29"/>
      <c r="F1061" s="30"/>
      <c r="G1061" s="30"/>
      <c r="H1061" s="29"/>
      <c r="I1061" s="29"/>
      <c r="J1061" s="29"/>
      <c r="K1061" s="29"/>
      <c r="L1061" s="29"/>
      <c r="M1061" s="29"/>
      <c r="N1061" s="29"/>
      <c r="O1061" s="31"/>
      <c r="P1061" s="32"/>
      <c r="Q1061" s="33"/>
      <c r="R1061" s="31"/>
      <c r="S1061" s="34"/>
      <c r="T1061" s="34"/>
      <c r="U1061" s="34"/>
      <c r="V1061" s="34"/>
      <c r="Y1061" s="36"/>
      <c r="Z1061" s="36"/>
    </row>
    <row r="1062" spans="1:26" x14ac:dyDescent="0.2">
      <c r="A1062" s="9" t="str">
        <f>IF(B1062="","",_xlfn.AGGREGATE(3,5,A$3:A1061))</f>
        <v/>
      </c>
      <c r="B1062" s="29"/>
      <c r="C1062" s="29"/>
      <c r="D1062" s="29"/>
      <c r="E1062" s="29"/>
      <c r="F1062" s="30"/>
      <c r="G1062" s="30"/>
      <c r="H1062" s="29"/>
      <c r="I1062" s="29"/>
      <c r="J1062" s="29"/>
      <c r="K1062" s="29"/>
      <c r="L1062" s="29"/>
      <c r="M1062" s="29"/>
      <c r="N1062" s="29"/>
      <c r="O1062" s="31"/>
      <c r="P1062" s="32"/>
      <c r="Q1062" s="33"/>
      <c r="R1062" s="31"/>
      <c r="S1062" s="34"/>
      <c r="T1062" s="34"/>
      <c r="U1062" s="34"/>
      <c r="V1062" s="34"/>
      <c r="Y1062" s="36"/>
      <c r="Z1062" s="36"/>
    </row>
    <row r="1063" spans="1:26" x14ac:dyDescent="0.2">
      <c r="A1063" s="9" t="str">
        <f>IF(B1063="","",_xlfn.AGGREGATE(3,5,A$3:A1062))</f>
        <v/>
      </c>
      <c r="B1063" s="29"/>
      <c r="C1063" s="29"/>
      <c r="D1063" s="29"/>
      <c r="E1063" s="29"/>
      <c r="F1063" s="30"/>
      <c r="G1063" s="30"/>
      <c r="H1063" s="29"/>
      <c r="I1063" s="29"/>
      <c r="J1063" s="29"/>
      <c r="K1063" s="29"/>
      <c r="L1063" s="29"/>
      <c r="M1063" s="29"/>
      <c r="N1063" s="29"/>
      <c r="O1063" s="31"/>
      <c r="P1063" s="32"/>
      <c r="Q1063" s="33"/>
      <c r="R1063" s="31"/>
      <c r="S1063" s="34"/>
      <c r="T1063" s="34"/>
      <c r="U1063" s="34"/>
      <c r="V1063" s="34"/>
      <c r="Y1063" s="36"/>
      <c r="Z1063" s="36"/>
    </row>
    <row r="1064" spans="1:26" x14ac:dyDescent="0.2">
      <c r="A1064" s="9" t="str">
        <f>IF(B1064="","",_xlfn.AGGREGATE(3,5,A$3:A1063))</f>
        <v/>
      </c>
      <c r="B1064" s="29"/>
      <c r="C1064" s="29"/>
      <c r="D1064" s="29"/>
      <c r="E1064" s="29"/>
      <c r="F1064" s="30"/>
      <c r="G1064" s="30"/>
      <c r="H1064" s="29"/>
      <c r="I1064" s="29"/>
      <c r="J1064" s="29"/>
      <c r="K1064" s="29"/>
      <c r="L1064" s="29"/>
      <c r="M1064" s="29"/>
      <c r="N1064" s="29"/>
      <c r="O1064" s="31"/>
      <c r="P1064" s="32"/>
      <c r="Q1064" s="33"/>
      <c r="R1064" s="31"/>
      <c r="S1064" s="34"/>
      <c r="T1064" s="34"/>
      <c r="U1064" s="34"/>
      <c r="V1064" s="34"/>
      <c r="Y1064" s="36"/>
      <c r="Z1064" s="36"/>
    </row>
    <row r="1065" spans="1:26" x14ac:dyDescent="0.2">
      <c r="A1065" s="9" t="str">
        <f>IF(B1065="","",_xlfn.AGGREGATE(3,5,A$3:A1064))</f>
        <v/>
      </c>
      <c r="B1065" s="29"/>
      <c r="C1065" s="29"/>
      <c r="D1065" s="29"/>
      <c r="E1065" s="29"/>
      <c r="F1065" s="30"/>
      <c r="G1065" s="30"/>
      <c r="H1065" s="29"/>
      <c r="I1065" s="29"/>
      <c r="J1065" s="29"/>
      <c r="K1065" s="29"/>
      <c r="L1065" s="29"/>
      <c r="M1065" s="29"/>
      <c r="N1065" s="29"/>
      <c r="O1065" s="31"/>
      <c r="P1065" s="32"/>
      <c r="Q1065" s="33"/>
      <c r="R1065" s="31"/>
      <c r="S1065" s="34"/>
      <c r="T1065" s="34"/>
      <c r="U1065" s="34"/>
      <c r="V1065" s="34"/>
      <c r="Y1065" s="36"/>
      <c r="Z1065" s="36"/>
    </row>
    <row r="1066" spans="1:26" x14ac:dyDescent="0.2">
      <c r="A1066" s="9" t="str">
        <f>IF(B1066="","",_xlfn.AGGREGATE(3,5,A$3:A1065))</f>
        <v/>
      </c>
      <c r="B1066" s="29"/>
      <c r="C1066" s="29"/>
      <c r="D1066" s="29"/>
      <c r="E1066" s="29"/>
      <c r="F1066" s="30"/>
      <c r="G1066" s="30"/>
      <c r="H1066" s="29"/>
      <c r="I1066" s="29"/>
      <c r="J1066" s="29"/>
      <c r="K1066" s="29"/>
      <c r="L1066" s="29"/>
      <c r="M1066" s="29"/>
      <c r="N1066" s="29"/>
      <c r="O1066" s="31"/>
      <c r="P1066" s="32"/>
      <c r="Q1066" s="33"/>
      <c r="R1066" s="31"/>
      <c r="S1066" s="34"/>
      <c r="T1066" s="34"/>
      <c r="U1066" s="34"/>
      <c r="V1066" s="34"/>
      <c r="Y1066" s="36"/>
      <c r="Z1066" s="36"/>
    </row>
    <row r="1067" spans="1:26" x14ac:dyDescent="0.2">
      <c r="A1067" s="9" t="str">
        <f>IF(B1067="","",_xlfn.AGGREGATE(3,5,A$3:A1066))</f>
        <v/>
      </c>
      <c r="B1067" s="29"/>
      <c r="C1067" s="29"/>
      <c r="D1067" s="29"/>
      <c r="E1067" s="29"/>
      <c r="F1067" s="30"/>
      <c r="G1067" s="30"/>
      <c r="H1067" s="29"/>
      <c r="I1067" s="29"/>
      <c r="J1067" s="29"/>
      <c r="K1067" s="29"/>
      <c r="L1067" s="29"/>
      <c r="M1067" s="29"/>
      <c r="N1067" s="29"/>
      <c r="O1067" s="31"/>
      <c r="P1067" s="32"/>
      <c r="Q1067" s="33"/>
      <c r="R1067" s="31"/>
      <c r="S1067" s="34"/>
      <c r="T1067" s="34"/>
      <c r="U1067" s="34"/>
      <c r="V1067" s="34"/>
      <c r="Y1067" s="36"/>
      <c r="Z1067" s="36"/>
    </row>
    <row r="1068" spans="1:26" x14ac:dyDescent="0.2">
      <c r="A1068" s="9" t="str">
        <f>IF(B1068="","",_xlfn.AGGREGATE(3,5,A$3:A1067))</f>
        <v/>
      </c>
      <c r="B1068" s="29"/>
      <c r="C1068" s="29"/>
      <c r="D1068" s="29"/>
      <c r="E1068" s="29"/>
      <c r="F1068" s="30"/>
      <c r="G1068" s="30"/>
      <c r="H1068" s="29"/>
      <c r="I1068" s="29"/>
      <c r="J1068" s="29"/>
      <c r="K1068" s="29"/>
      <c r="L1068" s="29"/>
      <c r="M1068" s="29"/>
      <c r="N1068" s="29"/>
      <c r="O1068" s="31"/>
      <c r="P1068" s="32"/>
      <c r="Q1068" s="33"/>
      <c r="R1068" s="31"/>
      <c r="S1068" s="34"/>
      <c r="T1068" s="34"/>
      <c r="U1068" s="34"/>
      <c r="V1068" s="34"/>
      <c r="Y1068" s="36"/>
      <c r="Z1068" s="36"/>
    </row>
    <row r="1069" spans="1:26" x14ac:dyDescent="0.2">
      <c r="A1069" s="9" t="str">
        <f>IF(B1069="","",_xlfn.AGGREGATE(3,5,A$3:A1068))</f>
        <v/>
      </c>
      <c r="B1069" s="29"/>
      <c r="C1069" s="29"/>
      <c r="D1069" s="29"/>
      <c r="E1069" s="29"/>
      <c r="F1069" s="30"/>
      <c r="G1069" s="30"/>
      <c r="H1069" s="29"/>
      <c r="I1069" s="29"/>
      <c r="J1069" s="29"/>
      <c r="K1069" s="29"/>
      <c r="L1069" s="29"/>
      <c r="M1069" s="29"/>
      <c r="N1069" s="29"/>
      <c r="O1069" s="31"/>
      <c r="P1069" s="32"/>
      <c r="Q1069" s="33"/>
      <c r="R1069" s="31"/>
      <c r="S1069" s="34"/>
      <c r="T1069" s="34"/>
      <c r="U1069" s="34"/>
      <c r="V1069" s="34"/>
      <c r="Y1069" s="36"/>
      <c r="Z1069" s="36"/>
    </row>
    <row r="1070" spans="1:26" x14ac:dyDescent="0.2">
      <c r="A1070" s="9" t="str">
        <f>IF(B1070="","",_xlfn.AGGREGATE(3,5,A$3:A1069))</f>
        <v/>
      </c>
      <c r="B1070" s="29"/>
      <c r="C1070" s="29"/>
      <c r="D1070" s="29"/>
      <c r="E1070" s="29"/>
      <c r="F1070" s="30"/>
      <c r="G1070" s="30"/>
      <c r="H1070" s="29"/>
      <c r="I1070" s="29"/>
      <c r="J1070" s="29"/>
      <c r="K1070" s="29"/>
      <c r="L1070" s="29"/>
      <c r="M1070" s="29"/>
      <c r="N1070" s="29"/>
      <c r="O1070" s="31"/>
      <c r="P1070" s="32"/>
      <c r="Q1070" s="33"/>
      <c r="R1070" s="31"/>
      <c r="S1070" s="34"/>
      <c r="T1070" s="34"/>
      <c r="U1070" s="34"/>
      <c r="V1070" s="34"/>
      <c r="Y1070" s="36"/>
      <c r="Z1070" s="36"/>
    </row>
    <row r="1071" spans="1:26" x14ac:dyDescent="0.2">
      <c r="A1071" s="9" t="str">
        <f>IF(B1071="","",_xlfn.AGGREGATE(3,5,A$3:A1070))</f>
        <v/>
      </c>
      <c r="B1071" s="29"/>
      <c r="C1071" s="29"/>
      <c r="D1071" s="29"/>
      <c r="E1071" s="29"/>
      <c r="F1071" s="30"/>
      <c r="G1071" s="30"/>
      <c r="H1071" s="29"/>
      <c r="I1071" s="29"/>
      <c r="J1071" s="29"/>
      <c r="K1071" s="29"/>
      <c r="L1071" s="29"/>
      <c r="M1071" s="29"/>
      <c r="N1071" s="29"/>
      <c r="O1071" s="31"/>
      <c r="P1071" s="32"/>
      <c r="Q1071" s="33"/>
      <c r="R1071" s="31"/>
      <c r="S1071" s="34"/>
      <c r="T1071" s="34"/>
      <c r="U1071" s="34"/>
      <c r="V1071" s="34"/>
      <c r="Y1071" s="36"/>
      <c r="Z1071" s="36"/>
    </row>
    <row r="1072" spans="1:26" x14ac:dyDescent="0.2">
      <c r="A1072" s="9" t="str">
        <f>IF(B1072="","",_xlfn.AGGREGATE(3,5,A$3:A1071))</f>
        <v/>
      </c>
      <c r="B1072" s="29"/>
      <c r="C1072" s="29"/>
      <c r="D1072" s="29"/>
      <c r="E1072" s="29"/>
      <c r="F1072" s="30"/>
      <c r="G1072" s="30"/>
      <c r="H1072" s="29"/>
      <c r="I1072" s="29"/>
      <c r="J1072" s="29"/>
      <c r="K1072" s="29"/>
      <c r="L1072" s="29"/>
      <c r="M1072" s="29"/>
      <c r="N1072" s="29"/>
      <c r="O1072" s="31"/>
      <c r="P1072" s="32"/>
      <c r="Q1072" s="33"/>
      <c r="R1072" s="31"/>
      <c r="S1072" s="34"/>
      <c r="T1072" s="34"/>
      <c r="U1072" s="34"/>
      <c r="V1072" s="34"/>
      <c r="Y1072" s="36"/>
      <c r="Z1072" s="36"/>
    </row>
    <row r="1073" spans="1:26" x14ac:dyDescent="0.2">
      <c r="A1073" s="9" t="str">
        <f>IF(B1073="","",_xlfn.AGGREGATE(3,5,A$3:A1072))</f>
        <v/>
      </c>
      <c r="B1073" s="29"/>
      <c r="C1073" s="29"/>
      <c r="D1073" s="29"/>
      <c r="E1073" s="29"/>
      <c r="F1073" s="30"/>
      <c r="G1073" s="30"/>
      <c r="H1073" s="29"/>
      <c r="I1073" s="29"/>
      <c r="J1073" s="29"/>
      <c r="K1073" s="29"/>
      <c r="L1073" s="29"/>
      <c r="M1073" s="29"/>
      <c r="N1073" s="29"/>
      <c r="O1073" s="31"/>
      <c r="P1073" s="32"/>
      <c r="Q1073" s="33"/>
      <c r="R1073" s="31"/>
      <c r="S1073" s="34"/>
      <c r="T1073" s="34"/>
      <c r="U1073" s="34"/>
      <c r="V1073" s="34"/>
      <c r="Y1073" s="36"/>
      <c r="Z1073" s="36"/>
    </row>
    <row r="1074" spans="1:26" x14ac:dyDescent="0.2">
      <c r="A1074" s="9" t="str">
        <f>IF(B1074="","",_xlfn.AGGREGATE(3,5,A$3:A1073))</f>
        <v/>
      </c>
      <c r="B1074" s="29"/>
      <c r="C1074" s="29"/>
      <c r="D1074" s="29"/>
      <c r="E1074" s="29"/>
      <c r="F1074" s="30"/>
      <c r="G1074" s="30"/>
      <c r="H1074" s="29"/>
      <c r="I1074" s="29"/>
      <c r="J1074" s="29"/>
      <c r="K1074" s="29"/>
      <c r="L1074" s="29"/>
      <c r="M1074" s="29"/>
      <c r="N1074" s="29"/>
      <c r="O1074" s="31"/>
      <c r="P1074" s="32"/>
      <c r="Q1074" s="33"/>
      <c r="R1074" s="31"/>
      <c r="S1074" s="34"/>
      <c r="T1074" s="34"/>
      <c r="U1074" s="34"/>
      <c r="V1074" s="34"/>
      <c r="Y1074" s="36"/>
      <c r="Z1074" s="36"/>
    </row>
    <row r="1075" spans="1:26" x14ac:dyDescent="0.2">
      <c r="A1075" s="9" t="str">
        <f>IF(B1075="","",_xlfn.AGGREGATE(3,5,A$3:A1074))</f>
        <v/>
      </c>
      <c r="B1075" s="29"/>
      <c r="C1075" s="29"/>
      <c r="D1075" s="29"/>
      <c r="E1075" s="29"/>
      <c r="F1075" s="30"/>
      <c r="G1075" s="30"/>
      <c r="H1075" s="29"/>
      <c r="I1075" s="29"/>
      <c r="J1075" s="29"/>
      <c r="K1075" s="29"/>
      <c r="L1075" s="29"/>
      <c r="M1075" s="29"/>
      <c r="N1075" s="29"/>
      <c r="O1075" s="31"/>
      <c r="P1075" s="32"/>
      <c r="Q1075" s="33"/>
      <c r="R1075" s="31"/>
      <c r="S1075" s="34"/>
      <c r="T1075" s="34"/>
      <c r="U1075" s="34"/>
      <c r="V1075" s="34"/>
      <c r="Y1075" s="36"/>
      <c r="Z1075" s="36"/>
    </row>
    <row r="1076" spans="1:26" x14ac:dyDescent="0.2">
      <c r="A1076" s="9" t="str">
        <f>IF(B1076="","",_xlfn.AGGREGATE(3,5,A$3:A1075))</f>
        <v/>
      </c>
      <c r="B1076" s="29"/>
      <c r="C1076" s="29"/>
      <c r="D1076" s="29"/>
      <c r="E1076" s="29"/>
      <c r="F1076" s="30"/>
      <c r="G1076" s="30"/>
      <c r="H1076" s="29"/>
      <c r="I1076" s="29"/>
      <c r="J1076" s="29"/>
      <c r="K1076" s="29"/>
      <c r="L1076" s="29"/>
      <c r="M1076" s="29"/>
      <c r="N1076" s="29"/>
      <c r="O1076" s="31"/>
      <c r="P1076" s="32"/>
      <c r="Q1076" s="33"/>
      <c r="R1076" s="31"/>
      <c r="S1076" s="34"/>
      <c r="T1076" s="34"/>
      <c r="U1076" s="34"/>
      <c r="V1076" s="34"/>
      <c r="Y1076" s="36"/>
      <c r="Z1076" s="36"/>
    </row>
    <row r="1077" spans="1:26" x14ac:dyDescent="0.2">
      <c r="A1077" s="9" t="str">
        <f>IF(B1077="","",_xlfn.AGGREGATE(3,5,A$3:A1076))</f>
        <v/>
      </c>
      <c r="B1077" s="29"/>
      <c r="C1077" s="29"/>
      <c r="D1077" s="29"/>
      <c r="E1077" s="29"/>
      <c r="F1077" s="30"/>
      <c r="G1077" s="30"/>
      <c r="H1077" s="29"/>
      <c r="I1077" s="29"/>
      <c r="J1077" s="29"/>
      <c r="K1077" s="29"/>
      <c r="L1077" s="29"/>
      <c r="M1077" s="29"/>
      <c r="N1077" s="29"/>
      <c r="O1077" s="31"/>
      <c r="P1077" s="32"/>
      <c r="Q1077" s="33"/>
      <c r="R1077" s="31"/>
      <c r="S1077" s="34"/>
      <c r="T1077" s="34"/>
      <c r="U1077" s="34"/>
      <c r="V1077" s="34"/>
      <c r="Y1077" s="36"/>
      <c r="Z1077" s="36"/>
    </row>
    <row r="1078" spans="1:26" x14ac:dyDescent="0.2">
      <c r="A1078" s="9" t="str">
        <f>IF(B1078="","",_xlfn.AGGREGATE(3,5,A$3:A1077))</f>
        <v/>
      </c>
      <c r="B1078" s="29"/>
      <c r="C1078" s="29"/>
      <c r="D1078" s="29"/>
      <c r="E1078" s="29"/>
      <c r="F1078" s="30"/>
      <c r="G1078" s="30"/>
      <c r="H1078" s="29"/>
      <c r="I1078" s="29"/>
      <c r="J1078" s="29"/>
      <c r="K1078" s="29"/>
      <c r="L1078" s="29"/>
      <c r="M1078" s="29"/>
      <c r="N1078" s="29"/>
      <c r="O1078" s="31"/>
      <c r="P1078" s="32"/>
      <c r="Q1078" s="33"/>
      <c r="R1078" s="31"/>
      <c r="S1078" s="34"/>
      <c r="T1078" s="34"/>
      <c r="U1078" s="34"/>
      <c r="V1078" s="34"/>
      <c r="Y1078" s="36"/>
      <c r="Z1078" s="36"/>
    </row>
    <row r="1079" spans="1:26" x14ac:dyDescent="0.2">
      <c r="A1079" s="9" t="str">
        <f>IF(B1079="","",_xlfn.AGGREGATE(3,5,A$3:A1078))</f>
        <v/>
      </c>
      <c r="B1079" s="29"/>
      <c r="C1079" s="29"/>
      <c r="D1079" s="29"/>
      <c r="E1079" s="29"/>
      <c r="F1079" s="30"/>
      <c r="G1079" s="30"/>
      <c r="H1079" s="29"/>
      <c r="I1079" s="29"/>
      <c r="J1079" s="29"/>
      <c r="K1079" s="29"/>
      <c r="L1079" s="29"/>
      <c r="M1079" s="29"/>
      <c r="N1079" s="29"/>
      <c r="O1079" s="31"/>
      <c r="P1079" s="32"/>
      <c r="Q1079" s="33"/>
      <c r="R1079" s="31"/>
      <c r="S1079" s="34"/>
      <c r="T1079" s="34"/>
      <c r="U1079" s="34"/>
      <c r="V1079" s="34"/>
      <c r="Y1079" s="36"/>
      <c r="Z1079" s="36"/>
    </row>
    <row r="1080" spans="1:26" x14ac:dyDescent="0.2">
      <c r="A1080" s="9" t="str">
        <f>IF(B1080="","",_xlfn.AGGREGATE(3,5,A$3:A1079))</f>
        <v/>
      </c>
      <c r="B1080" s="29"/>
      <c r="C1080" s="29"/>
      <c r="D1080" s="29"/>
      <c r="E1080" s="29"/>
      <c r="F1080" s="30"/>
      <c r="G1080" s="30"/>
      <c r="H1080" s="29"/>
      <c r="I1080" s="29"/>
      <c r="J1080" s="29"/>
      <c r="K1080" s="29"/>
      <c r="L1080" s="29"/>
      <c r="M1080" s="29"/>
      <c r="N1080" s="29"/>
      <c r="O1080" s="31"/>
      <c r="P1080" s="32"/>
      <c r="Q1080" s="33"/>
      <c r="R1080" s="31"/>
      <c r="S1080" s="34"/>
      <c r="T1080" s="34"/>
      <c r="U1080" s="34"/>
      <c r="V1080" s="34"/>
      <c r="Y1080" s="36"/>
      <c r="Z1080" s="36"/>
    </row>
    <row r="1081" spans="1:26" x14ac:dyDescent="0.2">
      <c r="A1081" s="9" t="str">
        <f>IF(B1081="","",_xlfn.AGGREGATE(3,5,A$3:A1080))</f>
        <v/>
      </c>
      <c r="B1081" s="29"/>
      <c r="C1081" s="29"/>
      <c r="D1081" s="29"/>
      <c r="E1081" s="29"/>
      <c r="F1081" s="30"/>
      <c r="G1081" s="30"/>
      <c r="H1081" s="29"/>
      <c r="I1081" s="29"/>
      <c r="J1081" s="29"/>
      <c r="K1081" s="29"/>
      <c r="L1081" s="29"/>
      <c r="M1081" s="29"/>
      <c r="N1081" s="29"/>
      <c r="O1081" s="31"/>
      <c r="P1081" s="32"/>
      <c r="Q1081" s="33"/>
      <c r="R1081" s="31"/>
      <c r="S1081" s="34"/>
      <c r="T1081" s="34"/>
      <c r="U1081" s="34"/>
      <c r="V1081" s="34"/>
      <c r="Y1081" s="36"/>
      <c r="Z1081" s="36"/>
    </row>
    <row r="1082" spans="1:26" x14ac:dyDescent="0.2">
      <c r="A1082" s="9" t="str">
        <f>IF(B1082="","",_xlfn.AGGREGATE(3,5,A$3:A1081))</f>
        <v/>
      </c>
      <c r="B1082" s="29"/>
      <c r="C1082" s="29"/>
      <c r="D1082" s="29"/>
      <c r="E1082" s="29"/>
      <c r="F1082" s="30"/>
      <c r="G1082" s="30"/>
      <c r="H1082" s="29"/>
      <c r="I1082" s="29"/>
      <c r="J1082" s="29"/>
      <c r="K1082" s="29"/>
      <c r="L1082" s="29"/>
      <c r="M1082" s="29"/>
      <c r="N1082" s="29"/>
      <c r="O1082" s="31"/>
      <c r="P1082" s="32"/>
      <c r="Q1082" s="33"/>
      <c r="R1082" s="31"/>
      <c r="S1082" s="34"/>
      <c r="T1082" s="34"/>
      <c r="U1082" s="34"/>
      <c r="V1082" s="34"/>
      <c r="Y1082" s="36"/>
      <c r="Z1082" s="36"/>
    </row>
    <row r="1083" spans="1:26" x14ac:dyDescent="0.2">
      <c r="A1083" s="9" t="str">
        <f>IF(B1083="","",_xlfn.AGGREGATE(3,5,A$3:A1082))</f>
        <v/>
      </c>
      <c r="B1083" s="29"/>
      <c r="C1083" s="29"/>
      <c r="D1083" s="29"/>
      <c r="E1083" s="29"/>
      <c r="F1083" s="30"/>
      <c r="G1083" s="30"/>
      <c r="H1083" s="29"/>
      <c r="I1083" s="29"/>
      <c r="J1083" s="29"/>
      <c r="K1083" s="29"/>
      <c r="L1083" s="29"/>
      <c r="M1083" s="29"/>
      <c r="N1083" s="29"/>
      <c r="O1083" s="31"/>
      <c r="P1083" s="32"/>
      <c r="Q1083" s="33"/>
      <c r="R1083" s="31"/>
      <c r="S1083" s="34"/>
      <c r="T1083" s="34"/>
      <c r="U1083" s="34"/>
      <c r="V1083" s="34"/>
      <c r="Y1083" s="36"/>
      <c r="Z1083" s="36"/>
    </row>
    <row r="1084" spans="1:26" x14ac:dyDescent="0.2">
      <c r="A1084" s="9" t="str">
        <f>IF(B1084="","",_xlfn.AGGREGATE(3,5,A$3:A1083))</f>
        <v/>
      </c>
      <c r="B1084" s="29"/>
      <c r="C1084" s="29"/>
      <c r="D1084" s="29"/>
      <c r="E1084" s="29"/>
      <c r="F1084" s="30"/>
      <c r="G1084" s="30"/>
      <c r="H1084" s="29"/>
      <c r="I1084" s="29"/>
      <c r="J1084" s="29"/>
      <c r="K1084" s="29"/>
      <c r="L1084" s="29"/>
      <c r="M1084" s="29"/>
      <c r="N1084" s="29"/>
      <c r="O1084" s="31"/>
      <c r="P1084" s="32"/>
      <c r="Q1084" s="33"/>
      <c r="R1084" s="31"/>
      <c r="S1084" s="34"/>
      <c r="T1084" s="34"/>
      <c r="U1084" s="34"/>
      <c r="V1084" s="34"/>
      <c r="Y1084" s="36"/>
      <c r="Z1084" s="36"/>
    </row>
    <row r="1085" spans="1:26" x14ac:dyDescent="0.2">
      <c r="A1085" s="9" t="str">
        <f>IF(B1085="","",_xlfn.AGGREGATE(3,5,A$3:A1084))</f>
        <v/>
      </c>
      <c r="B1085" s="29"/>
      <c r="C1085" s="29"/>
      <c r="D1085" s="29"/>
      <c r="E1085" s="29"/>
      <c r="F1085" s="30"/>
      <c r="G1085" s="30"/>
      <c r="H1085" s="29"/>
      <c r="I1085" s="29"/>
      <c r="J1085" s="29"/>
      <c r="K1085" s="29"/>
      <c r="L1085" s="29"/>
      <c r="M1085" s="29"/>
      <c r="N1085" s="29"/>
      <c r="O1085" s="31"/>
      <c r="P1085" s="32"/>
      <c r="Q1085" s="33"/>
      <c r="R1085" s="31"/>
      <c r="S1085" s="34"/>
      <c r="T1085" s="34"/>
      <c r="U1085" s="34"/>
      <c r="V1085" s="34"/>
      <c r="Y1085" s="36"/>
      <c r="Z1085" s="36"/>
    </row>
    <row r="1086" spans="1:26" x14ac:dyDescent="0.2">
      <c r="A1086" s="9" t="str">
        <f>IF(B1086="","",_xlfn.AGGREGATE(3,5,A$3:A1085))</f>
        <v/>
      </c>
      <c r="B1086" s="29"/>
      <c r="C1086" s="29"/>
      <c r="D1086" s="29"/>
      <c r="E1086" s="29"/>
      <c r="F1086" s="30"/>
      <c r="G1086" s="30"/>
      <c r="H1086" s="29"/>
      <c r="I1086" s="29"/>
      <c r="J1086" s="29"/>
      <c r="K1086" s="29"/>
      <c r="L1086" s="29"/>
      <c r="M1086" s="29"/>
      <c r="N1086" s="29"/>
      <c r="O1086" s="31"/>
      <c r="P1086" s="32"/>
      <c r="Q1086" s="33"/>
      <c r="R1086" s="31"/>
      <c r="S1086" s="34"/>
      <c r="T1086" s="34"/>
      <c r="U1086" s="34"/>
      <c r="V1086" s="34"/>
      <c r="Y1086" s="36"/>
      <c r="Z1086" s="36"/>
    </row>
    <row r="1087" spans="1:26" x14ac:dyDescent="0.2">
      <c r="A1087" s="9" t="str">
        <f>IF(B1087="","",_xlfn.AGGREGATE(3,5,A$3:A1086))</f>
        <v/>
      </c>
      <c r="B1087" s="29"/>
      <c r="C1087" s="29"/>
      <c r="D1087" s="29"/>
      <c r="E1087" s="29"/>
      <c r="F1087" s="30"/>
      <c r="G1087" s="30"/>
      <c r="H1087" s="29"/>
      <c r="I1087" s="29"/>
      <c r="J1087" s="29"/>
      <c r="K1087" s="29"/>
      <c r="L1087" s="29"/>
      <c r="M1087" s="29"/>
      <c r="N1087" s="29"/>
      <c r="O1087" s="31"/>
      <c r="P1087" s="32"/>
      <c r="Q1087" s="33"/>
      <c r="R1087" s="31"/>
      <c r="S1087" s="34"/>
      <c r="T1087" s="34"/>
      <c r="U1087" s="34"/>
      <c r="V1087" s="34"/>
      <c r="Y1087" s="36"/>
      <c r="Z1087" s="36"/>
    </row>
    <row r="1088" spans="1:26" x14ac:dyDescent="0.2">
      <c r="A1088" s="9" t="str">
        <f>IF(B1088="","",_xlfn.AGGREGATE(3,5,A$3:A1087))</f>
        <v/>
      </c>
      <c r="B1088" s="29"/>
      <c r="C1088" s="29"/>
      <c r="D1088" s="29"/>
      <c r="E1088" s="29"/>
      <c r="F1088" s="30"/>
      <c r="G1088" s="30"/>
      <c r="H1088" s="29"/>
      <c r="I1088" s="29"/>
      <c r="J1088" s="29"/>
      <c r="K1088" s="29"/>
      <c r="L1088" s="29"/>
      <c r="M1088" s="29"/>
      <c r="N1088" s="29"/>
      <c r="O1088" s="31"/>
      <c r="P1088" s="32"/>
      <c r="Q1088" s="33"/>
      <c r="R1088" s="31"/>
      <c r="S1088" s="34"/>
      <c r="T1088" s="34"/>
      <c r="U1088" s="34"/>
      <c r="V1088" s="34"/>
      <c r="Y1088" s="36"/>
      <c r="Z1088" s="36"/>
    </row>
    <row r="1089" spans="1:26" x14ac:dyDescent="0.2">
      <c r="A1089" s="9" t="str">
        <f>IF(B1089="","",_xlfn.AGGREGATE(3,5,A$3:A1088))</f>
        <v/>
      </c>
      <c r="B1089" s="29"/>
      <c r="C1089" s="29"/>
      <c r="D1089" s="29"/>
      <c r="E1089" s="29"/>
      <c r="F1089" s="30"/>
      <c r="G1089" s="30"/>
      <c r="H1089" s="29"/>
      <c r="I1089" s="29"/>
      <c r="J1089" s="29"/>
      <c r="K1089" s="29"/>
      <c r="L1089" s="29"/>
      <c r="M1089" s="29"/>
      <c r="N1089" s="29"/>
      <c r="O1089" s="31"/>
      <c r="P1089" s="32"/>
      <c r="Q1089" s="33"/>
      <c r="R1089" s="31"/>
      <c r="S1089" s="34"/>
      <c r="T1089" s="34"/>
      <c r="U1089" s="34"/>
      <c r="V1089" s="34"/>
      <c r="Y1089" s="36"/>
      <c r="Z1089" s="36"/>
    </row>
    <row r="1090" spans="1:26" x14ac:dyDescent="0.2">
      <c r="A1090" s="9" t="str">
        <f>IF(B1090="","",_xlfn.AGGREGATE(3,5,A$3:A1089))</f>
        <v/>
      </c>
      <c r="B1090" s="29"/>
      <c r="C1090" s="29"/>
      <c r="D1090" s="29"/>
      <c r="E1090" s="29"/>
      <c r="F1090" s="30"/>
      <c r="G1090" s="30"/>
      <c r="H1090" s="29"/>
      <c r="I1090" s="29"/>
      <c r="J1090" s="29"/>
      <c r="K1090" s="29"/>
      <c r="L1090" s="29"/>
      <c r="M1090" s="29"/>
      <c r="N1090" s="29"/>
      <c r="O1090" s="31"/>
      <c r="P1090" s="32"/>
      <c r="Q1090" s="33"/>
      <c r="R1090" s="31"/>
      <c r="S1090" s="34"/>
      <c r="T1090" s="34"/>
      <c r="U1090" s="34"/>
      <c r="V1090" s="34"/>
      <c r="Y1090" s="36"/>
      <c r="Z1090" s="36"/>
    </row>
    <row r="1091" spans="1:26" x14ac:dyDescent="0.2">
      <c r="A1091" s="9" t="str">
        <f>IF(B1091="","",_xlfn.AGGREGATE(3,5,A$3:A1090))</f>
        <v/>
      </c>
      <c r="B1091" s="29"/>
      <c r="C1091" s="29"/>
      <c r="D1091" s="29"/>
      <c r="E1091" s="29"/>
      <c r="F1091" s="30"/>
      <c r="G1091" s="30"/>
      <c r="H1091" s="29"/>
      <c r="I1091" s="29"/>
      <c r="J1091" s="29"/>
      <c r="K1091" s="29"/>
      <c r="L1091" s="29"/>
      <c r="M1091" s="29"/>
      <c r="N1091" s="29"/>
      <c r="O1091" s="31"/>
      <c r="P1091" s="32"/>
      <c r="Q1091" s="33"/>
      <c r="R1091" s="31"/>
      <c r="S1091" s="34"/>
      <c r="T1091" s="34"/>
      <c r="U1091" s="34"/>
      <c r="V1091" s="34"/>
      <c r="Y1091" s="36"/>
      <c r="Z1091" s="36"/>
    </row>
    <row r="1092" spans="1:26" x14ac:dyDescent="0.2">
      <c r="A1092" s="9" t="str">
        <f>IF(B1092="","",_xlfn.AGGREGATE(3,5,A$3:A1091))</f>
        <v/>
      </c>
      <c r="B1092" s="29"/>
      <c r="C1092" s="29"/>
      <c r="D1092" s="29"/>
      <c r="E1092" s="29"/>
      <c r="F1092" s="30"/>
      <c r="G1092" s="30"/>
      <c r="H1092" s="29"/>
      <c r="I1092" s="29"/>
      <c r="J1092" s="29"/>
      <c r="K1092" s="29"/>
      <c r="L1092" s="29"/>
      <c r="M1092" s="29"/>
      <c r="N1092" s="29"/>
      <c r="O1092" s="31"/>
      <c r="P1092" s="32"/>
      <c r="Q1092" s="33"/>
      <c r="R1092" s="31"/>
      <c r="S1092" s="34"/>
      <c r="T1092" s="34"/>
      <c r="U1092" s="34"/>
      <c r="V1092" s="34"/>
      <c r="Y1092" s="36"/>
      <c r="Z1092" s="36"/>
    </row>
    <row r="1093" spans="1:26" x14ac:dyDescent="0.2">
      <c r="A1093" s="9" t="str">
        <f>IF(B1093="","",_xlfn.AGGREGATE(3,5,A$3:A1092))</f>
        <v/>
      </c>
      <c r="B1093" s="29"/>
      <c r="C1093" s="29"/>
      <c r="D1093" s="29"/>
      <c r="E1093" s="29"/>
      <c r="F1093" s="30"/>
      <c r="G1093" s="30"/>
      <c r="H1093" s="29"/>
      <c r="I1093" s="29"/>
      <c r="J1093" s="29"/>
      <c r="K1093" s="29"/>
      <c r="L1093" s="29"/>
      <c r="M1093" s="29"/>
      <c r="N1093" s="29"/>
      <c r="O1093" s="31"/>
      <c r="P1093" s="32"/>
      <c r="Q1093" s="33"/>
      <c r="R1093" s="31"/>
      <c r="S1093" s="34"/>
      <c r="T1093" s="34"/>
      <c r="U1093" s="34"/>
      <c r="V1093" s="34"/>
      <c r="Y1093" s="36"/>
      <c r="Z1093" s="36"/>
    </row>
    <row r="1094" spans="1:26" x14ac:dyDescent="0.2">
      <c r="A1094" s="9" t="str">
        <f>IF(B1094="","",_xlfn.AGGREGATE(3,5,A$3:A1093))</f>
        <v/>
      </c>
      <c r="B1094" s="29"/>
      <c r="C1094" s="29"/>
      <c r="D1094" s="29"/>
      <c r="E1094" s="29"/>
      <c r="F1094" s="30"/>
      <c r="G1094" s="30"/>
      <c r="H1094" s="29"/>
      <c r="I1094" s="29"/>
      <c r="J1094" s="29"/>
      <c r="K1094" s="29"/>
      <c r="L1094" s="29"/>
      <c r="M1094" s="29"/>
      <c r="N1094" s="29"/>
      <c r="O1094" s="31"/>
      <c r="P1094" s="32"/>
      <c r="Q1094" s="33"/>
      <c r="R1094" s="31"/>
      <c r="S1094" s="34"/>
      <c r="T1094" s="34"/>
      <c r="U1094" s="34"/>
      <c r="V1094" s="34"/>
      <c r="Y1094" s="36"/>
      <c r="Z1094" s="36"/>
    </row>
    <row r="1095" spans="1:26" x14ac:dyDescent="0.2">
      <c r="A1095" s="9" t="str">
        <f>IF(B1095="","",_xlfn.AGGREGATE(3,5,A$3:A1094))</f>
        <v/>
      </c>
      <c r="B1095" s="29"/>
      <c r="C1095" s="29"/>
      <c r="D1095" s="29"/>
      <c r="E1095" s="29"/>
      <c r="F1095" s="30"/>
      <c r="G1095" s="30"/>
      <c r="H1095" s="29"/>
      <c r="I1095" s="29"/>
      <c r="J1095" s="29"/>
      <c r="K1095" s="29"/>
      <c r="L1095" s="29"/>
      <c r="M1095" s="29"/>
      <c r="N1095" s="29"/>
      <c r="O1095" s="31"/>
      <c r="P1095" s="32"/>
      <c r="Q1095" s="33"/>
      <c r="R1095" s="31"/>
      <c r="S1095" s="34"/>
      <c r="T1095" s="34"/>
      <c r="U1095" s="34"/>
      <c r="V1095" s="34"/>
      <c r="Y1095" s="36"/>
      <c r="Z1095" s="36"/>
    </row>
    <row r="1096" spans="1:26" x14ac:dyDescent="0.2">
      <c r="A1096" s="9" t="str">
        <f>IF(B1096="","",_xlfn.AGGREGATE(3,5,A$3:A1095))</f>
        <v/>
      </c>
      <c r="B1096" s="29"/>
      <c r="C1096" s="29"/>
      <c r="D1096" s="29"/>
      <c r="E1096" s="29"/>
      <c r="F1096" s="30"/>
      <c r="G1096" s="30"/>
      <c r="H1096" s="29"/>
      <c r="I1096" s="29"/>
      <c r="J1096" s="29"/>
      <c r="K1096" s="29"/>
      <c r="L1096" s="29"/>
      <c r="M1096" s="29"/>
      <c r="N1096" s="29"/>
      <c r="O1096" s="31"/>
      <c r="P1096" s="32"/>
      <c r="Q1096" s="33"/>
      <c r="R1096" s="31"/>
      <c r="S1096" s="34"/>
      <c r="T1096" s="34"/>
      <c r="U1096" s="34"/>
      <c r="V1096" s="34"/>
      <c r="Y1096" s="36"/>
      <c r="Z1096" s="36"/>
    </row>
    <row r="1097" spans="1:26" x14ac:dyDescent="0.2">
      <c r="A1097" s="9" t="str">
        <f>IF(B1097="","",_xlfn.AGGREGATE(3,5,A$3:A1096))</f>
        <v/>
      </c>
      <c r="B1097" s="29"/>
      <c r="C1097" s="29"/>
      <c r="D1097" s="29"/>
      <c r="E1097" s="29"/>
      <c r="F1097" s="30"/>
      <c r="G1097" s="30"/>
      <c r="H1097" s="29"/>
      <c r="I1097" s="29"/>
      <c r="J1097" s="29"/>
      <c r="K1097" s="29"/>
      <c r="L1097" s="29"/>
      <c r="M1097" s="29"/>
      <c r="N1097" s="29"/>
      <c r="O1097" s="31"/>
      <c r="P1097" s="32"/>
      <c r="Q1097" s="33"/>
      <c r="R1097" s="31"/>
      <c r="S1097" s="34"/>
      <c r="T1097" s="34"/>
      <c r="U1097" s="34"/>
      <c r="V1097" s="34"/>
      <c r="Y1097" s="36"/>
      <c r="Z1097" s="36"/>
    </row>
    <row r="1098" spans="1:26" x14ac:dyDescent="0.2">
      <c r="A1098" s="9" t="str">
        <f>IF(B1098="","",_xlfn.AGGREGATE(3,5,A$3:A1097))</f>
        <v/>
      </c>
      <c r="B1098" s="29"/>
      <c r="C1098" s="29"/>
      <c r="D1098" s="29"/>
      <c r="E1098" s="29"/>
      <c r="F1098" s="30"/>
      <c r="G1098" s="30"/>
      <c r="H1098" s="29"/>
      <c r="I1098" s="29"/>
      <c r="J1098" s="29"/>
      <c r="K1098" s="29"/>
      <c r="L1098" s="29"/>
      <c r="M1098" s="29"/>
      <c r="N1098" s="29"/>
      <c r="O1098" s="31"/>
      <c r="P1098" s="32"/>
      <c r="Q1098" s="33"/>
      <c r="R1098" s="31"/>
      <c r="S1098" s="34"/>
      <c r="T1098" s="34"/>
      <c r="U1098" s="34"/>
      <c r="V1098" s="34"/>
      <c r="Y1098" s="36"/>
      <c r="Z1098" s="36"/>
    </row>
    <row r="1099" spans="1:26" x14ac:dyDescent="0.2">
      <c r="A1099" s="9" t="str">
        <f>IF(B1099="","",_xlfn.AGGREGATE(3,5,A$3:A1098))</f>
        <v/>
      </c>
      <c r="B1099" s="29"/>
      <c r="C1099" s="29"/>
      <c r="D1099" s="29"/>
      <c r="E1099" s="29"/>
      <c r="F1099" s="30"/>
      <c r="G1099" s="30"/>
      <c r="H1099" s="29"/>
      <c r="I1099" s="29"/>
      <c r="J1099" s="29"/>
      <c r="K1099" s="29"/>
      <c r="L1099" s="29"/>
      <c r="M1099" s="29"/>
      <c r="N1099" s="29"/>
      <c r="O1099" s="31"/>
      <c r="P1099" s="32"/>
      <c r="Q1099" s="33"/>
      <c r="R1099" s="31"/>
      <c r="S1099" s="34"/>
      <c r="T1099" s="34"/>
      <c r="U1099" s="34"/>
      <c r="V1099" s="34"/>
      <c r="Y1099" s="36"/>
      <c r="Z1099" s="36"/>
    </row>
    <row r="1100" spans="1:26" x14ac:dyDescent="0.2">
      <c r="A1100" s="9" t="str">
        <f>IF(B1100="","",_xlfn.AGGREGATE(3,5,A$3:A1099))</f>
        <v/>
      </c>
      <c r="B1100" s="29"/>
      <c r="C1100" s="29"/>
      <c r="D1100" s="29"/>
      <c r="E1100" s="29"/>
      <c r="F1100" s="30"/>
      <c r="G1100" s="30"/>
      <c r="H1100" s="29"/>
      <c r="I1100" s="29"/>
      <c r="J1100" s="29"/>
      <c r="K1100" s="29"/>
      <c r="L1100" s="29"/>
      <c r="M1100" s="29"/>
      <c r="N1100" s="29"/>
      <c r="O1100" s="31"/>
      <c r="P1100" s="32"/>
      <c r="Q1100" s="33"/>
      <c r="R1100" s="31"/>
      <c r="S1100" s="34"/>
      <c r="T1100" s="34"/>
      <c r="U1100" s="34"/>
      <c r="V1100" s="34"/>
      <c r="Y1100" s="36"/>
      <c r="Z1100" s="36"/>
    </row>
    <row r="1101" spans="1:26" x14ac:dyDescent="0.2">
      <c r="A1101" s="9" t="str">
        <f>IF(B1101="","",_xlfn.AGGREGATE(3,5,A$3:A1100))</f>
        <v/>
      </c>
      <c r="B1101" s="29"/>
      <c r="C1101" s="29"/>
      <c r="D1101" s="29"/>
      <c r="E1101" s="29"/>
      <c r="F1101" s="30"/>
      <c r="G1101" s="30"/>
      <c r="H1101" s="29"/>
      <c r="I1101" s="29"/>
      <c r="J1101" s="29"/>
      <c r="K1101" s="29"/>
      <c r="L1101" s="29"/>
      <c r="M1101" s="29"/>
      <c r="N1101" s="29"/>
      <c r="O1101" s="31"/>
      <c r="P1101" s="32"/>
      <c r="Q1101" s="33"/>
      <c r="R1101" s="31"/>
      <c r="S1101" s="34"/>
      <c r="T1101" s="34"/>
      <c r="U1101" s="34"/>
      <c r="V1101" s="34"/>
      <c r="Y1101" s="36"/>
      <c r="Z1101" s="36"/>
    </row>
    <row r="1102" spans="1:26" x14ac:dyDescent="0.2">
      <c r="A1102" s="9" t="str">
        <f>IF(B1102="","",_xlfn.AGGREGATE(3,5,A$3:A1101))</f>
        <v/>
      </c>
      <c r="B1102" s="29"/>
      <c r="C1102" s="29"/>
      <c r="D1102" s="29"/>
      <c r="E1102" s="29"/>
      <c r="F1102" s="30"/>
      <c r="G1102" s="30"/>
      <c r="H1102" s="29"/>
      <c r="I1102" s="29"/>
      <c r="J1102" s="29"/>
      <c r="K1102" s="29"/>
      <c r="L1102" s="29"/>
      <c r="M1102" s="29"/>
      <c r="N1102" s="29"/>
      <c r="O1102" s="31"/>
      <c r="P1102" s="32"/>
      <c r="Q1102" s="33"/>
      <c r="R1102" s="31"/>
      <c r="S1102" s="34"/>
      <c r="T1102" s="34"/>
      <c r="U1102" s="34"/>
      <c r="V1102" s="34"/>
      <c r="Y1102" s="36"/>
      <c r="Z1102" s="36"/>
    </row>
    <row r="1103" spans="1:26" x14ac:dyDescent="0.2">
      <c r="A1103" s="9" t="str">
        <f>IF(B1103="","",_xlfn.AGGREGATE(3,5,A$3:A1102))</f>
        <v/>
      </c>
      <c r="B1103" s="29"/>
      <c r="C1103" s="29"/>
      <c r="D1103" s="29"/>
      <c r="E1103" s="29"/>
      <c r="F1103" s="30"/>
      <c r="G1103" s="30"/>
      <c r="H1103" s="29"/>
      <c r="I1103" s="29"/>
      <c r="J1103" s="29"/>
      <c r="K1103" s="29"/>
      <c r="L1103" s="29"/>
      <c r="M1103" s="29"/>
      <c r="N1103" s="29"/>
      <c r="O1103" s="31"/>
      <c r="P1103" s="32"/>
      <c r="Q1103" s="33"/>
      <c r="R1103" s="31"/>
      <c r="S1103" s="34"/>
      <c r="T1103" s="34"/>
      <c r="U1103" s="34"/>
      <c r="V1103" s="34"/>
      <c r="Y1103" s="36"/>
      <c r="Z1103" s="36"/>
    </row>
    <row r="1104" spans="1:26" x14ac:dyDescent="0.2">
      <c r="A1104" s="9" t="str">
        <f>IF(B1104="","",_xlfn.AGGREGATE(3,5,A$3:A1103))</f>
        <v/>
      </c>
      <c r="B1104" s="29"/>
      <c r="C1104" s="29"/>
      <c r="D1104" s="29"/>
      <c r="E1104" s="29"/>
      <c r="F1104" s="30"/>
      <c r="G1104" s="30"/>
      <c r="H1104" s="29"/>
      <c r="I1104" s="29"/>
      <c r="J1104" s="29"/>
      <c r="K1104" s="29"/>
      <c r="L1104" s="29"/>
      <c r="M1104" s="29"/>
      <c r="N1104" s="29"/>
      <c r="O1104" s="31"/>
      <c r="P1104" s="32"/>
      <c r="Q1104" s="33"/>
      <c r="R1104" s="31"/>
      <c r="S1104" s="34"/>
      <c r="T1104" s="34"/>
      <c r="U1104" s="34"/>
      <c r="V1104" s="34"/>
      <c r="Y1104" s="36"/>
      <c r="Z1104" s="36"/>
    </row>
    <row r="1105" spans="1:26" x14ac:dyDescent="0.2">
      <c r="A1105" s="9" t="str">
        <f>IF(B1105="","",_xlfn.AGGREGATE(3,5,A$3:A1104))</f>
        <v/>
      </c>
      <c r="B1105" s="29"/>
      <c r="C1105" s="29"/>
      <c r="D1105" s="29"/>
      <c r="E1105" s="29"/>
      <c r="F1105" s="30"/>
      <c r="G1105" s="30"/>
      <c r="H1105" s="29"/>
      <c r="I1105" s="29"/>
      <c r="J1105" s="29"/>
      <c r="K1105" s="29"/>
      <c r="L1105" s="29"/>
      <c r="M1105" s="29"/>
      <c r="N1105" s="29"/>
      <c r="O1105" s="31"/>
      <c r="P1105" s="32"/>
      <c r="Q1105" s="33"/>
      <c r="R1105" s="31"/>
      <c r="S1105" s="34"/>
      <c r="T1105" s="34"/>
      <c r="U1105" s="34"/>
      <c r="V1105" s="34"/>
      <c r="Y1105" s="36"/>
      <c r="Z1105" s="36"/>
    </row>
    <row r="1106" spans="1:26" x14ac:dyDescent="0.2">
      <c r="A1106" s="9" t="str">
        <f>IF(B1106="","",_xlfn.AGGREGATE(3,5,A$3:A1105))</f>
        <v/>
      </c>
      <c r="B1106" s="29"/>
      <c r="C1106" s="29"/>
      <c r="D1106" s="29"/>
      <c r="E1106" s="29"/>
      <c r="F1106" s="30"/>
      <c r="G1106" s="30"/>
      <c r="H1106" s="29"/>
      <c r="I1106" s="29"/>
      <c r="J1106" s="29"/>
      <c r="K1106" s="29"/>
      <c r="L1106" s="29"/>
      <c r="M1106" s="29"/>
      <c r="N1106" s="29"/>
      <c r="O1106" s="31"/>
      <c r="P1106" s="32"/>
      <c r="Q1106" s="33"/>
      <c r="R1106" s="31"/>
      <c r="S1106" s="34"/>
      <c r="T1106" s="34"/>
      <c r="U1106" s="34"/>
      <c r="V1106" s="34"/>
      <c r="Y1106" s="36"/>
      <c r="Z1106" s="36"/>
    </row>
    <row r="1107" spans="1:26" x14ac:dyDescent="0.2">
      <c r="A1107" s="9" t="str">
        <f>IF(B1107="","",_xlfn.AGGREGATE(3,5,A$3:A1106))</f>
        <v/>
      </c>
      <c r="B1107" s="29"/>
      <c r="C1107" s="29"/>
      <c r="D1107" s="29"/>
      <c r="E1107" s="29"/>
      <c r="F1107" s="30"/>
      <c r="G1107" s="30"/>
      <c r="H1107" s="29"/>
      <c r="I1107" s="29"/>
      <c r="J1107" s="29"/>
      <c r="K1107" s="29"/>
      <c r="L1107" s="29"/>
      <c r="M1107" s="29"/>
      <c r="N1107" s="29"/>
      <c r="O1107" s="31"/>
      <c r="P1107" s="32"/>
      <c r="Q1107" s="33"/>
      <c r="R1107" s="31"/>
      <c r="S1107" s="34"/>
      <c r="T1107" s="34"/>
      <c r="U1107" s="34"/>
      <c r="V1107" s="34"/>
      <c r="Y1107" s="36"/>
      <c r="Z1107" s="36"/>
    </row>
    <row r="1108" spans="1:26" x14ac:dyDescent="0.2">
      <c r="A1108" s="9" t="str">
        <f>IF(B1108="","",_xlfn.AGGREGATE(3,5,A$3:A1107))</f>
        <v/>
      </c>
      <c r="B1108" s="29"/>
      <c r="C1108" s="29"/>
      <c r="D1108" s="29"/>
      <c r="E1108" s="29"/>
      <c r="F1108" s="30"/>
      <c r="G1108" s="30"/>
      <c r="H1108" s="29"/>
      <c r="I1108" s="29"/>
      <c r="J1108" s="29"/>
      <c r="K1108" s="29"/>
      <c r="L1108" s="29"/>
      <c r="M1108" s="29"/>
      <c r="N1108" s="29"/>
      <c r="O1108" s="31"/>
      <c r="P1108" s="32"/>
      <c r="Q1108" s="33"/>
      <c r="R1108" s="31"/>
      <c r="S1108" s="34"/>
      <c r="T1108" s="34"/>
      <c r="U1108" s="34"/>
      <c r="V1108" s="34"/>
      <c r="Y1108" s="36"/>
      <c r="Z1108" s="36"/>
    </row>
    <row r="1109" spans="1:26" x14ac:dyDescent="0.2">
      <c r="A1109" s="9" t="str">
        <f>IF(B1109="","",_xlfn.AGGREGATE(3,5,A$3:A1108))</f>
        <v/>
      </c>
      <c r="B1109" s="29"/>
      <c r="C1109" s="29"/>
      <c r="D1109" s="29"/>
      <c r="E1109" s="29"/>
      <c r="F1109" s="30"/>
      <c r="G1109" s="30"/>
      <c r="H1109" s="29"/>
      <c r="I1109" s="29"/>
      <c r="J1109" s="29"/>
      <c r="K1109" s="29"/>
      <c r="L1109" s="29"/>
      <c r="M1109" s="29"/>
      <c r="N1109" s="29"/>
      <c r="O1109" s="31"/>
      <c r="P1109" s="32"/>
      <c r="Q1109" s="33"/>
      <c r="R1109" s="31"/>
      <c r="S1109" s="34"/>
      <c r="T1109" s="34"/>
      <c r="U1109" s="34"/>
      <c r="V1109" s="34"/>
      <c r="Y1109" s="36"/>
      <c r="Z1109" s="36"/>
    </row>
    <row r="1110" spans="1:26" x14ac:dyDescent="0.2">
      <c r="A1110" s="9" t="str">
        <f>IF(B1110="","",_xlfn.AGGREGATE(3,5,A$3:A1109))</f>
        <v/>
      </c>
      <c r="B1110" s="29"/>
      <c r="C1110" s="29"/>
      <c r="D1110" s="29"/>
      <c r="E1110" s="29"/>
      <c r="F1110" s="30"/>
      <c r="G1110" s="30"/>
      <c r="H1110" s="29"/>
      <c r="I1110" s="29"/>
      <c r="J1110" s="29"/>
      <c r="K1110" s="29"/>
      <c r="L1110" s="29"/>
      <c r="M1110" s="29"/>
      <c r="N1110" s="29"/>
      <c r="O1110" s="31"/>
      <c r="P1110" s="32"/>
      <c r="Q1110" s="33"/>
      <c r="R1110" s="31"/>
      <c r="S1110" s="34"/>
      <c r="T1110" s="34"/>
      <c r="U1110" s="34"/>
      <c r="V1110" s="34"/>
      <c r="Y1110" s="36"/>
      <c r="Z1110" s="36"/>
    </row>
    <row r="1111" spans="1:26" x14ac:dyDescent="0.2">
      <c r="A1111" s="9" t="str">
        <f>IF(B1111="","",_xlfn.AGGREGATE(3,5,A$3:A1110))</f>
        <v/>
      </c>
      <c r="B1111" s="29"/>
      <c r="C1111" s="29"/>
      <c r="D1111" s="29"/>
      <c r="E1111" s="29"/>
      <c r="F1111" s="29"/>
      <c r="G1111" s="29"/>
      <c r="H1111" s="29"/>
      <c r="I1111" s="29"/>
      <c r="J1111" s="29"/>
      <c r="K1111" s="29"/>
      <c r="L1111" s="29"/>
      <c r="M1111" s="29"/>
      <c r="N1111" s="29"/>
      <c r="O1111" s="31"/>
      <c r="P1111" s="32"/>
      <c r="Q1111" s="33"/>
      <c r="R1111" s="31"/>
      <c r="S1111" s="34"/>
      <c r="T1111" s="34"/>
      <c r="U1111" s="34"/>
      <c r="V1111" s="34"/>
      <c r="Y1111" s="36"/>
      <c r="Z1111" s="36"/>
    </row>
    <row r="1112" spans="1:26" x14ac:dyDescent="0.2">
      <c r="A1112" s="9" t="str">
        <f>IF(B1112="","",_xlfn.AGGREGATE(3,5,A$3:A1111))</f>
        <v/>
      </c>
      <c r="B1112" s="29"/>
      <c r="C1112" s="29"/>
      <c r="D1112" s="29"/>
      <c r="E1112" s="29"/>
      <c r="F1112" s="29"/>
      <c r="G1112" s="29"/>
      <c r="H1112" s="29"/>
      <c r="I1112" s="29"/>
      <c r="J1112" s="29"/>
      <c r="K1112" s="29"/>
      <c r="L1112" s="29"/>
      <c r="M1112" s="29"/>
      <c r="N1112" s="29"/>
      <c r="O1112" s="31"/>
      <c r="P1112" s="32"/>
      <c r="Q1112" s="33"/>
      <c r="R1112" s="31"/>
      <c r="S1112" s="34"/>
      <c r="T1112" s="34"/>
      <c r="U1112" s="34"/>
      <c r="V1112" s="34"/>
      <c r="Y1112" s="36"/>
      <c r="Z1112" s="36"/>
    </row>
    <row r="1113" spans="1:26" x14ac:dyDescent="0.2">
      <c r="A1113" s="9" t="str">
        <f>IF(B1113="","",_xlfn.AGGREGATE(3,5,A$3:A1112))</f>
        <v/>
      </c>
      <c r="B1113" s="29"/>
      <c r="C1113" s="29"/>
      <c r="D1113" s="29"/>
      <c r="E1113" s="29"/>
      <c r="F1113" s="29"/>
      <c r="G1113" s="29"/>
      <c r="H1113" s="29"/>
      <c r="I1113" s="29"/>
      <c r="J1113" s="29"/>
      <c r="K1113" s="29"/>
      <c r="L1113" s="29"/>
      <c r="M1113" s="29"/>
      <c r="N1113" s="29"/>
      <c r="O1113" s="31"/>
      <c r="P1113" s="32"/>
      <c r="Q1113" s="33"/>
      <c r="R1113" s="31"/>
      <c r="S1113" s="34"/>
      <c r="T1113" s="34"/>
      <c r="U1113" s="34"/>
      <c r="V1113" s="34"/>
      <c r="Y1113" s="36"/>
      <c r="Z1113" s="36"/>
    </row>
    <row r="1114" spans="1:26" x14ac:dyDescent="0.2">
      <c r="A1114" s="9" t="str">
        <f>IF(B1114="","",_xlfn.AGGREGATE(3,5,A$3:A1113))</f>
        <v/>
      </c>
      <c r="B1114" s="29"/>
      <c r="C1114" s="29"/>
      <c r="D1114" s="29"/>
      <c r="E1114" s="29"/>
      <c r="F1114" s="29"/>
      <c r="G1114" s="29"/>
      <c r="H1114" s="29"/>
      <c r="I1114" s="29"/>
      <c r="J1114" s="29"/>
      <c r="K1114" s="29"/>
      <c r="L1114" s="29"/>
      <c r="M1114" s="29"/>
      <c r="N1114" s="29"/>
      <c r="O1114" s="31"/>
      <c r="P1114" s="32"/>
      <c r="Q1114" s="33"/>
      <c r="R1114" s="31"/>
      <c r="S1114" s="34"/>
      <c r="T1114" s="34"/>
      <c r="U1114" s="34"/>
      <c r="V1114" s="34"/>
      <c r="Y1114" s="36"/>
      <c r="Z1114" s="36"/>
    </row>
    <row r="1115" spans="1:26" x14ac:dyDescent="0.2">
      <c r="A1115" s="9" t="str">
        <f>IF(B1115="","",_xlfn.AGGREGATE(3,5,A$3:A1114))</f>
        <v/>
      </c>
      <c r="B1115" s="29"/>
      <c r="C1115" s="29"/>
      <c r="D1115" s="29"/>
      <c r="E1115" s="29"/>
      <c r="F1115" s="29"/>
      <c r="G1115" s="29"/>
      <c r="H1115" s="29"/>
      <c r="I1115" s="29"/>
      <c r="J1115" s="29"/>
      <c r="K1115" s="29"/>
      <c r="L1115" s="29"/>
      <c r="M1115" s="29"/>
      <c r="N1115" s="29"/>
      <c r="O1115" s="31"/>
      <c r="P1115" s="32"/>
      <c r="Q1115" s="33"/>
      <c r="R1115" s="31"/>
      <c r="S1115" s="34"/>
      <c r="T1115" s="34"/>
      <c r="U1115" s="34"/>
      <c r="V1115" s="34"/>
      <c r="Y1115" s="36"/>
      <c r="Z1115" s="36"/>
    </row>
    <row r="1116" spans="1:26" x14ac:dyDescent="0.2">
      <c r="A1116" s="9" t="str">
        <f>IF(B1116="","",_xlfn.AGGREGATE(3,5,A$3:A1115))</f>
        <v/>
      </c>
      <c r="B1116" s="29"/>
      <c r="C1116" s="29"/>
      <c r="D1116" s="29"/>
      <c r="E1116" s="29"/>
      <c r="F1116" s="29"/>
      <c r="G1116" s="29"/>
      <c r="H1116" s="29"/>
      <c r="I1116" s="29"/>
      <c r="J1116" s="29"/>
      <c r="K1116" s="29"/>
      <c r="L1116" s="29"/>
      <c r="M1116" s="29"/>
      <c r="N1116" s="29"/>
      <c r="O1116" s="31"/>
      <c r="P1116" s="32"/>
      <c r="Q1116" s="33"/>
      <c r="R1116" s="31"/>
      <c r="S1116" s="34"/>
      <c r="T1116" s="34"/>
      <c r="U1116" s="34"/>
      <c r="V1116" s="34"/>
      <c r="Y1116" s="36"/>
      <c r="Z1116" s="36"/>
    </row>
    <row r="1117" spans="1:26" x14ac:dyDescent="0.2">
      <c r="A1117" s="9" t="str">
        <f>IF(B1117="","",_xlfn.AGGREGATE(3,5,A$3:A1116))</f>
        <v/>
      </c>
      <c r="B1117" s="29"/>
      <c r="C1117" s="29"/>
      <c r="D1117" s="29"/>
      <c r="E1117" s="29"/>
      <c r="F1117" s="29"/>
      <c r="G1117" s="29"/>
      <c r="H1117" s="29"/>
      <c r="I1117" s="29"/>
      <c r="J1117" s="29"/>
      <c r="K1117" s="29"/>
      <c r="L1117" s="29"/>
      <c r="M1117" s="29"/>
      <c r="N1117" s="29"/>
      <c r="O1117" s="31"/>
      <c r="P1117" s="32"/>
      <c r="Q1117" s="33"/>
      <c r="R1117" s="31"/>
      <c r="S1117" s="34"/>
      <c r="T1117" s="34"/>
      <c r="U1117" s="34"/>
      <c r="V1117" s="34"/>
      <c r="Y1117" s="36"/>
      <c r="Z1117" s="36"/>
    </row>
    <row r="1118" spans="1:26" x14ac:dyDescent="0.2">
      <c r="A1118" s="9" t="str">
        <f>IF(B1118="","",_xlfn.AGGREGATE(3,5,A$3:A1117))</f>
        <v/>
      </c>
      <c r="B1118" s="29"/>
      <c r="C1118" s="29"/>
      <c r="D1118" s="29"/>
      <c r="E1118" s="29"/>
      <c r="F1118" s="29"/>
      <c r="G1118" s="29"/>
      <c r="H1118" s="29"/>
      <c r="I1118" s="29"/>
      <c r="J1118" s="29"/>
      <c r="K1118" s="29"/>
      <c r="L1118" s="29"/>
      <c r="M1118" s="29"/>
      <c r="N1118" s="29"/>
      <c r="O1118" s="31"/>
      <c r="P1118" s="32"/>
      <c r="Q1118" s="33"/>
      <c r="R1118" s="31"/>
      <c r="S1118" s="34"/>
      <c r="T1118" s="34"/>
      <c r="U1118" s="34"/>
      <c r="V1118" s="34"/>
      <c r="Y1118" s="36"/>
      <c r="Z1118" s="36"/>
    </row>
    <row r="1119" spans="1:26" x14ac:dyDescent="0.2">
      <c r="A1119" s="9" t="str">
        <f>IF(B1119="","",_xlfn.AGGREGATE(3,5,A$3:A1118))</f>
        <v/>
      </c>
      <c r="B1119" s="29"/>
      <c r="C1119" s="29"/>
      <c r="D1119" s="29"/>
      <c r="E1119" s="29"/>
      <c r="F1119" s="29"/>
      <c r="G1119" s="29"/>
      <c r="H1119" s="29"/>
      <c r="I1119" s="29"/>
      <c r="J1119" s="29"/>
      <c r="K1119" s="29"/>
      <c r="L1119" s="29"/>
      <c r="M1119" s="29"/>
      <c r="N1119" s="29"/>
      <c r="O1119" s="31"/>
      <c r="P1119" s="32"/>
      <c r="Q1119" s="33"/>
      <c r="R1119" s="31"/>
      <c r="S1119" s="34"/>
      <c r="T1119" s="34"/>
      <c r="U1119" s="34"/>
      <c r="V1119" s="34"/>
      <c r="Y1119" s="36"/>
      <c r="Z1119" s="36"/>
    </row>
    <row r="1120" spans="1:26" x14ac:dyDescent="0.2">
      <c r="A1120" s="9" t="str">
        <f>IF(B1120="","",_xlfn.AGGREGATE(3,5,A$3:A1119))</f>
        <v/>
      </c>
      <c r="B1120" s="29"/>
      <c r="C1120" s="29"/>
      <c r="D1120" s="29"/>
      <c r="E1120" s="29"/>
      <c r="F1120" s="29"/>
      <c r="G1120" s="29"/>
      <c r="H1120" s="29"/>
      <c r="I1120" s="29"/>
      <c r="J1120" s="29"/>
      <c r="K1120" s="29"/>
      <c r="L1120" s="29"/>
      <c r="M1120" s="29"/>
      <c r="N1120" s="29"/>
      <c r="O1120" s="31"/>
      <c r="P1120" s="32"/>
      <c r="Q1120" s="33"/>
      <c r="R1120" s="31"/>
      <c r="S1120" s="34"/>
      <c r="T1120" s="34"/>
      <c r="U1120" s="34"/>
      <c r="V1120" s="34"/>
      <c r="Y1120" s="36"/>
      <c r="Z1120" s="36"/>
    </row>
    <row r="1121" spans="1:26" x14ac:dyDescent="0.2">
      <c r="A1121" s="9" t="str">
        <f>IF(B1121="","",_xlfn.AGGREGATE(3,5,A$3:A1120))</f>
        <v/>
      </c>
      <c r="B1121" s="29"/>
      <c r="C1121" s="29"/>
      <c r="D1121" s="29"/>
      <c r="E1121" s="29"/>
      <c r="F1121" s="29"/>
      <c r="G1121" s="29"/>
      <c r="H1121" s="29"/>
      <c r="I1121" s="29"/>
      <c r="J1121" s="29"/>
      <c r="K1121" s="29"/>
      <c r="L1121" s="29"/>
      <c r="M1121" s="29"/>
      <c r="N1121" s="29"/>
      <c r="O1121" s="31"/>
      <c r="P1121" s="32"/>
      <c r="Q1121" s="33"/>
      <c r="R1121" s="31"/>
      <c r="S1121" s="34"/>
      <c r="T1121" s="34"/>
      <c r="U1121" s="34"/>
      <c r="V1121" s="34"/>
      <c r="Y1121" s="36"/>
      <c r="Z1121" s="36"/>
    </row>
    <row r="1122" spans="1:26" x14ac:dyDescent="0.2">
      <c r="A1122" s="9" t="str">
        <f>IF(B1122="","",_xlfn.AGGREGATE(3,5,A$3:A1121))</f>
        <v/>
      </c>
      <c r="B1122" s="29"/>
      <c r="C1122" s="29"/>
      <c r="D1122" s="29"/>
      <c r="E1122" s="29"/>
      <c r="F1122" s="29"/>
      <c r="G1122" s="29"/>
      <c r="H1122" s="29"/>
      <c r="I1122" s="29"/>
      <c r="J1122" s="29"/>
      <c r="K1122" s="29"/>
      <c r="L1122" s="29"/>
      <c r="M1122" s="29"/>
      <c r="N1122" s="29"/>
      <c r="O1122" s="31"/>
      <c r="P1122" s="32"/>
      <c r="Q1122" s="33"/>
      <c r="R1122" s="31"/>
      <c r="S1122" s="34"/>
      <c r="T1122" s="34"/>
      <c r="U1122" s="34"/>
      <c r="V1122" s="34"/>
      <c r="Y1122" s="36"/>
      <c r="Z1122" s="36"/>
    </row>
    <row r="1123" spans="1:26" x14ac:dyDescent="0.2">
      <c r="A1123" s="9" t="str">
        <f>IF(B1123="","",_xlfn.AGGREGATE(3,5,A$3:A1122))</f>
        <v/>
      </c>
      <c r="B1123" s="29"/>
      <c r="C1123" s="29"/>
      <c r="D1123" s="29"/>
      <c r="E1123" s="29"/>
      <c r="F1123" s="29"/>
      <c r="G1123" s="29"/>
      <c r="H1123" s="29"/>
      <c r="I1123" s="29"/>
      <c r="J1123" s="29"/>
      <c r="K1123" s="29"/>
      <c r="L1123" s="29"/>
      <c r="M1123" s="29"/>
      <c r="N1123" s="29"/>
      <c r="O1123" s="31"/>
      <c r="P1123" s="32"/>
      <c r="Q1123" s="33"/>
      <c r="R1123" s="31"/>
      <c r="S1123" s="34"/>
      <c r="T1123" s="34"/>
      <c r="U1123" s="34"/>
      <c r="V1123" s="34"/>
      <c r="Y1123" s="36"/>
      <c r="Z1123" s="36"/>
    </row>
    <row r="1124" spans="1:26" x14ac:dyDescent="0.2">
      <c r="A1124" s="9" t="str">
        <f>IF(B1124="","",_xlfn.AGGREGATE(3,5,A$3:A1123))</f>
        <v/>
      </c>
      <c r="B1124" s="29"/>
      <c r="C1124" s="29"/>
      <c r="D1124" s="29"/>
      <c r="E1124" s="29"/>
      <c r="F1124" s="29"/>
      <c r="G1124" s="29"/>
      <c r="H1124" s="29"/>
      <c r="I1124" s="29"/>
      <c r="J1124" s="29"/>
      <c r="K1124" s="29"/>
      <c r="L1124" s="29"/>
      <c r="M1124" s="29"/>
      <c r="N1124" s="29"/>
      <c r="O1124" s="31"/>
      <c r="P1124" s="32"/>
      <c r="Q1124" s="33"/>
      <c r="R1124" s="31"/>
      <c r="S1124" s="34"/>
      <c r="T1124" s="34"/>
      <c r="U1124" s="34"/>
      <c r="V1124" s="34"/>
      <c r="Y1124" s="36"/>
      <c r="Z1124" s="36"/>
    </row>
    <row r="1125" spans="1:26" x14ac:dyDescent="0.2">
      <c r="A1125" s="9" t="str">
        <f>IF(B1125="","",_xlfn.AGGREGATE(3,5,A$3:A1124))</f>
        <v/>
      </c>
      <c r="B1125" s="29"/>
      <c r="C1125" s="29"/>
      <c r="D1125" s="29"/>
      <c r="E1125" s="29"/>
      <c r="F1125" s="29"/>
      <c r="G1125" s="29"/>
      <c r="H1125" s="29"/>
      <c r="I1125" s="29"/>
      <c r="J1125" s="29"/>
      <c r="K1125" s="29"/>
      <c r="L1125" s="29"/>
      <c r="M1125" s="29"/>
      <c r="N1125" s="29"/>
      <c r="O1125" s="31"/>
      <c r="P1125" s="32"/>
      <c r="Q1125" s="33"/>
      <c r="R1125" s="31"/>
      <c r="S1125" s="34"/>
      <c r="T1125" s="34"/>
      <c r="U1125" s="34"/>
      <c r="V1125" s="34"/>
      <c r="Y1125" s="36"/>
      <c r="Z1125" s="36"/>
    </row>
    <row r="1126" spans="1:26" x14ac:dyDescent="0.2">
      <c r="A1126" s="9" t="str">
        <f>IF(B1126="","",_xlfn.AGGREGATE(3,5,A$3:A1125))</f>
        <v/>
      </c>
      <c r="B1126" s="29"/>
      <c r="C1126" s="29"/>
      <c r="D1126" s="29"/>
      <c r="E1126" s="29"/>
      <c r="F1126" s="29"/>
      <c r="G1126" s="29"/>
      <c r="H1126" s="29"/>
      <c r="I1126" s="29"/>
      <c r="J1126" s="29"/>
      <c r="K1126" s="29"/>
      <c r="L1126" s="29"/>
      <c r="M1126" s="29"/>
      <c r="N1126" s="29"/>
      <c r="O1126" s="31"/>
      <c r="P1126" s="32"/>
      <c r="Q1126" s="33"/>
      <c r="R1126" s="31"/>
      <c r="S1126" s="34"/>
      <c r="T1126" s="34"/>
      <c r="U1126" s="34"/>
      <c r="V1126" s="34"/>
      <c r="Y1126" s="36"/>
      <c r="Z1126" s="36"/>
    </row>
    <row r="1127" spans="1:26" x14ac:dyDescent="0.2">
      <c r="A1127" s="9" t="str">
        <f>IF(B1127="","",_xlfn.AGGREGATE(3,5,A$3:A1126))</f>
        <v/>
      </c>
      <c r="B1127" s="29"/>
      <c r="C1127" s="29"/>
      <c r="D1127" s="29"/>
      <c r="E1127" s="29"/>
      <c r="F1127" s="29"/>
      <c r="G1127" s="29"/>
      <c r="H1127" s="29"/>
      <c r="I1127" s="29"/>
      <c r="J1127" s="29"/>
      <c r="K1127" s="29"/>
      <c r="L1127" s="29"/>
      <c r="M1127" s="29"/>
      <c r="N1127" s="29"/>
      <c r="O1127" s="31"/>
      <c r="P1127" s="32"/>
      <c r="Q1127" s="33"/>
      <c r="R1127" s="31"/>
      <c r="S1127" s="34"/>
      <c r="T1127" s="34"/>
      <c r="U1127" s="34"/>
      <c r="V1127" s="34"/>
      <c r="Y1127" s="36"/>
      <c r="Z1127" s="36"/>
    </row>
    <row r="1128" spans="1:26" x14ac:dyDescent="0.2">
      <c r="A1128" s="9" t="str">
        <f>IF(B1128="","",_xlfn.AGGREGATE(3,5,A$3:A1127))</f>
        <v/>
      </c>
      <c r="B1128" s="29"/>
      <c r="C1128" s="29"/>
      <c r="D1128" s="29"/>
      <c r="E1128" s="29"/>
      <c r="F1128" s="29"/>
      <c r="G1128" s="29"/>
      <c r="H1128" s="29"/>
      <c r="I1128" s="29"/>
      <c r="J1128" s="29"/>
      <c r="K1128" s="29"/>
      <c r="L1128" s="29"/>
      <c r="M1128" s="29"/>
      <c r="N1128" s="29"/>
      <c r="O1128" s="31"/>
      <c r="P1128" s="32"/>
      <c r="Q1128" s="33"/>
      <c r="R1128" s="31"/>
      <c r="S1128" s="34"/>
      <c r="T1128" s="34"/>
      <c r="U1128" s="34"/>
      <c r="V1128" s="34"/>
      <c r="Y1128" s="36"/>
      <c r="Z1128" s="36"/>
    </row>
    <row r="1129" spans="1:26" x14ac:dyDescent="0.2">
      <c r="A1129" s="9" t="str">
        <f>IF(B1129="","",_xlfn.AGGREGATE(3,5,A$3:A1128))</f>
        <v/>
      </c>
      <c r="B1129" s="29"/>
      <c r="C1129" s="29"/>
      <c r="D1129" s="29"/>
      <c r="E1129" s="29"/>
      <c r="F1129" s="29"/>
      <c r="G1129" s="29"/>
      <c r="H1129" s="29"/>
      <c r="I1129" s="29"/>
      <c r="J1129" s="29"/>
      <c r="K1129" s="29"/>
      <c r="L1129" s="29"/>
      <c r="M1129" s="29"/>
      <c r="N1129" s="29"/>
      <c r="O1129" s="31"/>
      <c r="P1129" s="32"/>
      <c r="Q1129" s="33"/>
      <c r="R1129" s="31"/>
      <c r="S1129" s="34"/>
      <c r="T1129" s="34"/>
      <c r="U1129" s="34"/>
      <c r="V1129" s="34"/>
      <c r="Y1129" s="36"/>
      <c r="Z1129" s="36"/>
    </row>
    <row r="1130" spans="1:26" x14ac:dyDescent="0.2">
      <c r="A1130" s="9" t="str">
        <f>IF(B1130="","",_xlfn.AGGREGATE(3,5,A$3:A1129))</f>
        <v/>
      </c>
      <c r="B1130" s="29"/>
      <c r="C1130" s="29"/>
      <c r="D1130" s="29"/>
      <c r="E1130" s="29"/>
      <c r="F1130" s="29"/>
      <c r="G1130" s="29"/>
      <c r="H1130" s="29"/>
      <c r="I1130" s="29"/>
      <c r="J1130" s="29"/>
      <c r="K1130" s="29"/>
      <c r="L1130" s="29"/>
      <c r="M1130" s="29"/>
      <c r="N1130" s="29"/>
      <c r="O1130" s="31"/>
      <c r="P1130" s="32"/>
      <c r="Q1130" s="33"/>
      <c r="R1130" s="31"/>
      <c r="S1130" s="34"/>
      <c r="T1130" s="34"/>
      <c r="U1130" s="34"/>
      <c r="V1130" s="34"/>
      <c r="Y1130" s="36"/>
      <c r="Z1130" s="36"/>
    </row>
    <row r="1131" spans="1:26" x14ac:dyDescent="0.2">
      <c r="A1131" s="9" t="str">
        <f>IF(B1131="","",_xlfn.AGGREGATE(3,5,A$3:A1130))</f>
        <v/>
      </c>
      <c r="B1131" s="29"/>
      <c r="C1131" s="29"/>
      <c r="D1131" s="29"/>
      <c r="E1131" s="29"/>
      <c r="F1131" s="29"/>
      <c r="G1131" s="29"/>
      <c r="H1131" s="29"/>
      <c r="I1131" s="29"/>
      <c r="J1131" s="29"/>
      <c r="K1131" s="29"/>
      <c r="L1131" s="29"/>
      <c r="M1131" s="29"/>
      <c r="N1131" s="29"/>
      <c r="O1131" s="31"/>
      <c r="P1131" s="32"/>
      <c r="Q1131" s="33"/>
      <c r="R1131" s="31"/>
      <c r="S1131" s="34"/>
      <c r="T1131" s="34"/>
      <c r="U1131" s="34"/>
      <c r="V1131" s="34"/>
      <c r="Y1131" s="36"/>
      <c r="Z1131" s="36"/>
    </row>
    <row r="1132" spans="1:26" x14ac:dyDescent="0.2">
      <c r="A1132" s="9" t="str">
        <f>IF(B1132="","",_xlfn.AGGREGATE(3,5,A$3:A1131))</f>
        <v/>
      </c>
      <c r="B1132" s="29"/>
      <c r="C1132" s="29"/>
      <c r="D1132" s="29"/>
      <c r="E1132" s="29"/>
      <c r="F1132" s="29"/>
      <c r="G1132" s="29"/>
      <c r="H1132" s="29"/>
      <c r="I1132" s="29"/>
      <c r="J1132" s="29"/>
      <c r="K1132" s="29"/>
      <c r="L1132" s="29"/>
      <c r="M1132" s="29"/>
      <c r="N1132" s="29"/>
      <c r="O1132" s="31"/>
      <c r="P1132" s="32"/>
      <c r="Q1132" s="33"/>
      <c r="R1132" s="31"/>
      <c r="S1132" s="34"/>
      <c r="T1132" s="34"/>
      <c r="U1132" s="34"/>
      <c r="V1132" s="34"/>
      <c r="Y1132" s="36"/>
      <c r="Z1132" s="36"/>
    </row>
    <row r="1133" spans="1:26" x14ac:dyDescent="0.2">
      <c r="A1133" s="9" t="str">
        <f>IF(B1133="","",_xlfn.AGGREGATE(3,5,A$3:A1132))</f>
        <v/>
      </c>
      <c r="B1133" s="29"/>
      <c r="C1133" s="29"/>
      <c r="D1133" s="29"/>
      <c r="E1133" s="29"/>
      <c r="F1133" s="29"/>
      <c r="G1133" s="29"/>
      <c r="H1133" s="29"/>
      <c r="I1133" s="29"/>
      <c r="J1133" s="29"/>
      <c r="K1133" s="29"/>
      <c r="L1133" s="29"/>
      <c r="M1133" s="29"/>
      <c r="N1133" s="29"/>
      <c r="O1133" s="31"/>
      <c r="P1133" s="32"/>
      <c r="Q1133" s="33"/>
      <c r="R1133" s="31"/>
      <c r="S1133" s="34"/>
      <c r="T1133" s="34"/>
      <c r="U1133" s="34"/>
      <c r="V1133" s="34"/>
      <c r="Y1133" s="36"/>
      <c r="Z1133" s="36"/>
    </row>
    <row r="1134" spans="1:26" x14ac:dyDescent="0.2">
      <c r="A1134" s="9" t="str">
        <f>IF(B1134="","",_xlfn.AGGREGATE(3,5,A$3:A1133))</f>
        <v/>
      </c>
      <c r="B1134" s="29"/>
      <c r="C1134" s="29"/>
      <c r="D1134" s="29"/>
      <c r="E1134" s="29"/>
      <c r="F1134" s="29"/>
      <c r="G1134" s="29"/>
      <c r="H1134" s="29"/>
      <c r="I1134" s="29"/>
      <c r="J1134" s="29"/>
      <c r="K1134" s="29"/>
      <c r="L1134" s="29"/>
      <c r="M1134" s="29"/>
      <c r="N1134" s="29"/>
      <c r="O1134" s="31"/>
      <c r="P1134" s="32"/>
      <c r="Q1134" s="33"/>
      <c r="R1134" s="31"/>
      <c r="S1134" s="34"/>
      <c r="T1134" s="34"/>
      <c r="U1134" s="34"/>
      <c r="V1134" s="34"/>
      <c r="Y1134" s="36"/>
      <c r="Z1134" s="36"/>
    </row>
    <row r="1135" spans="1:26" x14ac:dyDescent="0.2">
      <c r="A1135" s="9" t="str">
        <f>IF(B1135="","",_xlfn.AGGREGATE(3,5,A$3:A1134))</f>
        <v/>
      </c>
      <c r="B1135" s="29"/>
      <c r="C1135" s="29"/>
      <c r="D1135" s="29"/>
      <c r="E1135" s="29"/>
      <c r="F1135" s="29"/>
      <c r="G1135" s="29"/>
      <c r="H1135" s="29"/>
      <c r="I1135" s="29"/>
      <c r="J1135" s="29"/>
      <c r="K1135" s="29"/>
      <c r="L1135" s="29"/>
      <c r="M1135" s="29"/>
      <c r="N1135" s="29"/>
      <c r="O1135" s="31"/>
      <c r="P1135" s="32"/>
      <c r="Q1135" s="33"/>
      <c r="R1135" s="31"/>
      <c r="S1135" s="34"/>
      <c r="T1135" s="34"/>
      <c r="U1135" s="34"/>
      <c r="V1135" s="34"/>
      <c r="Y1135" s="36"/>
      <c r="Z1135" s="36"/>
    </row>
    <row r="1136" spans="1:26" x14ac:dyDescent="0.2">
      <c r="A1136" s="9" t="str">
        <f>IF(B1136="","",_xlfn.AGGREGATE(3,5,A$3:A1135))</f>
        <v/>
      </c>
      <c r="B1136" s="29"/>
      <c r="C1136" s="29"/>
      <c r="D1136" s="29"/>
      <c r="E1136" s="29"/>
      <c r="F1136" s="29"/>
      <c r="G1136" s="29"/>
      <c r="H1136" s="29"/>
      <c r="I1136" s="29"/>
      <c r="J1136" s="29"/>
      <c r="K1136" s="29"/>
      <c r="L1136" s="29"/>
      <c r="M1136" s="29"/>
      <c r="N1136" s="29"/>
      <c r="O1136" s="31"/>
      <c r="P1136" s="32"/>
      <c r="Q1136" s="33"/>
      <c r="R1136" s="31"/>
      <c r="S1136" s="34"/>
      <c r="T1136" s="34"/>
      <c r="U1136" s="34"/>
      <c r="V1136" s="34"/>
      <c r="Y1136" s="36"/>
      <c r="Z1136" s="36"/>
    </row>
    <row r="1137" spans="1:26" x14ac:dyDescent="0.2">
      <c r="A1137" s="9" t="str">
        <f>IF(B1137="","",_xlfn.AGGREGATE(3,5,A$3:A1136))</f>
        <v/>
      </c>
      <c r="B1137" s="29"/>
      <c r="C1137" s="29"/>
      <c r="D1137" s="29"/>
      <c r="E1137" s="29"/>
      <c r="F1137" s="29"/>
      <c r="G1137" s="29"/>
      <c r="H1137" s="29"/>
      <c r="I1137" s="29"/>
      <c r="J1137" s="29"/>
      <c r="K1137" s="29"/>
      <c r="L1137" s="29"/>
      <c r="M1137" s="29"/>
      <c r="N1137" s="29"/>
      <c r="O1137" s="31"/>
      <c r="P1137" s="32"/>
      <c r="Q1137" s="33"/>
      <c r="R1137" s="31"/>
      <c r="S1137" s="34"/>
      <c r="T1137" s="34"/>
      <c r="U1137" s="34"/>
      <c r="V1137" s="34"/>
      <c r="Y1137" s="36"/>
      <c r="Z1137" s="36"/>
    </row>
    <row r="1138" spans="1:26" x14ac:dyDescent="0.2">
      <c r="A1138" s="9" t="str">
        <f>IF(B1138="","",_xlfn.AGGREGATE(3,5,A$3:A1137))</f>
        <v/>
      </c>
      <c r="B1138" s="29"/>
      <c r="C1138" s="29"/>
      <c r="D1138" s="29"/>
      <c r="E1138" s="29"/>
      <c r="F1138" s="29"/>
      <c r="G1138" s="29"/>
      <c r="H1138" s="29"/>
      <c r="I1138" s="29"/>
      <c r="J1138" s="29"/>
      <c r="K1138" s="29"/>
      <c r="L1138" s="29"/>
      <c r="M1138" s="29"/>
      <c r="N1138" s="29"/>
      <c r="O1138" s="31"/>
      <c r="P1138" s="32"/>
      <c r="Q1138" s="33"/>
      <c r="R1138" s="31"/>
      <c r="S1138" s="34"/>
      <c r="T1138" s="34"/>
      <c r="U1138" s="34"/>
      <c r="V1138" s="34"/>
      <c r="Y1138" s="36"/>
      <c r="Z1138" s="36"/>
    </row>
    <row r="1139" spans="1:26" x14ac:dyDescent="0.2">
      <c r="A1139" s="9" t="str">
        <f>IF(B1139="","",_xlfn.AGGREGATE(3,5,A$3:A1138))</f>
        <v/>
      </c>
      <c r="B1139" s="29"/>
      <c r="C1139" s="29"/>
      <c r="D1139" s="29"/>
      <c r="E1139" s="29"/>
      <c r="F1139" s="29"/>
      <c r="G1139" s="29"/>
      <c r="H1139" s="29"/>
      <c r="I1139" s="29"/>
      <c r="J1139" s="29"/>
      <c r="K1139" s="29"/>
      <c r="L1139" s="29"/>
      <c r="M1139" s="29"/>
      <c r="N1139" s="29"/>
      <c r="O1139" s="31"/>
      <c r="P1139" s="32"/>
      <c r="Q1139" s="33"/>
      <c r="R1139" s="31"/>
      <c r="S1139" s="34"/>
      <c r="T1139" s="34"/>
      <c r="U1139" s="34"/>
      <c r="V1139" s="34"/>
      <c r="Y1139" s="36"/>
      <c r="Z1139" s="36"/>
    </row>
    <row r="1140" spans="1:26" x14ac:dyDescent="0.2">
      <c r="A1140" s="9" t="str">
        <f>IF(B1140="","",_xlfn.AGGREGATE(3,5,A$3:A1139))</f>
        <v/>
      </c>
      <c r="B1140" s="29"/>
      <c r="C1140" s="29"/>
      <c r="D1140" s="29"/>
      <c r="E1140" s="29"/>
      <c r="F1140" s="29"/>
      <c r="G1140" s="29"/>
      <c r="H1140" s="29"/>
      <c r="I1140" s="29"/>
      <c r="J1140" s="29"/>
      <c r="K1140" s="29"/>
      <c r="L1140" s="29"/>
      <c r="M1140" s="29"/>
      <c r="N1140" s="29"/>
      <c r="O1140" s="31"/>
      <c r="P1140" s="32"/>
      <c r="Q1140" s="33"/>
      <c r="R1140" s="31"/>
      <c r="S1140" s="34"/>
      <c r="T1140" s="34"/>
      <c r="U1140" s="34"/>
      <c r="V1140" s="34"/>
      <c r="Y1140" s="36"/>
      <c r="Z1140" s="36"/>
    </row>
    <row r="1141" spans="1:26" x14ac:dyDescent="0.2">
      <c r="A1141" s="9" t="str">
        <f>IF(B1141="","",_xlfn.AGGREGATE(3,5,A$3:A1140))</f>
        <v/>
      </c>
      <c r="B1141" s="29"/>
      <c r="C1141" s="29"/>
      <c r="D1141" s="29"/>
      <c r="E1141" s="29"/>
      <c r="F1141" s="29"/>
      <c r="G1141" s="29"/>
      <c r="H1141" s="29"/>
      <c r="I1141" s="29"/>
      <c r="J1141" s="29"/>
      <c r="K1141" s="29"/>
      <c r="L1141" s="29"/>
      <c r="M1141" s="29"/>
      <c r="N1141" s="29"/>
      <c r="O1141" s="31"/>
      <c r="P1141" s="32"/>
      <c r="Q1141" s="33"/>
      <c r="R1141" s="31"/>
      <c r="S1141" s="34"/>
      <c r="T1141" s="34"/>
      <c r="U1141" s="34"/>
      <c r="V1141" s="34"/>
      <c r="Y1141" s="36"/>
      <c r="Z1141" s="36"/>
    </row>
    <row r="1142" spans="1:26" x14ac:dyDescent="0.2">
      <c r="A1142" s="9" t="str">
        <f>IF(B1142="","",_xlfn.AGGREGATE(3,5,A$3:A1141))</f>
        <v/>
      </c>
      <c r="B1142" s="29"/>
      <c r="C1142" s="29"/>
      <c r="D1142" s="29"/>
      <c r="E1142" s="29"/>
      <c r="F1142" s="29"/>
      <c r="G1142" s="29"/>
      <c r="H1142" s="29"/>
      <c r="I1142" s="29"/>
      <c r="J1142" s="29"/>
      <c r="K1142" s="29"/>
      <c r="L1142" s="29"/>
      <c r="M1142" s="29"/>
      <c r="N1142" s="29"/>
      <c r="O1142" s="31"/>
      <c r="P1142" s="32"/>
      <c r="Q1142" s="33"/>
      <c r="R1142" s="31"/>
      <c r="S1142" s="34"/>
      <c r="T1142" s="34"/>
      <c r="U1142" s="34"/>
      <c r="V1142" s="34"/>
      <c r="Y1142" s="36"/>
      <c r="Z1142" s="36"/>
    </row>
    <row r="1143" spans="1:26" x14ac:dyDescent="0.2">
      <c r="A1143" s="9" t="str">
        <f>IF(B1143="","",_xlfn.AGGREGATE(3,5,A$3:A1142))</f>
        <v/>
      </c>
      <c r="B1143" s="29"/>
      <c r="C1143" s="29"/>
      <c r="D1143" s="29"/>
      <c r="E1143" s="29"/>
      <c r="F1143" s="29"/>
      <c r="G1143" s="29"/>
      <c r="H1143" s="29"/>
      <c r="I1143" s="29"/>
      <c r="J1143" s="29"/>
      <c r="K1143" s="29"/>
      <c r="L1143" s="29"/>
      <c r="M1143" s="29"/>
      <c r="N1143" s="29"/>
      <c r="O1143" s="31"/>
      <c r="P1143" s="32"/>
      <c r="Q1143" s="33"/>
      <c r="R1143" s="31"/>
      <c r="S1143" s="34"/>
      <c r="T1143" s="34"/>
      <c r="U1143" s="34"/>
      <c r="V1143" s="34"/>
      <c r="Y1143" s="36"/>
      <c r="Z1143" s="36"/>
    </row>
    <row r="1144" spans="1:26" x14ac:dyDescent="0.2">
      <c r="A1144" s="9" t="str">
        <f>IF(B1144="","",_xlfn.AGGREGATE(3,5,A$3:A1143))</f>
        <v/>
      </c>
      <c r="B1144" s="29"/>
      <c r="C1144" s="29"/>
      <c r="D1144" s="29"/>
      <c r="E1144" s="29"/>
      <c r="F1144" s="29"/>
      <c r="G1144" s="29"/>
      <c r="H1144" s="29"/>
      <c r="I1144" s="29"/>
      <c r="J1144" s="29"/>
      <c r="K1144" s="29"/>
      <c r="L1144" s="29"/>
      <c r="M1144" s="29"/>
      <c r="N1144" s="29"/>
      <c r="O1144" s="31"/>
      <c r="P1144" s="32"/>
      <c r="Q1144" s="33"/>
      <c r="R1144" s="31"/>
      <c r="S1144" s="34"/>
      <c r="T1144" s="34"/>
      <c r="U1144" s="34"/>
      <c r="V1144" s="34"/>
      <c r="Y1144" s="36"/>
      <c r="Z1144" s="36"/>
    </row>
    <row r="1145" spans="1:26" x14ac:dyDescent="0.2">
      <c r="A1145" s="9" t="str">
        <f>IF(B1145="","",_xlfn.AGGREGATE(3,5,A$3:A1144))</f>
        <v/>
      </c>
      <c r="B1145" s="29"/>
      <c r="C1145" s="29"/>
      <c r="D1145" s="29"/>
      <c r="E1145" s="29"/>
      <c r="F1145" s="29"/>
      <c r="G1145" s="29"/>
      <c r="H1145" s="29"/>
      <c r="I1145" s="29"/>
      <c r="J1145" s="29"/>
      <c r="K1145" s="29"/>
      <c r="L1145" s="29"/>
      <c r="M1145" s="29"/>
      <c r="N1145" s="29"/>
      <c r="O1145" s="31"/>
      <c r="P1145" s="32"/>
      <c r="Q1145" s="33"/>
      <c r="R1145" s="31"/>
      <c r="S1145" s="34"/>
      <c r="T1145" s="34"/>
      <c r="U1145" s="34"/>
      <c r="V1145" s="34"/>
      <c r="Y1145" s="36"/>
      <c r="Z1145" s="36"/>
    </row>
    <row r="1146" spans="1:26" x14ac:dyDescent="0.2">
      <c r="A1146" s="9" t="str">
        <f>IF(B1146="","",_xlfn.AGGREGATE(3,5,A$3:A1145))</f>
        <v/>
      </c>
      <c r="B1146" s="29"/>
      <c r="C1146" s="29"/>
      <c r="D1146" s="29"/>
      <c r="E1146" s="29"/>
      <c r="F1146" s="29"/>
      <c r="G1146" s="29"/>
      <c r="H1146" s="29"/>
      <c r="I1146" s="29"/>
      <c r="J1146" s="29"/>
      <c r="K1146" s="29"/>
      <c r="L1146" s="29"/>
      <c r="M1146" s="29"/>
      <c r="N1146" s="29"/>
      <c r="O1146" s="31"/>
      <c r="P1146" s="32"/>
      <c r="Q1146" s="33"/>
      <c r="R1146" s="31"/>
      <c r="S1146" s="34"/>
      <c r="T1146" s="34"/>
      <c r="U1146" s="34"/>
      <c r="V1146" s="34"/>
      <c r="Y1146" s="36"/>
      <c r="Z1146" s="36"/>
    </row>
    <row r="1147" spans="1:26" x14ac:dyDescent="0.2">
      <c r="A1147" s="9" t="str">
        <f>IF(B1147="","",_xlfn.AGGREGATE(3,5,A$3:A1146))</f>
        <v/>
      </c>
      <c r="B1147" s="29"/>
      <c r="C1147" s="29"/>
      <c r="D1147" s="29"/>
      <c r="E1147" s="29"/>
      <c r="F1147" s="29"/>
      <c r="G1147" s="29"/>
      <c r="H1147" s="29"/>
      <c r="I1147" s="29"/>
      <c r="J1147" s="29"/>
      <c r="K1147" s="29"/>
      <c r="L1147" s="29"/>
      <c r="M1147" s="29"/>
      <c r="N1147" s="29"/>
      <c r="O1147" s="31"/>
      <c r="P1147" s="32"/>
      <c r="Q1147" s="33"/>
      <c r="R1147" s="31"/>
      <c r="S1147" s="34"/>
      <c r="T1147" s="34"/>
      <c r="U1147" s="34"/>
      <c r="V1147" s="34"/>
      <c r="Y1147" s="36"/>
      <c r="Z1147" s="36"/>
    </row>
    <row r="1148" spans="1:26" x14ac:dyDescent="0.2">
      <c r="A1148" s="9" t="str">
        <f>IF(B1148="","",_xlfn.AGGREGATE(3,5,A$3:A1147))</f>
        <v/>
      </c>
      <c r="B1148" s="29"/>
      <c r="C1148" s="29"/>
      <c r="D1148" s="29"/>
      <c r="E1148" s="29"/>
      <c r="F1148" s="29"/>
      <c r="G1148" s="29"/>
      <c r="H1148" s="29"/>
      <c r="I1148" s="29"/>
      <c r="J1148" s="29"/>
      <c r="K1148" s="29"/>
      <c r="L1148" s="29"/>
      <c r="M1148" s="29"/>
      <c r="N1148" s="29"/>
      <c r="O1148" s="31"/>
      <c r="P1148" s="32"/>
      <c r="Q1148" s="33"/>
      <c r="R1148" s="31"/>
      <c r="S1148" s="34"/>
      <c r="T1148" s="34"/>
      <c r="U1148" s="34"/>
      <c r="V1148" s="34"/>
      <c r="Y1148" s="36"/>
      <c r="Z1148" s="36"/>
    </row>
    <row r="1149" spans="1:26" x14ac:dyDescent="0.2">
      <c r="A1149" s="9" t="str">
        <f>IF(B1149="","",_xlfn.AGGREGATE(3,5,A$3:A1148))</f>
        <v/>
      </c>
      <c r="B1149" s="29"/>
      <c r="C1149" s="29"/>
      <c r="D1149" s="29"/>
      <c r="E1149" s="29"/>
      <c r="F1149" s="29"/>
      <c r="G1149" s="29"/>
      <c r="H1149" s="29"/>
      <c r="I1149" s="29"/>
      <c r="J1149" s="29"/>
      <c r="K1149" s="29"/>
      <c r="L1149" s="29"/>
      <c r="M1149" s="29"/>
      <c r="N1149" s="29"/>
      <c r="O1149" s="31"/>
      <c r="P1149" s="32"/>
      <c r="Q1149" s="33"/>
      <c r="R1149" s="31"/>
      <c r="S1149" s="34"/>
      <c r="T1149" s="34"/>
      <c r="U1149" s="34"/>
      <c r="V1149" s="34"/>
      <c r="Y1149" s="36"/>
      <c r="Z1149" s="36"/>
    </row>
    <row r="1150" spans="1:26" x14ac:dyDescent="0.2">
      <c r="A1150" s="9" t="str">
        <f>IF(B1150="","",_xlfn.AGGREGATE(3,5,A$3:A1149))</f>
        <v/>
      </c>
      <c r="B1150" s="29"/>
      <c r="C1150" s="29"/>
      <c r="D1150" s="29"/>
      <c r="E1150" s="29"/>
      <c r="F1150" s="29"/>
      <c r="G1150" s="29"/>
      <c r="H1150" s="29"/>
      <c r="I1150" s="29"/>
      <c r="J1150" s="29"/>
      <c r="K1150" s="29"/>
      <c r="L1150" s="29"/>
      <c r="M1150" s="29"/>
      <c r="N1150" s="29"/>
      <c r="O1150" s="31"/>
      <c r="P1150" s="32"/>
      <c r="Q1150" s="33"/>
      <c r="R1150" s="31"/>
      <c r="S1150" s="34"/>
      <c r="T1150" s="34"/>
      <c r="U1150" s="34"/>
      <c r="V1150" s="34"/>
      <c r="Y1150" s="36"/>
      <c r="Z1150" s="36"/>
    </row>
    <row r="1151" spans="1:26" x14ac:dyDescent="0.2">
      <c r="A1151" s="9" t="str">
        <f>IF(B1151="","",_xlfn.AGGREGATE(3,5,A$3:A1150))</f>
        <v/>
      </c>
      <c r="B1151" s="29"/>
      <c r="C1151" s="29"/>
      <c r="D1151" s="29"/>
      <c r="E1151" s="29"/>
      <c r="F1151" s="29"/>
      <c r="G1151" s="29"/>
      <c r="H1151" s="29"/>
      <c r="I1151" s="29"/>
      <c r="J1151" s="29"/>
      <c r="K1151" s="29"/>
      <c r="L1151" s="29"/>
      <c r="M1151" s="29"/>
      <c r="N1151" s="29"/>
      <c r="O1151" s="31"/>
      <c r="P1151" s="32"/>
      <c r="Q1151" s="33"/>
      <c r="R1151" s="31"/>
      <c r="S1151" s="34"/>
      <c r="T1151" s="34"/>
      <c r="U1151" s="34"/>
      <c r="V1151" s="34"/>
      <c r="Y1151" s="36"/>
      <c r="Z1151" s="36"/>
    </row>
    <row r="1152" spans="1:26" x14ac:dyDescent="0.2">
      <c r="A1152" s="9" t="str">
        <f>IF(B1152="","",_xlfn.AGGREGATE(3,5,A$3:A1151))</f>
        <v/>
      </c>
      <c r="B1152" s="29"/>
      <c r="C1152" s="29"/>
      <c r="D1152" s="29"/>
      <c r="E1152" s="29"/>
      <c r="F1152" s="29"/>
      <c r="G1152" s="29"/>
      <c r="H1152" s="29"/>
      <c r="I1152" s="29"/>
      <c r="J1152" s="29"/>
      <c r="K1152" s="29"/>
      <c r="L1152" s="29"/>
      <c r="M1152" s="29"/>
      <c r="N1152" s="29"/>
      <c r="O1152" s="31"/>
      <c r="P1152" s="32"/>
      <c r="Q1152" s="33"/>
      <c r="R1152" s="31"/>
      <c r="S1152" s="34"/>
      <c r="T1152" s="34"/>
      <c r="U1152" s="34"/>
      <c r="V1152" s="34"/>
      <c r="Y1152" s="36"/>
      <c r="Z1152" s="36"/>
    </row>
    <row r="1153" spans="1:26" x14ac:dyDescent="0.2">
      <c r="A1153" s="9" t="str">
        <f>IF(B1153="","",_xlfn.AGGREGATE(3,5,A$3:A1152))</f>
        <v/>
      </c>
      <c r="B1153" s="29"/>
      <c r="C1153" s="29"/>
      <c r="D1153" s="29"/>
      <c r="E1153" s="29"/>
      <c r="F1153" s="29"/>
      <c r="G1153" s="29"/>
      <c r="H1153" s="29"/>
      <c r="I1153" s="29"/>
      <c r="J1153" s="29"/>
      <c r="K1153" s="29"/>
      <c r="L1153" s="29"/>
      <c r="M1153" s="29"/>
      <c r="N1153" s="29"/>
      <c r="O1153" s="31"/>
      <c r="P1153" s="32"/>
      <c r="Q1153" s="33"/>
      <c r="R1153" s="31"/>
      <c r="S1153" s="34"/>
      <c r="T1153" s="34"/>
      <c r="U1153" s="34"/>
      <c r="V1153" s="34"/>
      <c r="Y1153" s="36"/>
      <c r="Z1153" s="36"/>
    </row>
    <row r="1154" spans="1:26" x14ac:dyDescent="0.2">
      <c r="A1154" s="9" t="str">
        <f>IF(B1154="","",_xlfn.AGGREGATE(3,5,A$3:A1153))</f>
        <v/>
      </c>
      <c r="B1154" s="29"/>
      <c r="C1154" s="29"/>
      <c r="D1154" s="29"/>
      <c r="E1154" s="29"/>
      <c r="F1154" s="29"/>
      <c r="G1154" s="29"/>
      <c r="H1154" s="29"/>
      <c r="I1154" s="29"/>
      <c r="J1154" s="29"/>
      <c r="K1154" s="29"/>
      <c r="L1154" s="29"/>
      <c r="M1154" s="29"/>
      <c r="N1154" s="29"/>
      <c r="O1154" s="31"/>
      <c r="P1154" s="32"/>
      <c r="Q1154" s="33"/>
      <c r="R1154" s="31"/>
      <c r="S1154" s="34"/>
      <c r="T1154" s="34"/>
      <c r="U1154" s="34"/>
      <c r="V1154" s="34"/>
      <c r="Y1154" s="36"/>
      <c r="Z1154" s="36"/>
    </row>
    <row r="1155" spans="1:26" x14ac:dyDescent="0.2">
      <c r="A1155" s="9" t="str">
        <f>IF(B1155="","",_xlfn.AGGREGATE(3,5,A$3:A1154))</f>
        <v/>
      </c>
      <c r="B1155" s="29"/>
      <c r="C1155" s="29"/>
      <c r="D1155" s="29"/>
      <c r="E1155" s="29"/>
      <c r="F1155" s="29"/>
      <c r="G1155" s="29"/>
      <c r="H1155" s="29"/>
      <c r="I1155" s="29"/>
      <c r="J1155" s="29"/>
      <c r="K1155" s="29"/>
      <c r="L1155" s="29"/>
      <c r="M1155" s="29"/>
      <c r="N1155" s="29"/>
      <c r="O1155" s="31"/>
      <c r="P1155" s="32"/>
      <c r="Q1155" s="33"/>
      <c r="R1155" s="31"/>
      <c r="S1155" s="34"/>
      <c r="T1155" s="34"/>
      <c r="U1155" s="34"/>
      <c r="V1155" s="34"/>
      <c r="Y1155" s="36"/>
      <c r="Z1155" s="36"/>
    </row>
    <row r="1156" spans="1:26" x14ac:dyDescent="0.2">
      <c r="A1156" s="9" t="str">
        <f>IF(B1156="","",_xlfn.AGGREGATE(3,5,A$3:A1155))</f>
        <v/>
      </c>
      <c r="B1156" s="29"/>
      <c r="C1156" s="29"/>
      <c r="D1156" s="29"/>
      <c r="E1156" s="29"/>
      <c r="F1156" s="29"/>
      <c r="G1156" s="29"/>
      <c r="H1156" s="29"/>
      <c r="I1156" s="29"/>
      <c r="J1156" s="29"/>
      <c r="K1156" s="29"/>
      <c r="L1156" s="29"/>
      <c r="M1156" s="29"/>
      <c r="N1156" s="29"/>
      <c r="O1156" s="31"/>
      <c r="P1156" s="32"/>
      <c r="Q1156" s="33"/>
      <c r="R1156" s="31"/>
      <c r="S1156" s="34"/>
      <c r="T1156" s="34"/>
      <c r="U1156" s="34"/>
      <c r="V1156" s="34"/>
      <c r="Y1156" s="36"/>
      <c r="Z1156" s="36"/>
    </row>
    <row r="1157" spans="1:26" x14ac:dyDescent="0.2">
      <c r="A1157" s="9" t="str">
        <f>IF(B1157="","",_xlfn.AGGREGATE(3,5,A$3:A1156))</f>
        <v/>
      </c>
      <c r="B1157" s="29"/>
      <c r="C1157" s="29"/>
      <c r="D1157" s="29"/>
      <c r="E1157" s="29"/>
      <c r="F1157" s="29"/>
      <c r="G1157" s="29"/>
      <c r="H1157" s="29"/>
      <c r="I1157" s="29"/>
      <c r="J1157" s="29"/>
      <c r="K1157" s="29"/>
      <c r="L1157" s="29"/>
      <c r="M1157" s="29"/>
      <c r="N1157" s="29"/>
      <c r="O1157" s="31"/>
      <c r="P1157" s="32"/>
      <c r="Q1157" s="33"/>
      <c r="R1157" s="31"/>
      <c r="S1157" s="34"/>
      <c r="T1157" s="34"/>
      <c r="U1157" s="34"/>
      <c r="V1157" s="34"/>
      <c r="Y1157" s="36"/>
      <c r="Z1157" s="36"/>
    </row>
    <row r="1158" spans="1:26" x14ac:dyDescent="0.2">
      <c r="A1158" s="9" t="str">
        <f>IF(B1158="","",_xlfn.AGGREGATE(3,5,A$3:A1157))</f>
        <v/>
      </c>
      <c r="B1158" s="29"/>
      <c r="C1158" s="29"/>
      <c r="D1158" s="29"/>
      <c r="E1158" s="29"/>
      <c r="F1158" s="29"/>
      <c r="G1158" s="29"/>
      <c r="H1158" s="29"/>
      <c r="I1158" s="29"/>
      <c r="J1158" s="29"/>
      <c r="K1158" s="29"/>
      <c r="L1158" s="29"/>
      <c r="M1158" s="29"/>
      <c r="N1158" s="29"/>
      <c r="O1158" s="31"/>
      <c r="P1158" s="32"/>
      <c r="Q1158" s="33"/>
      <c r="R1158" s="31"/>
      <c r="S1158" s="34"/>
      <c r="T1158" s="34"/>
      <c r="U1158" s="34"/>
      <c r="V1158" s="34"/>
      <c r="Y1158" s="36"/>
      <c r="Z1158" s="36"/>
    </row>
    <row r="1159" spans="1:26" x14ac:dyDescent="0.2">
      <c r="A1159" s="9" t="str">
        <f>IF(B1159="","",_xlfn.AGGREGATE(3,5,A$3:A1158))</f>
        <v/>
      </c>
      <c r="B1159" s="29"/>
      <c r="C1159" s="29"/>
      <c r="D1159" s="29"/>
      <c r="E1159" s="29"/>
      <c r="F1159" s="29"/>
      <c r="G1159" s="29"/>
      <c r="H1159" s="29"/>
      <c r="I1159" s="29"/>
      <c r="J1159" s="29"/>
      <c r="K1159" s="29"/>
      <c r="L1159" s="29"/>
      <c r="M1159" s="29"/>
      <c r="N1159" s="29"/>
      <c r="O1159" s="31"/>
      <c r="P1159" s="32"/>
      <c r="Q1159" s="33"/>
      <c r="R1159" s="31"/>
      <c r="S1159" s="34"/>
      <c r="T1159" s="34"/>
      <c r="U1159" s="34"/>
      <c r="V1159" s="34"/>
      <c r="Y1159" s="36"/>
      <c r="Z1159" s="36"/>
    </row>
    <row r="1160" spans="1:26" x14ac:dyDescent="0.2">
      <c r="A1160" s="9" t="str">
        <f>IF(B1160="","",_xlfn.AGGREGATE(3,5,A$3:A1159))</f>
        <v/>
      </c>
      <c r="B1160" s="29"/>
      <c r="C1160" s="29"/>
      <c r="D1160" s="29"/>
      <c r="E1160" s="29"/>
      <c r="F1160" s="29"/>
      <c r="G1160" s="29"/>
      <c r="H1160" s="29"/>
      <c r="I1160" s="29"/>
      <c r="J1160" s="29"/>
      <c r="K1160" s="29"/>
      <c r="L1160" s="29"/>
      <c r="M1160" s="29"/>
      <c r="N1160" s="29"/>
      <c r="O1160" s="31"/>
      <c r="P1160" s="32"/>
      <c r="Q1160" s="33"/>
      <c r="R1160" s="31"/>
      <c r="S1160" s="34"/>
      <c r="T1160" s="34"/>
      <c r="U1160" s="34"/>
      <c r="V1160" s="34"/>
      <c r="Y1160" s="36"/>
      <c r="Z1160" s="36"/>
    </row>
    <row r="1161" spans="1:26" x14ac:dyDescent="0.2">
      <c r="A1161" s="9" t="str">
        <f>IF(B1161="","",_xlfn.AGGREGATE(3,5,A$3:A1160))</f>
        <v/>
      </c>
      <c r="B1161" s="29"/>
      <c r="C1161" s="29"/>
      <c r="D1161" s="29"/>
      <c r="E1161" s="29"/>
      <c r="F1161" s="29"/>
      <c r="G1161" s="29"/>
      <c r="H1161" s="29"/>
      <c r="I1161" s="29"/>
      <c r="J1161" s="29"/>
      <c r="K1161" s="29"/>
      <c r="L1161" s="29"/>
      <c r="M1161" s="29"/>
      <c r="N1161" s="29"/>
      <c r="O1161" s="31"/>
      <c r="P1161" s="32"/>
      <c r="Q1161" s="33"/>
      <c r="R1161" s="31"/>
      <c r="S1161" s="34"/>
      <c r="T1161" s="34"/>
      <c r="U1161" s="34"/>
      <c r="V1161" s="34"/>
      <c r="Y1161" s="36"/>
      <c r="Z1161" s="36"/>
    </row>
    <row r="1162" spans="1:26" x14ac:dyDescent="0.2">
      <c r="A1162" s="9" t="str">
        <f>IF(B1162="","",_xlfn.AGGREGATE(3,5,A$3:A1161))</f>
        <v/>
      </c>
      <c r="B1162" s="29"/>
      <c r="C1162" s="29"/>
      <c r="D1162" s="29"/>
      <c r="E1162" s="29"/>
      <c r="F1162" s="29"/>
      <c r="G1162" s="29"/>
      <c r="H1162" s="29"/>
      <c r="I1162" s="29"/>
      <c r="J1162" s="29"/>
      <c r="K1162" s="29"/>
      <c r="L1162" s="29"/>
      <c r="M1162" s="29"/>
      <c r="N1162" s="29"/>
      <c r="O1162" s="31"/>
      <c r="P1162" s="32"/>
      <c r="Q1162" s="33"/>
      <c r="R1162" s="31"/>
      <c r="S1162" s="34"/>
      <c r="T1162" s="34"/>
      <c r="U1162" s="34"/>
      <c r="V1162" s="34"/>
      <c r="Y1162" s="36"/>
      <c r="Z1162" s="36"/>
    </row>
    <row r="1163" spans="1:26" x14ac:dyDescent="0.2">
      <c r="A1163" s="9" t="str">
        <f>IF(B1163="","",_xlfn.AGGREGATE(3,5,A$3:A1162))</f>
        <v/>
      </c>
      <c r="B1163" s="29"/>
      <c r="C1163" s="29"/>
      <c r="D1163" s="29"/>
      <c r="E1163" s="29"/>
      <c r="F1163" s="29"/>
      <c r="G1163" s="29"/>
      <c r="H1163" s="29"/>
      <c r="I1163" s="29"/>
      <c r="J1163" s="29"/>
      <c r="K1163" s="29"/>
      <c r="L1163" s="29"/>
      <c r="M1163" s="29"/>
      <c r="N1163" s="29"/>
      <c r="O1163" s="31"/>
      <c r="P1163" s="32"/>
      <c r="Q1163" s="33"/>
      <c r="R1163" s="31"/>
      <c r="S1163" s="34"/>
      <c r="T1163" s="34"/>
      <c r="U1163" s="34"/>
      <c r="V1163" s="34"/>
      <c r="Y1163" s="36"/>
      <c r="Z1163" s="36"/>
    </row>
    <row r="1164" spans="1:26" x14ac:dyDescent="0.2">
      <c r="A1164" s="9" t="str">
        <f>IF(B1164="","",_xlfn.AGGREGATE(3,5,A$3:A1163))</f>
        <v/>
      </c>
      <c r="B1164" s="29"/>
      <c r="C1164" s="29"/>
      <c r="D1164" s="29"/>
      <c r="E1164" s="29"/>
      <c r="F1164" s="29"/>
      <c r="G1164" s="29"/>
      <c r="H1164" s="29"/>
      <c r="I1164" s="29"/>
      <c r="J1164" s="29"/>
      <c r="K1164" s="29"/>
      <c r="L1164" s="29"/>
      <c r="M1164" s="29"/>
      <c r="N1164" s="29"/>
      <c r="O1164" s="31"/>
      <c r="P1164" s="32"/>
      <c r="Q1164" s="33"/>
      <c r="R1164" s="31"/>
      <c r="S1164" s="34"/>
      <c r="T1164" s="34"/>
      <c r="U1164" s="34"/>
      <c r="V1164" s="34"/>
      <c r="Y1164" s="36"/>
      <c r="Z1164" s="36"/>
    </row>
    <row r="1165" spans="1:26" x14ac:dyDescent="0.2">
      <c r="A1165" s="9" t="str">
        <f>IF(B1165="","",_xlfn.AGGREGATE(3,5,A$3:A1164))</f>
        <v/>
      </c>
      <c r="B1165" s="29"/>
      <c r="C1165" s="29"/>
      <c r="D1165" s="29"/>
      <c r="E1165" s="29"/>
      <c r="F1165" s="29"/>
      <c r="G1165" s="29"/>
      <c r="H1165" s="29"/>
      <c r="I1165" s="29"/>
      <c r="J1165" s="29"/>
      <c r="K1165" s="29"/>
      <c r="L1165" s="29"/>
      <c r="M1165" s="29"/>
      <c r="N1165" s="29"/>
      <c r="O1165" s="31"/>
      <c r="P1165" s="32"/>
      <c r="Q1165" s="33"/>
      <c r="R1165" s="31"/>
      <c r="S1165" s="34"/>
      <c r="T1165" s="34"/>
      <c r="U1165" s="34"/>
      <c r="V1165" s="34"/>
      <c r="Y1165" s="36"/>
      <c r="Z1165" s="36"/>
    </row>
    <row r="1166" spans="1:26" x14ac:dyDescent="0.2">
      <c r="A1166" s="9" t="str">
        <f>IF(B1166="","",_xlfn.AGGREGATE(3,5,A$3:A1165))</f>
        <v/>
      </c>
      <c r="B1166" s="29"/>
      <c r="C1166" s="29"/>
      <c r="D1166" s="29"/>
      <c r="E1166" s="29"/>
      <c r="F1166" s="29"/>
      <c r="G1166" s="29"/>
      <c r="H1166" s="29"/>
      <c r="I1166" s="29"/>
      <c r="J1166" s="29"/>
      <c r="K1166" s="29"/>
      <c r="L1166" s="29"/>
      <c r="M1166" s="29"/>
      <c r="N1166" s="29"/>
      <c r="O1166" s="31"/>
      <c r="P1166" s="32"/>
      <c r="Q1166" s="33"/>
      <c r="R1166" s="31"/>
      <c r="S1166" s="34"/>
      <c r="T1166" s="34"/>
      <c r="U1166" s="34"/>
      <c r="V1166" s="34"/>
      <c r="Y1166" s="36"/>
      <c r="Z1166" s="36"/>
    </row>
    <row r="1167" spans="1:26" x14ac:dyDescent="0.2">
      <c r="A1167" s="9" t="str">
        <f>IF(B1167="","",_xlfn.AGGREGATE(3,5,A$3:A1166))</f>
        <v/>
      </c>
      <c r="B1167" s="29"/>
      <c r="C1167" s="29"/>
      <c r="D1167" s="29"/>
      <c r="E1167" s="29"/>
      <c r="F1167" s="29"/>
      <c r="G1167" s="29"/>
      <c r="H1167" s="29"/>
      <c r="I1167" s="29"/>
      <c r="J1167" s="29"/>
      <c r="K1167" s="29"/>
      <c r="L1167" s="29"/>
      <c r="M1167" s="29"/>
      <c r="N1167" s="29"/>
      <c r="O1167" s="31"/>
      <c r="P1167" s="32"/>
      <c r="Q1167" s="33"/>
      <c r="R1167" s="31"/>
      <c r="S1167" s="34"/>
      <c r="T1167" s="34"/>
      <c r="U1167" s="34"/>
      <c r="V1167" s="34"/>
      <c r="Y1167" s="36"/>
      <c r="Z1167" s="36"/>
    </row>
    <row r="1168" spans="1:26" x14ac:dyDescent="0.2">
      <c r="A1168" s="9" t="str">
        <f>IF(B1168="","",_xlfn.AGGREGATE(3,5,A$3:A1167))</f>
        <v/>
      </c>
      <c r="B1168" s="29"/>
      <c r="C1168" s="29"/>
      <c r="D1168" s="29"/>
      <c r="E1168" s="29"/>
      <c r="F1168" s="29"/>
      <c r="G1168" s="29"/>
      <c r="H1168" s="29"/>
      <c r="I1168" s="29"/>
      <c r="J1168" s="29"/>
      <c r="K1168" s="29"/>
      <c r="L1168" s="29"/>
      <c r="M1168" s="29"/>
      <c r="N1168" s="29"/>
      <c r="O1168" s="31"/>
      <c r="P1168" s="32"/>
      <c r="Q1168" s="33"/>
      <c r="R1168" s="31"/>
      <c r="S1168" s="34"/>
      <c r="T1168" s="34"/>
      <c r="U1168" s="34"/>
      <c r="V1168" s="34"/>
      <c r="Y1168" s="36"/>
      <c r="Z1168" s="36"/>
    </row>
    <row r="1169" spans="1:26" x14ac:dyDescent="0.2">
      <c r="A1169" s="9" t="str">
        <f>IF(B1169="","",_xlfn.AGGREGATE(3,5,A$3:A1168))</f>
        <v/>
      </c>
      <c r="B1169" s="29"/>
      <c r="C1169" s="29"/>
      <c r="D1169" s="29"/>
      <c r="E1169" s="29"/>
      <c r="F1169" s="29"/>
      <c r="G1169" s="29"/>
      <c r="H1169" s="29"/>
      <c r="I1169" s="29"/>
      <c r="J1169" s="29"/>
      <c r="K1169" s="29"/>
      <c r="L1169" s="29"/>
      <c r="M1169" s="29"/>
      <c r="N1169" s="29"/>
      <c r="O1169" s="31"/>
      <c r="P1169" s="32"/>
      <c r="Q1169" s="33"/>
      <c r="R1169" s="31"/>
      <c r="S1169" s="34"/>
      <c r="T1169" s="34"/>
      <c r="U1169" s="34"/>
      <c r="V1169" s="34"/>
      <c r="Y1169" s="36"/>
      <c r="Z1169" s="36"/>
    </row>
    <row r="1170" spans="1:26" x14ac:dyDescent="0.2">
      <c r="A1170" s="9" t="str">
        <f>IF(B1170="","",_xlfn.AGGREGATE(3,5,A$3:A1169))</f>
        <v/>
      </c>
      <c r="B1170" s="29"/>
      <c r="C1170" s="29"/>
      <c r="D1170" s="29"/>
      <c r="E1170" s="29"/>
      <c r="F1170" s="29"/>
      <c r="G1170" s="29"/>
      <c r="H1170" s="29"/>
      <c r="I1170" s="29"/>
      <c r="J1170" s="29"/>
      <c r="K1170" s="29"/>
      <c r="L1170" s="29"/>
      <c r="M1170" s="29"/>
      <c r="N1170" s="29"/>
      <c r="O1170" s="31"/>
      <c r="P1170" s="32"/>
      <c r="Q1170" s="33"/>
      <c r="R1170" s="31"/>
      <c r="S1170" s="34"/>
      <c r="T1170" s="34"/>
      <c r="U1170" s="34"/>
      <c r="V1170" s="34"/>
      <c r="Y1170" s="36"/>
      <c r="Z1170" s="36"/>
    </row>
    <row r="1171" spans="1:26" x14ac:dyDescent="0.2">
      <c r="A1171" s="9" t="str">
        <f>IF(B1171="","",_xlfn.AGGREGATE(3,5,A$3:A1170))</f>
        <v/>
      </c>
      <c r="B1171" s="29"/>
      <c r="C1171" s="29"/>
      <c r="D1171" s="29"/>
      <c r="E1171" s="29"/>
      <c r="F1171" s="29"/>
      <c r="G1171" s="29"/>
      <c r="H1171" s="29"/>
      <c r="I1171" s="29"/>
      <c r="J1171" s="29"/>
      <c r="K1171" s="29"/>
      <c r="L1171" s="29"/>
      <c r="M1171" s="29"/>
      <c r="N1171" s="29"/>
      <c r="O1171" s="31"/>
      <c r="P1171" s="32"/>
      <c r="Q1171" s="33"/>
      <c r="R1171" s="31"/>
      <c r="S1171" s="34"/>
      <c r="T1171" s="34"/>
      <c r="U1171" s="34"/>
      <c r="V1171" s="34"/>
      <c r="Y1171" s="36"/>
      <c r="Z1171" s="36"/>
    </row>
    <row r="1172" spans="1:26" x14ac:dyDescent="0.2">
      <c r="A1172" s="9" t="str">
        <f>IF(B1172="","",_xlfn.AGGREGATE(3,5,A$3:A1171))</f>
        <v/>
      </c>
      <c r="B1172" s="29"/>
      <c r="C1172" s="29"/>
      <c r="D1172" s="29"/>
      <c r="E1172" s="29"/>
      <c r="F1172" s="29"/>
      <c r="G1172" s="29"/>
      <c r="H1172" s="29"/>
      <c r="I1172" s="29"/>
      <c r="J1172" s="29"/>
      <c r="K1172" s="29"/>
      <c r="L1172" s="29"/>
      <c r="M1172" s="29"/>
      <c r="N1172" s="29"/>
      <c r="O1172" s="31"/>
      <c r="P1172" s="32"/>
      <c r="Q1172" s="33"/>
      <c r="R1172" s="31"/>
      <c r="S1172" s="34"/>
      <c r="T1172" s="34"/>
      <c r="U1172" s="34"/>
      <c r="V1172" s="34"/>
      <c r="Y1172" s="36"/>
      <c r="Z1172" s="36"/>
    </row>
    <row r="1173" spans="1:26" x14ac:dyDescent="0.2">
      <c r="A1173" s="9" t="str">
        <f>IF(B1173="","",_xlfn.AGGREGATE(3,5,A$3:A1172))</f>
        <v/>
      </c>
      <c r="B1173" s="29"/>
      <c r="C1173" s="29"/>
      <c r="D1173" s="29"/>
      <c r="E1173" s="29"/>
      <c r="F1173" s="29"/>
      <c r="G1173" s="29"/>
      <c r="H1173" s="29"/>
      <c r="I1173" s="29"/>
      <c r="J1173" s="29"/>
      <c r="K1173" s="29"/>
      <c r="L1173" s="29"/>
      <c r="M1173" s="29"/>
      <c r="N1173" s="29"/>
      <c r="O1173" s="31"/>
      <c r="P1173" s="32"/>
      <c r="Q1173" s="33"/>
      <c r="R1173" s="31"/>
      <c r="S1173" s="34"/>
      <c r="T1173" s="34"/>
      <c r="U1173" s="34"/>
      <c r="V1173" s="34"/>
      <c r="Y1173" s="36"/>
      <c r="Z1173" s="36"/>
    </row>
    <row r="1174" spans="1:26" x14ac:dyDescent="0.2">
      <c r="A1174" s="9" t="str">
        <f>IF(B1174="","",_xlfn.AGGREGATE(3,5,A$3:A1173))</f>
        <v/>
      </c>
      <c r="B1174" s="29"/>
      <c r="C1174" s="29"/>
      <c r="D1174" s="29"/>
      <c r="E1174" s="29"/>
      <c r="F1174" s="29"/>
      <c r="G1174" s="29"/>
      <c r="H1174" s="29"/>
      <c r="I1174" s="29"/>
      <c r="J1174" s="29"/>
      <c r="K1174" s="29"/>
      <c r="L1174" s="29"/>
      <c r="M1174" s="29"/>
      <c r="N1174" s="29"/>
      <c r="O1174" s="31"/>
      <c r="P1174" s="32"/>
      <c r="Q1174" s="33"/>
      <c r="R1174" s="31"/>
      <c r="S1174" s="34"/>
      <c r="T1174" s="34"/>
      <c r="U1174" s="34"/>
      <c r="V1174" s="34"/>
      <c r="Y1174" s="36"/>
      <c r="Z1174" s="36"/>
    </row>
    <row r="1175" spans="1:26" x14ac:dyDescent="0.2">
      <c r="A1175" s="9" t="str">
        <f>IF(B1175="","",_xlfn.AGGREGATE(3,5,A$3:A1174))</f>
        <v/>
      </c>
      <c r="B1175" s="29"/>
      <c r="C1175" s="29"/>
      <c r="D1175" s="29"/>
      <c r="E1175" s="29"/>
      <c r="F1175" s="29"/>
      <c r="G1175" s="29"/>
      <c r="H1175" s="29"/>
      <c r="I1175" s="29"/>
      <c r="J1175" s="29"/>
      <c r="K1175" s="29"/>
      <c r="L1175" s="29"/>
      <c r="M1175" s="29"/>
      <c r="N1175" s="29"/>
      <c r="O1175" s="31"/>
      <c r="P1175" s="32"/>
      <c r="Q1175" s="33"/>
      <c r="R1175" s="31"/>
      <c r="S1175" s="34"/>
      <c r="T1175" s="34"/>
      <c r="U1175" s="34"/>
      <c r="V1175" s="34"/>
      <c r="Y1175" s="36"/>
      <c r="Z1175" s="36"/>
    </row>
    <row r="1176" spans="1:26" x14ac:dyDescent="0.2">
      <c r="A1176" s="9" t="str">
        <f>IF(B1176="","",_xlfn.AGGREGATE(3,5,A$3:A1175))</f>
        <v/>
      </c>
      <c r="B1176" s="29"/>
      <c r="C1176" s="29"/>
      <c r="D1176" s="29"/>
      <c r="E1176" s="29"/>
      <c r="F1176" s="29"/>
      <c r="G1176" s="29"/>
      <c r="H1176" s="29"/>
      <c r="I1176" s="29"/>
      <c r="J1176" s="29"/>
      <c r="K1176" s="29"/>
      <c r="L1176" s="29"/>
      <c r="M1176" s="29"/>
      <c r="N1176" s="29"/>
      <c r="O1176" s="31"/>
      <c r="P1176" s="32"/>
      <c r="Q1176" s="33"/>
      <c r="R1176" s="31"/>
      <c r="S1176" s="34"/>
      <c r="T1176" s="34"/>
      <c r="U1176" s="34"/>
      <c r="V1176" s="34"/>
      <c r="Y1176" s="36"/>
      <c r="Z1176" s="36"/>
    </row>
    <row r="1177" spans="1:26" x14ac:dyDescent="0.2">
      <c r="A1177" s="9" t="str">
        <f>IF(B1177="","",_xlfn.AGGREGATE(3,5,A$3:A1176))</f>
        <v/>
      </c>
      <c r="B1177" s="29"/>
      <c r="C1177" s="29"/>
      <c r="D1177" s="29"/>
      <c r="E1177" s="29"/>
      <c r="F1177" s="29"/>
      <c r="G1177" s="29"/>
      <c r="H1177" s="29"/>
      <c r="I1177" s="29"/>
      <c r="J1177" s="29"/>
      <c r="K1177" s="29"/>
      <c r="L1177" s="29"/>
      <c r="M1177" s="29"/>
      <c r="N1177" s="29"/>
      <c r="O1177" s="31"/>
      <c r="P1177" s="32"/>
      <c r="Q1177" s="33"/>
      <c r="R1177" s="31"/>
      <c r="S1177" s="34"/>
      <c r="T1177" s="34"/>
      <c r="U1177" s="34"/>
      <c r="V1177" s="34"/>
      <c r="Y1177" s="36"/>
      <c r="Z1177" s="36"/>
    </row>
    <row r="1178" spans="1:26" x14ac:dyDescent="0.2">
      <c r="A1178" s="9" t="str">
        <f>IF(B1178="","",_xlfn.AGGREGATE(3,5,A$3:A1177))</f>
        <v/>
      </c>
      <c r="B1178" s="29"/>
      <c r="C1178" s="29"/>
      <c r="D1178" s="29"/>
      <c r="E1178" s="29"/>
      <c r="F1178" s="29"/>
      <c r="G1178" s="29"/>
      <c r="H1178" s="29"/>
      <c r="I1178" s="29"/>
      <c r="J1178" s="29"/>
      <c r="K1178" s="29"/>
      <c r="L1178" s="29"/>
      <c r="M1178" s="29"/>
      <c r="N1178" s="29"/>
      <c r="O1178" s="31"/>
      <c r="P1178" s="32"/>
      <c r="Q1178" s="33"/>
      <c r="R1178" s="31"/>
      <c r="S1178" s="34"/>
      <c r="T1178" s="34"/>
      <c r="U1178" s="34"/>
      <c r="V1178" s="34"/>
      <c r="Y1178" s="36"/>
      <c r="Z1178" s="36"/>
    </row>
    <row r="1179" spans="1:26" x14ac:dyDescent="0.2">
      <c r="A1179" s="9" t="str">
        <f>IF(B1179="","",_xlfn.AGGREGATE(3,5,A$3:A1178))</f>
        <v/>
      </c>
      <c r="B1179" s="29"/>
      <c r="C1179" s="29"/>
      <c r="D1179" s="29"/>
      <c r="E1179" s="29"/>
      <c r="F1179" s="29"/>
      <c r="G1179" s="29"/>
      <c r="H1179" s="29"/>
      <c r="I1179" s="29"/>
      <c r="J1179" s="29"/>
      <c r="K1179" s="29"/>
      <c r="L1179" s="29"/>
      <c r="M1179" s="29"/>
      <c r="N1179" s="29"/>
      <c r="O1179" s="31"/>
      <c r="P1179" s="32"/>
      <c r="Q1179" s="33"/>
      <c r="R1179" s="31"/>
      <c r="S1179" s="34"/>
      <c r="T1179" s="34"/>
      <c r="U1179" s="34"/>
      <c r="V1179" s="34"/>
      <c r="Y1179" s="36"/>
      <c r="Z1179" s="36"/>
    </row>
    <row r="1180" spans="1:26" x14ac:dyDescent="0.2">
      <c r="A1180" s="9" t="str">
        <f>IF(B1180="","",_xlfn.AGGREGATE(3,5,A$3:A1179))</f>
        <v/>
      </c>
      <c r="B1180" s="29"/>
      <c r="C1180" s="29"/>
      <c r="D1180" s="29"/>
      <c r="E1180" s="29"/>
      <c r="F1180" s="29"/>
      <c r="G1180" s="29"/>
      <c r="H1180" s="29"/>
      <c r="I1180" s="29"/>
      <c r="J1180" s="29"/>
      <c r="K1180" s="29"/>
      <c r="L1180" s="29"/>
      <c r="M1180" s="29"/>
      <c r="N1180" s="29"/>
      <c r="O1180" s="31"/>
      <c r="P1180" s="32"/>
      <c r="Q1180" s="33"/>
      <c r="R1180" s="31"/>
      <c r="S1180" s="34"/>
      <c r="T1180" s="34"/>
      <c r="U1180" s="34"/>
      <c r="V1180" s="34"/>
      <c r="Y1180" s="36"/>
      <c r="Z1180" s="36"/>
    </row>
    <row r="1181" spans="1:26" x14ac:dyDescent="0.2">
      <c r="A1181" s="9" t="str">
        <f>IF(B1181="","",_xlfn.AGGREGATE(3,5,A$3:A1180))</f>
        <v/>
      </c>
      <c r="B1181" s="29"/>
      <c r="C1181" s="29"/>
      <c r="D1181" s="29"/>
      <c r="E1181" s="29"/>
      <c r="F1181" s="29"/>
      <c r="G1181" s="29"/>
      <c r="H1181" s="29"/>
      <c r="I1181" s="29"/>
      <c r="J1181" s="29"/>
      <c r="K1181" s="29"/>
      <c r="L1181" s="29"/>
      <c r="M1181" s="29"/>
      <c r="N1181" s="29"/>
      <c r="O1181" s="31"/>
      <c r="P1181" s="32"/>
      <c r="Q1181" s="33"/>
      <c r="R1181" s="31"/>
      <c r="S1181" s="34"/>
      <c r="T1181" s="34"/>
      <c r="U1181" s="34"/>
      <c r="V1181" s="34"/>
      <c r="Y1181" s="36"/>
      <c r="Z1181" s="36"/>
    </row>
    <row r="1182" spans="1:26" x14ac:dyDescent="0.2">
      <c r="A1182" s="9" t="str">
        <f>IF(B1182="","",_xlfn.AGGREGATE(3,5,A$3:A1181))</f>
        <v/>
      </c>
      <c r="B1182" s="29"/>
      <c r="C1182" s="29"/>
      <c r="D1182" s="29"/>
      <c r="E1182" s="29"/>
      <c r="F1182" s="29"/>
      <c r="G1182" s="29"/>
      <c r="H1182" s="29"/>
      <c r="I1182" s="29"/>
      <c r="J1182" s="29"/>
      <c r="K1182" s="29"/>
      <c r="L1182" s="29"/>
      <c r="M1182" s="29"/>
      <c r="N1182" s="29"/>
      <c r="O1182" s="31"/>
      <c r="P1182" s="32"/>
      <c r="Q1182" s="33"/>
      <c r="R1182" s="31"/>
      <c r="S1182" s="34"/>
      <c r="T1182" s="34"/>
      <c r="U1182" s="34"/>
      <c r="V1182" s="34"/>
      <c r="Y1182" s="36"/>
      <c r="Z1182" s="36"/>
    </row>
    <row r="1183" spans="1:26" x14ac:dyDescent="0.2">
      <c r="A1183" s="9" t="str">
        <f>IF(B1183="","",_xlfn.AGGREGATE(3,5,A$3:A1182))</f>
        <v/>
      </c>
      <c r="B1183" s="29"/>
      <c r="C1183" s="29"/>
      <c r="D1183" s="29"/>
      <c r="E1183" s="29"/>
      <c r="F1183" s="29"/>
      <c r="G1183" s="29"/>
      <c r="H1183" s="29"/>
      <c r="I1183" s="29"/>
      <c r="J1183" s="29"/>
      <c r="K1183" s="29"/>
      <c r="L1183" s="29"/>
      <c r="M1183" s="29"/>
      <c r="N1183" s="29"/>
      <c r="O1183" s="31"/>
      <c r="P1183" s="32"/>
      <c r="Q1183" s="33"/>
      <c r="R1183" s="31"/>
      <c r="S1183" s="34"/>
      <c r="T1183" s="34"/>
      <c r="U1183" s="34"/>
      <c r="V1183" s="34"/>
      <c r="Y1183" s="36"/>
      <c r="Z1183" s="36"/>
    </row>
    <row r="1184" spans="1:26" x14ac:dyDescent="0.2">
      <c r="A1184" s="9" t="str">
        <f>IF(B1184="","",_xlfn.AGGREGATE(3,5,A$3:A1183))</f>
        <v/>
      </c>
      <c r="B1184" s="29"/>
      <c r="C1184" s="29"/>
      <c r="D1184" s="29"/>
      <c r="E1184" s="29"/>
      <c r="F1184" s="29"/>
      <c r="G1184" s="29"/>
      <c r="H1184" s="29"/>
      <c r="I1184" s="29"/>
      <c r="J1184" s="29"/>
      <c r="K1184" s="29"/>
      <c r="L1184" s="29"/>
      <c r="M1184" s="29"/>
      <c r="N1184" s="29"/>
      <c r="O1184" s="31"/>
      <c r="P1184" s="32"/>
      <c r="Q1184" s="33"/>
      <c r="R1184" s="31"/>
      <c r="S1184" s="34"/>
      <c r="T1184" s="34"/>
      <c r="U1184" s="34"/>
      <c r="V1184" s="34"/>
      <c r="Y1184" s="36"/>
      <c r="Z1184" s="36"/>
    </row>
    <row r="1185" spans="1:26" x14ac:dyDescent="0.2">
      <c r="A1185" s="9" t="str">
        <f>IF(B1185="","",_xlfn.AGGREGATE(3,5,A$3:A1184))</f>
        <v/>
      </c>
      <c r="B1185" s="29"/>
      <c r="C1185" s="29"/>
      <c r="D1185" s="29"/>
      <c r="E1185" s="29"/>
      <c r="F1185" s="29"/>
      <c r="G1185" s="29"/>
      <c r="H1185" s="29"/>
      <c r="I1185" s="29"/>
      <c r="J1185" s="29"/>
      <c r="K1185" s="29"/>
      <c r="L1185" s="29"/>
      <c r="M1185" s="29"/>
      <c r="N1185" s="29"/>
      <c r="O1185" s="31"/>
      <c r="P1185" s="32"/>
      <c r="Q1185" s="33"/>
      <c r="R1185" s="31"/>
      <c r="S1185" s="34"/>
      <c r="T1185" s="34"/>
      <c r="U1185" s="34"/>
      <c r="V1185" s="34"/>
      <c r="Y1185" s="36"/>
      <c r="Z1185" s="36"/>
    </row>
    <row r="1186" spans="1:26" x14ac:dyDescent="0.2">
      <c r="A1186" s="9" t="str">
        <f>IF(B1186="","",_xlfn.AGGREGATE(3,5,A$3:A1185))</f>
        <v/>
      </c>
      <c r="B1186" s="29"/>
      <c r="C1186" s="29"/>
      <c r="D1186" s="29"/>
      <c r="E1186" s="29"/>
      <c r="F1186" s="29"/>
      <c r="G1186" s="29"/>
      <c r="H1186" s="29"/>
      <c r="I1186" s="29"/>
      <c r="J1186" s="29"/>
      <c r="K1186" s="29"/>
      <c r="L1186" s="29"/>
      <c r="M1186" s="29"/>
      <c r="N1186" s="29"/>
      <c r="O1186" s="31"/>
      <c r="P1186" s="32"/>
      <c r="Q1186" s="33"/>
      <c r="R1186" s="31"/>
      <c r="S1186" s="34"/>
      <c r="T1186" s="34"/>
      <c r="U1186" s="34"/>
      <c r="V1186" s="34"/>
      <c r="Y1186" s="36"/>
      <c r="Z1186" s="36"/>
    </row>
    <row r="1187" spans="1:26" x14ac:dyDescent="0.2">
      <c r="A1187" s="9" t="str">
        <f>IF(B1187="","",_xlfn.AGGREGATE(3,5,A$3:A1186))</f>
        <v/>
      </c>
      <c r="B1187" s="29"/>
      <c r="C1187" s="29"/>
      <c r="D1187" s="29"/>
      <c r="E1187" s="29"/>
      <c r="F1187" s="29"/>
      <c r="G1187" s="29"/>
      <c r="H1187" s="29"/>
      <c r="I1187" s="29"/>
      <c r="J1187" s="29"/>
      <c r="K1187" s="29"/>
      <c r="L1187" s="29"/>
      <c r="M1187" s="29"/>
      <c r="N1187" s="29"/>
      <c r="O1187" s="31"/>
      <c r="P1187" s="32"/>
      <c r="Q1187" s="33"/>
      <c r="R1187" s="31"/>
      <c r="S1187" s="34"/>
      <c r="T1187" s="34"/>
      <c r="U1187" s="34"/>
      <c r="V1187" s="34"/>
      <c r="Y1187" s="36"/>
      <c r="Z1187" s="36"/>
    </row>
    <row r="1188" spans="1:26" x14ac:dyDescent="0.2">
      <c r="A1188" s="9" t="str">
        <f>IF(B1188="","",_xlfn.AGGREGATE(3,5,A$3:A1187))</f>
        <v/>
      </c>
      <c r="B1188" s="29"/>
      <c r="C1188" s="29"/>
      <c r="D1188" s="29"/>
      <c r="E1188" s="29"/>
      <c r="F1188" s="29"/>
      <c r="G1188" s="29"/>
      <c r="H1188" s="29"/>
      <c r="I1188" s="29"/>
      <c r="J1188" s="29"/>
      <c r="K1188" s="29"/>
      <c r="L1188" s="29"/>
      <c r="M1188" s="29"/>
      <c r="N1188" s="29"/>
      <c r="O1188" s="31"/>
      <c r="P1188" s="32"/>
      <c r="Q1188" s="33"/>
      <c r="R1188" s="31"/>
      <c r="S1188" s="34"/>
      <c r="T1188" s="34"/>
      <c r="U1188" s="34"/>
      <c r="V1188" s="34"/>
      <c r="Y1188" s="36"/>
      <c r="Z1188" s="36"/>
    </row>
    <row r="1189" spans="1:26" x14ac:dyDescent="0.2">
      <c r="A1189" s="9" t="str">
        <f>IF(B1189="","",_xlfn.AGGREGATE(3,5,A$3:A1188))</f>
        <v/>
      </c>
      <c r="B1189" s="29"/>
      <c r="C1189" s="29"/>
      <c r="D1189" s="29"/>
      <c r="E1189" s="29"/>
      <c r="F1189" s="29"/>
      <c r="G1189" s="29"/>
      <c r="H1189" s="29"/>
      <c r="I1189" s="29"/>
      <c r="J1189" s="29"/>
      <c r="K1189" s="29"/>
      <c r="L1189" s="29"/>
      <c r="M1189" s="29"/>
      <c r="N1189" s="29"/>
      <c r="O1189" s="31"/>
      <c r="P1189" s="32"/>
      <c r="Q1189" s="33"/>
      <c r="R1189" s="31"/>
      <c r="S1189" s="34"/>
      <c r="T1189" s="34"/>
      <c r="U1189" s="34"/>
      <c r="V1189" s="34"/>
      <c r="Y1189" s="36"/>
      <c r="Z1189" s="36"/>
    </row>
    <row r="1190" spans="1:26" x14ac:dyDescent="0.2">
      <c r="A1190" s="9" t="str">
        <f>IF(B1190="","",_xlfn.AGGREGATE(3,5,A$3:A1189))</f>
        <v/>
      </c>
      <c r="B1190" s="29"/>
      <c r="C1190" s="29"/>
      <c r="D1190" s="29"/>
      <c r="E1190" s="29"/>
      <c r="F1190" s="29"/>
      <c r="G1190" s="29"/>
      <c r="H1190" s="29"/>
      <c r="I1190" s="29"/>
      <c r="J1190" s="29"/>
      <c r="K1190" s="29"/>
      <c r="L1190" s="29"/>
      <c r="M1190" s="29"/>
      <c r="N1190" s="29"/>
      <c r="O1190" s="31"/>
      <c r="P1190" s="32"/>
      <c r="Q1190" s="33"/>
      <c r="R1190" s="31"/>
      <c r="S1190" s="34"/>
      <c r="T1190" s="34"/>
      <c r="U1190" s="34"/>
      <c r="V1190" s="34"/>
      <c r="Y1190" s="36"/>
      <c r="Z1190" s="36"/>
    </row>
    <row r="1191" spans="1:26" x14ac:dyDescent="0.2">
      <c r="A1191" s="9" t="str">
        <f>IF(B1191="","",_xlfn.AGGREGATE(3,5,A$3:A1190))</f>
        <v/>
      </c>
      <c r="B1191" s="29"/>
      <c r="C1191" s="29"/>
      <c r="D1191" s="29"/>
      <c r="E1191" s="29"/>
      <c r="F1191" s="29"/>
      <c r="G1191" s="29"/>
      <c r="H1191" s="29"/>
      <c r="I1191" s="29"/>
      <c r="J1191" s="29"/>
      <c r="K1191" s="29"/>
      <c r="L1191" s="29"/>
      <c r="M1191" s="29"/>
      <c r="N1191" s="29"/>
      <c r="O1191" s="31"/>
      <c r="P1191" s="32"/>
      <c r="Q1191" s="33"/>
      <c r="R1191" s="31"/>
      <c r="S1191" s="34"/>
      <c r="T1191" s="34"/>
      <c r="U1191" s="34"/>
      <c r="V1191" s="34"/>
      <c r="Y1191" s="36"/>
      <c r="Z1191" s="36"/>
    </row>
    <row r="1192" spans="1:26" x14ac:dyDescent="0.2">
      <c r="A1192" s="9" t="str">
        <f>IF(B1192="","",_xlfn.AGGREGATE(3,5,A$3:A1191))</f>
        <v/>
      </c>
      <c r="B1192" s="29"/>
      <c r="C1192" s="29"/>
      <c r="D1192" s="29"/>
      <c r="E1192" s="29"/>
      <c r="F1192" s="29"/>
      <c r="G1192" s="29"/>
      <c r="H1192" s="29"/>
      <c r="I1192" s="29"/>
      <c r="J1192" s="29"/>
      <c r="K1192" s="29"/>
      <c r="L1192" s="29"/>
      <c r="M1192" s="29"/>
      <c r="N1192" s="29"/>
      <c r="O1192" s="31"/>
      <c r="P1192" s="32"/>
      <c r="Q1192" s="33"/>
      <c r="R1192" s="31"/>
      <c r="S1192" s="34"/>
      <c r="T1192" s="34"/>
      <c r="U1192" s="34"/>
      <c r="V1192" s="34"/>
      <c r="Y1192" s="36"/>
      <c r="Z1192" s="36"/>
    </row>
    <row r="1193" spans="1:26" x14ac:dyDescent="0.2">
      <c r="A1193" s="9" t="str">
        <f>IF(B1193="","",_xlfn.AGGREGATE(3,5,A$3:A1192))</f>
        <v/>
      </c>
      <c r="B1193" s="29"/>
      <c r="C1193" s="29"/>
      <c r="D1193" s="29"/>
      <c r="E1193" s="29"/>
      <c r="F1193" s="29"/>
      <c r="G1193" s="29"/>
      <c r="H1193" s="29"/>
      <c r="I1193" s="29"/>
      <c r="J1193" s="29"/>
      <c r="K1193" s="29"/>
      <c r="L1193" s="29"/>
      <c r="M1193" s="29"/>
      <c r="N1193" s="29"/>
      <c r="O1193" s="31"/>
      <c r="P1193" s="32"/>
      <c r="Q1193" s="33"/>
      <c r="R1193" s="31"/>
      <c r="S1193" s="34"/>
      <c r="T1193" s="34"/>
      <c r="U1193" s="34"/>
      <c r="V1193" s="34"/>
      <c r="Y1193" s="36"/>
      <c r="Z1193" s="36"/>
    </row>
    <row r="1194" spans="1:26" x14ac:dyDescent="0.2">
      <c r="A1194" s="9" t="str">
        <f>IF(B1194="","",_xlfn.AGGREGATE(3,5,A$3:A1193))</f>
        <v/>
      </c>
      <c r="B1194" s="29"/>
      <c r="C1194" s="29"/>
      <c r="D1194" s="29"/>
      <c r="E1194" s="29"/>
      <c r="F1194" s="29"/>
      <c r="G1194" s="29"/>
      <c r="H1194" s="29"/>
      <c r="I1194" s="29"/>
      <c r="J1194" s="29"/>
      <c r="K1194" s="29"/>
      <c r="L1194" s="29"/>
      <c r="M1194" s="29"/>
      <c r="N1194" s="29"/>
      <c r="O1194" s="31"/>
      <c r="P1194" s="32"/>
      <c r="Q1194" s="33"/>
      <c r="R1194" s="31"/>
      <c r="S1194" s="34"/>
      <c r="T1194" s="34"/>
      <c r="U1194" s="34"/>
      <c r="V1194" s="34"/>
      <c r="Y1194" s="36"/>
      <c r="Z1194" s="36"/>
    </row>
    <row r="1195" spans="1:26" x14ac:dyDescent="0.2">
      <c r="A1195" s="9" t="str">
        <f>IF(B1195="","",_xlfn.AGGREGATE(3,5,A$3:A1194))</f>
        <v/>
      </c>
      <c r="B1195" s="29"/>
      <c r="C1195" s="29"/>
      <c r="D1195" s="29"/>
      <c r="E1195" s="29"/>
      <c r="F1195" s="29"/>
      <c r="G1195" s="29"/>
      <c r="H1195" s="29"/>
      <c r="I1195" s="29"/>
      <c r="J1195" s="29"/>
      <c r="K1195" s="29"/>
      <c r="L1195" s="29"/>
      <c r="M1195" s="29"/>
      <c r="N1195" s="29"/>
      <c r="O1195" s="31"/>
      <c r="P1195" s="32"/>
      <c r="Q1195" s="33"/>
      <c r="R1195" s="31"/>
      <c r="S1195" s="34"/>
      <c r="T1195" s="34"/>
      <c r="U1195" s="34"/>
      <c r="V1195" s="34"/>
      <c r="Y1195" s="36"/>
      <c r="Z1195" s="36"/>
    </row>
    <row r="1196" spans="1:26" x14ac:dyDescent="0.2">
      <c r="A1196" s="9" t="str">
        <f>IF(B1196="","",_xlfn.AGGREGATE(3,5,A$3:A1195))</f>
        <v/>
      </c>
      <c r="B1196" s="29"/>
      <c r="C1196" s="29"/>
      <c r="D1196" s="29"/>
      <c r="E1196" s="29"/>
      <c r="F1196" s="29"/>
      <c r="G1196" s="29"/>
      <c r="H1196" s="29"/>
      <c r="I1196" s="29"/>
      <c r="J1196" s="29"/>
      <c r="K1196" s="29"/>
      <c r="L1196" s="29"/>
      <c r="M1196" s="29"/>
      <c r="N1196" s="29"/>
      <c r="O1196" s="31"/>
      <c r="P1196" s="32"/>
      <c r="Q1196" s="33"/>
      <c r="R1196" s="31"/>
      <c r="S1196" s="34"/>
      <c r="T1196" s="34"/>
      <c r="U1196" s="34"/>
      <c r="V1196" s="34"/>
      <c r="Y1196" s="36"/>
      <c r="Z1196" s="36"/>
    </row>
    <row r="1197" spans="1:26" x14ac:dyDescent="0.2">
      <c r="A1197" s="9" t="str">
        <f>IF(B1197="","",_xlfn.AGGREGATE(3,5,A$3:A1196))</f>
        <v/>
      </c>
      <c r="B1197" s="29"/>
      <c r="C1197" s="29"/>
      <c r="D1197" s="29"/>
      <c r="E1197" s="29"/>
      <c r="F1197" s="29"/>
      <c r="G1197" s="29"/>
      <c r="H1197" s="29"/>
      <c r="I1197" s="29"/>
      <c r="J1197" s="29"/>
      <c r="K1197" s="29"/>
      <c r="L1197" s="29"/>
      <c r="M1197" s="29"/>
      <c r="N1197" s="29"/>
      <c r="O1197" s="31"/>
      <c r="P1197" s="32"/>
      <c r="Q1197" s="33"/>
      <c r="R1197" s="31"/>
      <c r="S1197" s="34"/>
      <c r="T1197" s="34"/>
      <c r="U1197" s="34"/>
      <c r="V1197" s="34"/>
      <c r="Y1197" s="36"/>
      <c r="Z1197" s="36"/>
    </row>
    <row r="1198" spans="1:26" x14ac:dyDescent="0.2">
      <c r="A1198" s="9" t="str">
        <f>IF(B1198="","",_xlfn.AGGREGATE(3,5,A$3:A1197))</f>
        <v/>
      </c>
      <c r="B1198" s="29"/>
      <c r="C1198" s="29"/>
      <c r="D1198" s="29"/>
      <c r="E1198" s="29"/>
      <c r="F1198" s="29"/>
      <c r="G1198" s="29"/>
      <c r="H1198" s="29"/>
      <c r="I1198" s="29"/>
      <c r="J1198" s="29"/>
      <c r="K1198" s="29"/>
      <c r="L1198" s="29"/>
      <c r="M1198" s="29"/>
      <c r="N1198" s="29"/>
      <c r="O1198" s="31"/>
      <c r="P1198" s="32"/>
      <c r="Q1198" s="33"/>
      <c r="R1198" s="31"/>
      <c r="S1198" s="34"/>
      <c r="T1198" s="34"/>
      <c r="U1198" s="34"/>
      <c r="V1198" s="34"/>
      <c r="Y1198" s="36"/>
      <c r="Z1198" s="36"/>
    </row>
    <row r="1199" spans="1:26" x14ac:dyDescent="0.2">
      <c r="A1199" s="9" t="str">
        <f>IF(B1199="","",_xlfn.AGGREGATE(3,5,A$3:A1198))</f>
        <v/>
      </c>
      <c r="B1199" s="29"/>
      <c r="C1199" s="29"/>
      <c r="D1199" s="29"/>
      <c r="E1199" s="29"/>
      <c r="F1199" s="29"/>
      <c r="G1199" s="29"/>
      <c r="H1199" s="29"/>
      <c r="I1199" s="29"/>
      <c r="J1199" s="29"/>
      <c r="K1199" s="29"/>
      <c r="L1199" s="29"/>
      <c r="M1199" s="29"/>
      <c r="N1199" s="29"/>
      <c r="O1199" s="31"/>
      <c r="P1199" s="32"/>
      <c r="Q1199" s="33"/>
      <c r="R1199" s="31"/>
      <c r="S1199" s="34"/>
      <c r="T1199" s="34"/>
      <c r="U1199" s="34"/>
      <c r="V1199" s="34"/>
      <c r="Y1199" s="36"/>
      <c r="Z1199" s="36"/>
    </row>
    <row r="1200" spans="1:26" x14ac:dyDescent="0.2">
      <c r="A1200" s="9" t="str">
        <f>IF(B1200="","",_xlfn.AGGREGATE(3,5,A$3:A1199))</f>
        <v/>
      </c>
      <c r="B1200" s="29"/>
      <c r="C1200" s="29"/>
      <c r="D1200" s="29"/>
      <c r="E1200" s="29"/>
      <c r="F1200" s="29"/>
      <c r="G1200" s="29"/>
      <c r="H1200" s="29"/>
      <c r="I1200" s="29"/>
      <c r="J1200" s="29"/>
      <c r="K1200" s="29"/>
      <c r="L1200" s="29"/>
      <c r="M1200" s="29"/>
      <c r="N1200" s="29"/>
      <c r="O1200" s="31"/>
      <c r="P1200" s="32"/>
      <c r="Q1200" s="33"/>
      <c r="R1200" s="31"/>
      <c r="S1200" s="34"/>
      <c r="T1200" s="34"/>
      <c r="U1200" s="34"/>
      <c r="V1200" s="34"/>
      <c r="Y1200" s="36"/>
      <c r="Z1200" s="36"/>
    </row>
    <row r="1201" spans="1:26" x14ac:dyDescent="0.2">
      <c r="A1201" s="9" t="str">
        <f>IF(B1201="","",_xlfn.AGGREGATE(3,5,A$3:A1200))</f>
        <v/>
      </c>
      <c r="B1201" s="29"/>
      <c r="C1201" s="29"/>
      <c r="D1201" s="29"/>
      <c r="E1201" s="29"/>
      <c r="F1201" s="29"/>
      <c r="G1201" s="29"/>
      <c r="H1201" s="29"/>
      <c r="I1201" s="29"/>
      <c r="J1201" s="29"/>
      <c r="K1201" s="29"/>
      <c r="L1201" s="29"/>
      <c r="M1201" s="29"/>
      <c r="N1201" s="29"/>
      <c r="O1201" s="31"/>
      <c r="P1201" s="32"/>
      <c r="Q1201" s="33"/>
      <c r="R1201" s="31"/>
      <c r="S1201" s="34"/>
      <c r="T1201" s="34"/>
      <c r="U1201" s="34"/>
      <c r="V1201" s="34"/>
      <c r="Y1201" s="36"/>
      <c r="Z1201" s="36"/>
    </row>
    <row r="1202" spans="1:26" x14ac:dyDescent="0.2">
      <c r="A1202" s="9" t="str">
        <f>IF(B1202="","",_xlfn.AGGREGATE(3,5,A$3:A1201))</f>
        <v/>
      </c>
      <c r="B1202" s="29"/>
      <c r="C1202" s="29"/>
      <c r="D1202" s="29"/>
      <c r="E1202" s="29"/>
      <c r="F1202" s="29"/>
      <c r="G1202" s="29"/>
      <c r="H1202" s="29"/>
      <c r="I1202" s="29"/>
      <c r="J1202" s="29"/>
      <c r="K1202" s="29"/>
      <c r="L1202" s="29"/>
      <c r="M1202" s="29"/>
      <c r="N1202" s="29"/>
      <c r="O1202" s="31"/>
      <c r="P1202" s="32"/>
      <c r="Q1202" s="33"/>
      <c r="R1202" s="31"/>
      <c r="S1202" s="34"/>
      <c r="T1202" s="34"/>
      <c r="U1202" s="34"/>
      <c r="V1202" s="34"/>
      <c r="Y1202" s="36"/>
      <c r="Z1202" s="36"/>
    </row>
    <row r="1203" spans="1:26" x14ac:dyDescent="0.2">
      <c r="A1203" s="9" t="str">
        <f>IF(B1203="","",_xlfn.AGGREGATE(3,5,A$3:A1202))</f>
        <v/>
      </c>
      <c r="B1203" s="29"/>
      <c r="C1203" s="29"/>
      <c r="D1203" s="29"/>
      <c r="E1203" s="29"/>
      <c r="F1203" s="29"/>
      <c r="G1203" s="29"/>
      <c r="H1203" s="29"/>
      <c r="I1203" s="29"/>
      <c r="J1203" s="29"/>
      <c r="K1203" s="29"/>
      <c r="L1203" s="29"/>
      <c r="M1203" s="29"/>
      <c r="N1203" s="29"/>
      <c r="O1203" s="31"/>
      <c r="P1203" s="32"/>
      <c r="Q1203" s="33"/>
      <c r="R1203" s="31"/>
      <c r="S1203" s="34"/>
      <c r="T1203" s="34"/>
      <c r="U1203" s="34"/>
      <c r="V1203" s="34"/>
      <c r="Y1203" s="36"/>
      <c r="Z1203" s="36"/>
    </row>
    <row r="1204" spans="1:26" x14ac:dyDescent="0.2">
      <c r="A1204" s="9" t="str">
        <f>IF(B1204="","",_xlfn.AGGREGATE(3,5,A$3:A1203))</f>
        <v/>
      </c>
      <c r="B1204" s="29"/>
      <c r="C1204" s="29"/>
      <c r="D1204" s="29"/>
      <c r="E1204" s="29"/>
      <c r="F1204" s="29"/>
      <c r="G1204" s="29"/>
      <c r="H1204" s="29"/>
      <c r="I1204" s="29"/>
      <c r="J1204" s="29"/>
      <c r="K1204" s="29"/>
      <c r="L1204" s="29"/>
      <c r="M1204" s="29"/>
      <c r="N1204" s="29"/>
      <c r="O1204" s="31"/>
      <c r="P1204" s="32"/>
      <c r="Q1204" s="33"/>
      <c r="R1204" s="31"/>
      <c r="S1204" s="34"/>
      <c r="T1204" s="34"/>
      <c r="U1204" s="34"/>
      <c r="V1204" s="34"/>
      <c r="Y1204" s="36"/>
      <c r="Z1204" s="36"/>
    </row>
    <row r="1205" spans="1:26" x14ac:dyDescent="0.2">
      <c r="A1205" s="9" t="str">
        <f>IF(B1205="","",_xlfn.AGGREGATE(3,5,A$3:A1204))</f>
        <v/>
      </c>
      <c r="B1205" s="29"/>
      <c r="C1205" s="29"/>
      <c r="D1205" s="29"/>
      <c r="E1205" s="29"/>
      <c r="F1205" s="29"/>
      <c r="G1205" s="29"/>
      <c r="H1205" s="29"/>
      <c r="I1205" s="29"/>
      <c r="J1205" s="29"/>
      <c r="K1205" s="29"/>
      <c r="L1205" s="29"/>
      <c r="M1205" s="29"/>
      <c r="N1205" s="29"/>
      <c r="O1205" s="31"/>
      <c r="P1205" s="32"/>
      <c r="Q1205" s="33"/>
      <c r="R1205" s="31"/>
      <c r="S1205" s="34"/>
      <c r="T1205" s="34"/>
      <c r="U1205" s="34"/>
      <c r="V1205" s="34"/>
      <c r="Y1205" s="36"/>
      <c r="Z1205" s="36"/>
    </row>
    <row r="1206" spans="1:26" x14ac:dyDescent="0.2">
      <c r="A1206" s="9" t="str">
        <f>IF(B1206="","",_xlfn.AGGREGATE(3,5,A$3:A1205))</f>
        <v/>
      </c>
      <c r="B1206" s="29"/>
      <c r="C1206" s="29"/>
      <c r="D1206" s="29"/>
      <c r="E1206" s="29"/>
      <c r="F1206" s="29"/>
      <c r="G1206" s="29"/>
      <c r="H1206" s="29"/>
      <c r="I1206" s="29"/>
      <c r="J1206" s="29"/>
      <c r="K1206" s="29"/>
      <c r="L1206" s="29"/>
      <c r="M1206" s="29"/>
      <c r="N1206" s="29"/>
      <c r="O1206" s="31"/>
      <c r="P1206" s="32"/>
      <c r="Q1206" s="33"/>
      <c r="R1206" s="31"/>
      <c r="S1206" s="34"/>
      <c r="T1206" s="34"/>
      <c r="U1206" s="34"/>
      <c r="V1206" s="34"/>
      <c r="Y1206" s="36"/>
      <c r="Z1206" s="36"/>
    </row>
    <row r="1207" spans="1:26" x14ac:dyDescent="0.2">
      <c r="A1207" s="9" t="str">
        <f>IF(B1207="","",_xlfn.AGGREGATE(3,5,A$3:A1206))</f>
        <v/>
      </c>
      <c r="B1207" s="29"/>
      <c r="C1207" s="29"/>
      <c r="D1207" s="29"/>
      <c r="E1207" s="29"/>
      <c r="F1207" s="29"/>
      <c r="G1207" s="29"/>
      <c r="H1207" s="29"/>
      <c r="I1207" s="29"/>
      <c r="J1207" s="29"/>
      <c r="K1207" s="29"/>
      <c r="L1207" s="29"/>
      <c r="M1207" s="29"/>
      <c r="N1207" s="29"/>
      <c r="O1207" s="31"/>
      <c r="P1207" s="32"/>
      <c r="Q1207" s="33"/>
      <c r="R1207" s="31"/>
      <c r="S1207" s="34"/>
      <c r="T1207" s="34"/>
      <c r="U1207" s="34"/>
      <c r="V1207" s="34"/>
      <c r="Y1207" s="36"/>
      <c r="Z1207" s="36"/>
    </row>
    <row r="1208" spans="1:26" x14ac:dyDescent="0.2">
      <c r="A1208" s="9" t="str">
        <f>IF(B1208="","",_xlfn.AGGREGATE(3,5,A$3:A1207))</f>
        <v/>
      </c>
      <c r="B1208" s="29"/>
      <c r="C1208" s="29"/>
      <c r="D1208" s="29"/>
      <c r="E1208" s="29"/>
      <c r="F1208" s="29"/>
      <c r="G1208" s="29"/>
      <c r="H1208" s="29"/>
      <c r="I1208" s="29"/>
      <c r="J1208" s="29"/>
      <c r="K1208" s="29"/>
      <c r="L1208" s="29"/>
      <c r="M1208" s="29"/>
      <c r="N1208" s="29"/>
      <c r="O1208" s="31"/>
      <c r="P1208" s="32"/>
      <c r="Q1208" s="33"/>
      <c r="R1208" s="31"/>
      <c r="S1208" s="34"/>
      <c r="T1208" s="34"/>
      <c r="U1208" s="34"/>
      <c r="V1208" s="34"/>
      <c r="Y1208" s="36"/>
      <c r="Z1208" s="36"/>
    </row>
    <row r="1209" spans="1:26" x14ac:dyDescent="0.2">
      <c r="A1209" s="9" t="str">
        <f>IF(B1209="","",_xlfn.AGGREGATE(3,5,A$3:A1208))</f>
        <v/>
      </c>
      <c r="B1209" s="29"/>
      <c r="C1209" s="29"/>
      <c r="D1209" s="29"/>
      <c r="E1209" s="29"/>
      <c r="F1209" s="29"/>
      <c r="G1209" s="29"/>
      <c r="H1209" s="29"/>
      <c r="I1209" s="29"/>
      <c r="J1209" s="29"/>
      <c r="K1209" s="29"/>
      <c r="L1209" s="29"/>
      <c r="M1209" s="29"/>
      <c r="N1209" s="29"/>
      <c r="O1209" s="31"/>
      <c r="P1209" s="32"/>
      <c r="Q1209" s="33"/>
      <c r="R1209" s="31"/>
      <c r="S1209" s="34"/>
      <c r="T1209" s="34"/>
      <c r="U1209" s="34"/>
      <c r="V1209" s="34"/>
      <c r="Y1209" s="36"/>
      <c r="Z1209" s="36"/>
    </row>
    <row r="1210" spans="1:26" x14ac:dyDescent="0.2">
      <c r="A1210" s="9" t="str">
        <f>IF(B1210="","",_xlfn.AGGREGATE(3,5,A$3:A1209))</f>
        <v/>
      </c>
      <c r="B1210" s="29"/>
      <c r="C1210" s="29"/>
      <c r="D1210" s="29"/>
      <c r="E1210" s="29"/>
      <c r="F1210" s="29"/>
      <c r="G1210" s="29"/>
      <c r="H1210" s="29"/>
      <c r="I1210" s="29"/>
      <c r="J1210" s="29"/>
      <c r="K1210" s="29"/>
      <c r="L1210" s="29"/>
      <c r="M1210" s="29"/>
      <c r="N1210" s="29"/>
      <c r="O1210" s="31"/>
      <c r="P1210" s="32"/>
      <c r="Q1210" s="33"/>
      <c r="R1210" s="31"/>
      <c r="S1210" s="34"/>
      <c r="T1210" s="34"/>
      <c r="U1210" s="34"/>
      <c r="V1210" s="34"/>
      <c r="Y1210" s="36"/>
      <c r="Z1210" s="36"/>
    </row>
    <row r="1211" spans="1:26" x14ac:dyDescent="0.2">
      <c r="A1211" s="9" t="str">
        <f>IF(B1211="","",_xlfn.AGGREGATE(3,5,A$3:A1210))</f>
        <v/>
      </c>
      <c r="B1211" s="29"/>
      <c r="C1211" s="29"/>
      <c r="D1211" s="29"/>
      <c r="E1211" s="29"/>
      <c r="F1211" s="29"/>
      <c r="G1211" s="29"/>
      <c r="H1211" s="29"/>
      <c r="I1211" s="29"/>
      <c r="J1211" s="29"/>
      <c r="K1211" s="29"/>
      <c r="L1211" s="29"/>
      <c r="M1211" s="29"/>
      <c r="N1211" s="29"/>
      <c r="O1211" s="31"/>
      <c r="P1211" s="32"/>
      <c r="Q1211" s="33"/>
      <c r="R1211" s="31"/>
      <c r="S1211" s="34"/>
      <c r="T1211" s="34"/>
      <c r="U1211" s="34"/>
      <c r="V1211" s="34"/>
      <c r="Y1211" s="36"/>
      <c r="Z1211" s="36"/>
    </row>
    <row r="1212" spans="1:26" x14ac:dyDescent="0.2">
      <c r="A1212" s="9" t="str">
        <f>IF(B1212="","",_xlfn.AGGREGATE(3,5,A$3:A1211))</f>
        <v/>
      </c>
      <c r="B1212" s="40"/>
      <c r="C1212" s="40"/>
      <c r="D1212" s="40"/>
      <c r="E1212" s="40"/>
      <c r="F1212" s="40"/>
      <c r="G1212" s="40"/>
      <c r="H1212" s="40"/>
      <c r="I1212" s="40"/>
      <c r="J1212" s="40"/>
      <c r="K1212" s="40"/>
      <c r="L1212" s="40"/>
      <c r="M1212" s="40"/>
      <c r="N1212" s="40"/>
      <c r="O1212" s="31"/>
      <c r="P1212" s="41"/>
      <c r="Q1212" s="33"/>
      <c r="R1212" s="31"/>
      <c r="S1212" s="34"/>
      <c r="T1212" s="34"/>
      <c r="U1212" s="34"/>
      <c r="V1212" s="34"/>
      <c r="Y1212" s="36"/>
      <c r="Z1212" s="36"/>
    </row>
    <row r="1213" spans="1:26" x14ac:dyDescent="0.2">
      <c r="A1213" s="9" t="str">
        <f>IF(B1213="","",_xlfn.AGGREGATE(3,5,A$3:A1212))</f>
        <v/>
      </c>
      <c r="B1213" s="40"/>
      <c r="C1213" s="40"/>
      <c r="D1213" s="40"/>
      <c r="E1213" s="40"/>
      <c r="F1213" s="40"/>
      <c r="G1213" s="40"/>
      <c r="H1213" s="40"/>
      <c r="I1213" s="40"/>
      <c r="J1213" s="40"/>
      <c r="K1213" s="40"/>
      <c r="L1213" s="40"/>
      <c r="M1213" s="40"/>
      <c r="N1213" s="40"/>
      <c r="O1213" s="31"/>
      <c r="P1213" s="41"/>
      <c r="Q1213" s="33"/>
      <c r="R1213" s="31"/>
      <c r="S1213" s="34"/>
      <c r="T1213" s="34"/>
      <c r="U1213" s="34"/>
      <c r="V1213" s="34"/>
      <c r="Y1213" s="36"/>
      <c r="Z1213" s="36"/>
    </row>
    <row r="1214" spans="1:26" x14ac:dyDescent="0.2">
      <c r="A1214" s="9" t="str">
        <f>IF(B1214="","",_xlfn.AGGREGATE(3,5,A$3:A1213))</f>
        <v/>
      </c>
      <c r="B1214" s="40"/>
      <c r="C1214" s="40"/>
      <c r="D1214" s="40"/>
      <c r="E1214" s="40"/>
      <c r="F1214" s="40"/>
      <c r="G1214" s="40"/>
      <c r="H1214" s="40"/>
      <c r="I1214" s="40"/>
      <c r="J1214" s="40"/>
      <c r="K1214" s="40"/>
      <c r="L1214" s="40"/>
      <c r="M1214" s="40"/>
      <c r="N1214" s="40"/>
      <c r="O1214" s="31"/>
      <c r="P1214" s="41"/>
      <c r="Q1214" s="33"/>
      <c r="R1214" s="31"/>
      <c r="S1214" s="34"/>
      <c r="T1214" s="34"/>
      <c r="U1214" s="34"/>
      <c r="V1214" s="34"/>
      <c r="Y1214" s="36"/>
      <c r="Z1214" s="36"/>
    </row>
    <row r="1215" spans="1:26" x14ac:dyDescent="0.2">
      <c r="A1215" s="9" t="str">
        <f>IF(B1215="","",_xlfn.AGGREGATE(3,5,A$3:A1214))</f>
        <v/>
      </c>
      <c r="B1215" s="29"/>
      <c r="C1215" s="29"/>
      <c r="D1215" s="29"/>
      <c r="E1215" s="29"/>
      <c r="F1215" s="29"/>
      <c r="G1215" s="29"/>
      <c r="H1215" s="29"/>
      <c r="I1215" s="29"/>
      <c r="J1215" s="29"/>
      <c r="K1215" s="29"/>
      <c r="L1215" s="29"/>
      <c r="M1215" s="29"/>
      <c r="N1215" s="29"/>
      <c r="O1215" s="31"/>
      <c r="P1215" s="32"/>
      <c r="Q1215" s="33"/>
      <c r="R1215" s="31"/>
      <c r="S1215" s="34"/>
      <c r="T1215" s="34"/>
      <c r="U1215" s="34"/>
      <c r="V1215" s="34"/>
      <c r="Y1215" s="36"/>
      <c r="Z1215" s="36"/>
    </row>
    <row r="1216" spans="1:26" x14ac:dyDescent="0.2">
      <c r="A1216" s="9" t="str">
        <f>IF(B1216="","",_xlfn.AGGREGATE(3,5,A$3:A1215))</f>
        <v/>
      </c>
      <c r="B1216" s="29"/>
      <c r="C1216" s="29"/>
      <c r="D1216" s="29"/>
      <c r="E1216" s="29"/>
      <c r="F1216" s="29"/>
      <c r="G1216" s="29"/>
      <c r="H1216" s="29"/>
      <c r="I1216" s="29"/>
      <c r="J1216" s="29"/>
      <c r="K1216" s="29"/>
      <c r="L1216" s="29"/>
      <c r="M1216" s="29"/>
      <c r="N1216" s="29"/>
      <c r="O1216" s="31"/>
      <c r="P1216" s="32"/>
      <c r="Q1216" s="33"/>
      <c r="R1216" s="31"/>
      <c r="S1216" s="34"/>
      <c r="T1216" s="34"/>
      <c r="U1216" s="34"/>
      <c r="V1216" s="34"/>
      <c r="Y1216" s="36"/>
      <c r="Z1216" s="36"/>
    </row>
    <row r="1217" spans="1:26" x14ac:dyDescent="0.2">
      <c r="A1217" s="9" t="str">
        <f>IF(B1217="","",_xlfn.AGGREGATE(3,5,A$3:A1216))</f>
        <v/>
      </c>
      <c r="B1217" s="40"/>
      <c r="C1217" s="40"/>
      <c r="D1217" s="40"/>
      <c r="E1217" s="40"/>
      <c r="F1217" s="40"/>
      <c r="G1217" s="40"/>
      <c r="H1217" s="40"/>
      <c r="I1217" s="40"/>
      <c r="J1217" s="40"/>
      <c r="K1217" s="40"/>
      <c r="L1217" s="40"/>
      <c r="M1217" s="40"/>
      <c r="N1217" s="40"/>
      <c r="O1217" s="31"/>
      <c r="P1217" s="41"/>
      <c r="Q1217" s="33"/>
      <c r="R1217" s="31"/>
      <c r="S1217" s="34"/>
      <c r="T1217" s="34"/>
      <c r="U1217" s="34"/>
      <c r="V1217" s="34"/>
      <c r="Y1217" s="36"/>
      <c r="Z1217" s="36"/>
    </row>
    <row r="1218" spans="1:26" x14ac:dyDescent="0.2">
      <c r="A1218" s="9" t="str">
        <f>IF(B1218="","",_xlfn.AGGREGATE(3,5,A$3:A1217))</f>
        <v/>
      </c>
      <c r="B1218" s="29"/>
      <c r="C1218" s="29"/>
      <c r="D1218" s="29"/>
      <c r="E1218" s="29"/>
      <c r="F1218" s="30"/>
      <c r="G1218" s="30"/>
      <c r="H1218" s="29"/>
      <c r="I1218" s="29"/>
      <c r="J1218" s="29"/>
      <c r="K1218" s="29"/>
      <c r="L1218" s="29"/>
      <c r="M1218" s="29"/>
      <c r="N1218" s="29"/>
      <c r="O1218" s="31"/>
      <c r="P1218" s="32"/>
      <c r="Q1218" s="33"/>
      <c r="R1218" s="31"/>
      <c r="S1218" s="34"/>
      <c r="T1218" s="34"/>
      <c r="U1218" s="34"/>
      <c r="V1218" s="34"/>
      <c r="Y1218" s="36"/>
      <c r="Z1218" s="36"/>
    </row>
    <row r="1219" spans="1:26" x14ac:dyDescent="0.2">
      <c r="A1219" s="9" t="str">
        <f>IF(B1219="","",_xlfn.AGGREGATE(3,5,A$3:A1218))</f>
        <v/>
      </c>
      <c r="B1219" s="29"/>
      <c r="C1219" s="29"/>
      <c r="D1219" s="29"/>
      <c r="E1219" s="29"/>
      <c r="F1219" s="30"/>
      <c r="G1219" s="30"/>
      <c r="H1219" s="29"/>
      <c r="I1219" s="29"/>
      <c r="J1219" s="29"/>
      <c r="K1219" s="29"/>
      <c r="L1219" s="29"/>
      <c r="M1219" s="29"/>
      <c r="N1219" s="29"/>
      <c r="O1219" s="31"/>
      <c r="P1219" s="32"/>
      <c r="Q1219" s="33"/>
      <c r="R1219" s="31"/>
      <c r="S1219" s="34"/>
      <c r="T1219" s="34"/>
      <c r="U1219" s="34"/>
      <c r="V1219" s="34"/>
      <c r="Y1219" s="36"/>
      <c r="Z1219" s="36"/>
    </row>
    <row r="1220" spans="1:26" x14ac:dyDescent="0.2">
      <c r="A1220" s="9" t="str">
        <f>IF(B1220="","",_xlfn.AGGREGATE(3,5,A$3:A1219))</f>
        <v/>
      </c>
      <c r="B1220" s="29"/>
      <c r="C1220" s="29"/>
      <c r="D1220" s="29"/>
      <c r="E1220" s="29"/>
      <c r="F1220" s="30"/>
      <c r="G1220" s="30"/>
      <c r="H1220" s="29"/>
      <c r="I1220" s="29"/>
      <c r="J1220" s="29"/>
      <c r="K1220" s="29"/>
      <c r="L1220" s="29"/>
      <c r="M1220" s="29"/>
      <c r="N1220" s="29"/>
      <c r="O1220" s="31"/>
      <c r="P1220" s="32"/>
      <c r="Q1220" s="33"/>
      <c r="R1220" s="31"/>
      <c r="S1220" s="34"/>
      <c r="T1220" s="34"/>
      <c r="U1220" s="34"/>
      <c r="V1220" s="34"/>
      <c r="Y1220" s="36"/>
      <c r="Z1220" s="36"/>
    </row>
    <row r="1221" spans="1:26" x14ac:dyDescent="0.2">
      <c r="A1221" s="9" t="str">
        <f>IF(B1221="","",_xlfn.AGGREGATE(3,5,A$3:A1220))</f>
        <v/>
      </c>
      <c r="B1221" s="29"/>
      <c r="C1221" s="29"/>
      <c r="D1221" s="29"/>
      <c r="E1221" s="29"/>
      <c r="F1221" s="30"/>
      <c r="G1221" s="30"/>
      <c r="H1221" s="29"/>
      <c r="I1221" s="29"/>
      <c r="J1221" s="29"/>
      <c r="K1221" s="29"/>
      <c r="L1221" s="29"/>
      <c r="M1221" s="29"/>
      <c r="N1221" s="29"/>
      <c r="O1221" s="31"/>
      <c r="P1221" s="32"/>
      <c r="Q1221" s="33"/>
      <c r="R1221" s="31"/>
      <c r="S1221" s="34"/>
      <c r="T1221" s="34"/>
      <c r="U1221" s="34"/>
      <c r="V1221" s="34"/>
      <c r="Y1221" s="36"/>
      <c r="Z1221" s="36"/>
    </row>
    <row r="1222" spans="1:26" x14ac:dyDescent="0.2">
      <c r="A1222" s="9" t="str">
        <f>IF(B1222="","",_xlfn.AGGREGATE(3,5,A$3:A1221))</f>
        <v/>
      </c>
      <c r="B1222" s="29"/>
      <c r="C1222" s="29"/>
      <c r="D1222" s="29"/>
      <c r="E1222" s="29"/>
      <c r="F1222" s="30"/>
      <c r="G1222" s="30"/>
      <c r="H1222" s="29"/>
      <c r="I1222" s="29"/>
      <c r="J1222" s="29"/>
      <c r="K1222" s="29"/>
      <c r="L1222" s="29"/>
      <c r="M1222" s="29"/>
      <c r="N1222" s="29"/>
      <c r="O1222" s="31"/>
      <c r="P1222" s="32"/>
      <c r="Q1222" s="33"/>
      <c r="R1222" s="31"/>
      <c r="S1222" s="34"/>
      <c r="T1222" s="34"/>
      <c r="U1222" s="34"/>
      <c r="V1222" s="34"/>
      <c r="Y1222" s="36"/>
      <c r="Z1222" s="36"/>
    </row>
    <row r="1223" spans="1:26" x14ac:dyDescent="0.2">
      <c r="A1223" s="9" t="str">
        <f>IF(B1223="","",_xlfn.AGGREGATE(3,5,A$3:A1222))</f>
        <v/>
      </c>
      <c r="B1223" s="29"/>
      <c r="C1223" s="29"/>
      <c r="D1223" s="29"/>
      <c r="E1223" s="29"/>
      <c r="F1223" s="30"/>
      <c r="G1223" s="30"/>
      <c r="H1223" s="29"/>
      <c r="I1223" s="29"/>
      <c r="J1223" s="29"/>
      <c r="K1223" s="29"/>
      <c r="L1223" s="29"/>
      <c r="M1223" s="29"/>
      <c r="N1223" s="29"/>
      <c r="O1223" s="31"/>
      <c r="P1223" s="32"/>
      <c r="Q1223" s="33"/>
      <c r="R1223" s="31"/>
      <c r="S1223" s="34"/>
      <c r="T1223" s="34"/>
      <c r="U1223" s="34"/>
      <c r="V1223" s="34"/>
      <c r="Y1223" s="36"/>
      <c r="Z1223" s="36"/>
    </row>
    <row r="1224" spans="1:26" x14ac:dyDescent="0.2">
      <c r="A1224" s="9" t="str">
        <f>IF(B1224="","",_xlfn.AGGREGATE(3,5,A$3:A1223))</f>
        <v/>
      </c>
      <c r="B1224" s="29"/>
      <c r="C1224" s="29"/>
      <c r="D1224" s="29"/>
      <c r="E1224" s="29"/>
      <c r="F1224" s="30"/>
      <c r="G1224" s="30"/>
      <c r="H1224" s="29"/>
      <c r="I1224" s="29"/>
      <c r="J1224" s="29"/>
      <c r="K1224" s="29"/>
      <c r="L1224" s="29"/>
      <c r="M1224" s="29"/>
      <c r="N1224" s="29"/>
      <c r="O1224" s="31"/>
      <c r="P1224" s="32"/>
      <c r="Q1224" s="33"/>
      <c r="R1224" s="31"/>
      <c r="S1224" s="34"/>
      <c r="T1224" s="34"/>
      <c r="U1224" s="34"/>
      <c r="V1224" s="34"/>
      <c r="Y1224" s="36"/>
      <c r="Z1224" s="36"/>
    </row>
    <row r="1225" spans="1:26" x14ac:dyDescent="0.2">
      <c r="A1225" s="9" t="str">
        <f>IF(B1225="","",_xlfn.AGGREGATE(3,5,A$3:A1224))</f>
        <v/>
      </c>
      <c r="B1225" s="29"/>
      <c r="C1225" s="29"/>
      <c r="D1225" s="29"/>
      <c r="E1225" s="29"/>
      <c r="F1225" s="30"/>
      <c r="G1225" s="30"/>
      <c r="H1225" s="29"/>
      <c r="I1225" s="29"/>
      <c r="J1225" s="29"/>
      <c r="K1225" s="29"/>
      <c r="L1225" s="29"/>
      <c r="M1225" s="29"/>
      <c r="N1225" s="29"/>
      <c r="O1225" s="31"/>
      <c r="P1225" s="32"/>
      <c r="Q1225" s="33"/>
      <c r="R1225" s="31"/>
      <c r="S1225" s="34"/>
      <c r="T1225" s="34"/>
      <c r="U1225" s="34"/>
      <c r="V1225" s="34"/>
      <c r="Y1225" s="36"/>
      <c r="Z1225" s="36"/>
    </row>
    <row r="1226" spans="1:26" x14ac:dyDescent="0.2">
      <c r="A1226" s="9" t="str">
        <f>IF(B1226="","",_xlfn.AGGREGATE(3,5,A$3:A1225))</f>
        <v/>
      </c>
      <c r="B1226" s="29"/>
      <c r="C1226" s="29"/>
      <c r="D1226" s="29"/>
      <c r="E1226" s="29"/>
      <c r="F1226" s="30"/>
      <c r="G1226" s="30"/>
      <c r="H1226" s="29"/>
      <c r="I1226" s="29"/>
      <c r="J1226" s="29"/>
      <c r="K1226" s="29"/>
      <c r="L1226" s="29"/>
      <c r="M1226" s="29"/>
      <c r="N1226" s="29"/>
      <c r="O1226" s="31"/>
      <c r="P1226" s="32"/>
      <c r="Q1226" s="33"/>
      <c r="R1226" s="31"/>
      <c r="S1226" s="34"/>
      <c r="T1226" s="34"/>
      <c r="U1226" s="34"/>
      <c r="V1226" s="34"/>
      <c r="Y1226" s="36"/>
      <c r="Z1226" s="36"/>
    </row>
    <row r="1227" spans="1:26" x14ac:dyDescent="0.2">
      <c r="A1227" s="9" t="str">
        <f>IF(B1227="","",_xlfn.AGGREGATE(3,5,A$3:A1226))</f>
        <v/>
      </c>
      <c r="B1227" s="29"/>
      <c r="C1227" s="29"/>
      <c r="D1227" s="29"/>
      <c r="E1227" s="29"/>
      <c r="F1227" s="30"/>
      <c r="G1227" s="30"/>
      <c r="H1227" s="29"/>
      <c r="I1227" s="29"/>
      <c r="J1227" s="29"/>
      <c r="K1227" s="29"/>
      <c r="L1227" s="29"/>
      <c r="M1227" s="29"/>
      <c r="N1227" s="29"/>
      <c r="O1227" s="31"/>
      <c r="P1227" s="32"/>
      <c r="Q1227" s="33"/>
      <c r="R1227" s="31"/>
      <c r="S1227" s="34"/>
      <c r="T1227" s="34"/>
      <c r="U1227" s="34"/>
      <c r="V1227" s="34"/>
      <c r="Y1227" s="36"/>
      <c r="Z1227" s="36"/>
    </row>
    <row r="1228" spans="1:26" x14ac:dyDescent="0.2">
      <c r="A1228" s="9" t="str">
        <f>IF(B1228="","",_xlfn.AGGREGATE(3,5,A$3:A1227))</f>
        <v/>
      </c>
      <c r="B1228" s="29"/>
      <c r="C1228" s="29"/>
      <c r="D1228" s="29"/>
      <c r="E1228" s="29"/>
      <c r="F1228" s="30"/>
      <c r="G1228" s="30"/>
      <c r="H1228" s="29"/>
      <c r="I1228" s="29"/>
      <c r="J1228" s="29"/>
      <c r="K1228" s="29"/>
      <c r="L1228" s="29"/>
      <c r="M1228" s="29"/>
      <c r="N1228" s="29"/>
      <c r="O1228" s="31"/>
      <c r="P1228" s="32"/>
      <c r="Q1228" s="33"/>
      <c r="R1228" s="31"/>
      <c r="S1228" s="34"/>
      <c r="T1228" s="34"/>
      <c r="U1228" s="34"/>
      <c r="V1228" s="34"/>
      <c r="Y1228" s="36"/>
      <c r="Z1228" s="36"/>
    </row>
    <row r="1229" spans="1:26" x14ac:dyDescent="0.2">
      <c r="A1229" s="9" t="str">
        <f>IF(B1229="","",_xlfn.AGGREGATE(3,5,A$3:A1228))</f>
        <v/>
      </c>
      <c r="B1229" s="29"/>
      <c r="C1229" s="29"/>
      <c r="D1229" s="29"/>
      <c r="E1229" s="29"/>
      <c r="F1229" s="30"/>
      <c r="G1229" s="30"/>
      <c r="H1229" s="29"/>
      <c r="I1229" s="29"/>
      <c r="J1229" s="29"/>
      <c r="K1229" s="29"/>
      <c r="L1229" s="29"/>
      <c r="M1229" s="29"/>
      <c r="N1229" s="29"/>
      <c r="O1229" s="31"/>
      <c r="P1229" s="32"/>
      <c r="Q1229" s="33"/>
      <c r="R1229" s="31"/>
      <c r="S1229" s="34"/>
      <c r="T1229" s="34"/>
      <c r="U1229" s="34"/>
      <c r="V1229" s="34"/>
      <c r="Y1229" s="36"/>
      <c r="Z1229" s="36"/>
    </row>
    <row r="1230" spans="1:26" x14ac:dyDescent="0.2">
      <c r="A1230" s="9" t="str">
        <f>IF(B1230="","",_xlfn.AGGREGATE(3,5,A$3:A1229))</f>
        <v/>
      </c>
      <c r="B1230" s="29"/>
      <c r="C1230" s="29"/>
      <c r="D1230" s="29"/>
      <c r="E1230" s="29"/>
      <c r="F1230" s="30"/>
      <c r="G1230" s="30"/>
      <c r="H1230" s="29"/>
      <c r="I1230" s="29"/>
      <c r="J1230" s="29"/>
      <c r="K1230" s="29"/>
      <c r="L1230" s="29"/>
      <c r="M1230" s="29"/>
      <c r="N1230" s="29"/>
      <c r="O1230" s="31"/>
      <c r="P1230" s="32"/>
      <c r="Q1230" s="33"/>
      <c r="R1230" s="31"/>
      <c r="S1230" s="34"/>
      <c r="T1230" s="34"/>
      <c r="U1230" s="34"/>
      <c r="V1230" s="34"/>
      <c r="Y1230" s="36"/>
      <c r="Z1230" s="36"/>
    </row>
    <row r="1231" spans="1:26" x14ac:dyDescent="0.2">
      <c r="A1231" s="9" t="str">
        <f>IF(B1231="","",_xlfn.AGGREGATE(3,5,A$3:A1230))</f>
        <v/>
      </c>
      <c r="B1231" s="29"/>
      <c r="C1231" s="29"/>
      <c r="D1231" s="29"/>
      <c r="E1231" s="29"/>
      <c r="F1231" s="30"/>
      <c r="G1231" s="30"/>
      <c r="H1231" s="29"/>
      <c r="I1231" s="29"/>
      <c r="J1231" s="29"/>
      <c r="K1231" s="29"/>
      <c r="L1231" s="29"/>
      <c r="M1231" s="29"/>
      <c r="N1231" s="29"/>
      <c r="O1231" s="31"/>
      <c r="P1231" s="32"/>
      <c r="Q1231" s="33"/>
      <c r="R1231" s="31"/>
      <c r="S1231" s="34"/>
      <c r="T1231" s="34"/>
      <c r="U1231" s="34"/>
      <c r="V1231" s="34"/>
      <c r="Y1231" s="36"/>
      <c r="Z1231" s="36"/>
    </row>
    <row r="1232" spans="1:26" x14ac:dyDescent="0.2">
      <c r="A1232" s="9" t="str">
        <f>IF(B1232="","",_xlfn.AGGREGATE(3,5,A$3:A1231))</f>
        <v/>
      </c>
      <c r="B1232" s="29"/>
      <c r="C1232" s="29"/>
      <c r="D1232" s="29"/>
      <c r="E1232" s="29"/>
      <c r="F1232" s="30"/>
      <c r="G1232" s="30"/>
      <c r="H1232" s="29"/>
      <c r="I1232" s="29"/>
      <c r="J1232" s="29"/>
      <c r="K1232" s="29"/>
      <c r="L1232" s="29"/>
      <c r="M1232" s="29"/>
      <c r="N1232" s="29"/>
      <c r="O1232" s="31"/>
      <c r="P1232" s="32"/>
      <c r="Q1232" s="33"/>
      <c r="R1232" s="31"/>
      <c r="S1232" s="34"/>
      <c r="T1232" s="34"/>
      <c r="U1232" s="34"/>
      <c r="V1232" s="34"/>
      <c r="Y1232" s="36"/>
      <c r="Z1232" s="36"/>
    </row>
    <row r="1233" spans="1:26" x14ac:dyDescent="0.2">
      <c r="A1233" s="9" t="str">
        <f>IF(B1233="","",_xlfn.AGGREGATE(3,5,A$3:A1232))</f>
        <v/>
      </c>
      <c r="B1233" s="29"/>
      <c r="C1233" s="29"/>
      <c r="D1233" s="29"/>
      <c r="E1233" s="29"/>
      <c r="F1233" s="30"/>
      <c r="G1233" s="30"/>
      <c r="H1233" s="29"/>
      <c r="I1233" s="29"/>
      <c r="J1233" s="29"/>
      <c r="K1233" s="29"/>
      <c r="L1233" s="29"/>
      <c r="M1233" s="29"/>
      <c r="N1233" s="29"/>
      <c r="O1233" s="31"/>
      <c r="P1233" s="32"/>
      <c r="Q1233" s="33"/>
      <c r="R1233" s="31"/>
      <c r="S1233" s="34"/>
      <c r="T1233" s="34"/>
      <c r="U1233" s="34"/>
      <c r="V1233" s="34"/>
      <c r="Y1233" s="36"/>
      <c r="Z1233" s="36"/>
    </row>
    <row r="1234" spans="1:26" x14ac:dyDescent="0.2">
      <c r="A1234" s="9" t="str">
        <f>IF(B1234="","",_xlfn.AGGREGATE(3,5,A$3:A1233))</f>
        <v/>
      </c>
      <c r="B1234" s="29"/>
      <c r="C1234" s="29"/>
      <c r="D1234" s="29"/>
      <c r="E1234" s="29"/>
      <c r="F1234" s="30"/>
      <c r="G1234" s="30"/>
      <c r="H1234" s="29"/>
      <c r="I1234" s="29"/>
      <c r="J1234" s="29"/>
      <c r="K1234" s="29"/>
      <c r="L1234" s="29"/>
      <c r="M1234" s="29"/>
      <c r="N1234" s="29"/>
      <c r="O1234" s="31"/>
      <c r="P1234" s="32"/>
      <c r="Q1234" s="33"/>
      <c r="R1234" s="31"/>
      <c r="S1234" s="34"/>
      <c r="T1234" s="34"/>
      <c r="U1234" s="34"/>
      <c r="V1234" s="34"/>
      <c r="Y1234" s="36"/>
      <c r="Z1234" s="36"/>
    </row>
    <row r="1235" spans="1:26" x14ac:dyDescent="0.2">
      <c r="A1235" s="9" t="str">
        <f>IF(B1235="","",_xlfn.AGGREGATE(3,5,A$3:A1234))</f>
        <v/>
      </c>
      <c r="B1235" s="40"/>
      <c r="C1235" s="40"/>
      <c r="D1235" s="40"/>
      <c r="E1235" s="40"/>
      <c r="F1235" s="45"/>
      <c r="G1235" s="45"/>
      <c r="H1235" s="40"/>
      <c r="I1235" s="40"/>
      <c r="J1235" s="40"/>
      <c r="K1235" s="40"/>
      <c r="L1235" s="40"/>
      <c r="M1235" s="40"/>
      <c r="N1235" s="40"/>
      <c r="O1235" s="31"/>
      <c r="P1235" s="41"/>
      <c r="Q1235" s="33"/>
      <c r="R1235" s="31"/>
      <c r="S1235" s="34"/>
      <c r="T1235" s="34"/>
      <c r="U1235" s="34"/>
      <c r="V1235" s="34"/>
      <c r="Y1235" s="36"/>
      <c r="Z1235" s="36"/>
    </row>
    <row r="1236" spans="1:26" x14ac:dyDescent="0.2">
      <c r="A1236" s="9" t="str">
        <f>IF(B1236="","",_xlfn.AGGREGATE(3,5,A$3:A1235))</f>
        <v/>
      </c>
      <c r="B1236" s="29"/>
      <c r="C1236" s="29"/>
      <c r="D1236" s="29"/>
      <c r="E1236" s="29"/>
      <c r="F1236" s="46"/>
      <c r="G1236" s="46"/>
      <c r="H1236" s="29"/>
      <c r="I1236" s="29"/>
      <c r="J1236" s="29"/>
      <c r="K1236" s="29"/>
      <c r="L1236" s="29"/>
      <c r="M1236" s="29"/>
      <c r="N1236" s="29"/>
      <c r="O1236" s="31"/>
      <c r="P1236" s="32"/>
      <c r="Q1236" s="33"/>
      <c r="R1236" s="31"/>
      <c r="S1236" s="34"/>
      <c r="T1236" s="34"/>
      <c r="U1236" s="34"/>
      <c r="V1236" s="34"/>
      <c r="Y1236" s="36"/>
      <c r="Z1236" s="36"/>
    </row>
    <row r="1237" spans="1:26" x14ac:dyDescent="0.2">
      <c r="A1237" s="9" t="str">
        <f>IF(B1237="","",_xlfn.AGGREGATE(3,5,A$3:A1236))</f>
        <v/>
      </c>
      <c r="B1237" s="29"/>
      <c r="C1237" s="29"/>
      <c r="D1237" s="29"/>
      <c r="E1237" s="29"/>
      <c r="F1237" s="46"/>
      <c r="G1237" s="46"/>
      <c r="H1237" s="29"/>
      <c r="I1237" s="29"/>
      <c r="J1237" s="29"/>
      <c r="K1237" s="29"/>
      <c r="L1237" s="29"/>
      <c r="M1237" s="29"/>
      <c r="N1237" s="29"/>
      <c r="O1237" s="31"/>
      <c r="P1237" s="32"/>
      <c r="Q1237" s="33"/>
      <c r="R1237" s="31"/>
      <c r="S1237" s="34"/>
      <c r="T1237" s="34"/>
      <c r="U1237" s="34"/>
      <c r="V1237" s="34"/>
      <c r="Y1237" s="36"/>
      <c r="Z1237" s="36"/>
    </row>
    <row r="1238" spans="1:26" x14ac:dyDescent="0.2">
      <c r="A1238" s="9" t="str">
        <f>IF(B1238="","",_xlfn.AGGREGATE(3,5,A$3:A1237))</f>
        <v/>
      </c>
      <c r="B1238" s="29"/>
      <c r="C1238" s="29"/>
      <c r="D1238" s="29"/>
      <c r="E1238" s="29"/>
      <c r="F1238" s="46"/>
      <c r="G1238" s="46"/>
      <c r="H1238" s="29"/>
      <c r="I1238" s="29"/>
      <c r="J1238" s="29"/>
      <c r="K1238" s="29"/>
      <c r="L1238" s="29"/>
      <c r="M1238" s="29"/>
      <c r="N1238" s="29"/>
      <c r="O1238" s="31"/>
      <c r="P1238" s="32"/>
      <c r="Q1238" s="33"/>
      <c r="R1238" s="31"/>
      <c r="S1238" s="34"/>
      <c r="T1238" s="34"/>
      <c r="U1238" s="34"/>
      <c r="V1238" s="34"/>
      <c r="Y1238" s="36"/>
      <c r="Z1238" s="36"/>
    </row>
    <row r="1239" spans="1:26" x14ac:dyDescent="0.2">
      <c r="A1239" s="9" t="str">
        <f>IF(B1239="","",_xlfn.AGGREGATE(3,5,A$3:A1238))</f>
        <v/>
      </c>
      <c r="B1239" s="29"/>
      <c r="C1239" s="29"/>
      <c r="D1239" s="29"/>
      <c r="E1239" s="29"/>
      <c r="F1239" s="46"/>
      <c r="G1239" s="46"/>
      <c r="H1239" s="29"/>
      <c r="I1239" s="29"/>
      <c r="J1239" s="29"/>
      <c r="K1239" s="29"/>
      <c r="L1239" s="29"/>
      <c r="M1239" s="29"/>
      <c r="N1239" s="29"/>
      <c r="O1239" s="31"/>
      <c r="P1239" s="32"/>
      <c r="Q1239" s="33"/>
      <c r="R1239" s="31"/>
      <c r="S1239" s="34"/>
      <c r="T1239" s="34"/>
      <c r="U1239" s="34"/>
      <c r="V1239" s="34"/>
      <c r="Y1239" s="36"/>
      <c r="Z1239" s="36"/>
    </row>
    <row r="1240" spans="1:26" x14ac:dyDescent="0.2">
      <c r="A1240" s="9" t="str">
        <f>IF(B1240="","",_xlfn.AGGREGATE(3,5,A$3:A1239))</f>
        <v/>
      </c>
      <c r="B1240" s="29"/>
      <c r="C1240" s="29"/>
      <c r="D1240" s="29"/>
      <c r="E1240" s="29"/>
      <c r="F1240" s="46"/>
      <c r="G1240" s="46"/>
      <c r="H1240" s="29"/>
      <c r="I1240" s="29"/>
      <c r="J1240" s="29"/>
      <c r="K1240" s="29"/>
      <c r="L1240" s="29"/>
      <c r="M1240" s="29"/>
      <c r="N1240" s="29"/>
      <c r="O1240" s="31"/>
      <c r="P1240" s="32"/>
      <c r="Q1240" s="33"/>
      <c r="R1240" s="31"/>
      <c r="S1240" s="34"/>
      <c r="T1240" s="34"/>
      <c r="U1240" s="34"/>
      <c r="V1240" s="34"/>
      <c r="Y1240" s="36"/>
      <c r="Z1240" s="36"/>
    </row>
    <row r="1241" spans="1:26" x14ac:dyDescent="0.2">
      <c r="A1241" s="9" t="str">
        <f>IF(B1241="","",_xlfn.AGGREGATE(3,5,A$3:A1240))</f>
        <v/>
      </c>
      <c r="B1241" s="29"/>
      <c r="C1241" s="29"/>
      <c r="D1241" s="29"/>
      <c r="E1241" s="29"/>
      <c r="F1241" s="46"/>
      <c r="G1241" s="46"/>
      <c r="H1241" s="29"/>
      <c r="I1241" s="29"/>
      <c r="J1241" s="29"/>
      <c r="K1241" s="29"/>
      <c r="L1241" s="29"/>
      <c r="M1241" s="29"/>
      <c r="N1241" s="29"/>
      <c r="O1241" s="31"/>
      <c r="P1241" s="32"/>
      <c r="Q1241" s="33"/>
      <c r="R1241" s="31"/>
      <c r="S1241" s="34"/>
      <c r="T1241" s="34"/>
      <c r="U1241" s="34"/>
      <c r="V1241" s="34"/>
      <c r="Y1241" s="36"/>
      <c r="Z1241" s="36"/>
    </row>
    <row r="1242" spans="1:26" x14ac:dyDescent="0.2">
      <c r="A1242" s="9" t="str">
        <f>IF(B1242="","",_xlfn.AGGREGATE(3,5,A$3:A1241))</f>
        <v/>
      </c>
      <c r="B1242" s="29"/>
      <c r="C1242" s="29"/>
      <c r="D1242" s="29"/>
      <c r="E1242" s="29"/>
      <c r="F1242" s="46"/>
      <c r="G1242" s="46"/>
      <c r="H1242" s="29"/>
      <c r="I1242" s="29"/>
      <c r="J1242" s="29"/>
      <c r="K1242" s="29"/>
      <c r="L1242" s="29"/>
      <c r="M1242" s="29"/>
      <c r="N1242" s="29"/>
      <c r="O1242" s="31"/>
      <c r="P1242" s="32"/>
      <c r="Q1242" s="33"/>
      <c r="R1242" s="31"/>
      <c r="S1242" s="34"/>
      <c r="T1242" s="34"/>
      <c r="U1242" s="34"/>
      <c r="V1242" s="34"/>
      <c r="Y1242" s="36"/>
      <c r="Z1242" s="36"/>
    </row>
    <row r="1243" spans="1:26" x14ac:dyDescent="0.2">
      <c r="A1243" s="9" t="str">
        <f>IF(B1243="","",_xlfn.AGGREGATE(3,5,A$3:A1242))</f>
        <v/>
      </c>
      <c r="B1243" s="29"/>
      <c r="C1243" s="29"/>
      <c r="D1243" s="29"/>
      <c r="E1243" s="29"/>
      <c r="F1243" s="46"/>
      <c r="G1243" s="46"/>
      <c r="H1243" s="29"/>
      <c r="I1243" s="29"/>
      <c r="J1243" s="29"/>
      <c r="K1243" s="29"/>
      <c r="L1243" s="29"/>
      <c r="M1243" s="29"/>
      <c r="N1243" s="29"/>
      <c r="O1243" s="31"/>
      <c r="P1243" s="32"/>
      <c r="Q1243" s="33"/>
      <c r="R1243" s="31"/>
      <c r="S1243" s="34"/>
      <c r="T1243" s="34"/>
      <c r="U1243" s="34"/>
      <c r="V1243" s="34"/>
      <c r="Y1243" s="36"/>
      <c r="Z1243" s="36"/>
    </row>
    <row r="1244" spans="1:26" x14ac:dyDescent="0.2">
      <c r="A1244" s="9" t="str">
        <f>IF(B1244="","",_xlfn.AGGREGATE(3,5,A$3:A1243))</f>
        <v/>
      </c>
      <c r="B1244" s="29"/>
      <c r="C1244" s="29"/>
      <c r="D1244" s="29"/>
      <c r="E1244" s="29"/>
      <c r="F1244" s="46"/>
      <c r="G1244" s="46"/>
      <c r="H1244" s="29"/>
      <c r="I1244" s="29"/>
      <c r="J1244" s="29"/>
      <c r="K1244" s="29"/>
      <c r="L1244" s="29"/>
      <c r="M1244" s="29"/>
      <c r="N1244" s="29"/>
      <c r="O1244" s="31"/>
      <c r="P1244" s="32"/>
      <c r="Q1244" s="33"/>
      <c r="R1244" s="31"/>
      <c r="S1244" s="34"/>
      <c r="T1244" s="34"/>
      <c r="U1244" s="34"/>
      <c r="V1244" s="34"/>
      <c r="Y1244" s="36"/>
      <c r="Z1244" s="36"/>
    </row>
    <row r="1245" spans="1:26" x14ac:dyDescent="0.2">
      <c r="A1245" s="9" t="str">
        <f>IF(B1245="","",_xlfn.AGGREGATE(3,5,A$3:A1244))</f>
        <v/>
      </c>
      <c r="B1245" s="29"/>
      <c r="C1245" s="29"/>
      <c r="D1245" s="29"/>
      <c r="E1245" s="29"/>
      <c r="F1245" s="46"/>
      <c r="G1245" s="46"/>
      <c r="H1245" s="29"/>
      <c r="I1245" s="29"/>
      <c r="J1245" s="29"/>
      <c r="K1245" s="29"/>
      <c r="L1245" s="29"/>
      <c r="M1245" s="29"/>
      <c r="N1245" s="29"/>
      <c r="O1245" s="31"/>
      <c r="P1245" s="32"/>
      <c r="Q1245" s="33"/>
      <c r="R1245" s="31"/>
      <c r="S1245" s="34"/>
      <c r="T1245" s="34"/>
      <c r="U1245" s="34"/>
      <c r="V1245" s="34"/>
      <c r="Y1245" s="36"/>
      <c r="Z1245" s="36"/>
    </row>
    <row r="1246" spans="1:26" x14ac:dyDescent="0.2">
      <c r="A1246" s="9" t="str">
        <f>IF(B1246="","",_xlfn.AGGREGATE(3,5,A$3:A1245))</f>
        <v/>
      </c>
      <c r="B1246" s="29"/>
      <c r="C1246" s="29"/>
      <c r="D1246" s="29"/>
      <c r="E1246" s="29"/>
      <c r="F1246" s="46"/>
      <c r="G1246" s="46"/>
      <c r="H1246" s="29"/>
      <c r="I1246" s="29"/>
      <c r="J1246" s="29"/>
      <c r="K1246" s="29"/>
      <c r="L1246" s="29"/>
      <c r="M1246" s="29"/>
      <c r="N1246" s="29"/>
      <c r="O1246" s="31"/>
      <c r="P1246" s="32"/>
      <c r="Q1246" s="33"/>
      <c r="R1246" s="31"/>
      <c r="S1246" s="34"/>
      <c r="T1246" s="34"/>
      <c r="U1246" s="34"/>
      <c r="V1246" s="34"/>
      <c r="Y1246" s="36"/>
      <c r="Z1246" s="36"/>
    </row>
    <row r="1247" spans="1:26" x14ac:dyDescent="0.2">
      <c r="A1247" s="9" t="str">
        <f>IF(B1247="","",_xlfn.AGGREGATE(3,5,A$3:A1246))</f>
        <v/>
      </c>
      <c r="B1247" s="29"/>
      <c r="C1247" s="29"/>
      <c r="D1247" s="29"/>
      <c r="E1247" s="29"/>
      <c r="F1247" s="46"/>
      <c r="G1247" s="46"/>
      <c r="H1247" s="29"/>
      <c r="I1247" s="29"/>
      <c r="J1247" s="29"/>
      <c r="K1247" s="29"/>
      <c r="L1247" s="29"/>
      <c r="M1247" s="29"/>
      <c r="N1247" s="29"/>
      <c r="O1247" s="31"/>
      <c r="P1247" s="32"/>
      <c r="Q1247" s="33"/>
      <c r="R1247" s="31"/>
      <c r="S1247" s="34"/>
      <c r="T1247" s="34"/>
      <c r="U1247" s="34"/>
      <c r="V1247" s="34"/>
      <c r="Y1247" s="36"/>
      <c r="Z1247" s="36"/>
    </row>
    <row r="1248" spans="1:26" x14ac:dyDescent="0.2">
      <c r="A1248" s="9" t="str">
        <f>IF(B1248="","",_xlfn.AGGREGATE(3,5,A$3:A1247))</f>
        <v/>
      </c>
      <c r="B1248" s="29"/>
      <c r="C1248" s="29"/>
      <c r="D1248" s="29"/>
      <c r="E1248" s="29"/>
      <c r="F1248" s="46"/>
      <c r="G1248" s="46"/>
      <c r="H1248" s="29"/>
      <c r="I1248" s="29"/>
      <c r="J1248" s="29"/>
      <c r="K1248" s="29"/>
      <c r="L1248" s="29"/>
      <c r="M1248" s="29"/>
      <c r="N1248" s="29"/>
      <c r="O1248" s="31"/>
      <c r="P1248" s="32"/>
      <c r="Q1248" s="33"/>
      <c r="R1248" s="31"/>
      <c r="S1248" s="34"/>
      <c r="T1248" s="34"/>
      <c r="U1248" s="34"/>
      <c r="V1248" s="34"/>
      <c r="Y1248" s="36"/>
      <c r="Z1248" s="36"/>
    </row>
    <row r="1249" spans="1:26" x14ac:dyDescent="0.2">
      <c r="A1249" s="9" t="str">
        <f>IF(B1249="","",_xlfn.AGGREGATE(3,5,A$3:A1248))</f>
        <v/>
      </c>
      <c r="B1249" s="29"/>
      <c r="C1249" s="29"/>
      <c r="D1249" s="29"/>
      <c r="E1249" s="29"/>
      <c r="F1249" s="46"/>
      <c r="G1249" s="46"/>
      <c r="H1249" s="29"/>
      <c r="I1249" s="29"/>
      <c r="J1249" s="29"/>
      <c r="K1249" s="29"/>
      <c r="L1249" s="29"/>
      <c r="M1249" s="29"/>
      <c r="N1249" s="29"/>
      <c r="O1249" s="31"/>
      <c r="P1249" s="32"/>
      <c r="Q1249" s="33"/>
      <c r="R1249" s="31"/>
      <c r="S1249" s="34"/>
      <c r="T1249" s="34"/>
      <c r="U1249" s="34"/>
      <c r="V1249" s="34"/>
      <c r="Y1249" s="36"/>
      <c r="Z1249" s="36"/>
    </row>
    <row r="1250" spans="1:26" x14ac:dyDescent="0.2">
      <c r="A1250" s="9" t="str">
        <f>IF(B1250="","",_xlfn.AGGREGATE(3,5,A$3:A1249))</f>
        <v/>
      </c>
      <c r="B1250" s="29"/>
      <c r="C1250" s="29"/>
      <c r="D1250" s="29"/>
      <c r="E1250" s="29"/>
      <c r="F1250" s="46"/>
      <c r="G1250" s="46"/>
      <c r="H1250" s="29"/>
      <c r="I1250" s="29"/>
      <c r="J1250" s="29"/>
      <c r="K1250" s="29"/>
      <c r="L1250" s="29"/>
      <c r="M1250" s="29"/>
      <c r="N1250" s="29"/>
      <c r="O1250" s="31"/>
      <c r="P1250" s="32"/>
      <c r="Q1250" s="33"/>
      <c r="R1250" s="31"/>
      <c r="S1250" s="34"/>
      <c r="T1250" s="34"/>
      <c r="U1250" s="34"/>
      <c r="V1250" s="34"/>
      <c r="Y1250" s="36"/>
      <c r="Z1250" s="36"/>
    </row>
    <row r="1251" spans="1:26" x14ac:dyDescent="0.2">
      <c r="A1251" s="9" t="str">
        <f>IF(B1251="","",_xlfn.AGGREGATE(3,5,A$3:A1250))</f>
        <v/>
      </c>
      <c r="B1251" s="29"/>
      <c r="C1251" s="29"/>
      <c r="D1251" s="29"/>
      <c r="E1251" s="29"/>
      <c r="F1251" s="46"/>
      <c r="G1251" s="46"/>
      <c r="H1251" s="29"/>
      <c r="I1251" s="29"/>
      <c r="J1251" s="29"/>
      <c r="K1251" s="29"/>
      <c r="L1251" s="29"/>
      <c r="M1251" s="29"/>
      <c r="N1251" s="29"/>
      <c r="O1251" s="31"/>
      <c r="P1251" s="32"/>
      <c r="Q1251" s="33"/>
      <c r="R1251" s="31"/>
      <c r="S1251" s="34"/>
      <c r="T1251" s="34"/>
      <c r="U1251" s="34"/>
      <c r="V1251" s="34"/>
      <c r="Y1251" s="36"/>
      <c r="Z1251" s="36"/>
    </row>
    <row r="1252" spans="1:26" x14ac:dyDescent="0.2">
      <c r="A1252" s="9" t="str">
        <f>IF(B1252="","",_xlfn.AGGREGATE(3,5,A$3:A1251))</f>
        <v/>
      </c>
      <c r="B1252" s="29"/>
      <c r="C1252" s="29"/>
      <c r="D1252" s="29"/>
      <c r="E1252" s="29"/>
      <c r="F1252" s="46"/>
      <c r="G1252" s="46"/>
      <c r="H1252" s="29"/>
      <c r="I1252" s="29"/>
      <c r="J1252" s="29"/>
      <c r="K1252" s="29"/>
      <c r="L1252" s="29"/>
      <c r="M1252" s="29"/>
      <c r="N1252" s="29"/>
      <c r="O1252" s="31"/>
      <c r="P1252" s="32"/>
      <c r="Q1252" s="33"/>
      <c r="R1252" s="31"/>
      <c r="S1252" s="34"/>
      <c r="T1252" s="34"/>
      <c r="U1252" s="34"/>
      <c r="V1252" s="34"/>
      <c r="Y1252" s="36"/>
      <c r="Z1252" s="36"/>
    </row>
    <row r="1253" spans="1:26" x14ac:dyDescent="0.2">
      <c r="A1253" s="9" t="str">
        <f>IF(B1253="","",_xlfn.AGGREGATE(3,5,A$3:A1252))</f>
        <v/>
      </c>
      <c r="B1253" s="29"/>
      <c r="C1253" s="29"/>
      <c r="D1253" s="29"/>
      <c r="E1253" s="29"/>
      <c r="F1253" s="46"/>
      <c r="G1253" s="46"/>
      <c r="H1253" s="29"/>
      <c r="I1253" s="29"/>
      <c r="J1253" s="29"/>
      <c r="K1253" s="29"/>
      <c r="L1253" s="29"/>
      <c r="M1253" s="29"/>
      <c r="N1253" s="29"/>
      <c r="O1253" s="31"/>
      <c r="P1253" s="32"/>
      <c r="Q1253" s="33"/>
      <c r="R1253" s="31"/>
      <c r="S1253" s="34"/>
      <c r="T1253" s="34"/>
      <c r="U1253" s="34"/>
      <c r="V1253" s="34"/>
      <c r="Y1253" s="36"/>
      <c r="Z1253" s="36"/>
    </row>
    <row r="1254" spans="1:26" x14ac:dyDescent="0.2">
      <c r="A1254" s="9" t="str">
        <f>IF(B1254="","",_xlfn.AGGREGATE(3,5,A$3:A1253))</f>
        <v/>
      </c>
      <c r="B1254" s="29"/>
      <c r="C1254" s="29"/>
      <c r="D1254" s="29"/>
      <c r="E1254" s="29"/>
      <c r="F1254" s="46"/>
      <c r="G1254" s="46"/>
      <c r="H1254" s="29"/>
      <c r="I1254" s="29"/>
      <c r="J1254" s="29"/>
      <c r="K1254" s="29"/>
      <c r="L1254" s="29"/>
      <c r="M1254" s="29"/>
      <c r="N1254" s="29"/>
      <c r="O1254" s="31"/>
      <c r="P1254" s="32"/>
      <c r="Q1254" s="33"/>
      <c r="R1254" s="31"/>
      <c r="S1254" s="34"/>
      <c r="T1254" s="34"/>
      <c r="U1254" s="34"/>
      <c r="V1254" s="34"/>
      <c r="Y1254" s="36"/>
      <c r="Z1254" s="36"/>
    </row>
    <row r="1255" spans="1:26" x14ac:dyDescent="0.2">
      <c r="A1255" s="9" t="str">
        <f>IF(B1255="","",_xlfn.AGGREGATE(3,5,A$3:A1254))</f>
        <v/>
      </c>
      <c r="B1255" s="29"/>
      <c r="C1255" s="29"/>
      <c r="D1255" s="29"/>
      <c r="E1255" s="29"/>
      <c r="F1255" s="46"/>
      <c r="G1255" s="46"/>
      <c r="H1255" s="29"/>
      <c r="I1255" s="29"/>
      <c r="J1255" s="29"/>
      <c r="K1255" s="29"/>
      <c r="L1255" s="29"/>
      <c r="M1255" s="29"/>
      <c r="N1255" s="29"/>
      <c r="O1255" s="31"/>
      <c r="P1255" s="32"/>
      <c r="Q1255" s="33"/>
      <c r="R1255" s="31"/>
      <c r="S1255" s="34"/>
      <c r="T1255" s="34"/>
      <c r="U1255" s="34"/>
      <c r="V1255" s="34"/>
      <c r="Y1255" s="36"/>
      <c r="Z1255" s="36"/>
    </row>
    <row r="1256" spans="1:26" x14ac:dyDescent="0.2">
      <c r="A1256" s="9" t="str">
        <f>IF(B1256="","",_xlfn.AGGREGATE(3,5,A$3:A1255))</f>
        <v/>
      </c>
      <c r="B1256" s="29"/>
      <c r="C1256" s="29"/>
      <c r="D1256" s="29"/>
      <c r="E1256" s="29"/>
      <c r="F1256" s="46"/>
      <c r="G1256" s="46"/>
      <c r="H1256" s="29"/>
      <c r="I1256" s="29"/>
      <c r="J1256" s="29"/>
      <c r="K1256" s="29"/>
      <c r="L1256" s="29"/>
      <c r="M1256" s="29"/>
      <c r="N1256" s="29"/>
      <c r="O1256" s="31"/>
      <c r="P1256" s="32"/>
      <c r="Q1256" s="33"/>
      <c r="R1256" s="31"/>
      <c r="S1256" s="34"/>
      <c r="T1256" s="34"/>
      <c r="U1256" s="34"/>
      <c r="V1256" s="34"/>
      <c r="Y1256" s="36"/>
      <c r="Z1256" s="36"/>
    </row>
    <row r="1257" spans="1:26" x14ac:dyDescent="0.2">
      <c r="A1257" s="9" t="str">
        <f>IF(B1257="","",_xlfn.AGGREGATE(3,5,A$3:A1256))</f>
        <v/>
      </c>
      <c r="B1257" s="29"/>
      <c r="C1257" s="29"/>
      <c r="D1257" s="29"/>
      <c r="E1257" s="29"/>
      <c r="F1257" s="46"/>
      <c r="G1257" s="46"/>
      <c r="H1257" s="29"/>
      <c r="I1257" s="29"/>
      <c r="J1257" s="29"/>
      <c r="K1257" s="29"/>
      <c r="L1257" s="29"/>
      <c r="M1257" s="29"/>
      <c r="N1257" s="29"/>
      <c r="O1257" s="31"/>
      <c r="P1257" s="32"/>
      <c r="Q1257" s="33"/>
      <c r="R1257" s="31"/>
      <c r="S1257" s="34"/>
      <c r="T1257" s="34"/>
      <c r="U1257" s="34"/>
      <c r="V1257" s="34"/>
      <c r="Y1257" s="36"/>
      <c r="Z1257" s="36"/>
    </row>
    <row r="1258" spans="1:26" x14ac:dyDescent="0.2">
      <c r="A1258" s="9" t="str">
        <f>IF(B1258="","",_xlfn.AGGREGATE(3,5,A$3:A1257))</f>
        <v/>
      </c>
      <c r="B1258" s="29"/>
      <c r="C1258" s="29"/>
      <c r="D1258" s="29"/>
      <c r="E1258" s="29"/>
      <c r="F1258" s="46"/>
      <c r="G1258" s="46"/>
      <c r="H1258" s="29"/>
      <c r="I1258" s="29"/>
      <c r="J1258" s="29"/>
      <c r="K1258" s="29"/>
      <c r="L1258" s="29"/>
      <c r="M1258" s="29"/>
      <c r="N1258" s="29"/>
      <c r="O1258" s="31"/>
      <c r="P1258" s="32"/>
      <c r="Q1258" s="33"/>
      <c r="R1258" s="31"/>
      <c r="S1258" s="34"/>
      <c r="T1258" s="34"/>
      <c r="U1258" s="34"/>
      <c r="V1258" s="34"/>
      <c r="Y1258" s="36"/>
      <c r="Z1258" s="36"/>
    </row>
    <row r="1259" spans="1:26" x14ac:dyDescent="0.2">
      <c r="A1259" s="9" t="str">
        <f>IF(B1259="","",_xlfn.AGGREGATE(3,5,A$3:A1258))</f>
        <v/>
      </c>
      <c r="B1259" s="29"/>
      <c r="C1259" s="29"/>
      <c r="D1259" s="29"/>
      <c r="E1259" s="29"/>
      <c r="F1259" s="46"/>
      <c r="G1259" s="46"/>
      <c r="H1259" s="29"/>
      <c r="I1259" s="29"/>
      <c r="J1259" s="29"/>
      <c r="K1259" s="29"/>
      <c r="L1259" s="29"/>
      <c r="M1259" s="29"/>
      <c r="N1259" s="29"/>
      <c r="O1259" s="31"/>
      <c r="P1259" s="32"/>
      <c r="Q1259" s="33"/>
      <c r="R1259" s="31"/>
      <c r="S1259" s="34"/>
      <c r="T1259" s="34"/>
      <c r="U1259" s="34"/>
      <c r="V1259" s="34"/>
      <c r="Y1259" s="36"/>
      <c r="Z1259" s="36"/>
    </row>
    <row r="1260" spans="1:26" x14ac:dyDescent="0.2">
      <c r="A1260" s="9" t="str">
        <f>IF(B1260="","",_xlfn.AGGREGATE(3,5,A$3:A1259))</f>
        <v/>
      </c>
      <c r="B1260" s="29"/>
      <c r="C1260" s="29"/>
      <c r="D1260" s="29"/>
      <c r="E1260" s="29"/>
      <c r="F1260" s="46"/>
      <c r="G1260" s="46"/>
      <c r="H1260" s="29"/>
      <c r="I1260" s="29"/>
      <c r="J1260" s="29"/>
      <c r="K1260" s="29"/>
      <c r="L1260" s="29"/>
      <c r="M1260" s="29"/>
      <c r="N1260" s="29"/>
      <c r="O1260" s="31"/>
      <c r="P1260" s="32"/>
      <c r="Q1260" s="33"/>
      <c r="R1260" s="31"/>
      <c r="S1260" s="34"/>
      <c r="T1260" s="34"/>
      <c r="U1260" s="34"/>
      <c r="V1260" s="34"/>
      <c r="Y1260" s="36"/>
      <c r="Z1260" s="36"/>
    </row>
    <row r="1261" spans="1:26" x14ac:dyDescent="0.2">
      <c r="A1261" s="9" t="str">
        <f>IF(B1261="","",_xlfn.AGGREGATE(3,5,A$3:A1260))</f>
        <v/>
      </c>
      <c r="B1261" s="29"/>
      <c r="C1261" s="29"/>
      <c r="D1261" s="29"/>
      <c r="E1261" s="29"/>
      <c r="F1261" s="46"/>
      <c r="G1261" s="46"/>
      <c r="H1261" s="29"/>
      <c r="I1261" s="29"/>
      <c r="J1261" s="29"/>
      <c r="K1261" s="29"/>
      <c r="L1261" s="29"/>
      <c r="M1261" s="29"/>
      <c r="N1261" s="29"/>
      <c r="O1261" s="31"/>
      <c r="P1261" s="32"/>
      <c r="Q1261" s="33"/>
      <c r="R1261" s="31"/>
      <c r="S1261" s="34"/>
      <c r="T1261" s="34"/>
      <c r="U1261" s="34"/>
      <c r="V1261" s="34"/>
      <c r="Y1261" s="36"/>
      <c r="Z1261" s="36"/>
    </row>
    <row r="1262" spans="1:26" x14ac:dyDescent="0.2">
      <c r="A1262" s="9" t="str">
        <f>IF(B1262="","",_xlfn.AGGREGATE(3,5,A$3:A1261))</f>
        <v/>
      </c>
      <c r="B1262" s="29"/>
      <c r="C1262" s="29"/>
      <c r="D1262" s="29"/>
      <c r="E1262" s="29"/>
      <c r="F1262" s="46"/>
      <c r="G1262" s="46"/>
      <c r="H1262" s="29"/>
      <c r="I1262" s="29"/>
      <c r="J1262" s="29"/>
      <c r="K1262" s="29"/>
      <c r="L1262" s="29"/>
      <c r="M1262" s="29"/>
      <c r="N1262" s="29"/>
      <c r="O1262" s="31"/>
      <c r="P1262" s="32"/>
      <c r="Q1262" s="33"/>
      <c r="R1262" s="31"/>
      <c r="S1262" s="34"/>
      <c r="T1262" s="34"/>
      <c r="U1262" s="34"/>
      <c r="V1262" s="34"/>
      <c r="Y1262" s="36"/>
      <c r="Z1262" s="36"/>
    </row>
    <row r="1263" spans="1:26" x14ac:dyDescent="0.2">
      <c r="A1263" s="9" t="str">
        <f>IF(B1263="","",_xlfn.AGGREGATE(3,5,A$3:A1262))</f>
        <v/>
      </c>
      <c r="B1263" s="29"/>
      <c r="C1263" s="29"/>
      <c r="D1263" s="29"/>
      <c r="E1263" s="29"/>
      <c r="F1263" s="46"/>
      <c r="G1263" s="46"/>
      <c r="H1263" s="29"/>
      <c r="I1263" s="29"/>
      <c r="J1263" s="29"/>
      <c r="K1263" s="29"/>
      <c r="L1263" s="29"/>
      <c r="M1263" s="29"/>
      <c r="N1263" s="29"/>
      <c r="O1263" s="31"/>
      <c r="P1263" s="32"/>
      <c r="Q1263" s="33"/>
      <c r="R1263" s="31"/>
      <c r="S1263" s="34"/>
      <c r="T1263" s="34"/>
      <c r="U1263" s="34"/>
      <c r="V1263" s="34"/>
      <c r="Y1263" s="36"/>
      <c r="Z1263" s="36"/>
    </row>
    <row r="1264" spans="1:26" x14ac:dyDescent="0.2">
      <c r="A1264" s="9" t="str">
        <f>IF(B1264="","",_xlfn.AGGREGATE(3,5,A$3:A1263))</f>
        <v/>
      </c>
      <c r="B1264" s="29"/>
      <c r="C1264" s="29"/>
      <c r="D1264" s="29"/>
      <c r="E1264" s="29"/>
      <c r="F1264" s="46"/>
      <c r="G1264" s="46"/>
      <c r="H1264" s="29"/>
      <c r="I1264" s="29"/>
      <c r="J1264" s="29"/>
      <c r="K1264" s="29"/>
      <c r="L1264" s="29"/>
      <c r="M1264" s="29"/>
      <c r="N1264" s="29"/>
      <c r="O1264" s="31"/>
      <c r="P1264" s="32"/>
      <c r="Q1264" s="33"/>
      <c r="R1264" s="31"/>
      <c r="S1264" s="34"/>
      <c r="T1264" s="34"/>
      <c r="U1264" s="34"/>
      <c r="V1264" s="34"/>
      <c r="Y1264" s="36"/>
      <c r="Z1264" s="36"/>
    </row>
    <row r="1265" spans="1:26" x14ac:dyDescent="0.2">
      <c r="A1265" s="9" t="str">
        <f>IF(B1265="","",_xlfn.AGGREGATE(3,5,A$3:A1264))</f>
        <v/>
      </c>
      <c r="B1265" s="29"/>
      <c r="C1265" s="29"/>
      <c r="D1265" s="29"/>
      <c r="E1265" s="29"/>
      <c r="F1265" s="46"/>
      <c r="G1265" s="46"/>
      <c r="H1265" s="29"/>
      <c r="I1265" s="29"/>
      <c r="J1265" s="29"/>
      <c r="K1265" s="29"/>
      <c r="L1265" s="29"/>
      <c r="M1265" s="29"/>
      <c r="N1265" s="29"/>
      <c r="O1265" s="31"/>
      <c r="P1265" s="32"/>
      <c r="Q1265" s="33"/>
      <c r="R1265" s="31"/>
      <c r="S1265" s="34"/>
      <c r="T1265" s="34"/>
      <c r="U1265" s="34"/>
      <c r="V1265" s="34"/>
      <c r="Y1265" s="36"/>
      <c r="Z1265" s="36"/>
    </row>
    <row r="1266" spans="1:26" x14ac:dyDescent="0.2">
      <c r="A1266" s="9" t="str">
        <f>IF(B1266="","",_xlfn.AGGREGATE(3,5,A$3:A1265))</f>
        <v/>
      </c>
      <c r="B1266" s="29"/>
      <c r="C1266" s="29"/>
      <c r="D1266" s="29"/>
      <c r="E1266" s="29"/>
      <c r="F1266" s="46"/>
      <c r="G1266" s="46"/>
      <c r="H1266" s="29"/>
      <c r="I1266" s="29"/>
      <c r="J1266" s="29"/>
      <c r="K1266" s="29"/>
      <c r="L1266" s="29"/>
      <c r="M1266" s="29"/>
      <c r="N1266" s="29"/>
      <c r="O1266" s="31"/>
      <c r="P1266" s="32"/>
      <c r="Q1266" s="33"/>
      <c r="R1266" s="31"/>
      <c r="S1266" s="34"/>
      <c r="T1266" s="34"/>
      <c r="U1266" s="34"/>
      <c r="V1266" s="34"/>
      <c r="Y1266" s="36"/>
      <c r="Z1266" s="36"/>
    </row>
    <row r="1267" spans="1:26" x14ac:dyDescent="0.2">
      <c r="A1267" s="9" t="str">
        <f>IF(B1267="","",_xlfn.AGGREGATE(3,5,A$3:A1266))</f>
        <v/>
      </c>
      <c r="B1267" s="29"/>
      <c r="C1267" s="29"/>
      <c r="D1267" s="29"/>
      <c r="E1267" s="29"/>
      <c r="F1267" s="46"/>
      <c r="G1267" s="46"/>
      <c r="H1267" s="29"/>
      <c r="I1267" s="29"/>
      <c r="J1267" s="29"/>
      <c r="K1267" s="29"/>
      <c r="L1267" s="29"/>
      <c r="M1267" s="29"/>
      <c r="N1267" s="29"/>
      <c r="O1267" s="31"/>
      <c r="P1267" s="32"/>
      <c r="Q1267" s="33"/>
      <c r="R1267" s="31"/>
      <c r="S1267" s="34"/>
      <c r="T1267" s="34"/>
      <c r="U1267" s="34"/>
      <c r="V1267" s="34"/>
      <c r="Y1267" s="36"/>
      <c r="Z1267" s="36"/>
    </row>
    <row r="1268" spans="1:26" x14ac:dyDescent="0.2">
      <c r="A1268" s="9" t="str">
        <f>IF(B1268="","",_xlfn.AGGREGATE(3,5,A$3:A1267))</f>
        <v/>
      </c>
      <c r="B1268" s="29"/>
      <c r="C1268" s="29"/>
      <c r="D1268" s="29"/>
      <c r="E1268" s="29"/>
      <c r="F1268" s="46"/>
      <c r="G1268" s="46"/>
      <c r="H1268" s="29"/>
      <c r="I1268" s="29"/>
      <c r="J1268" s="29"/>
      <c r="K1268" s="29"/>
      <c r="L1268" s="29"/>
      <c r="M1268" s="29"/>
      <c r="N1268" s="29"/>
      <c r="O1268" s="31"/>
      <c r="P1268" s="32"/>
      <c r="Q1268" s="33"/>
      <c r="R1268" s="31"/>
      <c r="S1268" s="34"/>
      <c r="T1268" s="34"/>
      <c r="U1268" s="34"/>
      <c r="V1268" s="34"/>
      <c r="Y1268" s="36"/>
      <c r="Z1268" s="36"/>
    </row>
    <row r="1269" spans="1:26" x14ac:dyDescent="0.2">
      <c r="A1269" s="9" t="str">
        <f>IF(B1269="","",_xlfn.AGGREGATE(3,5,A$3:A1268))</f>
        <v/>
      </c>
      <c r="B1269" s="29"/>
      <c r="C1269" s="29"/>
      <c r="D1269" s="29"/>
      <c r="E1269" s="29"/>
      <c r="F1269" s="46"/>
      <c r="G1269" s="46"/>
      <c r="H1269" s="29"/>
      <c r="I1269" s="29"/>
      <c r="J1269" s="29"/>
      <c r="K1269" s="29"/>
      <c r="L1269" s="29"/>
      <c r="M1269" s="29"/>
      <c r="N1269" s="29"/>
      <c r="O1269" s="31"/>
      <c r="P1269" s="32"/>
      <c r="Q1269" s="33"/>
      <c r="R1269" s="31"/>
      <c r="S1269" s="34"/>
      <c r="T1269" s="34"/>
      <c r="U1269" s="34"/>
      <c r="V1269" s="34"/>
      <c r="Y1269" s="36"/>
      <c r="Z1269" s="36"/>
    </row>
    <row r="1270" spans="1:26" x14ac:dyDescent="0.2">
      <c r="A1270" s="9" t="str">
        <f>IF(B1270="","",_xlfn.AGGREGATE(3,5,A$3:A1269))</f>
        <v/>
      </c>
      <c r="B1270" s="29"/>
      <c r="C1270" s="29"/>
      <c r="D1270" s="29"/>
      <c r="E1270" s="29"/>
      <c r="F1270" s="46"/>
      <c r="G1270" s="46"/>
      <c r="H1270" s="29"/>
      <c r="I1270" s="29"/>
      <c r="J1270" s="29"/>
      <c r="K1270" s="29"/>
      <c r="L1270" s="29"/>
      <c r="M1270" s="29"/>
      <c r="N1270" s="29"/>
      <c r="O1270" s="31"/>
      <c r="P1270" s="32"/>
      <c r="Q1270" s="33"/>
      <c r="R1270" s="31"/>
      <c r="S1270" s="34"/>
      <c r="T1270" s="34"/>
      <c r="U1270" s="34"/>
      <c r="V1270" s="34"/>
      <c r="Y1270" s="36"/>
      <c r="Z1270" s="36"/>
    </row>
    <row r="1271" spans="1:26" x14ac:dyDescent="0.2">
      <c r="A1271" s="9" t="str">
        <f>IF(B1271="","",_xlfn.AGGREGATE(3,5,A$3:A1270))</f>
        <v/>
      </c>
      <c r="B1271" s="29"/>
      <c r="C1271" s="29"/>
      <c r="D1271" s="29"/>
      <c r="E1271" s="29"/>
      <c r="F1271" s="46"/>
      <c r="G1271" s="46"/>
      <c r="H1271" s="29"/>
      <c r="I1271" s="29"/>
      <c r="J1271" s="29"/>
      <c r="K1271" s="29"/>
      <c r="L1271" s="29"/>
      <c r="M1271" s="29"/>
      <c r="N1271" s="29"/>
      <c r="O1271" s="31"/>
      <c r="P1271" s="32"/>
      <c r="Q1271" s="33"/>
      <c r="R1271" s="31"/>
      <c r="S1271" s="34"/>
      <c r="T1271" s="34"/>
      <c r="U1271" s="34"/>
      <c r="V1271" s="34"/>
      <c r="Y1271" s="36"/>
      <c r="Z1271" s="36"/>
    </row>
    <row r="1272" spans="1:26" x14ac:dyDescent="0.2">
      <c r="A1272" s="9" t="str">
        <f>IF(B1272="","",_xlfn.AGGREGATE(3,5,A$3:A1271))</f>
        <v/>
      </c>
      <c r="B1272" s="29"/>
      <c r="C1272" s="29"/>
      <c r="D1272" s="29"/>
      <c r="E1272" s="29"/>
      <c r="F1272" s="46"/>
      <c r="G1272" s="46"/>
      <c r="H1272" s="29"/>
      <c r="I1272" s="29"/>
      <c r="J1272" s="29"/>
      <c r="K1272" s="29"/>
      <c r="L1272" s="29"/>
      <c r="M1272" s="29"/>
      <c r="N1272" s="29"/>
      <c r="O1272" s="31"/>
      <c r="P1272" s="32"/>
      <c r="Q1272" s="33"/>
      <c r="R1272" s="31"/>
      <c r="S1272" s="34"/>
      <c r="T1272" s="34"/>
      <c r="U1272" s="34"/>
      <c r="V1272" s="34"/>
      <c r="Y1272" s="36"/>
      <c r="Z1272" s="36"/>
    </row>
    <row r="1273" spans="1:26" x14ac:dyDescent="0.2">
      <c r="A1273" s="9" t="str">
        <f>IF(B1273="","",_xlfn.AGGREGATE(3,5,A$3:A1272))</f>
        <v/>
      </c>
      <c r="B1273" s="29"/>
      <c r="C1273" s="29"/>
      <c r="D1273" s="29"/>
      <c r="E1273" s="29"/>
      <c r="F1273" s="46"/>
      <c r="G1273" s="46"/>
      <c r="H1273" s="29"/>
      <c r="I1273" s="29"/>
      <c r="J1273" s="29"/>
      <c r="K1273" s="29"/>
      <c r="L1273" s="29"/>
      <c r="M1273" s="29"/>
      <c r="N1273" s="29"/>
      <c r="O1273" s="31"/>
      <c r="P1273" s="32"/>
      <c r="Q1273" s="33"/>
      <c r="R1273" s="31"/>
      <c r="S1273" s="34"/>
      <c r="T1273" s="34"/>
      <c r="U1273" s="34"/>
      <c r="V1273" s="34"/>
      <c r="Y1273" s="36"/>
      <c r="Z1273" s="36"/>
    </row>
    <row r="1274" spans="1:26" x14ac:dyDescent="0.2">
      <c r="A1274" s="9" t="str">
        <f>IF(B1274="","",_xlfn.AGGREGATE(3,5,A$3:A1273))</f>
        <v/>
      </c>
      <c r="B1274" s="29"/>
      <c r="C1274" s="29"/>
      <c r="D1274" s="29"/>
      <c r="E1274" s="29"/>
      <c r="F1274" s="46"/>
      <c r="G1274" s="46"/>
      <c r="H1274" s="29"/>
      <c r="I1274" s="29"/>
      <c r="J1274" s="29"/>
      <c r="K1274" s="29"/>
      <c r="L1274" s="29"/>
      <c r="M1274" s="29"/>
      <c r="N1274" s="29"/>
      <c r="O1274" s="31"/>
      <c r="P1274" s="32"/>
      <c r="Q1274" s="33"/>
      <c r="R1274" s="31"/>
      <c r="S1274" s="34"/>
      <c r="T1274" s="34"/>
      <c r="U1274" s="34"/>
      <c r="V1274" s="34"/>
      <c r="Y1274" s="36"/>
      <c r="Z1274" s="36"/>
    </row>
    <row r="1275" spans="1:26" x14ac:dyDescent="0.2">
      <c r="A1275" s="9" t="str">
        <f>IF(B1275="","",_xlfn.AGGREGATE(3,5,A$3:A1274))</f>
        <v/>
      </c>
      <c r="B1275" s="29"/>
      <c r="C1275" s="29"/>
      <c r="D1275" s="29"/>
      <c r="E1275" s="29"/>
      <c r="F1275" s="46"/>
      <c r="G1275" s="46"/>
      <c r="H1275" s="29"/>
      <c r="I1275" s="29"/>
      <c r="J1275" s="29"/>
      <c r="K1275" s="29"/>
      <c r="L1275" s="29"/>
      <c r="M1275" s="29"/>
      <c r="N1275" s="29"/>
      <c r="O1275" s="31"/>
      <c r="P1275" s="32"/>
      <c r="Q1275" s="33"/>
      <c r="R1275" s="31"/>
      <c r="S1275" s="34"/>
      <c r="T1275" s="34"/>
      <c r="U1275" s="34"/>
      <c r="V1275" s="34"/>
      <c r="Y1275" s="36"/>
      <c r="Z1275" s="36"/>
    </row>
    <row r="1276" spans="1:26" x14ac:dyDescent="0.2">
      <c r="A1276" s="9" t="str">
        <f>IF(B1276="","",_xlfn.AGGREGATE(3,5,A$3:A1275))</f>
        <v/>
      </c>
      <c r="B1276" s="29"/>
      <c r="C1276" s="29"/>
      <c r="D1276" s="29"/>
      <c r="E1276" s="29"/>
      <c r="F1276" s="46"/>
      <c r="G1276" s="46"/>
      <c r="H1276" s="29"/>
      <c r="I1276" s="29"/>
      <c r="J1276" s="29"/>
      <c r="K1276" s="29"/>
      <c r="L1276" s="29"/>
      <c r="M1276" s="29"/>
      <c r="N1276" s="29"/>
      <c r="O1276" s="31"/>
      <c r="P1276" s="32"/>
      <c r="Q1276" s="33"/>
      <c r="R1276" s="31"/>
      <c r="S1276" s="34"/>
      <c r="T1276" s="34"/>
      <c r="U1276" s="34"/>
      <c r="V1276" s="34"/>
      <c r="Y1276" s="36"/>
      <c r="Z1276" s="36"/>
    </row>
    <row r="1277" spans="1:26" x14ac:dyDescent="0.2">
      <c r="A1277" s="9" t="str">
        <f>IF(B1277="","",_xlfn.AGGREGATE(3,5,A$3:A1276))</f>
        <v/>
      </c>
      <c r="B1277" s="29"/>
      <c r="C1277" s="29"/>
      <c r="D1277" s="29"/>
      <c r="E1277" s="29"/>
      <c r="F1277" s="46"/>
      <c r="G1277" s="46"/>
      <c r="H1277" s="29"/>
      <c r="I1277" s="29"/>
      <c r="J1277" s="29"/>
      <c r="K1277" s="29"/>
      <c r="L1277" s="29"/>
      <c r="M1277" s="29"/>
      <c r="N1277" s="29"/>
      <c r="O1277" s="31"/>
      <c r="P1277" s="32"/>
      <c r="Q1277" s="33"/>
      <c r="R1277" s="31"/>
      <c r="S1277" s="34"/>
      <c r="T1277" s="34"/>
      <c r="U1277" s="34"/>
      <c r="V1277" s="34"/>
      <c r="Y1277" s="36"/>
      <c r="Z1277" s="36"/>
    </row>
    <row r="1278" spans="1:26" x14ac:dyDescent="0.2">
      <c r="A1278" s="9" t="str">
        <f>IF(B1278="","",_xlfn.AGGREGATE(3,5,A$3:A1277))</f>
        <v/>
      </c>
      <c r="B1278" s="29"/>
      <c r="C1278" s="29"/>
      <c r="D1278" s="29"/>
      <c r="E1278" s="29"/>
      <c r="F1278" s="46"/>
      <c r="G1278" s="46"/>
      <c r="H1278" s="29"/>
      <c r="I1278" s="29"/>
      <c r="J1278" s="29"/>
      <c r="K1278" s="29"/>
      <c r="L1278" s="29"/>
      <c r="M1278" s="29"/>
      <c r="N1278" s="29"/>
      <c r="O1278" s="31"/>
      <c r="P1278" s="32"/>
      <c r="Q1278" s="33"/>
      <c r="R1278" s="31"/>
      <c r="S1278" s="34"/>
      <c r="T1278" s="34"/>
      <c r="U1278" s="34"/>
      <c r="V1278" s="34"/>
      <c r="Y1278" s="36"/>
      <c r="Z1278" s="36"/>
    </row>
    <row r="1279" spans="1:26" x14ac:dyDescent="0.2">
      <c r="A1279" s="9" t="str">
        <f>IF(B1279="","",_xlfn.AGGREGATE(3,5,A$3:A1278))</f>
        <v/>
      </c>
      <c r="B1279" s="29"/>
      <c r="C1279" s="29"/>
      <c r="D1279" s="29"/>
      <c r="E1279" s="29"/>
      <c r="F1279" s="46"/>
      <c r="G1279" s="46"/>
      <c r="H1279" s="29"/>
      <c r="I1279" s="29"/>
      <c r="J1279" s="29"/>
      <c r="K1279" s="29"/>
      <c r="L1279" s="29"/>
      <c r="M1279" s="29"/>
      <c r="N1279" s="29"/>
      <c r="O1279" s="31"/>
      <c r="P1279" s="32"/>
      <c r="Q1279" s="33"/>
      <c r="R1279" s="31"/>
      <c r="S1279" s="34"/>
      <c r="T1279" s="34"/>
      <c r="U1279" s="34"/>
      <c r="V1279" s="34"/>
      <c r="Y1279" s="36"/>
      <c r="Z1279" s="36"/>
    </row>
    <row r="1280" spans="1:26" x14ac:dyDescent="0.2">
      <c r="A1280" s="9" t="str">
        <f>IF(B1280="","",_xlfn.AGGREGATE(3,5,A$3:A1279))</f>
        <v/>
      </c>
      <c r="B1280" s="29"/>
      <c r="C1280" s="29"/>
      <c r="D1280" s="29"/>
      <c r="E1280" s="29"/>
      <c r="F1280" s="46"/>
      <c r="G1280" s="46"/>
      <c r="H1280" s="29"/>
      <c r="I1280" s="29"/>
      <c r="J1280" s="29"/>
      <c r="K1280" s="29"/>
      <c r="L1280" s="29"/>
      <c r="M1280" s="29"/>
      <c r="N1280" s="29"/>
      <c r="O1280" s="31"/>
      <c r="P1280" s="32"/>
      <c r="Q1280" s="33"/>
      <c r="R1280" s="31"/>
      <c r="S1280" s="34"/>
      <c r="T1280" s="34"/>
      <c r="U1280" s="34"/>
      <c r="V1280" s="34"/>
      <c r="Y1280" s="36"/>
      <c r="Z1280" s="36"/>
    </row>
    <row r="1281" spans="1:26" x14ac:dyDescent="0.2">
      <c r="A1281" s="9" t="str">
        <f>IF(B1281="","",_xlfn.AGGREGATE(3,5,A$3:A1280))</f>
        <v/>
      </c>
      <c r="B1281" s="29"/>
      <c r="C1281" s="29"/>
      <c r="D1281" s="29"/>
      <c r="E1281" s="29"/>
      <c r="F1281" s="46"/>
      <c r="G1281" s="46"/>
      <c r="H1281" s="29"/>
      <c r="I1281" s="29"/>
      <c r="J1281" s="29"/>
      <c r="K1281" s="29"/>
      <c r="L1281" s="29"/>
      <c r="M1281" s="29"/>
      <c r="N1281" s="29"/>
      <c r="O1281" s="31"/>
      <c r="P1281" s="32"/>
      <c r="Q1281" s="33"/>
      <c r="R1281" s="31"/>
      <c r="S1281" s="34"/>
      <c r="T1281" s="34"/>
      <c r="U1281" s="34"/>
      <c r="V1281" s="34"/>
      <c r="Y1281" s="36"/>
      <c r="Z1281" s="36"/>
    </row>
    <row r="1282" spans="1:26" x14ac:dyDescent="0.2">
      <c r="A1282" s="9" t="str">
        <f>IF(B1282="","",_xlfn.AGGREGATE(3,5,A$3:A1281))</f>
        <v/>
      </c>
      <c r="B1282" s="29"/>
      <c r="C1282" s="29"/>
      <c r="D1282" s="29"/>
      <c r="E1282" s="29"/>
      <c r="F1282" s="46"/>
      <c r="G1282" s="46"/>
      <c r="H1282" s="29"/>
      <c r="I1282" s="29"/>
      <c r="J1282" s="29"/>
      <c r="K1282" s="29"/>
      <c r="L1282" s="29"/>
      <c r="M1282" s="29"/>
      <c r="N1282" s="29"/>
      <c r="O1282" s="31"/>
      <c r="P1282" s="32"/>
      <c r="Q1282" s="33"/>
      <c r="R1282" s="31"/>
      <c r="S1282" s="34"/>
      <c r="T1282" s="34"/>
      <c r="U1282" s="34"/>
      <c r="V1282" s="34"/>
      <c r="Y1282" s="36"/>
      <c r="Z1282" s="36"/>
    </row>
    <row r="1283" spans="1:26" x14ac:dyDescent="0.2">
      <c r="A1283" s="9" t="str">
        <f>IF(B1283="","",_xlfn.AGGREGATE(3,5,A$3:A1282))</f>
        <v/>
      </c>
      <c r="B1283" s="29"/>
      <c r="C1283" s="29"/>
      <c r="D1283" s="29"/>
      <c r="E1283" s="29"/>
      <c r="F1283" s="46"/>
      <c r="G1283" s="46"/>
      <c r="H1283" s="29"/>
      <c r="I1283" s="29"/>
      <c r="J1283" s="29"/>
      <c r="K1283" s="29"/>
      <c r="L1283" s="29"/>
      <c r="M1283" s="29"/>
      <c r="N1283" s="29"/>
      <c r="O1283" s="31"/>
      <c r="P1283" s="32"/>
      <c r="Q1283" s="33"/>
      <c r="R1283" s="31"/>
      <c r="S1283" s="34"/>
      <c r="T1283" s="34"/>
      <c r="U1283" s="34"/>
      <c r="V1283" s="34"/>
      <c r="Y1283" s="36"/>
      <c r="Z1283" s="36"/>
    </row>
    <row r="1284" spans="1:26" x14ac:dyDescent="0.2">
      <c r="A1284" s="9" t="str">
        <f>IF(B1284="","",_xlfn.AGGREGATE(3,5,A$3:A1283))</f>
        <v/>
      </c>
      <c r="B1284" s="29"/>
      <c r="C1284" s="29"/>
      <c r="D1284" s="29"/>
      <c r="E1284" s="29"/>
      <c r="F1284" s="46"/>
      <c r="G1284" s="46"/>
      <c r="H1284" s="29"/>
      <c r="I1284" s="29"/>
      <c r="J1284" s="29"/>
      <c r="K1284" s="29"/>
      <c r="L1284" s="29"/>
      <c r="M1284" s="29"/>
      <c r="N1284" s="29"/>
      <c r="O1284" s="31"/>
      <c r="P1284" s="32"/>
      <c r="Q1284" s="33"/>
      <c r="R1284" s="31"/>
      <c r="S1284" s="34"/>
      <c r="T1284" s="34"/>
      <c r="U1284" s="34"/>
      <c r="V1284" s="34"/>
      <c r="Y1284" s="36"/>
      <c r="Z1284" s="36"/>
    </row>
    <row r="1285" spans="1:26" x14ac:dyDescent="0.2">
      <c r="A1285" s="9" t="str">
        <f>IF(B1285="","",_xlfn.AGGREGATE(3,5,A$3:A1284))</f>
        <v/>
      </c>
      <c r="B1285" s="29"/>
      <c r="C1285" s="29"/>
      <c r="D1285" s="29"/>
      <c r="E1285" s="29"/>
      <c r="F1285" s="46"/>
      <c r="G1285" s="46"/>
      <c r="H1285" s="29"/>
      <c r="I1285" s="29"/>
      <c r="J1285" s="29"/>
      <c r="K1285" s="29"/>
      <c r="L1285" s="29"/>
      <c r="M1285" s="29"/>
      <c r="N1285" s="29"/>
      <c r="O1285" s="31"/>
      <c r="P1285" s="32"/>
      <c r="Q1285" s="33"/>
      <c r="R1285" s="31"/>
      <c r="S1285" s="34"/>
      <c r="T1285" s="34"/>
      <c r="U1285" s="34"/>
      <c r="V1285" s="34"/>
      <c r="Y1285" s="36"/>
      <c r="Z1285" s="36"/>
    </row>
    <row r="1286" spans="1:26" x14ac:dyDescent="0.2">
      <c r="A1286" s="9" t="str">
        <f>IF(B1286="","",_xlfn.AGGREGATE(3,5,A$3:A1285))</f>
        <v/>
      </c>
      <c r="B1286" s="29"/>
      <c r="C1286" s="29"/>
      <c r="D1286" s="29"/>
      <c r="E1286" s="29"/>
      <c r="F1286" s="46"/>
      <c r="G1286" s="46"/>
      <c r="H1286" s="29"/>
      <c r="I1286" s="29"/>
      <c r="J1286" s="29"/>
      <c r="K1286" s="29"/>
      <c r="L1286" s="29"/>
      <c r="M1286" s="29"/>
      <c r="N1286" s="29"/>
      <c r="O1286" s="31"/>
      <c r="P1286" s="32"/>
      <c r="Q1286" s="33"/>
      <c r="R1286" s="31"/>
      <c r="S1286" s="34"/>
      <c r="T1286" s="34"/>
      <c r="U1286" s="34"/>
      <c r="V1286" s="34"/>
      <c r="Y1286" s="36"/>
      <c r="Z1286" s="36"/>
    </row>
    <row r="1287" spans="1:26" x14ac:dyDescent="0.2">
      <c r="A1287" s="9" t="str">
        <f>IF(B1287="","",_xlfn.AGGREGATE(3,5,A$3:A1286))</f>
        <v/>
      </c>
      <c r="B1287" s="29"/>
      <c r="C1287" s="29"/>
      <c r="D1287" s="29"/>
      <c r="E1287" s="29"/>
      <c r="F1287" s="46"/>
      <c r="G1287" s="46"/>
      <c r="H1287" s="29"/>
      <c r="I1287" s="29"/>
      <c r="J1287" s="29"/>
      <c r="K1287" s="29"/>
      <c r="L1287" s="29"/>
      <c r="M1287" s="29"/>
      <c r="N1287" s="29"/>
      <c r="O1287" s="31"/>
      <c r="P1287" s="32"/>
      <c r="Q1287" s="33"/>
      <c r="R1287" s="31"/>
      <c r="S1287" s="34"/>
      <c r="T1287" s="34"/>
      <c r="U1287" s="34"/>
      <c r="V1287" s="34"/>
      <c r="Y1287" s="36"/>
      <c r="Z1287" s="36"/>
    </row>
    <row r="1288" spans="1:26" x14ac:dyDescent="0.2">
      <c r="A1288" s="9" t="str">
        <f>IF(B1288="","",_xlfn.AGGREGATE(3,5,A$3:A1287))</f>
        <v/>
      </c>
      <c r="B1288" s="29"/>
      <c r="C1288" s="29"/>
      <c r="D1288" s="29"/>
      <c r="E1288" s="29"/>
      <c r="F1288" s="46"/>
      <c r="G1288" s="46"/>
      <c r="H1288" s="29"/>
      <c r="I1288" s="29"/>
      <c r="J1288" s="29"/>
      <c r="K1288" s="29"/>
      <c r="L1288" s="29"/>
      <c r="M1288" s="29"/>
      <c r="N1288" s="29"/>
      <c r="O1288" s="31"/>
      <c r="P1288" s="32"/>
      <c r="Q1288" s="33"/>
      <c r="R1288" s="31"/>
      <c r="S1288" s="34"/>
      <c r="T1288" s="34"/>
      <c r="U1288" s="34"/>
      <c r="V1288" s="34"/>
      <c r="Y1288" s="36"/>
      <c r="Z1288" s="36"/>
    </row>
    <row r="1289" spans="1:26" x14ac:dyDescent="0.2">
      <c r="A1289" s="9" t="str">
        <f>IF(B1289="","",_xlfn.AGGREGATE(3,5,A$3:A1288))</f>
        <v/>
      </c>
      <c r="B1289" s="29"/>
      <c r="C1289" s="29"/>
      <c r="D1289" s="29"/>
      <c r="E1289" s="29"/>
      <c r="F1289" s="46"/>
      <c r="G1289" s="46"/>
      <c r="H1289" s="29"/>
      <c r="I1289" s="29"/>
      <c r="J1289" s="29"/>
      <c r="K1289" s="29"/>
      <c r="L1289" s="29"/>
      <c r="M1289" s="29"/>
      <c r="N1289" s="29"/>
      <c r="O1289" s="31"/>
      <c r="P1289" s="32"/>
      <c r="Q1289" s="33"/>
      <c r="R1289" s="31"/>
      <c r="S1289" s="34"/>
      <c r="T1289" s="34"/>
      <c r="U1289" s="34"/>
      <c r="V1289" s="34"/>
      <c r="Y1289" s="36"/>
      <c r="Z1289" s="36"/>
    </row>
    <row r="1290" spans="1:26" x14ac:dyDescent="0.2">
      <c r="A1290" s="9" t="str">
        <f>IF(B1290="","",_xlfn.AGGREGATE(3,5,A$3:A1289))</f>
        <v/>
      </c>
      <c r="B1290" s="29"/>
      <c r="C1290" s="29"/>
      <c r="D1290" s="29"/>
      <c r="E1290" s="29"/>
      <c r="F1290" s="46"/>
      <c r="G1290" s="46"/>
      <c r="H1290" s="29"/>
      <c r="I1290" s="29"/>
      <c r="J1290" s="29"/>
      <c r="K1290" s="29"/>
      <c r="L1290" s="29"/>
      <c r="M1290" s="29"/>
      <c r="N1290" s="29"/>
      <c r="O1290" s="31"/>
      <c r="P1290" s="32"/>
      <c r="Q1290" s="33"/>
      <c r="R1290" s="31"/>
      <c r="S1290" s="34"/>
      <c r="T1290" s="34"/>
      <c r="U1290" s="34"/>
      <c r="V1290" s="34"/>
      <c r="Y1290" s="36"/>
      <c r="Z1290" s="36"/>
    </row>
    <row r="1291" spans="1:26" x14ac:dyDescent="0.2">
      <c r="A1291" s="9" t="str">
        <f>IF(B1291="","",_xlfn.AGGREGATE(3,5,A$3:A1290))</f>
        <v/>
      </c>
      <c r="B1291" s="29"/>
      <c r="C1291" s="29"/>
      <c r="D1291" s="29"/>
      <c r="E1291" s="29"/>
      <c r="F1291" s="46"/>
      <c r="G1291" s="46"/>
      <c r="H1291" s="29"/>
      <c r="I1291" s="29"/>
      <c r="J1291" s="29"/>
      <c r="K1291" s="29"/>
      <c r="L1291" s="29"/>
      <c r="M1291" s="29"/>
      <c r="N1291" s="29"/>
      <c r="O1291" s="31"/>
      <c r="P1291" s="32"/>
      <c r="Q1291" s="33"/>
      <c r="R1291" s="31"/>
      <c r="S1291" s="34"/>
      <c r="T1291" s="34"/>
      <c r="U1291" s="34"/>
      <c r="V1291" s="34"/>
      <c r="Y1291" s="36"/>
      <c r="Z1291" s="36"/>
    </row>
    <row r="1292" spans="1:26" x14ac:dyDescent="0.2">
      <c r="A1292" s="9" t="str">
        <f>IF(B1292="","",_xlfn.AGGREGATE(3,5,A$3:A1291))</f>
        <v/>
      </c>
      <c r="B1292" s="29"/>
      <c r="C1292" s="29"/>
      <c r="D1292" s="29"/>
      <c r="E1292" s="29"/>
      <c r="F1292" s="46"/>
      <c r="G1292" s="46"/>
      <c r="H1292" s="29"/>
      <c r="I1292" s="29"/>
      <c r="J1292" s="29"/>
      <c r="K1292" s="29"/>
      <c r="L1292" s="29"/>
      <c r="M1292" s="29"/>
      <c r="N1292" s="29"/>
      <c r="O1292" s="31"/>
      <c r="P1292" s="32"/>
      <c r="Q1292" s="33"/>
      <c r="R1292" s="31"/>
      <c r="S1292" s="34"/>
      <c r="T1292" s="34"/>
      <c r="U1292" s="34"/>
      <c r="V1292" s="34"/>
      <c r="Y1292" s="36"/>
      <c r="Z1292" s="36"/>
    </row>
    <row r="1293" spans="1:26" x14ac:dyDescent="0.2">
      <c r="A1293" s="9" t="str">
        <f>IF(B1293="","",_xlfn.AGGREGATE(3,5,A$3:A1292))</f>
        <v/>
      </c>
      <c r="B1293" s="29"/>
      <c r="C1293" s="29"/>
      <c r="D1293" s="29"/>
      <c r="E1293" s="29"/>
      <c r="F1293" s="46"/>
      <c r="G1293" s="46"/>
      <c r="H1293" s="29"/>
      <c r="I1293" s="29"/>
      <c r="J1293" s="29"/>
      <c r="K1293" s="29"/>
      <c r="L1293" s="29"/>
      <c r="M1293" s="29"/>
      <c r="N1293" s="29"/>
      <c r="O1293" s="31"/>
      <c r="P1293" s="32"/>
      <c r="Q1293" s="33"/>
      <c r="R1293" s="31"/>
      <c r="S1293" s="34"/>
      <c r="T1293" s="34"/>
      <c r="U1293" s="34"/>
      <c r="V1293" s="34"/>
      <c r="Y1293" s="36"/>
      <c r="Z1293" s="36"/>
    </row>
    <row r="1294" spans="1:26" x14ac:dyDescent="0.2">
      <c r="A1294" s="9" t="str">
        <f>IF(B1294="","",_xlfn.AGGREGATE(3,5,A$3:A1293))</f>
        <v/>
      </c>
      <c r="B1294" s="29"/>
      <c r="C1294" s="29"/>
      <c r="D1294" s="29"/>
      <c r="E1294" s="29"/>
      <c r="F1294" s="46"/>
      <c r="G1294" s="46"/>
      <c r="H1294" s="29"/>
      <c r="I1294" s="29"/>
      <c r="J1294" s="29"/>
      <c r="K1294" s="29"/>
      <c r="L1294" s="29"/>
      <c r="M1294" s="29"/>
      <c r="N1294" s="29"/>
      <c r="O1294" s="31"/>
      <c r="P1294" s="32"/>
      <c r="Q1294" s="33"/>
      <c r="R1294" s="31"/>
      <c r="S1294" s="34"/>
      <c r="T1294" s="34"/>
      <c r="U1294" s="34"/>
      <c r="V1294" s="34"/>
      <c r="Y1294" s="36"/>
      <c r="Z1294" s="36"/>
    </row>
    <row r="1295" spans="1:26" x14ac:dyDescent="0.2">
      <c r="A1295" s="9" t="str">
        <f>IF(B1295="","",_xlfn.AGGREGATE(3,5,A$3:A1294))</f>
        <v/>
      </c>
      <c r="B1295" s="29"/>
      <c r="C1295" s="29"/>
      <c r="D1295" s="29"/>
      <c r="E1295" s="29"/>
      <c r="F1295" s="46"/>
      <c r="G1295" s="46"/>
      <c r="H1295" s="29"/>
      <c r="I1295" s="29"/>
      <c r="J1295" s="29"/>
      <c r="K1295" s="29"/>
      <c r="L1295" s="29"/>
      <c r="M1295" s="29"/>
      <c r="N1295" s="29"/>
      <c r="O1295" s="31"/>
      <c r="P1295" s="32"/>
      <c r="Q1295" s="33"/>
      <c r="R1295" s="31"/>
      <c r="S1295" s="34"/>
      <c r="T1295" s="34"/>
      <c r="U1295" s="34"/>
      <c r="V1295" s="34"/>
      <c r="Y1295" s="36"/>
      <c r="Z1295" s="36"/>
    </row>
    <row r="1296" spans="1:26" x14ac:dyDescent="0.2">
      <c r="A1296" s="9" t="str">
        <f>IF(B1296="","",_xlfn.AGGREGATE(3,5,A$3:A1295))</f>
        <v/>
      </c>
      <c r="B1296" s="29"/>
      <c r="C1296" s="29"/>
      <c r="D1296" s="29"/>
      <c r="E1296" s="29"/>
      <c r="F1296" s="46"/>
      <c r="G1296" s="46"/>
      <c r="H1296" s="29"/>
      <c r="I1296" s="29"/>
      <c r="J1296" s="29"/>
      <c r="K1296" s="29"/>
      <c r="L1296" s="29"/>
      <c r="M1296" s="29"/>
      <c r="N1296" s="29"/>
      <c r="O1296" s="31"/>
      <c r="P1296" s="32"/>
      <c r="Q1296" s="33"/>
      <c r="R1296" s="31"/>
      <c r="S1296" s="34"/>
      <c r="T1296" s="34"/>
      <c r="U1296" s="34"/>
      <c r="V1296" s="34"/>
      <c r="Y1296" s="36"/>
      <c r="Z1296" s="36"/>
    </row>
    <row r="1297" spans="1:26" x14ac:dyDescent="0.2">
      <c r="A1297" s="9" t="str">
        <f>IF(B1297="","",_xlfn.AGGREGATE(3,5,A$3:A1296))</f>
        <v/>
      </c>
      <c r="B1297" s="29"/>
      <c r="C1297" s="29"/>
      <c r="D1297" s="29"/>
      <c r="E1297" s="29"/>
      <c r="F1297" s="46"/>
      <c r="G1297" s="46"/>
      <c r="H1297" s="29"/>
      <c r="I1297" s="29"/>
      <c r="J1297" s="29"/>
      <c r="K1297" s="29"/>
      <c r="L1297" s="29"/>
      <c r="M1297" s="29"/>
      <c r="N1297" s="29"/>
      <c r="O1297" s="31"/>
      <c r="P1297" s="32"/>
      <c r="Q1297" s="33"/>
      <c r="R1297" s="31"/>
      <c r="S1297" s="34"/>
      <c r="T1297" s="34"/>
      <c r="U1297" s="34"/>
      <c r="V1297" s="34"/>
      <c r="Y1297" s="36"/>
      <c r="Z1297" s="36"/>
    </row>
    <row r="1298" spans="1:26" x14ac:dyDescent="0.2">
      <c r="A1298" s="9" t="str">
        <f>IF(B1298="","",_xlfn.AGGREGATE(3,5,A$3:A1297))</f>
        <v/>
      </c>
      <c r="B1298" s="29"/>
      <c r="C1298" s="29"/>
      <c r="D1298" s="29"/>
      <c r="E1298" s="29"/>
      <c r="F1298" s="46"/>
      <c r="G1298" s="46"/>
      <c r="H1298" s="29"/>
      <c r="I1298" s="29"/>
      <c r="J1298" s="29"/>
      <c r="K1298" s="29"/>
      <c r="L1298" s="29"/>
      <c r="M1298" s="29"/>
      <c r="N1298" s="29"/>
      <c r="O1298" s="31"/>
      <c r="P1298" s="32"/>
      <c r="Q1298" s="33"/>
      <c r="R1298" s="31"/>
      <c r="S1298" s="34"/>
      <c r="T1298" s="34"/>
      <c r="U1298" s="34"/>
      <c r="V1298" s="34"/>
      <c r="Y1298" s="36"/>
      <c r="Z1298" s="36"/>
    </row>
    <row r="1299" spans="1:26" x14ac:dyDescent="0.2">
      <c r="A1299" s="9" t="str">
        <f>IF(B1299="","",_xlfn.AGGREGATE(3,5,A$3:A1298))</f>
        <v/>
      </c>
      <c r="B1299" s="29"/>
      <c r="C1299" s="29"/>
      <c r="D1299" s="29"/>
      <c r="E1299" s="29"/>
      <c r="F1299" s="46"/>
      <c r="G1299" s="46"/>
      <c r="H1299" s="29"/>
      <c r="I1299" s="29"/>
      <c r="J1299" s="29"/>
      <c r="K1299" s="29"/>
      <c r="L1299" s="29"/>
      <c r="M1299" s="29"/>
      <c r="N1299" s="29"/>
      <c r="O1299" s="31"/>
      <c r="P1299" s="32"/>
      <c r="Q1299" s="33"/>
      <c r="R1299" s="31"/>
      <c r="S1299" s="34"/>
      <c r="T1299" s="34"/>
      <c r="U1299" s="34"/>
      <c r="V1299" s="34"/>
      <c r="Y1299" s="36"/>
      <c r="Z1299" s="36"/>
    </row>
    <row r="1300" spans="1:26" x14ac:dyDescent="0.2">
      <c r="A1300" s="9" t="str">
        <f>IF(B1300="","",_xlfn.AGGREGATE(3,5,A$3:A1299))</f>
        <v/>
      </c>
      <c r="B1300" s="29"/>
      <c r="C1300" s="29"/>
      <c r="D1300" s="29"/>
      <c r="E1300" s="29"/>
      <c r="F1300" s="46"/>
      <c r="G1300" s="46"/>
      <c r="H1300" s="29"/>
      <c r="I1300" s="29"/>
      <c r="J1300" s="29"/>
      <c r="K1300" s="29"/>
      <c r="L1300" s="29"/>
      <c r="M1300" s="29"/>
      <c r="N1300" s="29"/>
      <c r="O1300" s="31"/>
      <c r="P1300" s="32"/>
      <c r="Q1300" s="33"/>
      <c r="R1300" s="31"/>
      <c r="S1300" s="34"/>
      <c r="T1300" s="34"/>
      <c r="U1300" s="34"/>
      <c r="V1300" s="34"/>
      <c r="Y1300" s="36"/>
      <c r="Z1300" s="36"/>
    </row>
    <row r="1301" spans="1:26" x14ac:dyDescent="0.2">
      <c r="A1301" s="9" t="str">
        <f>IF(B1301="","",_xlfn.AGGREGATE(3,5,A$3:A1300))</f>
        <v/>
      </c>
      <c r="B1301" s="29"/>
      <c r="C1301" s="29"/>
      <c r="D1301" s="29"/>
      <c r="E1301" s="29"/>
      <c r="F1301" s="46"/>
      <c r="G1301" s="46"/>
      <c r="H1301" s="29"/>
      <c r="I1301" s="29"/>
      <c r="J1301" s="29"/>
      <c r="K1301" s="29"/>
      <c r="L1301" s="29"/>
      <c r="M1301" s="29"/>
      <c r="N1301" s="29"/>
      <c r="O1301" s="31"/>
      <c r="P1301" s="32"/>
      <c r="Q1301" s="33"/>
      <c r="R1301" s="31"/>
      <c r="S1301" s="34"/>
      <c r="T1301" s="34"/>
      <c r="U1301" s="34"/>
      <c r="V1301" s="34"/>
      <c r="Y1301" s="36"/>
      <c r="Z1301" s="36"/>
    </row>
    <row r="1302" spans="1:26" x14ac:dyDescent="0.2">
      <c r="A1302" s="9" t="str">
        <f>IF(B1302="","",_xlfn.AGGREGATE(3,5,A$3:A1301))</f>
        <v/>
      </c>
      <c r="B1302" s="29"/>
      <c r="C1302" s="29"/>
      <c r="D1302" s="29"/>
      <c r="E1302" s="29"/>
      <c r="F1302" s="46"/>
      <c r="G1302" s="46"/>
      <c r="H1302" s="29"/>
      <c r="I1302" s="29"/>
      <c r="J1302" s="29"/>
      <c r="K1302" s="29"/>
      <c r="L1302" s="29"/>
      <c r="M1302" s="29"/>
      <c r="N1302" s="29"/>
      <c r="O1302" s="31"/>
      <c r="P1302" s="32"/>
      <c r="Q1302" s="33"/>
      <c r="R1302" s="31"/>
      <c r="S1302" s="34"/>
      <c r="T1302" s="34"/>
      <c r="U1302" s="34"/>
      <c r="V1302" s="34"/>
      <c r="Y1302" s="36"/>
      <c r="Z1302" s="36"/>
    </row>
    <row r="1303" spans="1:26" x14ac:dyDescent="0.2">
      <c r="A1303" s="9" t="str">
        <f>IF(B1303="","",_xlfn.AGGREGATE(3,5,A$3:A1302))</f>
        <v/>
      </c>
      <c r="B1303" s="29"/>
      <c r="C1303" s="29"/>
      <c r="D1303" s="29"/>
      <c r="E1303" s="29"/>
      <c r="F1303" s="46"/>
      <c r="G1303" s="46"/>
      <c r="H1303" s="29"/>
      <c r="I1303" s="29"/>
      <c r="J1303" s="29"/>
      <c r="K1303" s="29"/>
      <c r="L1303" s="29"/>
      <c r="M1303" s="29"/>
      <c r="N1303" s="29"/>
      <c r="O1303" s="31"/>
      <c r="P1303" s="32"/>
      <c r="Q1303" s="33"/>
      <c r="R1303" s="31"/>
      <c r="S1303" s="34"/>
      <c r="T1303" s="34"/>
      <c r="U1303" s="34"/>
      <c r="V1303" s="34"/>
      <c r="Y1303" s="36"/>
      <c r="Z1303" s="36"/>
    </row>
    <row r="1304" spans="1:26" x14ac:dyDescent="0.2">
      <c r="A1304" s="9" t="str">
        <f>IF(B1304="","",_xlfn.AGGREGATE(3,5,A$3:A1303))</f>
        <v/>
      </c>
      <c r="B1304" s="29"/>
      <c r="C1304" s="29"/>
      <c r="D1304" s="29"/>
      <c r="E1304" s="29"/>
      <c r="F1304" s="46"/>
      <c r="G1304" s="46"/>
      <c r="H1304" s="29"/>
      <c r="I1304" s="29"/>
      <c r="J1304" s="29"/>
      <c r="K1304" s="29"/>
      <c r="L1304" s="29"/>
      <c r="M1304" s="29"/>
      <c r="N1304" s="29"/>
      <c r="O1304" s="31"/>
      <c r="P1304" s="32"/>
      <c r="Q1304" s="33"/>
      <c r="R1304" s="31"/>
      <c r="S1304" s="34"/>
      <c r="T1304" s="34"/>
      <c r="U1304" s="34"/>
      <c r="V1304" s="34"/>
      <c r="Y1304" s="36"/>
      <c r="Z1304" s="36"/>
    </row>
    <row r="1305" spans="1:26" x14ac:dyDescent="0.2">
      <c r="A1305" s="9" t="str">
        <f>IF(B1305="","",_xlfn.AGGREGATE(3,5,A$3:A1304))</f>
        <v/>
      </c>
      <c r="B1305" s="29"/>
      <c r="C1305" s="29"/>
      <c r="D1305" s="29"/>
      <c r="E1305" s="29"/>
      <c r="F1305" s="46"/>
      <c r="G1305" s="46"/>
      <c r="H1305" s="29"/>
      <c r="I1305" s="29"/>
      <c r="J1305" s="29"/>
      <c r="K1305" s="29"/>
      <c r="L1305" s="29"/>
      <c r="M1305" s="29"/>
      <c r="N1305" s="29"/>
      <c r="O1305" s="31"/>
      <c r="P1305" s="32"/>
      <c r="Q1305" s="33"/>
      <c r="R1305" s="31"/>
      <c r="S1305" s="34"/>
      <c r="T1305" s="34"/>
      <c r="U1305" s="34"/>
      <c r="V1305" s="34"/>
      <c r="Y1305" s="36"/>
      <c r="Z1305" s="36"/>
    </row>
    <row r="1306" spans="1:26" x14ac:dyDescent="0.2">
      <c r="A1306" s="9" t="str">
        <f>IF(B1306="","",_xlfn.AGGREGATE(3,5,A$3:A1305))</f>
        <v/>
      </c>
      <c r="B1306" s="29"/>
      <c r="C1306" s="29"/>
      <c r="D1306" s="29"/>
      <c r="E1306" s="29"/>
      <c r="F1306" s="46"/>
      <c r="G1306" s="46"/>
      <c r="H1306" s="29"/>
      <c r="I1306" s="29"/>
      <c r="J1306" s="29"/>
      <c r="K1306" s="29"/>
      <c r="L1306" s="29"/>
      <c r="M1306" s="29"/>
      <c r="N1306" s="29"/>
      <c r="O1306" s="31"/>
      <c r="P1306" s="32"/>
      <c r="Q1306" s="33"/>
      <c r="R1306" s="31"/>
      <c r="S1306" s="34"/>
      <c r="T1306" s="34"/>
      <c r="U1306" s="34"/>
      <c r="V1306" s="34"/>
      <c r="Y1306" s="36"/>
      <c r="Z1306" s="36"/>
    </row>
    <row r="1307" spans="1:26" x14ac:dyDescent="0.2">
      <c r="A1307" s="9" t="str">
        <f>IF(B1307="","",_xlfn.AGGREGATE(3,5,A$3:A1306))</f>
        <v/>
      </c>
      <c r="B1307" s="29"/>
      <c r="C1307" s="29"/>
      <c r="D1307" s="29"/>
      <c r="E1307" s="29"/>
      <c r="F1307" s="46"/>
      <c r="G1307" s="46"/>
      <c r="H1307" s="29"/>
      <c r="I1307" s="29"/>
      <c r="J1307" s="29"/>
      <c r="K1307" s="29"/>
      <c r="L1307" s="29"/>
      <c r="M1307" s="29"/>
      <c r="N1307" s="29"/>
      <c r="O1307" s="31"/>
      <c r="P1307" s="32"/>
      <c r="Q1307" s="33"/>
      <c r="R1307" s="31"/>
      <c r="S1307" s="34"/>
      <c r="T1307" s="34"/>
      <c r="U1307" s="34"/>
      <c r="V1307" s="34"/>
      <c r="Y1307" s="36"/>
      <c r="Z1307" s="36"/>
    </row>
    <row r="1308" spans="1:26" x14ac:dyDescent="0.2">
      <c r="A1308" s="9" t="str">
        <f>IF(B1308="","",_xlfn.AGGREGATE(3,5,A$3:A1307))</f>
        <v/>
      </c>
      <c r="B1308" s="29"/>
      <c r="C1308" s="29"/>
      <c r="D1308" s="29"/>
      <c r="E1308" s="29"/>
      <c r="F1308" s="46"/>
      <c r="G1308" s="46"/>
      <c r="H1308" s="29"/>
      <c r="I1308" s="29"/>
      <c r="J1308" s="29"/>
      <c r="K1308" s="29"/>
      <c r="L1308" s="29"/>
      <c r="M1308" s="29"/>
      <c r="N1308" s="29"/>
      <c r="O1308" s="31"/>
      <c r="P1308" s="32"/>
      <c r="Q1308" s="33"/>
      <c r="R1308" s="31"/>
      <c r="S1308" s="34"/>
      <c r="T1308" s="34"/>
      <c r="U1308" s="34"/>
      <c r="V1308" s="34"/>
      <c r="Y1308" s="36"/>
      <c r="Z1308" s="36"/>
    </row>
    <row r="1309" spans="1:26" x14ac:dyDescent="0.2">
      <c r="A1309" s="9" t="str">
        <f>IF(B1309="","",_xlfn.AGGREGATE(3,5,A$3:A1308))</f>
        <v/>
      </c>
      <c r="B1309" s="29"/>
      <c r="C1309" s="29"/>
      <c r="D1309" s="29"/>
      <c r="E1309" s="29"/>
      <c r="F1309" s="46"/>
      <c r="G1309" s="46"/>
      <c r="H1309" s="29"/>
      <c r="I1309" s="29"/>
      <c r="J1309" s="29"/>
      <c r="K1309" s="29"/>
      <c r="L1309" s="29"/>
      <c r="M1309" s="29"/>
      <c r="N1309" s="29"/>
      <c r="O1309" s="31"/>
      <c r="P1309" s="32"/>
      <c r="Q1309" s="33"/>
      <c r="R1309" s="31"/>
      <c r="S1309" s="34"/>
      <c r="T1309" s="34"/>
      <c r="U1309" s="34"/>
      <c r="V1309" s="34"/>
      <c r="Y1309" s="36"/>
      <c r="Z1309" s="36"/>
    </row>
    <row r="1310" spans="1:26" x14ac:dyDescent="0.2">
      <c r="A1310" s="9" t="str">
        <f>IF(B1310="","",_xlfn.AGGREGATE(3,5,A$3:A1309))</f>
        <v/>
      </c>
      <c r="B1310" s="29"/>
      <c r="C1310" s="29"/>
      <c r="D1310" s="29"/>
      <c r="E1310" s="29"/>
      <c r="F1310" s="46"/>
      <c r="G1310" s="46"/>
      <c r="H1310" s="29"/>
      <c r="I1310" s="29"/>
      <c r="J1310" s="29"/>
      <c r="K1310" s="29"/>
      <c r="L1310" s="29"/>
      <c r="M1310" s="29"/>
      <c r="N1310" s="29"/>
      <c r="O1310" s="31"/>
      <c r="P1310" s="32"/>
      <c r="Q1310" s="33"/>
      <c r="R1310" s="31"/>
      <c r="S1310" s="34"/>
      <c r="T1310" s="34"/>
      <c r="U1310" s="34"/>
      <c r="V1310" s="34"/>
      <c r="Y1310" s="36"/>
      <c r="Z1310" s="36"/>
    </row>
    <row r="1311" spans="1:26" x14ac:dyDescent="0.2">
      <c r="A1311" s="9" t="str">
        <f>IF(B1311="","",_xlfn.AGGREGATE(3,5,A$3:A1310))</f>
        <v/>
      </c>
      <c r="B1311" s="29"/>
      <c r="C1311" s="29"/>
      <c r="D1311" s="29"/>
      <c r="E1311" s="29"/>
      <c r="F1311" s="46"/>
      <c r="G1311" s="46"/>
      <c r="H1311" s="29"/>
      <c r="I1311" s="29"/>
      <c r="J1311" s="29"/>
      <c r="K1311" s="29"/>
      <c r="L1311" s="29"/>
      <c r="M1311" s="29"/>
      <c r="N1311" s="29"/>
      <c r="O1311" s="31"/>
      <c r="P1311" s="32"/>
      <c r="Q1311" s="33"/>
      <c r="R1311" s="31"/>
      <c r="S1311" s="34"/>
      <c r="T1311" s="34"/>
      <c r="U1311" s="34"/>
      <c r="V1311" s="34"/>
      <c r="Y1311" s="36"/>
      <c r="Z1311" s="36"/>
    </row>
    <row r="1312" spans="1:26" x14ac:dyDescent="0.2">
      <c r="A1312" s="9" t="str">
        <f>IF(B1312="","",_xlfn.AGGREGATE(3,5,A$3:A1311))</f>
        <v/>
      </c>
      <c r="B1312" s="29"/>
      <c r="C1312" s="29"/>
      <c r="D1312" s="29"/>
      <c r="E1312" s="29"/>
      <c r="F1312" s="46"/>
      <c r="G1312" s="46"/>
      <c r="H1312" s="29"/>
      <c r="I1312" s="29"/>
      <c r="J1312" s="29"/>
      <c r="K1312" s="29"/>
      <c r="L1312" s="29"/>
      <c r="M1312" s="29"/>
      <c r="N1312" s="29"/>
      <c r="O1312" s="31"/>
      <c r="P1312" s="32"/>
      <c r="Q1312" s="33"/>
      <c r="R1312" s="31"/>
      <c r="S1312" s="34"/>
      <c r="T1312" s="34"/>
      <c r="U1312" s="34"/>
      <c r="V1312" s="34"/>
      <c r="Y1312" s="36"/>
      <c r="Z1312" s="36"/>
    </row>
    <row r="1313" spans="1:26" x14ac:dyDescent="0.2">
      <c r="A1313" s="9" t="str">
        <f>IF(B1313="","",_xlfn.AGGREGATE(3,5,A$3:A1312))</f>
        <v/>
      </c>
      <c r="B1313" s="29"/>
      <c r="C1313" s="29"/>
      <c r="D1313" s="29"/>
      <c r="E1313" s="29"/>
      <c r="F1313" s="46"/>
      <c r="G1313" s="46"/>
      <c r="H1313" s="29"/>
      <c r="I1313" s="29"/>
      <c r="J1313" s="29"/>
      <c r="K1313" s="29"/>
      <c r="L1313" s="29"/>
      <c r="M1313" s="29"/>
      <c r="N1313" s="29"/>
      <c r="O1313" s="31"/>
      <c r="P1313" s="32"/>
      <c r="Q1313" s="33"/>
      <c r="R1313" s="31"/>
      <c r="S1313" s="34"/>
      <c r="T1313" s="34"/>
      <c r="U1313" s="34"/>
      <c r="V1313" s="34"/>
      <c r="Y1313" s="36"/>
      <c r="Z1313" s="36"/>
    </row>
    <row r="1314" spans="1:26" x14ac:dyDescent="0.2">
      <c r="A1314" s="9" t="str">
        <f>IF(B1314="","",_xlfn.AGGREGATE(3,5,A$3:A1313))</f>
        <v/>
      </c>
      <c r="B1314" s="29"/>
      <c r="C1314" s="29"/>
      <c r="D1314" s="29"/>
      <c r="E1314" s="29"/>
      <c r="F1314" s="46"/>
      <c r="G1314" s="46"/>
      <c r="H1314" s="29"/>
      <c r="I1314" s="29"/>
      <c r="J1314" s="37"/>
      <c r="K1314" s="29"/>
      <c r="L1314" s="29"/>
      <c r="M1314" s="29"/>
      <c r="N1314" s="29"/>
      <c r="O1314" s="31"/>
      <c r="P1314" s="32"/>
      <c r="Q1314" s="33"/>
      <c r="R1314" s="31"/>
      <c r="S1314" s="34"/>
      <c r="T1314" s="34"/>
      <c r="U1314" s="34"/>
      <c r="V1314" s="34"/>
      <c r="Y1314" s="36"/>
      <c r="Z1314" s="36"/>
    </row>
    <row r="1315" spans="1:26" x14ac:dyDescent="0.2">
      <c r="A1315" s="9" t="str">
        <f>IF(B1315="","",_xlfn.AGGREGATE(3,5,A$3:A1314))</f>
        <v/>
      </c>
      <c r="B1315" s="29"/>
      <c r="C1315" s="29"/>
      <c r="D1315" s="29"/>
      <c r="E1315" s="29"/>
      <c r="F1315" s="46"/>
      <c r="G1315" s="46"/>
      <c r="H1315" s="29"/>
      <c r="I1315" s="29"/>
      <c r="J1315" s="29"/>
      <c r="K1315" s="29"/>
      <c r="L1315" s="29"/>
      <c r="M1315" s="29"/>
      <c r="N1315" s="29"/>
      <c r="O1315" s="31"/>
      <c r="P1315" s="32"/>
      <c r="Q1315" s="33"/>
      <c r="R1315" s="31"/>
      <c r="S1315" s="34"/>
      <c r="T1315" s="34"/>
      <c r="U1315" s="34"/>
      <c r="V1315" s="34"/>
      <c r="Y1315" s="36"/>
      <c r="Z1315" s="36"/>
    </row>
    <row r="1316" spans="1:26" x14ac:dyDescent="0.2">
      <c r="A1316" s="9" t="str">
        <f>IF(B1316="","",_xlfn.AGGREGATE(3,5,A$3:A1315))</f>
        <v/>
      </c>
      <c r="B1316" s="29"/>
      <c r="C1316" s="29"/>
      <c r="D1316" s="29"/>
      <c r="E1316" s="29"/>
      <c r="F1316" s="46"/>
      <c r="G1316" s="46"/>
      <c r="H1316" s="29"/>
      <c r="I1316" s="29"/>
      <c r="J1316" s="29"/>
      <c r="K1316" s="29"/>
      <c r="L1316" s="29"/>
      <c r="M1316" s="29"/>
      <c r="N1316" s="29"/>
      <c r="O1316" s="31"/>
      <c r="P1316" s="32"/>
      <c r="Q1316" s="33"/>
      <c r="R1316" s="31"/>
      <c r="S1316" s="34"/>
      <c r="T1316" s="34"/>
      <c r="U1316" s="34"/>
      <c r="V1316" s="34"/>
      <c r="Y1316" s="36"/>
      <c r="Z1316" s="36"/>
    </row>
    <row r="1317" spans="1:26" x14ac:dyDescent="0.2">
      <c r="A1317" s="9" t="str">
        <f>IF(B1317="","",_xlfn.AGGREGATE(3,5,A$3:A1316))</f>
        <v/>
      </c>
      <c r="B1317" s="29"/>
      <c r="C1317" s="29"/>
      <c r="D1317" s="29"/>
      <c r="E1317" s="29"/>
      <c r="F1317" s="46"/>
      <c r="G1317" s="46"/>
      <c r="H1317" s="29"/>
      <c r="I1317" s="29"/>
      <c r="J1317" s="29"/>
      <c r="K1317" s="29"/>
      <c r="L1317" s="29"/>
      <c r="M1317" s="29"/>
      <c r="N1317" s="29"/>
      <c r="O1317" s="31"/>
      <c r="P1317" s="32"/>
      <c r="Q1317" s="33"/>
      <c r="R1317" s="31"/>
      <c r="S1317" s="34"/>
      <c r="T1317" s="34"/>
      <c r="U1317" s="34"/>
      <c r="V1317" s="34"/>
      <c r="Y1317" s="36"/>
      <c r="Z1317" s="36"/>
    </row>
    <row r="1318" spans="1:26" x14ac:dyDescent="0.2">
      <c r="A1318" s="9" t="str">
        <f>IF(B1318="","",_xlfn.AGGREGATE(3,5,A$3:A1317))</f>
        <v/>
      </c>
      <c r="B1318" s="29"/>
      <c r="C1318" s="29"/>
      <c r="D1318" s="29"/>
      <c r="E1318" s="29"/>
      <c r="F1318" s="46"/>
      <c r="G1318" s="46"/>
      <c r="H1318" s="29"/>
      <c r="I1318" s="29"/>
      <c r="J1318" s="29"/>
      <c r="K1318" s="29"/>
      <c r="L1318" s="29"/>
      <c r="M1318" s="29"/>
      <c r="N1318" s="29"/>
      <c r="O1318" s="31"/>
      <c r="P1318" s="32"/>
      <c r="Q1318" s="33"/>
      <c r="R1318" s="31"/>
      <c r="S1318" s="34"/>
      <c r="T1318" s="34"/>
      <c r="U1318" s="34"/>
      <c r="V1318" s="34"/>
      <c r="Y1318" s="36"/>
      <c r="Z1318" s="36"/>
    </row>
    <row r="1319" spans="1:26" x14ac:dyDescent="0.2">
      <c r="A1319" s="9" t="str">
        <f>IF(B1319="","",_xlfn.AGGREGATE(3,5,A$3:A1318))</f>
        <v/>
      </c>
      <c r="B1319" s="29"/>
      <c r="C1319" s="29"/>
      <c r="D1319" s="29"/>
      <c r="E1319" s="29"/>
      <c r="F1319" s="46"/>
      <c r="G1319" s="46"/>
      <c r="H1319" s="29"/>
      <c r="I1319" s="29"/>
      <c r="J1319" s="29"/>
      <c r="K1319" s="29"/>
      <c r="L1319" s="29"/>
      <c r="M1319" s="29"/>
      <c r="N1319" s="29"/>
      <c r="O1319" s="31"/>
      <c r="P1319" s="32"/>
      <c r="Q1319" s="33"/>
      <c r="R1319" s="31"/>
      <c r="S1319" s="34"/>
      <c r="T1319" s="34"/>
      <c r="U1319" s="34"/>
      <c r="V1319" s="34"/>
      <c r="Y1319" s="36"/>
      <c r="Z1319" s="36"/>
    </row>
    <row r="1320" spans="1:26" x14ac:dyDescent="0.2">
      <c r="A1320" s="9" t="str">
        <f>IF(B1320="","",_xlfn.AGGREGATE(3,5,A$3:A1319))</f>
        <v/>
      </c>
      <c r="B1320" s="29"/>
      <c r="C1320" s="29"/>
      <c r="D1320" s="29"/>
      <c r="E1320" s="29"/>
      <c r="F1320" s="46"/>
      <c r="G1320" s="46"/>
      <c r="H1320" s="29"/>
      <c r="I1320" s="29"/>
      <c r="J1320" s="29"/>
      <c r="K1320" s="29"/>
      <c r="L1320" s="29"/>
      <c r="M1320" s="29"/>
      <c r="N1320" s="29"/>
      <c r="O1320" s="31"/>
      <c r="P1320" s="32"/>
      <c r="Q1320" s="33"/>
      <c r="R1320" s="31"/>
      <c r="S1320" s="34"/>
      <c r="T1320" s="34"/>
      <c r="U1320" s="34"/>
      <c r="V1320" s="34"/>
      <c r="Y1320" s="36"/>
      <c r="Z1320" s="36"/>
    </row>
    <row r="1321" spans="1:26" x14ac:dyDescent="0.2">
      <c r="A1321" s="9" t="str">
        <f>IF(B1321="","",_xlfn.AGGREGATE(3,5,A$3:A1320))</f>
        <v/>
      </c>
      <c r="B1321" s="29"/>
      <c r="C1321" s="29"/>
      <c r="D1321" s="29"/>
      <c r="E1321" s="29"/>
      <c r="F1321" s="46"/>
      <c r="G1321" s="46"/>
      <c r="H1321" s="29"/>
      <c r="I1321" s="29"/>
      <c r="J1321" s="29"/>
      <c r="K1321" s="29"/>
      <c r="L1321" s="29"/>
      <c r="M1321" s="29"/>
      <c r="N1321" s="29"/>
      <c r="O1321" s="31"/>
      <c r="P1321" s="32"/>
      <c r="Q1321" s="33"/>
      <c r="R1321" s="31"/>
      <c r="S1321" s="34"/>
      <c r="T1321" s="34"/>
      <c r="U1321" s="34"/>
      <c r="V1321" s="34"/>
      <c r="Y1321" s="36"/>
      <c r="Z1321" s="36"/>
    </row>
    <row r="1322" spans="1:26" x14ac:dyDescent="0.2">
      <c r="A1322" s="9" t="str">
        <f>IF(B1322="","",_xlfn.AGGREGATE(3,5,A$3:A1321))</f>
        <v/>
      </c>
      <c r="B1322" s="29"/>
      <c r="C1322" s="29"/>
      <c r="D1322" s="29"/>
      <c r="E1322" s="29"/>
      <c r="F1322" s="46"/>
      <c r="G1322" s="46"/>
      <c r="H1322" s="29"/>
      <c r="I1322" s="29"/>
      <c r="J1322" s="29"/>
      <c r="K1322" s="29"/>
      <c r="L1322" s="29"/>
      <c r="M1322" s="29"/>
      <c r="N1322" s="29"/>
      <c r="O1322" s="31"/>
      <c r="P1322" s="32"/>
      <c r="Q1322" s="33"/>
      <c r="R1322" s="31"/>
      <c r="S1322" s="34"/>
      <c r="T1322" s="34"/>
      <c r="U1322" s="34"/>
      <c r="V1322" s="34"/>
      <c r="Y1322" s="36"/>
      <c r="Z1322" s="36"/>
    </row>
    <row r="1323" spans="1:26" x14ac:dyDescent="0.2">
      <c r="A1323" s="9" t="str">
        <f>IF(B1323="","",_xlfn.AGGREGATE(3,5,A$3:A1322))</f>
        <v/>
      </c>
      <c r="B1323" s="29"/>
      <c r="C1323" s="29"/>
      <c r="D1323" s="29"/>
      <c r="E1323" s="29"/>
      <c r="F1323" s="46"/>
      <c r="G1323" s="46"/>
      <c r="H1323" s="29"/>
      <c r="I1323" s="29"/>
      <c r="J1323" s="29"/>
      <c r="K1323" s="29"/>
      <c r="L1323" s="29"/>
      <c r="M1323" s="29"/>
      <c r="N1323" s="29"/>
      <c r="O1323" s="31"/>
      <c r="P1323" s="32"/>
      <c r="Q1323" s="33"/>
      <c r="R1323" s="31"/>
      <c r="S1323" s="34"/>
      <c r="T1323" s="34"/>
      <c r="U1323" s="34"/>
      <c r="V1323" s="34"/>
      <c r="Y1323" s="36"/>
      <c r="Z1323" s="36"/>
    </row>
    <row r="1324" spans="1:26" x14ac:dyDescent="0.2">
      <c r="A1324" s="9" t="str">
        <f>IF(B1324="","",_xlfn.AGGREGATE(3,5,A$3:A1323))</f>
        <v/>
      </c>
      <c r="B1324" s="29"/>
      <c r="C1324" s="29"/>
      <c r="D1324" s="29"/>
      <c r="E1324" s="29"/>
      <c r="F1324" s="46"/>
      <c r="G1324" s="46"/>
      <c r="H1324" s="29"/>
      <c r="I1324" s="29"/>
      <c r="J1324" s="29"/>
      <c r="K1324" s="29"/>
      <c r="L1324" s="29"/>
      <c r="M1324" s="29"/>
      <c r="N1324" s="29"/>
      <c r="O1324" s="31"/>
      <c r="P1324" s="32"/>
      <c r="Q1324" s="33"/>
      <c r="R1324" s="31"/>
      <c r="S1324" s="34"/>
      <c r="T1324" s="34"/>
      <c r="U1324" s="34"/>
      <c r="V1324" s="34"/>
      <c r="Y1324" s="36"/>
      <c r="Z1324" s="36"/>
    </row>
    <row r="1325" spans="1:26" x14ac:dyDescent="0.2">
      <c r="A1325" s="9" t="str">
        <f>IF(B1325="","",_xlfn.AGGREGATE(3,5,A$3:A1324))</f>
        <v/>
      </c>
      <c r="B1325" s="29"/>
      <c r="C1325" s="29"/>
      <c r="D1325" s="29"/>
      <c r="E1325" s="29"/>
      <c r="F1325" s="46"/>
      <c r="G1325" s="46"/>
      <c r="H1325" s="29"/>
      <c r="I1325" s="29"/>
      <c r="J1325" s="29"/>
      <c r="K1325" s="29"/>
      <c r="L1325" s="29"/>
      <c r="M1325" s="29"/>
      <c r="N1325" s="29"/>
      <c r="O1325" s="31"/>
      <c r="P1325" s="32"/>
      <c r="Q1325" s="33"/>
      <c r="R1325" s="31"/>
      <c r="S1325" s="34"/>
      <c r="T1325" s="34"/>
      <c r="U1325" s="34"/>
      <c r="V1325" s="34"/>
      <c r="Y1325" s="36"/>
      <c r="Z1325" s="36"/>
    </row>
    <row r="1326" spans="1:26" x14ac:dyDescent="0.2">
      <c r="A1326" s="9" t="str">
        <f>IF(B1326="","",_xlfn.AGGREGATE(3,5,A$3:A1325))</f>
        <v/>
      </c>
      <c r="B1326" s="29"/>
      <c r="C1326" s="29"/>
      <c r="D1326" s="29"/>
      <c r="E1326" s="29"/>
      <c r="F1326" s="46"/>
      <c r="G1326" s="46"/>
      <c r="H1326" s="29"/>
      <c r="I1326" s="29"/>
      <c r="J1326" s="29"/>
      <c r="K1326" s="29"/>
      <c r="L1326" s="29"/>
      <c r="M1326" s="29"/>
      <c r="N1326" s="29"/>
      <c r="O1326" s="31"/>
      <c r="P1326" s="32"/>
      <c r="Q1326" s="33"/>
      <c r="R1326" s="31"/>
      <c r="S1326" s="34"/>
      <c r="T1326" s="34"/>
      <c r="U1326" s="34"/>
      <c r="V1326" s="34"/>
      <c r="Y1326" s="36"/>
      <c r="Z1326" s="36"/>
    </row>
    <row r="1327" spans="1:26" x14ac:dyDescent="0.2">
      <c r="A1327" s="9" t="str">
        <f>IF(B1327="","",_xlfn.AGGREGATE(3,5,A$3:A1326))</f>
        <v/>
      </c>
      <c r="B1327" s="29"/>
      <c r="C1327" s="29"/>
      <c r="D1327" s="29"/>
      <c r="E1327" s="29"/>
      <c r="F1327" s="46"/>
      <c r="G1327" s="46"/>
      <c r="H1327" s="29"/>
      <c r="I1327" s="29"/>
      <c r="J1327" s="29"/>
      <c r="K1327" s="29"/>
      <c r="L1327" s="29"/>
      <c r="M1327" s="29"/>
      <c r="N1327" s="29"/>
      <c r="O1327" s="31"/>
      <c r="P1327" s="32"/>
      <c r="Q1327" s="33"/>
      <c r="R1327" s="31"/>
      <c r="S1327" s="34"/>
      <c r="T1327" s="34"/>
      <c r="U1327" s="34"/>
      <c r="V1327" s="34"/>
      <c r="Y1327" s="36"/>
      <c r="Z1327" s="36"/>
    </row>
    <row r="1328" spans="1:26" x14ac:dyDescent="0.2">
      <c r="A1328" s="9" t="str">
        <f>IF(B1328="","",_xlfn.AGGREGATE(3,5,A$3:A1327))</f>
        <v/>
      </c>
      <c r="B1328" s="29"/>
      <c r="C1328" s="29"/>
      <c r="D1328" s="29"/>
      <c r="E1328" s="29"/>
      <c r="F1328" s="46"/>
      <c r="G1328" s="46"/>
      <c r="H1328" s="29"/>
      <c r="I1328" s="29"/>
      <c r="J1328" s="29"/>
      <c r="K1328" s="29"/>
      <c r="L1328" s="29"/>
      <c r="M1328" s="29"/>
      <c r="N1328" s="29"/>
      <c r="O1328" s="31"/>
      <c r="P1328" s="32"/>
      <c r="Q1328" s="33"/>
      <c r="R1328" s="31"/>
      <c r="S1328" s="34"/>
      <c r="T1328" s="34"/>
      <c r="U1328" s="34"/>
      <c r="V1328" s="34"/>
      <c r="Y1328" s="36"/>
      <c r="Z1328" s="36"/>
    </row>
    <row r="1329" spans="1:26" x14ac:dyDescent="0.2">
      <c r="A1329" s="9" t="str">
        <f>IF(B1329="","",_xlfn.AGGREGATE(3,5,A$3:A1328))</f>
        <v/>
      </c>
      <c r="B1329" s="29"/>
      <c r="C1329" s="29"/>
      <c r="D1329" s="29"/>
      <c r="E1329" s="29"/>
      <c r="F1329" s="46"/>
      <c r="G1329" s="46"/>
      <c r="H1329" s="29"/>
      <c r="I1329" s="29"/>
      <c r="J1329" s="29"/>
      <c r="K1329" s="29"/>
      <c r="L1329" s="29"/>
      <c r="M1329" s="29"/>
      <c r="N1329" s="29"/>
      <c r="O1329" s="31"/>
      <c r="P1329" s="32"/>
      <c r="Q1329" s="33"/>
      <c r="R1329" s="31"/>
      <c r="S1329" s="34"/>
      <c r="T1329" s="34"/>
      <c r="U1329" s="34"/>
      <c r="V1329" s="34"/>
      <c r="Y1329" s="36"/>
      <c r="Z1329" s="36"/>
    </row>
    <row r="1330" spans="1:26" x14ac:dyDescent="0.2">
      <c r="A1330" s="9" t="str">
        <f>IF(B1330="","",_xlfn.AGGREGATE(3,5,A$3:A1329))</f>
        <v/>
      </c>
      <c r="B1330" s="29"/>
      <c r="C1330" s="29"/>
      <c r="D1330" s="29"/>
      <c r="E1330" s="29"/>
      <c r="F1330" s="46"/>
      <c r="G1330" s="46"/>
      <c r="H1330" s="29"/>
      <c r="I1330" s="29"/>
      <c r="J1330" s="37"/>
      <c r="K1330" s="29"/>
      <c r="L1330" s="29"/>
      <c r="M1330" s="29"/>
      <c r="N1330" s="29"/>
      <c r="O1330" s="31"/>
      <c r="P1330" s="32"/>
      <c r="Q1330" s="33"/>
      <c r="R1330" s="31"/>
      <c r="S1330" s="34"/>
      <c r="T1330" s="34"/>
      <c r="U1330" s="34"/>
      <c r="V1330" s="34"/>
      <c r="Y1330" s="36"/>
      <c r="Z1330" s="36"/>
    </row>
    <row r="1331" spans="1:26" x14ac:dyDescent="0.2">
      <c r="A1331" s="9" t="str">
        <f>IF(B1331="","",_xlfn.AGGREGATE(3,5,A$3:A1330))</f>
        <v/>
      </c>
      <c r="B1331" s="29"/>
      <c r="C1331" s="29"/>
      <c r="D1331" s="29"/>
      <c r="E1331" s="29"/>
      <c r="F1331" s="46"/>
      <c r="G1331" s="46"/>
      <c r="H1331" s="29"/>
      <c r="I1331" s="29"/>
      <c r="J1331" s="37"/>
      <c r="K1331" s="29"/>
      <c r="L1331" s="29"/>
      <c r="M1331" s="29"/>
      <c r="N1331" s="29"/>
      <c r="O1331" s="31"/>
      <c r="P1331" s="32"/>
      <c r="Q1331" s="33"/>
      <c r="R1331" s="31"/>
      <c r="S1331" s="34"/>
      <c r="T1331" s="34"/>
      <c r="U1331" s="34"/>
      <c r="V1331" s="34"/>
      <c r="Y1331" s="36"/>
      <c r="Z1331" s="36"/>
    </row>
    <row r="1332" spans="1:26" x14ac:dyDescent="0.2">
      <c r="A1332" s="9" t="str">
        <f>IF(B1332="","",_xlfn.AGGREGATE(3,5,A$3:A1331))</f>
        <v/>
      </c>
      <c r="B1332" s="29"/>
      <c r="C1332" s="29"/>
      <c r="D1332" s="29"/>
      <c r="E1332" s="29"/>
      <c r="F1332" s="46"/>
      <c r="G1332" s="46"/>
      <c r="H1332" s="29"/>
      <c r="I1332" s="29"/>
      <c r="J1332" s="29"/>
      <c r="K1332" s="29"/>
      <c r="L1332" s="29"/>
      <c r="M1332" s="29"/>
      <c r="N1332" s="29"/>
      <c r="O1332" s="31"/>
      <c r="P1332" s="32"/>
      <c r="Q1332" s="33"/>
      <c r="R1332" s="31"/>
      <c r="S1332" s="34"/>
      <c r="T1332" s="34"/>
      <c r="U1332" s="34"/>
      <c r="V1332" s="34"/>
      <c r="Y1332" s="36"/>
      <c r="Z1332" s="36"/>
    </row>
    <row r="1333" spans="1:26" x14ac:dyDescent="0.2">
      <c r="A1333" s="9" t="str">
        <f>IF(B1333="","",_xlfn.AGGREGATE(3,5,A$3:A1332))</f>
        <v/>
      </c>
      <c r="B1333" s="29"/>
      <c r="C1333" s="29"/>
      <c r="D1333" s="29"/>
      <c r="E1333" s="29"/>
      <c r="F1333" s="46"/>
      <c r="G1333" s="46"/>
      <c r="H1333" s="29"/>
      <c r="I1333" s="29"/>
      <c r="J1333" s="29"/>
      <c r="K1333" s="29"/>
      <c r="L1333" s="29"/>
      <c r="M1333" s="29"/>
      <c r="N1333" s="29"/>
      <c r="O1333" s="31"/>
      <c r="P1333" s="32"/>
      <c r="Q1333" s="33"/>
      <c r="R1333" s="31"/>
      <c r="S1333" s="34"/>
      <c r="T1333" s="34"/>
      <c r="U1333" s="34"/>
      <c r="V1333" s="34"/>
      <c r="Y1333" s="36"/>
      <c r="Z1333" s="36"/>
    </row>
    <row r="1334" spans="1:26" x14ac:dyDescent="0.2">
      <c r="A1334" s="9" t="str">
        <f>IF(B1334="","",_xlfn.AGGREGATE(3,5,A$3:A1333))</f>
        <v/>
      </c>
      <c r="B1334" s="29"/>
      <c r="C1334" s="29"/>
      <c r="D1334" s="29"/>
      <c r="E1334" s="29"/>
      <c r="F1334" s="46"/>
      <c r="G1334" s="46"/>
      <c r="H1334" s="29"/>
      <c r="I1334" s="29"/>
      <c r="J1334" s="29"/>
      <c r="K1334" s="29"/>
      <c r="L1334" s="29"/>
      <c r="M1334" s="29"/>
      <c r="N1334" s="29"/>
      <c r="O1334" s="31"/>
      <c r="P1334" s="32"/>
      <c r="Q1334" s="33"/>
      <c r="R1334" s="31"/>
      <c r="S1334" s="34"/>
      <c r="T1334" s="34"/>
      <c r="U1334" s="34"/>
      <c r="V1334" s="34"/>
      <c r="Y1334" s="36"/>
      <c r="Z1334" s="36"/>
    </row>
    <row r="1335" spans="1:26" x14ac:dyDescent="0.2">
      <c r="A1335" s="9" t="str">
        <f>IF(B1335="","",_xlfn.AGGREGATE(3,5,A$3:A1334))</f>
        <v/>
      </c>
      <c r="B1335" s="29"/>
      <c r="C1335" s="29"/>
      <c r="D1335" s="29"/>
      <c r="E1335" s="29"/>
      <c r="F1335" s="46"/>
      <c r="G1335" s="46"/>
      <c r="H1335" s="29"/>
      <c r="I1335" s="29"/>
      <c r="J1335" s="29"/>
      <c r="K1335" s="29"/>
      <c r="L1335" s="29"/>
      <c r="M1335" s="29"/>
      <c r="N1335" s="29"/>
      <c r="O1335" s="31"/>
      <c r="P1335" s="32"/>
      <c r="Q1335" s="33"/>
      <c r="R1335" s="31"/>
      <c r="S1335" s="34"/>
      <c r="T1335" s="34"/>
      <c r="U1335" s="34"/>
      <c r="V1335" s="34"/>
      <c r="Y1335" s="36"/>
      <c r="Z1335" s="36"/>
    </row>
    <row r="1336" spans="1:26" x14ac:dyDescent="0.2">
      <c r="A1336" s="9" t="str">
        <f>IF(B1336="","",_xlfn.AGGREGATE(3,5,A$3:A1335))</f>
        <v/>
      </c>
      <c r="B1336" s="29"/>
      <c r="C1336" s="29"/>
      <c r="D1336" s="29"/>
      <c r="E1336" s="29"/>
      <c r="F1336" s="46"/>
      <c r="G1336" s="46"/>
      <c r="H1336" s="29"/>
      <c r="I1336" s="29"/>
      <c r="J1336" s="29"/>
      <c r="K1336" s="29"/>
      <c r="L1336" s="29"/>
      <c r="M1336" s="29"/>
      <c r="N1336" s="29"/>
      <c r="O1336" s="31"/>
      <c r="P1336" s="32"/>
      <c r="Q1336" s="33"/>
      <c r="R1336" s="31"/>
      <c r="S1336" s="34"/>
      <c r="T1336" s="34"/>
      <c r="U1336" s="34"/>
      <c r="V1336" s="34"/>
      <c r="Y1336" s="36"/>
      <c r="Z1336" s="36"/>
    </row>
    <row r="1337" spans="1:26" x14ac:dyDescent="0.2">
      <c r="A1337" s="9" t="str">
        <f>IF(B1337="","",_xlfn.AGGREGATE(3,5,A$3:A1336))</f>
        <v/>
      </c>
      <c r="B1337" s="29"/>
      <c r="C1337" s="29"/>
      <c r="D1337" s="29"/>
      <c r="E1337" s="29"/>
      <c r="F1337" s="46"/>
      <c r="G1337" s="46"/>
      <c r="H1337" s="29"/>
      <c r="I1337" s="29"/>
      <c r="J1337" s="29"/>
      <c r="K1337" s="29"/>
      <c r="L1337" s="29"/>
      <c r="M1337" s="29"/>
      <c r="N1337" s="29"/>
      <c r="O1337" s="31"/>
      <c r="P1337" s="32"/>
      <c r="Q1337" s="33"/>
      <c r="R1337" s="31"/>
      <c r="S1337" s="34"/>
      <c r="T1337" s="34"/>
      <c r="U1337" s="34"/>
      <c r="V1337" s="34"/>
      <c r="Y1337" s="36"/>
      <c r="Z1337" s="36"/>
    </row>
    <row r="1338" spans="1:26" x14ac:dyDescent="0.2">
      <c r="A1338" s="9" t="str">
        <f>IF(B1338="","",_xlfn.AGGREGATE(3,5,A$3:A1337))</f>
        <v/>
      </c>
      <c r="B1338" s="29"/>
      <c r="C1338" s="29"/>
      <c r="D1338" s="29"/>
      <c r="E1338" s="29"/>
      <c r="F1338" s="46"/>
      <c r="G1338" s="46"/>
      <c r="H1338" s="29"/>
      <c r="I1338" s="29"/>
      <c r="J1338" s="29"/>
      <c r="K1338" s="29"/>
      <c r="L1338" s="29"/>
      <c r="M1338" s="29"/>
      <c r="N1338" s="29"/>
      <c r="O1338" s="31"/>
      <c r="P1338" s="32"/>
      <c r="Q1338" s="33"/>
      <c r="R1338" s="31"/>
      <c r="S1338" s="34"/>
      <c r="T1338" s="34"/>
      <c r="U1338" s="34"/>
      <c r="V1338" s="34"/>
      <c r="Y1338" s="36"/>
      <c r="Z1338" s="36"/>
    </row>
    <row r="1339" spans="1:26" x14ac:dyDescent="0.2">
      <c r="A1339" s="9" t="str">
        <f>IF(B1339="","",_xlfn.AGGREGATE(3,5,A$3:A1338))</f>
        <v/>
      </c>
      <c r="B1339" s="29"/>
      <c r="C1339" s="29"/>
      <c r="D1339" s="29"/>
      <c r="E1339" s="29"/>
      <c r="F1339" s="46"/>
      <c r="G1339" s="46"/>
      <c r="H1339" s="29"/>
      <c r="I1339" s="29"/>
      <c r="J1339" s="29"/>
      <c r="K1339" s="29"/>
      <c r="L1339" s="29"/>
      <c r="M1339" s="29"/>
      <c r="N1339" s="29"/>
      <c r="O1339" s="31"/>
      <c r="P1339" s="32"/>
      <c r="Q1339" s="33"/>
      <c r="R1339" s="31"/>
      <c r="S1339" s="34"/>
      <c r="T1339" s="34"/>
      <c r="U1339" s="34"/>
      <c r="V1339" s="34"/>
      <c r="Y1339" s="36"/>
      <c r="Z1339" s="36"/>
    </row>
    <row r="1340" spans="1:26" x14ac:dyDescent="0.2">
      <c r="A1340" s="9" t="str">
        <f>IF(B1340="","",_xlfn.AGGREGATE(3,5,A$3:A1339))</f>
        <v/>
      </c>
      <c r="B1340" s="29"/>
      <c r="C1340" s="29"/>
      <c r="D1340" s="29"/>
      <c r="E1340" s="29"/>
      <c r="F1340" s="46"/>
      <c r="G1340" s="46"/>
      <c r="H1340" s="29"/>
      <c r="I1340" s="29"/>
      <c r="J1340" s="29"/>
      <c r="K1340" s="29"/>
      <c r="L1340" s="29"/>
      <c r="M1340" s="29"/>
      <c r="N1340" s="29"/>
      <c r="O1340" s="31"/>
      <c r="P1340" s="32"/>
      <c r="Q1340" s="33"/>
      <c r="R1340" s="31"/>
      <c r="S1340" s="34"/>
      <c r="T1340" s="34"/>
      <c r="U1340" s="34"/>
      <c r="V1340" s="34"/>
      <c r="Y1340" s="36"/>
      <c r="Z1340" s="36"/>
    </row>
    <row r="1341" spans="1:26" x14ac:dyDescent="0.2">
      <c r="A1341" s="9" t="str">
        <f>IF(B1341="","",_xlfn.AGGREGATE(3,5,A$3:A1340))</f>
        <v/>
      </c>
      <c r="B1341" s="29"/>
      <c r="C1341" s="29"/>
      <c r="D1341" s="29"/>
      <c r="E1341" s="29"/>
      <c r="F1341" s="46"/>
      <c r="G1341" s="46"/>
      <c r="H1341" s="29"/>
      <c r="I1341" s="29"/>
      <c r="J1341" s="29"/>
      <c r="K1341" s="29"/>
      <c r="L1341" s="29"/>
      <c r="M1341" s="29"/>
      <c r="N1341" s="29"/>
      <c r="O1341" s="31"/>
      <c r="P1341" s="32"/>
      <c r="Q1341" s="33"/>
      <c r="R1341" s="31"/>
      <c r="S1341" s="34"/>
      <c r="T1341" s="34"/>
      <c r="U1341" s="34"/>
      <c r="V1341" s="34"/>
      <c r="Y1341" s="36"/>
      <c r="Z1341" s="36"/>
    </row>
    <row r="1342" spans="1:26" x14ac:dyDescent="0.2">
      <c r="A1342" s="9" t="str">
        <f>IF(B1342="","",_xlfn.AGGREGATE(3,5,A$3:A1341))</f>
        <v/>
      </c>
      <c r="B1342" s="29"/>
      <c r="C1342" s="29"/>
      <c r="D1342" s="29"/>
      <c r="E1342" s="29"/>
      <c r="F1342" s="46"/>
      <c r="G1342" s="46"/>
      <c r="H1342" s="29"/>
      <c r="I1342" s="29"/>
      <c r="J1342" s="29"/>
      <c r="K1342" s="29"/>
      <c r="L1342" s="29"/>
      <c r="M1342" s="29"/>
      <c r="N1342" s="29"/>
      <c r="O1342" s="31"/>
      <c r="P1342" s="32"/>
      <c r="Q1342" s="33"/>
      <c r="R1342" s="31"/>
      <c r="S1342" s="34"/>
      <c r="T1342" s="34"/>
      <c r="U1342" s="34"/>
      <c r="V1342" s="34"/>
      <c r="Y1342" s="36"/>
      <c r="Z1342" s="36"/>
    </row>
    <row r="1343" spans="1:26" x14ac:dyDescent="0.2">
      <c r="A1343" s="9" t="str">
        <f>IF(B1343="","",_xlfn.AGGREGATE(3,5,A$3:A1342))</f>
        <v/>
      </c>
      <c r="B1343" s="29"/>
      <c r="C1343" s="29"/>
      <c r="D1343" s="29"/>
      <c r="E1343" s="29"/>
      <c r="F1343" s="46"/>
      <c r="G1343" s="46"/>
      <c r="H1343" s="29"/>
      <c r="I1343" s="29"/>
      <c r="J1343" s="29"/>
      <c r="K1343" s="29"/>
      <c r="L1343" s="29"/>
      <c r="M1343" s="29"/>
      <c r="N1343" s="29"/>
      <c r="O1343" s="31"/>
      <c r="P1343" s="32"/>
      <c r="Q1343" s="33"/>
      <c r="R1343" s="31"/>
      <c r="S1343" s="34"/>
      <c r="T1343" s="34"/>
      <c r="U1343" s="34"/>
      <c r="V1343" s="34"/>
      <c r="Y1343" s="36"/>
      <c r="Z1343" s="36"/>
    </row>
    <row r="1344" spans="1:26" x14ac:dyDescent="0.2">
      <c r="A1344" s="9" t="str">
        <f>IF(B1344="","",_xlfn.AGGREGATE(3,5,A$3:A1343))</f>
        <v/>
      </c>
      <c r="B1344" s="29"/>
      <c r="C1344" s="29"/>
      <c r="D1344" s="29"/>
      <c r="E1344" s="29"/>
      <c r="F1344" s="46"/>
      <c r="G1344" s="46"/>
      <c r="H1344" s="29"/>
      <c r="I1344" s="29"/>
      <c r="J1344" s="29"/>
      <c r="K1344" s="29"/>
      <c r="L1344" s="29"/>
      <c r="M1344" s="29"/>
      <c r="N1344" s="29"/>
      <c r="O1344" s="31"/>
      <c r="P1344" s="32"/>
      <c r="Q1344" s="33"/>
      <c r="R1344" s="31"/>
      <c r="S1344" s="34"/>
      <c r="T1344" s="34"/>
      <c r="U1344" s="34"/>
      <c r="V1344" s="34"/>
      <c r="Y1344" s="36"/>
      <c r="Z1344" s="36"/>
    </row>
    <row r="1345" spans="1:26" x14ac:dyDescent="0.2">
      <c r="A1345" s="9" t="str">
        <f>IF(B1345="","",_xlfn.AGGREGATE(3,5,A$3:A1344))</f>
        <v/>
      </c>
      <c r="B1345" s="29"/>
      <c r="C1345" s="29"/>
      <c r="D1345" s="29"/>
      <c r="E1345" s="29"/>
      <c r="F1345" s="46"/>
      <c r="G1345" s="46"/>
      <c r="H1345" s="29"/>
      <c r="I1345" s="29"/>
      <c r="J1345" s="29"/>
      <c r="K1345" s="29"/>
      <c r="L1345" s="29"/>
      <c r="M1345" s="29"/>
      <c r="N1345" s="29"/>
      <c r="O1345" s="31"/>
      <c r="P1345" s="32"/>
      <c r="Q1345" s="33"/>
      <c r="R1345" s="31"/>
      <c r="S1345" s="34"/>
      <c r="T1345" s="34"/>
      <c r="U1345" s="34"/>
      <c r="V1345" s="34"/>
      <c r="Y1345" s="36"/>
      <c r="Z1345" s="36"/>
    </row>
    <row r="1346" spans="1:26" x14ac:dyDescent="0.2">
      <c r="A1346" s="9" t="str">
        <f>IF(B1346="","",_xlfn.AGGREGATE(3,5,A$3:A1345))</f>
        <v/>
      </c>
      <c r="B1346" s="29"/>
      <c r="C1346" s="29"/>
      <c r="D1346" s="29"/>
      <c r="E1346" s="29"/>
      <c r="F1346" s="46"/>
      <c r="G1346" s="46"/>
      <c r="H1346" s="29"/>
      <c r="I1346" s="29"/>
      <c r="J1346" s="29"/>
      <c r="K1346" s="29"/>
      <c r="L1346" s="29"/>
      <c r="M1346" s="29"/>
      <c r="N1346" s="29"/>
      <c r="O1346" s="31"/>
      <c r="P1346" s="32"/>
      <c r="Q1346" s="33"/>
      <c r="R1346" s="31"/>
      <c r="S1346" s="34"/>
      <c r="T1346" s="34"/>
      <c r="U1346" s="34"/>
      <c r="V1346" s="34"/>
      <c r="Y1346" s="36"/>
      <c r="Z1346" s="36"/>
    </row>
    <row r="1347" spans="1:26" x14ac:dyDescent="0.2">
      <c r="A1347" s="9" t="str">
        <f>IF(B1347="","",_xlfn.AGGREGATE(3,5,A$3:A1346))</f>
        <v/>
      </c>
      <c r="B1347" s="29"/>
      <c r="C1347" s="29"/>
      <c r="D1347" s="29"/>
      <c r="E1347" s="29"/>
      <c r="F1347" s="46"/>
      <c r="G1347" s="46"/>
      <c r="H1347" s="29"/>
      <c r="I1347" s="29"/>
      <c r="J1347" s="29"/>
      <c r="K1347" s="29"/>
      <c r="L1347" s="29"/>
      <c r="M1347" s="29"/>
      <c r="N1347" s="29"/>
      <c r="O1347" s="31"/>
      <c r="P1347" s="32"/>
      <c r="Q1347" s="33"/>
      <c r="R1347" s="31"/>
      <c r="S1347" s="34"/>
      <c r="T1347" s="34"/>
      <c r="U1347" s="34"/>
      <c r="V1347" s="34"/>
      <c r="Y1347" s="36"/>
      <c r="Z1347" s="36"/>
    </row>
    <row r="1348" spans="1:26" x14ac:dyDescent="0.2">
      <c r="A1348" s="9" t="str">
        <f>IF(B1348="","",_xlfn.AGGREGATE(3,5,A$3:A1347))</f>
        <v/>
      </c>
      <c r="B1348" s="29"/>
      <c r="C1348" s="29"/>
      <c r="D1348" s="29"/>
      <c r="E1348" s="29"/>
      <c r="F1348" s="46"/>
      <c r="G1348" s="46"/>
      <c r="H1348" s="29"/>
      <c r="I1348" s="29"/>
      <c r="J1348" s="29"/>
      <c r="K1348" s="29"/>
      <c r="L1348" s="29"/>
      <c r="M1348" s="29"/>
      <c r="N1348" s="29"/>
      <c r="O1348" s="31"/>
      <c r="P1348" s="32"/>
      <c r="Q1348" s="33"/>
      <c r="R1348" s="31"/>
      <c r="S1348" s="34"/>
      <c r="T1348" s="34"/>
      <c r="U1348" s="34"/>
      <c r="V1348" s="34"/>
      <c r="Y1348" s="36"/>
      <c r="Z1348" s="36"/>
    </row>
    <row r="1349" spans="1:26" x14ac:dyDescent="0.2">
      <c r="A1349" s="9" t="str">
        <f>IF(B1349="","",_xlfn.AGGREGATE(3,5,A$3:A1348))</f>
        <v/>
      </c>
      <c r="B1349" s="29"/>
      <c r="C1349" s="29"/>
      <c r="D1349" s="29"/>
      <c r="E1349" s="29"/>
      <c r="F1349" s="46"/>
      <c r="G1349" s="46"/>
      <c r="H1349" s="29"/>
      <c r="I1349" s="29"/>
      <c r="J1349" s="29"/>
      <c r="K1349" s="29"/>
      <c r="L1349" s="29"/>
      <c r="M1349" s="29"/>
      <c r="N1349" s="29"/>
      <c r="O1349" s="31"/>
      <c r="P1349" s="32"/>
      <c r="Q1349" s="33"/>
      <c r="R1349" s="31"/>
      <c r="S1349" s="34"/>
      <c r="T1349" s="34"/>
      <c r="U1349" s="34"/>
      <c r="V1349" s="34"/>
      <c r="Y1349" s="36"/>
      <c r="Z1349" s="36"/>
    </row>
    <row r="1350" spans="1:26" x14ac:dyDescent="0.2">
      <c r="A1350" s="9" t="str">
        <f>IF(B1350="","",_xlfn.AGGREGATE(3,5,A$3:A1349))</f>
        <v/>
      </c>
      <c r="B1350" s="29"/>
      <c r="C1350" s="29"/>
      <c r="D1350" s="29"/>
      <c r="E1350" s="29"/>
      <c r="F1350" s="46"/>
      <c r="G1350" s="46"/>
      <c r="H1350" s="29"/>
      <c r="I1350" s="29"/>
      <c r="J1350" s="29"/>
      <c r="K1350" s="29"/>
      <c r="L1350" s="29"/>
      <c r="M1350" s="29"/>
      <c r="N1350" s="29"/>
      <c r="O1350" s="31"/>
      <c r="P1350" s="32"/>
      <c r="Q1350" s="33"/>
      <c r="R1350" s="31"/>
      <c r="S1350" s="34"/>
      <c r="T1350" s="34"/>
      <c r="U1350" s="34"/>
      <c r="V1350" s="34"/>
      <c r="Y1350" s="36"/>
      <c r="Z1350" s="36"/>
    </row>
    <row r="1351" spans="1:26" x14ac:dyDescent="0.2">
      <c r="A1351" s="9" t="str">
        <f>IF(B1351="","",_xlfn.AGGREGATE(3,5,A$3:A1350))</f>
        <v/>
      </c>
      <c r="B1351" s="29"/>
      <c r="C1351" s="29"/>
      <c r="D1351" s="29"/>
      <c r="E1351" s="29"/>
      <c r="F1351" s="46"/>
      <c r="G1351" s="46"/>
      <c r="H1351" s="29"/>
      <c r="I1351" s="29"/>
      <c r="J1351" s="29"/>
      <c r="K1351" s="29"/>
      <c r="L1351" s="29"/>
      <c r="M1351" s="29"/>
      <c r="N1351" s="29"/>
      <c r="O1351" s="31"/>
      <c r="P1351" s="32"/>
      <c r="Q1351" s="33"/>
      <c r="R1351" s="31"/>
      <c r="S1351" s="34"/>
      <c r="T1351" s="34"/>
      <c r="U1351" s="34"/>
      <c r="V1351" s="34"/>
      <c r="Y1351" s="36"/>
      <c r="Z1351" s="36"/>
    </row>
    <row r="1352" spans="1:26" x14ac:dyDescent="0.2">
      <c r="A1352" s="9" t="str">
        <f>IF(B1352="","",_xlfn.AGGREGATE(3,5,A$3:A1351))</f>
        <v/>
      </c>
      <c r="B1352" s="29"/>
      <c r="C1352" s="29"/>
      <c r="D1352" s="29"/>
      <c r="E1352" s="29"/>
      <c r="F1352" s="46"/>
      <c r="G1352" s="46"/>
      <c r="H1352" s="29"/>
      <c r="I1352" s="29"/>
      <c r="J1352" s="29"/>
      <c r="K1352" s="29"/>
      <c r="L1352" s="29"/>
      <c r="M1352" s="29"/>
      <c r="N1352" s="29"/>
      <c r="O1352" s="31"/>
      <c r="P1352" s="32"/>
      <c r="Q1352" s="33"/>
      <c r="R1352" s="31"/>
      <c r="S1352" s="34"/>
      <c r="T1352" s="34"/>
      <c r="U1352" s="34"/>
      <c r="V1352" s="34"/>
      <c r="Y1352" s="36"/>
      <c r="Z1352" s="36"/>
    </row>
    <row r="1353" spans="1:26" x14ac:dyDescent="0.2">
      <c r="A1353" s="9" t="str">
        <f>IF(B1353="","",_xlfn.AGGREGATE(3,5,A$3:A1352))</f>
        <v/>
      </c>
      <c r="B1353" s="29"/>
      <c r="C1353" s="29"/>
      <c r="D1353" s="29"/>
      <c r="E1353" s="29"/>
      <c r="F1353" s="46"/>
      <c r="G1353" s="46"/>
      <c r="H1353" s="29"/>
      <c r="I1353" s="29"/>
      <c r="J1353" s="29"/>
      <c r="K1353" s="29"/>
      <c r="L1353" s="29"/>
      <c r="M1353" s="29"/>
      <c r="N1353" s="29"/>
      <c r="O1353" s="31"/>
      <c r="P1353" s="32"/>
      <c r="Q1353" s="33"/>
      <c r="R1353" s="31"/>
      <c r="S1353" s="34"/>
      <c r="T1353" s="34"/>
      <c r="U1353" s="34"/>
      <c r="V1353" s="34"/>
      <c r="Y1353" s="36"/>
      <c r="Z1353" s="36"/>
    </row>
    <row r="1354" spans="1:26" x14ac:dyDescent="0.2">
      <c r="A1354" s="9" t="str">
        <f>IF(B1354="","",_xlfn.AGGREGATE(3,5,A$3:A1353))</f>
        <v/>
      </c>
      <c r="B1354" s="29"/>
      <c r="C1354" s="29"/>
      <c r="D1354" s="29"/>
      <c r="E1354" s="29"/>
      <c r="F1354" s="46"/>
      <c r="G1354" s="46"/>
      <c r="H1354" s="29"/>
      <c r="I1354" s="29"/>
      <c r="J1354" s="29"/>
      <c r="K1354" s="29"/>
      <c r="L1354" s="29"/>
      <c r="M1354" s="29"/>
      <c r="N1354" s="29"/>
      <c r="O1354" s="31"/>
      <c r="P1354" s="32"/>
      <c r="Q1354" s="33"/>
      <c r="R1354" s="31"/>
      <c r="S1354" s="34"/>
      <c r="T1354" s="34"/>
      <c r="U1354" s="34"/>
      <c r="V1354" s="34"/>
      <c r="Y1354" s="36"/>
      <c r="Z1354" s="36"/>
    </row>
    <row r="1355" spans="1:26" x14ac:dyDescent="0.2">
      <c r="A1355" s="9" t="str">
        <f>IF(B1355="","",_xlfn.AGGREGATE(3,5,A$3:A1354))</f>
        <v/>
      </c>
      <c r="B1355" s="29"/>
      <c r="C1355" s="29"/>
      <c r="D1355" s="29"/>
      <c r="E1355" s="29"/>
      <c r="F1355" s="46"/>
      <c r="G1355" s="46"/>
      <c r="H1355" s="29"/>
      <c r="I1355" s="29"/>
      <c r="J1355" s="29"/>
      <c r="K1355" s="29"/>
      <c r="L1355" s="29"/>
      <c r="M1355" s="29"/>
      <c r="N1355" s="29"/>
      <c r="O1355" s="31"/>
      <c r="P1355" s="32"/>
      <c r="Q1355" s="33"/>
      <c r="R1355" s="31"/>
      <c r="S1355" s="34"/>
      <c r="T1355" s="34"/>
      <c r="U1355" s="34"/>
      <c r="V1355" s="34"/>
      <c r="Y1355" s="36"/>
      <c r="Z1355" s="36"/>
    </row>
    <row r="1356" spans="1:26" x14ac:dyDescent="0.2">
      <c r="A1356" s="9" t="str">
        <f>IF(B1356="","",_xlfn.AGGREGATE(3,5,A$3:A1355))</f>
        <v/>
      </c>
      <c r="B1356" s="29"/>
      <c r="C1356" s="29"/>
      <c r="D1356" s="29"/>
      <c r="E1356" s="29"/>
      <c r="F1356" s="46"/>
      <c r="G1356" s="46"/>
      <c r="H1356" s="29"/>
      <c r="I1356" s="29"/>
      <c r="J1356" s="37"/>
      <c r="K1356" s="29"/>
      <c r="L1356" s="29"/>
      <c r="M1356" s="29"/>
      <c r="N1356" s="29"/>
      <c r="O1356" s="31"/>
      <c r="P1356" s="32"/>
      <c r="Q1356" s="33"/>
      <c r="R1356" s="31"/>
      <c r="S1356" s="34"/>
      <c r="T1356" s="34"/>
      <c r="U1356" s="34"/>
      <c r="V1356" s="34"/>
      <c r="Y1356" s="36"/>
      <c r="Z1356" s="36"/>
    </row>
    <row r="1357" spans="1:26" x14ac:dyDescent="0.2">
      <c r="A1357" s="9" t="str">
        <f>IF(B1357="","",_xlfn.AGGREGATE(3,5,A$3:A1356))</f>
        <v/>
      </c>
      <c r="B1357" s="29"/>
      <c r="C1357" s="29"/>
      <c r="D1357" s="29"/>
      <c r="E1357" s="29"/>
      <c r="F1357" s="46"/>
      <c r="G1357" s="46"/>
      <c r="H1357" s="29"/>
      <c r="I1357" s="29"/>
      <c r="J1357" s="29"/>
      <c r="K1357" s="29"/>
      <c r="L1357" s="29"/>
      <c r="M1357" s="29"/>
      <c r="N1357" s="29"/>
      <c r="O1357" s="31"/>
      <c r="P1357" s="32"/>
      <c r="Q1357" s="33"/>
      <c r="R1357" s="31"/>
      <c r="S1357" s="34"/>
      <c r="T1357" s="34"/>
      <c r="U1357" s="34"/>
      <c r="V1357" s="34"/>
      <c r="Y1357" s="36"/>
      <c r="Z1357" s="36"/>
    </row>
    <row r="1358" spans="1:26" x14ac:dyDescent="0.2">
      <c r="A1358" s="9" t="str">
        <f>IF(B1358="","",_xlfn.AGGREGATE(3,5,A$3:A1357))</f>
        <v/>
      </c>
      <c r="B1358" s="29"/>
      <c r="C1358" s="29"/>
      <c r="D1358" s="29"/>
      <c r="E1358" s="29"/>
      <c r="F1358" s="46"/>
      <c r="G1358" s="46"/>
      <c r="H1358" s="29"/>
      <c r="I1358" s="29"/>
      <c r="J1358" s="29"/>
      <c r="K1358" s="29"/>
      <c r="L1358" s="29"/>
      <c r="M1358" s="29"/>
      <c r="N1358" s="29"/>
      <c r="O1358" s="31"/>
      <c r="P1358" s="32"/>
      <c r="Q1358" s="33"/>
      <c r="R1358" s="31"/>
      <c r="S1358" s="34"/>
      <c r="T1358" s="34"/>
      <c r="U1358" s="34"/>
      <c r="V1358" s="34"/>
      <c r="Y1358" s="36"/>
      <c r="Z1358" s="36"/>
    </row>
    <row r="1359" spans="1:26" x14ac:dyDescent="0.2">
      <c r="A1359" s="9" t="str">
        <f>IF(B1359="","",_xlfn.AGGREGATE(3,5,A$3:A1358))</f>
        <v/>
      </c>
      <c r="B1359" s="29"/>
      <c r="C1359" s="29"/>
      <c r="D1359" s="29"/>
      <c r="E1359" s="29"/>
      <c r="F1359" s="46"/>
      <c r="G1359" s="46"/>
      <c r="H1359" s="29"/>
      <c r="I1359" s="29"/>
      <c r="J1359" s="29"/>
      <c r="K1359" s="29"/>
      <c r="L1359" s="29"/>
      <c r="M1359" s="29"/>
      <c r="N1359" s="29"/>
      <c r="O1359" s="31"/>
      <c r="P1359" s="32"/>
      <c r="Q1359" s="33"/>
      <c r="R1359" s="31"/>
      <c r="S1359" s="34"/>
      <c r="T1359" s="34"/>
      <c r="U1359" s="34"/>
      <c r="V1359" s="34"/>
      <c r="Y1359" s="36"/>
      <c r="Z1359" s="36"/>
    </row>
    <row r="1360" spans="1:26" x14ac:dyDescent="0.2">
      <c r="A1360" s="9" t="str">
        <f>IF(B1360="","",_xlfn.AGGREGATE(3,5,A$3:A1359))</f>
        <v/>
      </c>
      <c r="B1360" s="29"/>
      <c r="C1360" s="29"/>
      <c r="D1360" s="29"/>
      <c r="E1360" s="29"/>
      <c r="F1360" s="46"/>
      <c r="G1360" s="46"/>
      <c r="H1360" s="29"/>
      <c r="I1360" s="29"/>
      <c r="J1360" s="29"/>
      <c r="K1360" s="29"/>
      <c r="L1360" s="29"/>
      <c r="M1360" s="29"/>
      <c r="N1360" s="29"/>
      <c r="O1360" s="31"/>
      <c r="P1360" s="32"/>
      <c r="Q1360" s="33"/>
      <c r="R1360" s="31"/>
      <c r="S1360" s="34"/>
      <c r="T1360" s="34"/>
      <c r="U1360" s="34"/>
      <c r="V1360" s="34"/>
      <c r="Y1360" s="36"/>
      <c r="Z1360" s="36"/>
    </row>
    <row r="1361" spans="1:26" x14ac:dyDescent="0.2">
      <c r="A1361" s="9" t="str">
        <f>IF(B1361="","",_xlfn.AGGREGATE(3,5,A$3:A1360))</f>
        <v/>
      </c>
      <c r="B1361" s="29"/>
      <c r="C1361" s="29"/>
      <c r="D1361" s="29"/>
      <c r="E1361" s="29"/>
      <c r="F1361" s="46"/>
      <c r="G1361" s="46"/>
      <c r="H1361" s="29"/>
      <c r="I1361" s="29"/>
      <c r="J1361" s="29"/>
      <c r="K1361" s="29"/>
      <c r="L1361" s="29"/>
      <c r="M1361" s="29"/>
      <c r="N1361" s="29"/>
      <c r="O1361" s="31"/>
      <c r="P1361" s="32"/>
      <c r="Q1361" s="33"/>
      <c r="R1361" s="31"/>
      <c r="S1361" s="34"/>
      <c r="T1361" s="34"/>
      <c r="U1361" s="34"/>
      <c r="V1361" s="34"/>
      <c r="Y1361" s="36"/>
      <c r="Z1361" s="36"/>
    </row>
    <row r="1362" spans="1:26" x14ac:dyDescent="0.2">
      <c r="A1362" s="9" t="str">
        <f>IF(B1362="","",_xlfn.AGGREGATE(3,5,A$3:A1361))</f>
        <v/>
      </c>
      <c r="B1362" s="29"/>
      <c r="C1362" s="29"/>
      <c r="D1362" s="29"/>
      <c r="E1362" s="29"/>
      <c r="F1362" s="46"/>
      <c r="G1362" s="46"/>
      <c r="H1362" s="29"/>
      <c r="I1362" s="29"/>
      <c r="J1362" s="29"/>
      <c r="K1362" s="29"/>
      <c r="L1362" s="29"/>
      <c r="M1362" s="29"/>
      <c r="N1362" s="29"/>
      <c r="O1362" s="31"/>
      <c r="P1362" s="32"/>
      <c r="Q1362" s="33"/>
      <c r="R1362" s="31"/>
      <c r="S1362" s="34"/>
      <c r="T1362" s="34"/>
      <c r="U1362" s="34"/>
      <c r="V1362" s="34"/>
      <c r="Y1362" s="36"/>
      <c r="Z1362" s="36"/>
    </row>
    <row r="1363" spans="1:26" x14ac:dyDescent="0.2">
      <c r="A1363" s="9" t="str">
        <f>IF(B1363="","",_xlfn.AGGREGATE(3,5,A$3:A1362))</f>
        <v/>
      </c>
      <c r="B1363" s="29"/>
      <c r="C1363" s="29"/>
      <c r="D1363" s="29"/>
      <c r="E1363" s="29"/>
      <c r="F1363" s="46"/>
      <c r="G1363" s="46"/>
      <c r="H1363" s="29"/>
      <c r="I1363" s="29"/>
      <c r="J1363" s="29"/>
      <c r="K1363" s="29"/>
      <c r="L1363" s="29"/>
      <c r="M1363" s="29"/>
      <c r="N1363" s="29"/>
      <c r="O1363" s="31"/>
      <c r="P1363" s="32"/>
      <c r="Q1363" s="33"/>
      <c r="R1363" s="31"/>
      <c r="S1363" s="34"/>
      <c r="T1363" s="34"/>
      <c r="U1363" s="34"/>
      <c r="V1363" s="34"/>
      <c r="Y1363" s="36"/>
      <c r="Z1363" s="36"/>
    </row>
    <row r="1364" spans="1:26" x14ac:dyDescent="0.2">
      <c r="A1364" s="9" t="str">
        <f>IF(B1364="","",_xlfn.AGGREGATE(3,5,A$3:A1363))</f>
        <v/>
      </c>
      <c r="B1364" s="47"/>
      <c r="C1364" s="47"/>
      <c r="D1364" s="47"/>
      <c r="E1364" s="47"/>
      <c r="F1364" s="48"/>
      <c r="G1364" s="48"/>
      <c r="H1364" s="47"/>
      <c r="I1364" s="47"/>
      <c r="J1364" s="49"/>
      <c r="K1364" s="50"/>
      <c r="L1364" s="47"/>
      <c r="M1364" s="47"/>
      <c r="N1364" s="47"/>
      <c r="O1364" s="31"/>
      <c r="P1364" s="51"/>
      <c r="Q1364" s="33"/>
      <c r="R1364" s="31"/>
      <c r="S1364" s="34"/>
      <c r="T1364" s="34"/>
      <c r="U1364" s="34"/>
      <c r="V1364" s="34"/>
      <c r="Y1364" s="36"/>
      <c r="Z1364" s="36"/>
    </row>
    <row r="1365" spans="1:26" x14ac:dyDescent="0.2">
      <c r="A1365" s="9" t="str">
        <f>IF(B1365="","",_xlfn.AGGREGATE(3,5,A$3:A1364))</f>
        <v/>
      </c>
      <c r="B1365" s="52"/>
      <c r="C1365" s="52"/>
      <c r="D1365" s="52"/>
      <c r="E1365" s="52"/>
      <c r="F1365" s="53"/>
      <c r="G1365" s="53"/>
      <c r="H1365" s="52"/>
      <c r="I1365" s="52"/>
      <c r="J1365" s="52"/>
      <c r="K1365" s="52"/>
      <c r="L1365" s="52"/>
      <c r="M1365" s="52"/>
      <c r="N1365" s="52"/>
      <c r="O1365" s="31"/>
      <c r="P1365" s="54"/>
      <c r="Q1365" s="33"/>
      <c r="R1365" s="31"/>
      <c r="S1365" s="34"/>
      <c r="T1365" s="34"/>
      <c r="U1365" s="34"/>
      <c r="V1365" s="34"/>
      <c r="Y1365" s="36"/>
      <c r="Z1365" s="36"/>
    </row>
    <row r="1366" spans="1:26" x14ac:dyDescent="0.2">
      <c r="A1366" s="9" t="str">
        <f>IF(B1366="","",_xlfn.AGGREGATE(3,5,A$3:A1365))</f>
        <v/>
      </c>
      <c r="B1366" s="52"/>
      <c r="C1366" s="52"/>
      <c r="D1366" s="52"/>
      <c r="E1366" s="52"/>
      <c r="F1366" s="53"/>
      <c r="G1366" s="53"/>
      <c r="H1366" s="52"/>
      <c r="I1366" s="52"/>
      <c r="J1366" s="52"/>
      <c r="K1366" s="52"/>
      <c r="L1366" s="52"/>
      <c r="M1366" s="52"/>
      <c r="N1366" s="52"/>
      <c r="O1366" s="31"/>
      <c r="P1366" s="54"/>
      <c r="Q1366" s="33"/>
      <c r="R1366" s="31"/>
      <c r="S1366" s="34"/>
      <c r="T1366" s="34"/>
      <c r="U1366" s="34"/>
      <c r="V1366" s="34"/>
      <c r="Y1366" s="36"/>
      <c r="Z1366" s="36"/>
    </row>
    <row r="1367" spans="1:26" x14ac:dyDescent="0.2">
      <c r="A1367" s="9" t="str">
        <f>IF(B1367="","",_xlfn.AGGREGATE(3,5,A$3:A1366))</f>
        <v/>
      </c>
      <c r="B1367" s="52"/>
      <c r="C1367" s="52"/>
      <c r="D1367" s="52"/>
      <c r="E1367" s="52"/>
      <c r="F1367" s="53"/>
      <c r="G1367" s="53"/>
      <c r="H1367" s="52"/>
      <c r="I1367" s="52"/>
      <c r="J1367" s="52"/>
      <c r="K1367" s="52"/>
      <c r="L1367" s="52"/>
      <c r="M1367" s="52"/>
      <c r="N1367" s="52"/>
      <c r="O1367" s="31"/>
      <c r="P1367" s="54"/>
      <c r="Q1367" s="33"/>
      <c r="R1367" s="31"/>
      <c r="S1367" s="34"/>
      <c r="T1367" s="34"/>
      <c r="U1367" s="34"/>
      <c r="V1367" s="34"/>
      <c r="Y1367" s="36"/>
      <c r="Z1367" s="36"/>
    </row>
    <row r="1368" spans="1:26" x14ac:dyDescent="0.2">
      <c r="A1368" s="9" t="str">
        <f>IF(B1368="","",_xlfn.AGGREGATE(3,5,A$3:A1367))</f>
        <v/>
      </c>
      <c r="B1368" s="52"/>
      <c r="C1368" s="52"/>
      <c r="D1368" s="52"/>
      <c r="E1368" s="52"/>
      <c r="F1368" s="53"/>
      <c r="G1368" s="53"/>
      <c r="H1368" s="52"/>
      <c r="I1368" s="52"/>
      <c r="J1368" s="52"/>
      <c r="K1368" s="52"/>
      <c r="L1368" s="52"/>
      <c r="M1368" s="52"/>
      <c r="N1368" s="52"/>
      <c r="O1368" s="31"/>
      <c r="P1368" s="54"/>
      <c r="Q1368" s="33"/>
      <c r="R1368" s="31"/>
      <c r="S1368" s="34"/>
      <c r="T1368" s="34"/>
      <c r="U1368" s="34"/>
      <c r="V1368" s="34"/>
      <c r="Y1368" s="36"/>
      <c r="Z1368" s="36"/>
    </row>
    <row r="1369" spans="1:26" x14ac:dyDescent="0.2">
      <c r="A1369" s="9" t="str">
        <f>IF(B1369="","",_xlfn.AGGREGATE(3,5,A$3:A1368))</f>
        <v/>
      </c>
      <c r="B1369" s="52"/>
      <c r="C1369" s="52"/>
      <c r="D1369" s="52"/>
      <c r="E1369" s="52"/>
      <c r="F1369" s="52"/>
      <c r="G1369" s="52"/>
      <c r="H1369" s="52"/>
      <c r="I1369" s="52"/>
      <c r="J1369" s="52"/>
      <c r="K1369" s="52"/>
      <c r="L1369" s="52"/>
      <c r="M1369" s="52"/>
      <c r="N1369" s="52"/>
      <c r="O1369" s="31" t="str">
        <f t="shared" ref="O1369:O1405" si="8">IF(N1369="","",VLOOKUP(N1369,DRGV,3,0))</f>
        <v/>
      </c>
      <c r="P1369" s="54"/>
      <c r="Q1369" s="33"/>
      <c r="R1369" s="31" t="str">
        <f t="shared" ref="R1369:R1432" si="9">IF(AND(B1369="",C1369="",D1369="",E1369="",F1369="",G1369="",H1369="",I1369="",L1369="",N1369=""),"",IF(OR(B1369="",C1369="",D1369="",E1369="",F1369="",G1369="",H1369="",I1369="",L1369="",N1369=""),"Not All Fields Filled",O1369+Q1369+P1369))</f>
        <v/>
      </c>
      <c r="S1369" s="34" t="str">
        <f t="shared" ref="S1369:S1432" si="10">LEFT(N1369,4)</f>
        <v/>
      </c>
      <c r="T1369" s="34" t="str">
        <f t="shared" ref="T1369:T1432" si="11">IF(OR(RIGHT(N1369,1)="A",RIGHT(N1369,1)="C"),RIGHT(N1369,1),"")</f>
        <v/>
      </c>
      <c r="U1369" s="34" t="str">
        <f>IF(N1369="","",IF([1]Facility!$B$12="YES","Outpatient",IF(OR(LEFT(N1369,3)="OPD",AND(LEFT(N1369,6)="OBGY34",OR(LEFT([1]GDRG!$C$1,2)="11",LEFT([1]GDRG!$C$1,2)="12",LEFT([1]GDRG!$C$1,2)="13",LEFT([1]GDRG!$C$1,2)="14",LEFT([1]GDRG!$C$1,2)="10")),LEFT(N1369,4)="INVE",LEFT(N1369,4)="PHYS",LEFT(N1369,4)="ZOOM"),"Outpatient","Inpatient")))</f>
        <v/>
      </c>
      <c r="V1369" s="34" t="str">
        <f>IF(N1369="","",VLOOKUP(IF(OR((LEFT(N1369,3)="OPD"),(LEFT(N1369,6)="OBGY34")),LEFT(N1369,6),LEFT(N1369,4)),[1]Facility!$B$50:$C$76,2,0))</f>
        <v/>
      </c>
    </row>
    <row r="1370" spans="1:26" x14ac:dyDescent="0.2">
      <c r="A1370" s="9" t="str">
        <f>IF(B1370="","",_xlfn.AGGREGATE(3,5,A$3:A1369))</f>
        <v/>
      </c>
      <c r="B1370" s="52"/>
      <c r="C1370" s="52"/>
      <c r="D1370" s="52"/>
      <c r="E1370" s="52"/>
      <c r="F1370" s="52"/>
      <c r="G1370" s="52"/>
      <c r="H1370" s="52"/>
      <c r="I1370" s="52"/>
      <c r="J1370" s="52"/>
      <c r="K1370" s="52"/>
      <c r="L1370" s="52"/>
      <c r="M1370" s="52"/>
      <c r="N1370" s="52"/>
      <c r="O1370" s="31" t="str">
        <f t="shared" si="8"/>
        <v/>
      </c>
      <c r="P1370" s="54"/>
      <c r="Q1370" s="33"/>
      <c r="R1370" s="31" t="str">
        <f t="shared" si="9"/>
        <v/>
      </c>
      <c r="S1370" s="34" t="str">
        <f t="shared" si="10"/>
        <v/>
      </c>
      <c r="T1370" s="34" t="str">
        <f t="shared" si="11"/>
        <v/>
      </c>
      <c r="U1370" s="34" t="str">
        <f>IF(N1370="","",IF([1]Facility!$B$12="YES","Outpatient",IF(OR(LEFT(N1370,3)="OPD",AND(LEFT(N1370,6)="OBGY34",OR(LEFT([1]GDRG!$C$1,2)="11",LEFT([1]GDRG!$C$1,2)="12",LEFT([1]GDRG!$C$1,2)="13",LEFT([1]GDRG!$C$1,2)="14",LEFT([1]GDRG!$C$1,2)="10")),LEFT(N1370,4)="INVE",LEFT(N1370,4)="PHYS",LEFT(N1370,4)="ZOOM"),"Outpatient","Inpatient")))</f>
        <v/>
      </c>
      <c r="V1370" s="34" t="str">
        <f>IF(N1370="","",VLOOKUP(IF(OR((LEFT(N1370,3)="OPD"),(LEFT(N1370,6)="OBGY34")),LEFT(N1370,6),LEFT(N1370,4)),[1]Facility!$B$50:$C$76,2,0))</f>
        <v/>
      </c>
    </row>
    <row r="1371" spans="1:26" x14ac:dyDescent="0.2">
      <c r="A1371" s="9" t="str">
        <f>IF(B1371="","",_xlfn.AGGREGATE(3,5,A$3:A1370))</f>
        <v/>
      </c>
      <c r="B1371" s="52"/>
      <c r="C1371" s="5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31" t="str">
        <f t="shared" si="8"/>
        <v/>
      </c>
      <c r="P1371" s="54"/>
      <c r="Q1371" s="33"/>
      <c r="R1371" s="31" t="str">
        <f t="shared" si="9"/>
        <v/>
      </c>
      <c r="S1371" s="34" t="str">
        <f t="shared" si="10"/>
        <v/>
      </c>
      <c r="T1371" s="34" t="str">
        <f t="shared" si="11"/>
        <v/>
      </c>
      <c r="U1371" s="34" t="str">
        <f>IF(N1371="","",IF([1]Facility!$B$12="YES","Outpatient",IF(OR(LEFT(N1371,3)="OPD",AND(LEFT(N1371,6)="OBGY34",OR(LEFT([1]GDRG!$C$1,2)="11",LEFT([1]GDRG!$C$1,2)="12",LEFT([1]GDRG!$C$1,2)="13",LEFT([1]GDRG!$C$1,2)="14",LEFT([1]GDRG!$C$1,2)="10")),LEFT(N1371,4)="INVE",LEFT(N1371,4)="PHYS",LEFT(N1371,4)="ZOOM"),"Outpatient","Inpatient")))</f>
        <v/>
      </c>
      <c r="V1371" s="34" t="str">
        <f>IF(N1371="","",VLOOKUP(IF(OR((LEFT(N1371,3)="OPD"),(LEFT(N1371,6)="OBGY34")),LEFT(N1371,6),LEFT(N1371,4)),[1]Facility!$B$50:$C$76,2,0))</f>
        <v/>
      </c>
    </row>
    <row r="1372" spans="1:26" x14ac:dyDescent="0.2">
      <c r="A1372" s="9" t="str">
        <f>IF(B1372="","",_xlfn.AGGREGATE(3,5,A$3:A1371))</f>
        <v/>
      </c>
      <c r="B1372" s="52"/>
      <c r="C1372" s="52"/>
      <c r="D1372" s="52"/>
      <c r="E1372" s="52"/>
      <c r="F1372" s="52"/>
      <c r="G1372" s="52"/>
      <c r="H1372" s="52"/>
      <c r="I1372" s="52"/>
      <c r="J1372" s="52"/>
      <c r="K1372" s="52"/>
      <c r="L1372" s="52"/>
      <c r="M1372" s="52"/>
      <c r="N1372" s="52"/>
      <c r="O1372" s="31" t="str">
        <f t="shared" si="8"/>
        <v/>
      </c>
      <c r="P1372" s="54"/>
      <c r="Q1372" s="33"/>
      <c r="R1372" s="31" t="str">
        <f t="shared" si="9"/>
        <v/>
      </c>
      <c r="S1372" s="34" t="str">
        <f t="shared" si="10"/>
        <v/>
      </c>
      <c r="T1372" s="34" t="str">
        <f t="shared" si="11"/>
        <v/>
      </c>
      <c r="U1372" s="34" t="str">
        <f>IF(N1372="","",IF([1]Facility!$B$12="YES","Outpatient",IF(OR(LEFT(N1372,3)="OPD",AND(LEFT(N1372,6)="OBGY34",OR(LEFT([1]GDRG!$C$1,2)="11",LEFT([1]GDRG!$C$1,2)="12",LEFT([1]GDRG!$C$1,2)="13",LEFT([1]GDRG!$C$1,2)="14",LEFT([1]GDRG!$C$1,2)="10")),LEFT(N1372,4)="INVE",LEFT(N1372,4)="PHYS",LEFT(N1372,4)="ZOOM"),"Outpatient","Inpatient")))</f>
        <v/>
      </c>
      <c r="V1372" s="34" t="str">
        <f>IF(N1372="","",VLOOKUP(IF(OR((LEFT(N1372,3)="OPD"),(LEFT(N1372,6)="OBGY34")),LEFT(N1372,6),LEFT(N1372,4)),[1]Facility!$B$50:$C$76,2,0))</f>
        <v/>
      </c>
    </row>
    <row r="1373" spans="1:26" x14ac:dyDescent="0.2">
      <c r="A1373" s="9" t="str">
        <f>IF(B1373="","",_xlfn.AGGREGATE(3,5,A$3:A1372))</f>
        <v/>
      </c>
      <c r="B1373" s="52"/>
      <c r="C1373" s="52"/>
      <c r="D1373" s="52"/>
      <c r="E1373" s="52"/>
      <c r="F1373" s="52"/>
      <c r="G1373" s="52"/>
      <c r="H1373" s="52"/>
      <c r="I1373" s="52"/>
      <c r="J1373" s="52"/>
      <c r="K1373" s="52"/>
      <c r="L1373" s="52"/>
      <c r="M1373" s="52"/>
      <c r="N1373" s="52"/>
      <c r="O1373" s="31" t="str">
        <f t="shared" si="8"/>
        <v/>
      </c>
      <c r="P1373" s="54"/>
      <c r="Q1373" s="33"/>
      <c r="R1373" s="31" t="str">
        <f t="shared" si="9"/>
        <v/>
      </c>
      <c r="S1373" s="34" t="str">
        <f t="shared" si="10"/>
        <v/>
      </c>
      <c r="T1373" s="34" t="str">
        <f t="shared" si="11"/>
        <v/>
      </c>
      <c r="U1373" s="34" t="str">
        <f>IF(N1373="","",IF([1]Facility!$B$12="YES","Outpatient",IF(OR(LEFT(N1373,3)="OPD",AND(LEFT(N1373,6)="OBGY34",OR(LEFT([1]GDRG!$C$1,2)="11",LEFT([1]GDRG!$C$1,2)="12",LEFT([1]GDRG!$C$1,2)="13",LEFT([1]GDRG!$C$1,2)="14",LEFT([1]GDRG!$C$1,2)="10")),LEFT(N1373,4)="INVE",LEFT(N1373,4)="PHYS",LEFT(N1373,4)="ZOOM"),"Outpatient","Inpatient")))</f>
        <v/>
      </c>
      <c r="V1373" s="34" t="str">
        <f>IF(N1373="","",VLOOKUP(IF(OR((LEFT(N1373,3)="OPD"),(LEFT(N1373,6)="OBGY34")),LEFT(N1373,6),LEFT(N1373,4)),[1]Facility!$B$50:$C$76,2,0))</f>
        <v/>
      </c>
    </row>
    <row r="1374" spans="1:26" x14ac:dyDescent="0.2">
      <c r="A1374" s="9" t="str">
        <f>IF(B1374="","",_xlfn.AGGREGATE(3,5,A$3:A1373))</f>
        <v/>
      </c>
      <c r="B1374" s="52"/>
      <c r="C1374" s="52"/>
      <c r="D1374" s="52"/>
      <c r="E1374" s="52"/>
      <c r="F1374" s="52"/>
      <c r="G1374" s="52"/>
      <c r="H1374" s="52"/>
      <c r="I1374" s="52"/>
      <c r="J1374" s="52"/>
      <c r="K1374" s="52"/>
      <c r="L1374" s="52"/>
      <c r="M1374" s="52"/>
      <c r="N1374" s="52"/>
      <c r="O1374" s="31" t="str">
        <f t="shared" si="8"/>
        <v/>
      </c>
      <c r="P1374" s="54"/>
      <c r="Q1374" s="33"/>
      <c r="R1374" s="31" t="str">
        <f t="shared" si="9"/>
        <v/>
      </c>
      <c r="S1374" s="34" t="str">
        <f t="shared" si="10"/>
        <v/>
      </c>
      <c r="T1374" s="34" t="str">
        <f t="shared" si="11"/>
        <v/>
      </c>
      <c r="U1374" s="34" t="str">
        <f>IF(N1374="","",IF([1]Facility!$B$12="YES","Outpatient",IF(OR(LEFT(N1374,3)="OPD",AND(LEFT(N1374,6)="OBGY34",OR(LEFT([1]GDRG!$C$1,2)="11",LEFT([1]GDRG!$C$1,2)="12",LEFT([1]GDRG!$C$1,2)="13",LEFT([1]GDRG!$C$1,2)="14",LEFT([1]GDRG!$C$1,2)="10")),LEFT(N1374,4)="INVE",LEFT(N1374,4)="PHYS",LEFT(N1374,4)="ZOOM"),"Outpatient","Inpatient")))</f>
        <v/>
      </c>
      <c r="V1374" s="34" t="str">
        <f>IF(N1374="","",VLOOKUP(IF(OR((LEFT(N1374,3)="OPD"),(LEFT(N1374,6)="OBGY34")),LEFT(N1374,6),LEFT(N1374,4)),[1]Facility!$B$50:$C$76,2,0))</f>
        <v/>
      </c>
    </row>
    <row r="1375" spans="1:26" x14ac:dyDescent="0.2">
      <c r="A1375" s="9" t="str">
        <f>IF(B1375="","",_xlfn.AGGREGATE(3,5,A$3:A1374))</f>
        <v/>
      </c>
      <c r="B1375" s="52"/>
      <c r="C1375" s="5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31" t="str">
        <f t="shared" si="8"/>
        <v/>
      </c>
      <c r="P1375" s="54"/>
      <c r="Q1375" s="33"/>
      <c r="R1375" s="31" t="str">
        <f t="shared" si="9"/>
        <v/>
      </c>
      <c r="S1375" s="34" t="str">
        <f t="shared" si="10"/>
        <v/>
      </c>
      <c r="T1375" s="34" t="str">
        <f t="shared" si="11"/>
        <v/>
      </c>
      <c r="U1375" s="34" t="str">
        <f>IF(N1375="","",IF([1]Facility!$B$12="YES","Outpatient",IF(OR(LEFT(N1375,3)="OPD",AND(LEFT(N1375,6)="OBGY34",OR(LEFT([1]GDRG!$C$1,2)="11",LEFT([1]GDRG!$C$1,2)="12",LEFT([1]GDRG!$C$1,2)="13",LEFT([1]GDRG!$C$1,2)="14",LEFT([1]GDRG!$C$1,2)="10")),LEFT(N1375,4)="INVE",LEFT(N1375,4)="PHYS",LEFT(N1375,4)="ZOOM"),"Outpatient","Inpatient")))</f>
        <v/>
      </c>
      <c r="V1375" s="34" t="str">
        <f>IF(N1375="","",VLOOKUP(IF(OR((LEFT(N1375,3)="OPD"),(LEFT(N1375,6)="OBGY34")),LEFT(N1375,6),LEFT(N1375,4)),[1]Facility!$B$50:$C$76,2,0))</f>
        <v/>
      </c>
    </row>
    <row r="1376" spans="1:26" x14ac:dyDescent="0.2">
      <c r="A1376" s="9" t="str">
        <f>IF(B1376="","",_xlfn.AGGREGATE(3,5,A$3:A1375))</f>
        <v/>
      </c>
      <c r="B1376" s="52"/>
      <c r="C1376" s="52"/>
      <c r="D1376" s="52"/>
      <c r="E1376" s="52"/>
      <c r="F1376" s="52"/>
      <c r="G1376" s="52"/>
      <c r="H1376" s="52"/>
      <c r="I1376" s="52"/>
      <c r="J1376" s="52"/>
      <c r="K1376" s="52"/>
      <c r="L1376" s="52"/>
      <c r="M1376" s="52"/>
      <c r="N1376" s="52"/>
      <c r="O1376" s="31" t="str">
        <f t="shared" si="8"/>
        <v/>
      </c>
      <c r="P1376" s="54"/>
      <c r="Q1376" s="33"/>
      <c r="R1376" s="31" t="str">
        <f t="shared" si="9"/>
        <v/>
      </c>
      <c r="S1376" s="34" t="str">
        <f t="shared" si="10"/>
        <v/>
      </c>
      <c r="T1376" s="34" t="str">
        <f t="shared" si="11"/>
        <v/>
      </c>
      <c r="U1376" s="34" t="str">
        <f>IF(N1376="","",IF([1]Facility!$B$12="YES","Outpatient",IF(OR(LEFT(N1376,3)="OPD",AND(LEFT(N1376,6)="OBGY34",OR(LEFT([1]GDRG!$C$1,2)="11",LEFT([1]GDRG!$C$1,2)="12",LEFT([1]GDRG!$C$1,2)="13",LEFT([1]GDRG!$C$1,2)="14",LEFT([1]GDRG!$C$1,2)="10")),LEFT(N1376,4)="INVE",LEFT(N1376,4)="PHYS",LEFT(N1376,4)="ZOOM"),"Outpatient","Inpatient")))</f>
        <v/>
      </c>
      <c r="V1376" s="34" t="str">
        <f>IF(N1376="","",VLOOKUP(IF(OR((LEFT(N1376,3)="OPD"),(LEFT(N1376,6)="OBGY34")),LEFT(N1376,6),LEFT(N1376,4)),[1]Facility!$B$50:$C$76,2,0))</f>
        <v/>
      </c>
    </row>
    <row r="1377" spans="1:22" x14ac:dyDescent="0.2">
      <c r="A1377" s="9" t="str">
        <f>IF(B1377="","",_xlfn.AGGREGATE(3,5,A$3:A1376))</f>
        <v/>
      </c>
      <c r="B1377" s="52"/>
      <c r="C1377" s="52"/>
      <c r="D1377" s="52"/>
      <c r="E1377" s="52"/>
      <c r="F1377" s="52"/>
      <c r="G1377" s="52"/>
      <c r="H1377" s="52"/>
      <c r="I1377" s="52"/>
      <c r="J1377" s="52"/>
      <c r="K1377" s="52"/>
      <c r="L1377" s="52"/>
      <c r="M1377" s="52"/>
      <c r="N1377" s="52"/>
      <c r="O1377" s="31" t="str">
        <f t="shared" si="8"/>
        <v/>
      </c>
      <c r="P1377" s="54"/>
      <c r="Q1377" s="33"/>
      <c r="R1377" s="31" t="str">
        <f t="shared" si="9"/>
        <v/>
      </c>
      <c r="S1377" s="34" t="str">
        <f t="shared" si="10"/>
        <v/>
      </c>
      <c r="T1377" s="34" t="str">
        <f t="shared" si="11"/>
        <v/>
      </c>
      <c r="U1377" s="34" t="str">
        <f>IF(N1377="","",IF([1]Facility!$B$12="YES","Outpatient",IF(OR(LEFT(N1377,3)="OPD",AND(LEFT(N1377,6)="OBGY34",OR(LEFT([1]GDRG!$C$1,2)="11",LEFT([1]GDRG!$C$1,2)="12",LEFT([1]GDRG!$C$1,2)="13",LEFT([1]GDRG!$C$1,2)="14",LEFT([1]GDRG!$C$1,2)="10")),LEFT(N1377,4)="INVE",LEFT(N1377,4)="PHYS",LEFT(N1377,4)="ZOOM"),"Outpatient","Inpatient")))</f>
        <v/>
      </c>
      <c r="V1377" s="34" t="str">
        <f>IF(N1377="","",VLOOKUP(IF(OR((LEFT(N1377,3)="OPD"),(LEFT(N1377,6)="OBGY34")),LEFT(N1377,6),LEFT(N1377,4)),[1]Facility!$B$50:$C$76,2,0))</f>
        <v/>
      </c>
    </row>
    <row r="1378" spans="1:22" x14ac:dyDescent="0.2">
      <c r="A1378" s="9" t="str">
        <f>IF(B1378="","",_xlfn.AGGREGATE(3,5,A$3:A1377))</f>
        <v/>
      </c>
      <c r="B1378" s="52"/>
      <c r="C1378" s="52"/>
      <c r="D1378" s="52"/>
      <c r="E1378" s="52"/>
      <c r="F1378" s="52"/>
      <c r="G1378" s="52"/>
      <c r="H1378" s="52"/>
      <c r="I1378" s="52"/>
      <c r="J1378" s="52"/>
      <c r="K1378" s="52"/>
      <c r="L1378" s="52"/>
      <c r="M1378" s="52"/>
      <c r="N1378" s="52"/>
      <c r="O1378" s="31" t="str">
        <f t="shared" si="8"/>
        <v/>
      </c>
      <c r="P1378" s="54"/>
      <c r="Q1378" s="33"/>
      <c r="R1378" s="31" t="str">
        <f t="shared" si="9"/>
        <v/>
      </c>
      <c r="S1378" s="34" t="str">
        <f t="shared" si="10"/>
        <v/>
      </c>
      <c r="T1378" s="34" t="str">
        <f t="shared" si="11"/>
        <v/>
      </c>
      <c r="U1378" s="34" t="str">
        <f>IF(N1378="","",IF([1]Facility!$B$12="YES","Outpatient",IF(OR(LEFT(N1378,3)="OPD",AND(LEFT(N1378,6)="OBGY34",OR(LEFT([1]GDRG!$C$1,2)="11",LEFT([1]GDRG!$C$1,2)="12",LEFT([1]GDRG!$C$1,2)="13",LEFT([1]GDRG!$C$1,2)="14",LEFT([1]GDRG!$C$1,2)="10")),LEFT(N1378,4)="INVE",LEFT(N1378,4)="PHYS",LEFT(N1378,4)="ZOOM"),"Outpatient","Inpatient")))</f>
        <v/>
      </c>
      <c r="V1378" s="34" t="str">
        <f>IF(N1378="","",VLOOKUP(IF(OR((LEFT(N1378,3)="OPD"),(LEFT(N1378,6)="OBGY34")),LEFT(N1378,6),LEFT(N1378,4)),[1]Facility!$B$50:$C$76,2,0))</f>
        <v/>
      </c>
    </row>
    <row r="1379" spans="1:22" x14ac:dyDescent="0.2">
      <c r="A1379" s="9" t="str">
        <f>IF(B1379="","",_xlfn.AGGREGATE(3,5,A$3:A1378))</f>
        <v/>
      </c>
      <c r="B1379" s="52"/>
      <c r="C1379" s="5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31" t="str">
        <f t="shared" si="8"/>
        <v/>
      </c>
      <c r="P1379" s="54"/>
      <c r="Q1379" s="33"/>
      <c r="R1379" s="31" t="str">
        <f t="shared" si="9"/>
        <v/>
      </c>
      <c r="S1379" s="34" t="str">
        <f t="shared" si="10"/>
        <v/>
      </c>
      <c r="T1379" s="34" t="str">
        <f t="shared" si="11"/>
        <v/>
      </c>
      <c r="U1379" s="34" t="str">
        <f>IF(N1379="","",IF([1]Facility!$B$12="YES","Outpatient",IF(OR(LEFT(N1379,3)="OPD",AND(LEFT(N1379,6)="OBGY34",OR(LEFT([1]GDRG!$C$1,2)="11",LEFT([1]GDRG!$C$1,2)="12",LEFT([1]GDRG!$C$1,2)="13",LEFT([1]GDRG!$C$1,2)="14",LEFT([1]GDRG!$C$1,2)="10")),LEFT(N1379,4)="INVE",LEFT(N1379,4)="PHYS",LEFT(N1379,4)="ZOOM"),"Outpatient","Inpatient")))</f>
        <v/>
      </c>
      <c r="V1379" s="34" t="str">
        <f>IF(N1379="","",VLOOKUP(IF(OR((LEFT(N1379,3)="OPD"),(LEFT(N1379,6)="OBGY34")),LEFT(N1379,6),LEFT(N1379,4)),[1]Facility!$B$50:$C$76,2,0))</f>
        <v/>
      </c>
    </row>
    <row r="1380" spans="1:22" x14ac:dyDescent="0.2">
      <c r="A1380" s="9" t="str">
        <f>IF(B1380="","",_xlfn.AGGREGATE(3,5,A$3:A1379))</f>
        <v/>
      </c>
      <c r="B1380" s="52"/>
      <c r="C1380" s="52"/>
      <c r="D1380" s="52"/>
      <c r="E1380" s="52"/>
      <c r="F1380" s="52"/>
      <c r="G1380" s="52"/>
      <c r="H1380" s="52"/>
      <c r="I1380" s="52"/>
      <c r="J1380" s="52"/>
      <c r="K1380" s="52"/>
      <c r="L1380" s="52"/>
      <c r="M1380" s="52"/>
      <c r="N1380" s="52"/>
      <c r="O1380" s="31" t="str">
        <f t="shared" si="8"/>
        <v/>
      </c>
      <c r="P1380" s="54"/>
      <c r="Q1380" s="33"/>
      <c r="R1380" s="31" t="str">
        <f t="shared" si="9"/>
        <v/>
      </c>
      <c r="S1380" s="34" t="str">
        <f t="shared" si="10"/>
        <v/>
      </c>
      <c r="T1380" s="34" t="str">
        <f t="shared" si="11"/>
        <v/>
      </c>
      <c r="U1380" s="34" t="str">
        <f>IF(N1380="","",IF([1]Facility!$B$12="YES","Outpatient",IF(OR(LEFT(N1380,3)="OPD",AND(LEFT(N1380,6)="OBGY34",OR(LEFT([1]GDRG!$C$1,2)="11",LEFT([1]GDRG!$C$1,2)="12",LEFT([1]GDRG!$C$1,2)="13",LEFT([1]GDRG!$C$1,2)="14",LEFT([1]GDRG!$C$1,2)="10")),LEFT(N1380,4)="INVE",LEFT(N1380,4)="PHYS",LEFT(N1380,4)="ZOOM"),"Outpatient","Inpatient")))</f>
        <v/>
      </c>
      <c r="V1380" s="34" t="str">
        <f>IF(N1380="","",VLOOKUP(IF(OR((LEFT(N1380,3)="OPD"),(LEFT(N1380,6)="OBGY34")),LEFT(N1380,6),LEFT(N1380,4)),[1]Facility!$B$50:$C$76,2,0))</f>
        <v/>
      </c>
    </row>
    <row r="1381" spans="1:22" x14ac:dyDescent="0.2">
      <c r="A1381" s="9" t="str">
        <f>IF(B1381="","",_xlfn.AGGREGATE(3,5,A$3:A1380))</f>
        <v/>
      </c>
      <c r="B1381" s="52"/>
      <c r="C1381" s="52"/>
      <c r="D1381" s="52"/>
      <c r="E1381" s="52"/>
      <c r="F1381" s="52"/>
      <c r="G1381" s="52"/>
      <c r="H1381" s="52"/>
      <c r="I1381" s="52"/>
      <c r="J1381" s="52"/>
      <c r="K1381" s="52"/>
      <c r="L1381" s="52"/>
      <c r="M1381" s="52"/>
      <c r="N1381" s="52"/>
      <c r="O1381" s="31" t="str">
        <f t="shared" si="8"/>
        <v/>
      </c>
      <c r="P1381" s="54"/>
      <c r="Q1381" s="33"/>
      <c r="R1381" s="31" t="str">
        <f t="shared" si="9"/>
        <v/>
      </c>
      <c r="S1381" s="34" t="str">
        <f t="shared" si="10"/>
        <v/>
      </c>
      <c r="T1381" s="34" t="str">
        <f t="shared" si="11"/>
        <v/>
      </c>
      <c r="U1381" s="34" t="str">
        <f>IF(N1381="","",IF([1]Facility!$B$12="YES","Outpatient",IF(OR(LEFT(N1381,3)="OPD",AND(LEFT(N1381,6)="OBGY34",OR(LEFT([1]GDRG!$C$1,2)="11",LEFT([1]GDRG!$C$1,2)="12",LEFT([1]GDRG!$C$1,2)="13",LEFT([1]GDRG!$C$1,2)="14",LEFT([1]GDRG!$C$1,2)="10")),LEFT(N1381,4)="INVE",LEFT(N1381,4)="PHYS",LEFT(N1381,4)="ZOOM"),"Outpatient","Inpatient")))</f>
        <v/>
      </c>
      <c r="V1381" s="34" t="str">
        <f>IF(N1381="","",VLOOKUP(IF(OR((LEFT(N1381,3)="OPD"),(LEFT(N1381,6)="OBGY34")),LEFT(N1381,6),LEFT(N1381,4)),[1]Facility!$B$50:$C$76,2,0))</f>
        <v/>
      </c>
    </row>
    <row r="1382" spans="1:22" x14ac:dyDescent="0.2">
      <c r="A1382" s="9" t="str">
        <f>IF(B1382="","",_xlfn.AGGREGATE(3,5,A$3:A1381))</f>
        <v/>
      </c>
      <c r="B1382" s="52"/>
      <c r="C1382" s="52"/>
      <c r="D1382" s="52"/>
      <c r="E1382" s="52"/>
      <c r="F1382" s="52"/>
      <c r="G1382" s="52"/>
      <c r="H1382" s="52"/>
      <c r="I1382" s="52"/>
      <c r="J1382" s="52"/>
      <c r="K1382" s="52"/>
      <c r="L1382" s="52"/>
      <c r="M1382" s="52"/>
      <c r="N1382" s="52"/>
      <c r="O1382" s="31" t="str">
        <f t="shared" si="8"/>
        <v/>
      </c>
      <c r="P1382" s="54"/>
      <c r="Q1382" s="33"/>
      <c r="R1382" s="31" t="str">
        <f t="shared" si="9"/>
        <v/>
      </c>
      <c r="S1382" s="34" t="str">
        <f t="shared" si="10"/>
        <v/>
      </c>
      <c r="T1382" s="34" t="str">
        <f t="shared" si="11"/>
        <v/>
      </c>
      <c r="U1382" s="34" t="str">
        <f>IF(N1382="","",IF([1]Facility!$B$12="YES","Outpatient",IF(OR(LEFT(N1382,3)="OPD",AND(LEFT(N1382,6)="OBGY34",OR(LEFT([1]GDRG!$C$1,2)="11",LEFT([1]GDRG!$C$1,2)="12",LEFT([1]GDRG!$C$1,2)="13",LEFT([1]GDRG!$C$1,2)="14",LEFT([1]GDRG!$C$1,2)="10")),LEFT(N1382,4)="INVE",LEFT(N1382,4)="PHYS",LEFT(N1382,4)="ZOOM"),"Outpatient","Inpatient")))</f>
        <v/>
      </c>
      <c r="V1382" s="34" t="str">
        <f>IF(N1382="","",VLOOKUP(IF(OR((LEFT(N1382,3)="OPD"),(LEFT(N1382,6)="OBGY34")),LEFT(N1382,6),LEFT(N1382,4)),[1]Facility!$B$50:$C$76,2,0))</f>
        <v/>
      </c>
    </row>
    <row r="1383" spans="1:22" x14ac:dyDescent="0.2">
      <c r="A1383" s="9" t="str">
        <f>IF(B1383="","",_xlfn.AGGREGATE(3,5,A$3:A1382))</f>
        <v/>
      </c>
      <c r="B1383" s="52"/>
      <c r="C1383" s="5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31" t="str">
        <f t="shared" si="8"/>
        <v/>
      </c>
      <c r="P1383" s="54"/>
      <c r="Q1383" s="33"/>
      <c r="R1383" s="31" t="str">
        <f t="shared" si="9"/>
        <v/>
      </c>
      <c r="S1383" s="34" t="str">
        <f t="shared" si="10"/>
        <v/>
      </c>
      <c r="T1383" s="34" t="str">
        <f t="shared" si="11"/>
        <v/>
      </c>
      <c r="U1383" s="34" t="str">
        <f>IF(N1383="","",IF([1]Facility!$B$12="YES","Outpatient",IF(OR(LEFT(N1383,3)="OPD",AND(LEFT(N1383,6)="OBGY34",OR(LEFT([1]GDRG!$C$1,2)="11",LEFT([1]GDRG!$C$1,2)="12",LEFT([1]GDRG!$C$1,2)="13",LEFT([1]GDRG!$C$1,2)="14",LEFT([1]GDRG!$C$1,2)="10")),LEFT(N1383,4)="INVE",LEFT(N1383,4)="PHYS",LEFT(N1383,4)="ZOOM"),"Outpatient","Inpatient")))</f>
        <v/>
      </c>
      <c r="V1383" s="34" t="str">
        <f>IF(N1383="","",VLOOKUP(IF(OR((LEFT(N1383,3)="OPD"),(LEFT(N1383,6)="OBGY34")),LEFT(N1383,6),LEFT(N1383,4)),[1]Facility!$B$50:$C$76,2,0))</f>
        <v/>
      </c>
    </row>
    <row r="1384" spans="1:22" x14ac:dyDescent="0.2">
      <c r="A1384" s="9" t="str">
        <f>IF(B1384="","",_xlfn.AGGREGATE(3,5,A$3:A1383))</f>
        <v/>
      </c>
      <c r="B1384" s="52"/>
      <c r="C1384" s="52"/>
      <c r="D1384" s="52"/>
      <c r="E1384" s="52"/>
      <c r="F1384" s="52"/>
      <c r="G1384" s="52"/>
      <c r="H1384" s="52"/>
      <c r="I1384" s="52"/>
      <c r="J1384" s="52"/>
      <c r="K1384" s="52"/>
      <c r="L1384" s="52"/>
      <c r="M1384" s="52"/>
      <c r="N1384" s="52"/>
      <c r="O1384" s="31" t="str">
        <f t="shared" si="8"/>
        <v/>
      </c>
      <c r="P1384" s="54"/>
      <c r="Q1384" s="33"/>
      <c r="R1384" s="31" t="str">
        <f t="shared" si="9"/>
        <v/>
      </c>
      <c r="S1384" s="34" t="str">
        <f t="shared" si="10"/>
        <v/>
      </c>
      <c r="T1384" s="34" t="str">
        <f t="shared" si="11"/>
        <v/>
      </c>
      <c r="U1384" s="34" t="str">
        <f>IF(N1384="","",IF([1]Facility!$B$12="YES","Outpatient",IF(OR(LEFT(N1384,3)="OPD",AND(LEFT(N1384,6)="OBGY34",OR(LEFT([1]GDRG!$C$1,2)="11",LEFT([1]GDRG!$C$1,2)="12",LEFT([1]GDRG!$C$1,2)="13",LEFT([1]GDRG!$C$1,2)="14",LEFT([1]GDRG!$C$1,2)="10")),LEFT(N1384,4)="INVE",LEFT(N1384,4)="PHYS",LEFT(N1384,4)="ZOOM"),"Outpatient","Inpatient")))</f>
        <v/>
      </c>
      <c r="V1384" s="34" t="str">
        <f>IF(N1384="","",VLOOKUP(IF(OR((LEFT(N1384,3)="OPD"),(LEFT(N1384,6)="OBGY34")),LEFT(N1384,6),LEFT(N1384,4)),[1]Facility!$B$50:$C$76,2,0))</f>
        <v/>
      </c>
    </row>
    <row r="1385" spans="1:22" x14ac:dyDescent="0.2">
      <c r="A1385" s="9" t="str">
        <f>IF(B1385="","",_xlfn.AGGREGATE(3,5,A$3:A1384))</f>
        <v/>
      </c>
      <c r="B1385" s="52"/>
      <c r="C1385" s="52"/>
      <c r="D1385" s="52"/>
      <c r="E1385" s="52"/>
      <c r="F1385" s="52"/>
      <c r="G1385" s="52"/>
      <c r="H1385" s="52"/>
      <c r="I1385" s="52"/>
      <c r="J1385" s="52"/>
      <c r="K1385" s="52"/>
      <c r="L1385" s="52"/>
      <c r="M1385" s="52"/>
      <c r="N1385" s="52"/>
      <c r="O1385" s="31" t="str">
        <f t="shared" si="8"/>
        <v/>
      </c>
      <c r="P1385" s="54"/>
      <c r="Q1385" s="33"/>
      <c r="R1385" s="31" t="str">
        <f t="shared" si="9"/>
        <v/>
      </c>
      <c r="S1385" s="34" t="str">
        <f t="shared" si="10"/>
        <v/>
      </c>
      <c r="T1385" s="34" t="str">
        <f t="shared" si="11"/>
        <v/>
      </c>
      <c r="U1385" s="34" t="str">
        <f>IF(N1385="","",IF([1]Facility!$B$12="YES","Outpatient",IF(OR(LEFT(N1385,3)="OPD",AND(LEFT(N1385,6)="OBGY34",OR(LEFT([1]GDRG!$C$1,2)="11",LEFT([1]GDRG!$C$1,2)="12",LEFT([1]GDRG!$C$1,2)="13",LEFT([1]GDRG!$C$1,2)="14",LEFT([1]GDRG!$C$1,2)="10")),LEFT(N1385,4)="INVE",LEFT(N1385,4)="PHYS",LEFT(N1385,4)="ZOOM"),"Outpatient","Inpatient")))</f>
        <v/>
      </c>
      <c r="V1385" s="34" t="str">
        <f>IF(N1385="","",VLOOKUP(IF(OR((LEFT(N1385,3)="OPD"),(LEFT(N1385,6)="OBGY34")),LEFT(N1385,6),LEFT(N1385,4)),[1]Facility!$B$50:$C$76,2,0))</f>
        <v/>
      </c>
    </row>
    <row r="1386" spans="1:22" x14ac:dyDescent="0.2">
      <c r="A1386" s="9" t="str">
        <f>IF(B1386="","",_xlfn.AGGREGATE(3,5,A$3:A1385))</f>
        <v/>
      </c>
      <c r="B1386" s="52"/>
      <c r="C1386" s="52"/>
      <c r="D1386" s="52"/>
      <c r="E1386" s="52"/>
      <c r="F1386" s="52"/>
      <c r="G1386" s="52"/>
      <c r="H1386" s="52"/>
      <c r="I1386" s="52"/>
      <c r="J1386" s="52"/>
      <c r="K1386" s="52"/>
      <c r="L1386" s="52"/>
      <c r="M1386" s="52"/>
      <c r="N1386" s="52"/>
      <c r="O1386" s="31" t="str">
        <f t="shared" si="8"/>
        <v/>
      </c>
      <c r="P1386" s="54"/>
      <c r="Q1386" s="33"/>
      <c r="R1386" s="31" t="str">
        <f t="shared" si="9"/>
        <v/>
      </c>
      <c r="S1386" s="34" t="str">
        <f t="shared" si="10"/>
        <v/>
      </c>
      <c r="T1386" s="34" t="str">
        <f t="shared" si="11"/>
        <v/>
      </c>
      <c r="U1386" s="34" t="str">
        <f>IF(N1386="","",IF([1]Facility!$B$12="YES","Outpatient",IF(OR(LEFT(N1386,3)="OPD",AND(LEFT(N1386,6)="OBGY34",OR(LEFT([1]GDRG!$C$1,2)="11",LEFT([1]GDRG!$C$1,2)="12",LEFT([1]GDRG!$C$1,2)="13",LEFT([1]GDRG!$C$1,2)="14",LEFT([1]GDRG!$C$1,2)="10")),LEFT(N1386,4)="INVE",LEFT(N1386,4)="PHYS",LEFT(N1386,4)="ZOOM"),"Outpatient","Inpatient")))</f>
        <v/>
      </c>
      <c r="V1386" s="34" t="str">
        <f>IF(N1386="","",VLOOKUP(IF(OR((LEFT(N1386,3)="OPD"),(LEFT(N1386,6)="OBGY34")),LEFT(N1386,6),LEFT(N1386,4)),[1]Facility!$B$50:$C$76,2,0))</f>
        <v/>
      </c>
    </row>
    <row r="1387" spans="1:22" x14ac:dyDescent="0.2">
      <c r="A1387" s="9" t="str">
        <f>IF(B1387="","",_xlfn.AGGREGATE(3,5,A$3:A1386))</f>
        <v/>
      </c>
      <c r="B1387" s="52"/>
      <c r="C1387" s="5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31" t="str">
        <f t="shared" si="8"/>
        <v/>
      </c>
      <c r="P1387" s="54"/>
      <c r="Q1387" s="33"/>
      <c r="R1387" s="31" t="str">
        <f t="shared" si="9"/>
        <v/>
      </c>
      <c r="S1387" s="34" t="str">
        <f t="shared" si="10"/>
        <v/>
      </c>
      <c r="T1387" s="34" t="str">
        <f t="shared" si="11"/>
        <v/>
      </c>
      <c r="U1387" s="34" t="str">
        <f>IF(N1387="","",IF([1]Facility!$B$12="YES","Outpatient",IF(OR(LEFT(N1387,3)="OPD",AND(LEFT(N1387,6)="OBGY34",OR(LEFT([1]GDRG!$C$1,2)="11",LEFT([1]GDRG!$C$1,2)="12",LEFT([1]GDRG!$C$1,2)="13",LEFT([1]GDRG!$C$1,2)="14",LEFT([1]GDRG!$C$1,2)="10")),LEFT(N1387,4)="INVE",LEFT(N1387,4)="PHYS",LEFT(N1387,4)="ZOOM"),"Outpatient","Inpatient")))</f>
        <v/>
      </c>
      <c r="V1387" s="34" t="str">
        <f>IF(N1387="","",VLOOKUP(IF(OR((LEFT(N1387,3)="OPD"),(LEFT(N1387,6)="OBGY34")),LEFT(N1387,6),LEFT(N1387,4)),[1]Facility!$B$50:$C$76,2,0))</f>
        <v/>
      </c>
    </row>
    <row r="1388" spans="1:22" x14ac:dyDescent="0.2">
      <c r="A1388" s="9" t="str">
        <f>IF(B1388="","",_xlfn.AGGREGATE(3,5,A$3:A1387))</f>
        <v/>
      </c>
      <c r="B1388" s="52"/>
      <c r="C1388" s="52"/>
      <c r="D1388" s="52"/>
      <c r="E1388" s="52"/>
      <c r="F1388" s="52"/>
      <c r="G1388" s="52"/>
      <c r="H1388" s="52"/>
      <c r="I1388" s="52"/>
      <c r="J1388" s="52"/>
      <c r="K1388" s="52"/>
      <c r="L1388" s="52"/>
      <c r="M1388" s="52"/>
      <c r="N1388" s="52"/>
      <c r="O1388" s="31" t="str">
        <f t="shared" si="8"/>
        <v/>
      </c>
      <c r="P1388" s="54"/>
      <c r="Q1388" s="33"/>
      <c r="R1388" s="31" t="str">
        <f t="shared" si="9"/>
        <v/>
      </c>
      <c r="S1388" s="34" t="str">
        <f t="shared" si="10"/>
        <v/>
      </c>
      <c r="T1388" s="34" t="str">
        <f t="shared" si="11"/>
        <v/>
      </c>
      <c r="U1388" s="34" t="str">
        <f>IF(N1388="","",IF([1]Facility!$B$12="YES","Outpatient",IF(OR(LEFT(N1388,3)="OPD",AND(LEFT(N1388,6)="OBGY34",OR(LEFT([1]GDRG!$C$1,2)="11",LEFT([1]GDRG!$C$1,2)="12",LEFT([1]GDRG!$C$1,2)="13",LEFT([1]GDRG!$C$1,2)="14",LEFT([1]GDRG!$C$1,2)="10")),LEFT(N1388,4)="INVE",LEFT(N1388,4)="PHYS",LEFT(N1388,4)="ZOOM"),"Outpatient","Inpatient")))</f>
        <v/>
      </c>
      <c r="V1388" s="34" t="str">
        <f>IF(N1388="","",VLOOKUP(IF(OR((LEFT(N1388,3)="OPD"),(LEFT(N1388,6)="OBGY34")),LEFT(N1388,6),LEFT(N1388,4)),[1]Facility!$B$50:$C$76,2,0))</f>
        <v/>
      </c>
    </row>
    <row r="1389" spans="1:22" x14ac:dyDescent="0.2">
      <c r="A1389" s="9" t="str">
        <f>IF(B1389="","",_xlfn.AGGREGATE(3,5,A$3:A1388))</f>
        <v/>
      </c>
      <c r="B1389" s="52"/>
      <c r="C1389" s="52"/>
      <c r="D1389" s="52"/>
      <c r="E1389" s="52"/>
      <c r="F1389" s="52"/>
      <c r="G1389" s="52"/>
      <c r="H1389" s="52"/>
      <c r="I1389" s="52"/>
      <c r="J1389" s="52"/>
      <c r="K1389" s="52"/>
      <c r="L1389" s="52"/>
      <c r="M1389" s="52"/>
      <c r="N1389" s="52"/>
      <c r="O1389" s="31" t="str">
        <f t="shared" si="8"/>
        <v/>
      </c>
      <c r="P1389" s="54"/>
      <c r="Q1389" s="33"/>
      <c r="R1389" s="31" t="str">
        <f t="shared" si="9"/>
        <v/>
      </c>
      <c r="S1389" s="34" t="str">
        <f t="shared" si="10"/>
        <v/>
      </c>
      <c r="T1389" s="34" t="str">
        <f t="shared" si="11"/>
        <v/>
      </c>
      <c r="U1389" s="34" t="str">
        <f>IF(N1389="","",IF([1]Facility!$B$12="YES","Outpatient",IF(OR(LEFT(N1389,3)="OPD",AND(LEFT(N1389,6)="OBGY34",OR(LEFT([1]GDRG!$C$1,2)="11",LEFT([1]GDRG!$C$1,2)="12",LEFT([1]GDRG!$C$1,2)="13",LEFT([1]GDRG!$C$1,2)="14",LEFT([1]GDRG!$C$1,2)="10")),LEFT(N1389,4)="INVE",LEFT(N1389,4)="PHYS",LEFT(N1389,4)="ZOOM"),"Outpatient","Inpatient")))</f>
        <v/>
      </c>
      <c r="V1389" s="34" t="str">
        <f>IF(N1389="","",VLOOKUP(IF(OR((LEFT(N1389,3)="OPD"),(LEFT(N1389,6)="OBGY34")),LEFT(N1389,6),LEFT(N1389,4)),[1]Facility!$B$50:$C$76,2,0))</f>
        <v/>
      </c>
    </row>
    <row r="1390" spans="1:22" x14ac:dyDescent="0.2">
      <c r="A1390" s="9" t="str">
        <f>IF(B1390="","",_xlfn.AGGREGATE(3,5,A$3:A1389))</f>
        <v/>
      </c>
      <c r="B1390" s="52"/>
      <c r="C1390" s="52"/>
      <c r="D1390" s="52"/>
      <c r="E1390" s="52"/>
      <c r="F1390" s="52"/>
      <c r="G1390" s="52"/>
      <c r="H1390" s="52"/>
      <c r="I1390" s="52"/>
      <c r="J1390" s="52"/>
      <c r="K1390" s="52"/>
      <c r="L1390" s="52"/>
      <c r="M1390" s="52"/>
      <c r="N1390" s="52"/>
      <c r="O1390" s="31" t="str">
        <f t="shared" si="8"/>
        <v/>
      </c>
      <c r="P1390" s="54"/>
      <c r="Q1390" s="33"/>
      <c r="R1390" s="31" t="str">
        <f t="shared" si="9"/>
        <v/>
      </c>
      <c r="S1390" s="34" t="str">
        <f t="shared" si="10"/>
        <v/>
      </c>
      <c r="T1390" s="34" t="str">
        <f t="shared" si="11"/>
        <v/>
      </c>
      <c r="U1390" s="34" t="str">
        <f>IF(N1390="","",IF([1]Facility!$B$12="YES","Outpatient",IF(OR(LEFT(N1390,3)="OPD",AND(LEFT(N1390,6)="OBGY34",OR(LEFT([1]GDRG!$C$1,2)="11",LEFT([1]GDRG!$C$1,2)="12",LEFT([1]GDRG!$C$1,2)="13",LEFT([1]GDRG!$C$1,2)="14",LEFT([1]GDRG!$C$1,2)="10")),LEFT(N1390,4)="INVE",LEFT(N1390,4)="PHYS",LEFT(N1390,4)="ZOOM"),"Outpatient","Inpatient")))</f>
        <v/>
      </c>
      <c r="V1390" s="34" t="str">
        <f>IF(N1390="","",VLOOKUP(IF(OR((LEFT(N1390,3)="OPD"),(LEFT(N1390,6)="OBGY34")),LEFT(N1390,6),LEFT(N1390,4)),[1]Facility!$B$50:$C$76,2,0))</f>
        <v/>
      </c>
    </row>
    <row r="1391" spans="1:22" x14ac:dyDescent="0.2">
      <c r="A1391" s="9" t="str">
        <f>IF(B1391="","",_xlfn.AGGREGATE(3,5,A$3:A1390))</f>
        <v/>
      </c>
      <c r="B1391" s="52"/>
      <c r="C1391" s="5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31" t="str">
        <f t="shared" si="8"/>
        <v/>
      </c>
      <c r="P1391" s="54"/>
      <c r="Q1391" s="33"/>
      <c r="R1391" s="31" t="str">
        <f t="shared" si="9"/>
        <v/>
      </c>
      <c r="S1391" s="34" t="str">
        <f t="shared" si="10"/>
        <v/>
      </c>
      <c r="T1391" s="34" t="str">
        <f t="shared" si="11"/>
        <v/>
      </c>
      <c r="U1391" s="34" t="str">
        <f>IF(N1391="","",IF([1]Facility!$B$12="YES","Outpatient",IF(OR(LEFT(N1391,3)="OPD",AND(LEFT(N1391,6)="OBGY34",OR(LEFT([1]GDRG!$C$1,2)="11",LEFT([1]GDRG!$C$1,2)="12",LEFT([1]GDRG!$C$1,2)="13",LEFT([1]GDRG!$C$1,2)="14",LEFT([1]GDRG!$C$1,2)="10")),LEFT(N1391,4)="INVE",LEFT(N1391,4)="PHYS",LEFT(N1391,4)="ZOOM"),"Outpatient","Inpatient")))</f>
        <v/>
      </c>
      <c r="V1391" s="34" t="str">
        <f>IF(N1391="","",VLOOKUP(IF(OR((LEFT(N1391,3)="OPD"),(LEFT(N1391,6)="OBGY34")),LEFT(N1391,6),LEFT(N1391,4)),[1]Facility!$B$50:$C$76,2,0))</f>
        <v/>
      </c>
    </row>
    <row r="1392" spans="1:22" x14ac:dyDescent="0.2">
      <c r="A1392" s="9" t="str">
        <f>IF(B1392="","",_xlfn.AGGREGATE(3,5,A$3:A1391))</f>
        <v/>
      </c>
      <c r="B1392" s="52"/>
      <c r="C1392" s="52"/>
      <c r="D1392" s="52"/>
      <c r="E1392" s="52"/>
      <c r="F1392" s="52"/>
      <c r="G1392" s="52"/>
      <c r="H1392" s="52"/>
      <c r="I1392" s="52"/>
      <c r="J1392" s="52"/>
      <c r="K1392" s="52"/>
      <c r="L1392" s="52"/>
      <c r="M1392" s="52"/>
      <c r="N1392" s="52"/>
      <c r="O1392" s="31" t="str">
        <f t="shared" si="8"/>
        <v/>
      </c>
      <c r="P1392" s="54"/>
      <c r="Q1392" s="33"/>
      <c r="R1392" s="31" t="str">
        <f t="shared" si="9"/>
        <v/>
      </c>
      <c r="S1392" s="34" t="str">
        <f t="shared" si="10"/>
        <v/>
      </c>
      <c r="T1392" s="34" t="str">
        <f t="shared" si="11"/>
        <v/>
      </c>
      <c r="U1392" s="34" t="str">
        <f>IF(N1392="","",IF([1]Facility!$B$12="YES","Outpatient",IF(OR(LEFT(N1392,3)="OPD",AND(LEFT(N1392,6)="OBGY34",OR(LEFT([1]GDRG!$C$1,2)="11",LEFT([1]GDRG!$C$1,2)="12",LEFT([1]GDRG!$C$1,2)="13",LEFT([1]GDRG!$C$1,2)="14",LEFT([1]GDRG!$C$1,2)="10")),LEFT(N1392,4)="INVE",LEFT(N1392,4)="PHYS",LEFT(N1392,4)="ZOOM"),"Outpatient","Inpatient")))</f>
        <v/>
      </c>
      <c r="V1392" s="34" t="str">
        <f>IF(N1392="","",VLOOKUP(IF(OR((LEFT(N1392,3)="OPD"),(LEFT(N1392,6)="OBGY34")),LEFT(N1392,6),LEFT(N1392,4)),[1]Facility!$B$50:$C$76,2,0))</f>
        <v/>
      </c>
    </row>
    <row r="1393" spans="1:22" x14ac:dyDescent="0.2">
      <c r="A1393" s="9" t="str">
        <f>IF(B1393="","",_xlfn.AGGREGATE(3,5,A$3:A1392))</f>
        <v/>
      </c>
      <c r="B1393" s="29"/>
      <c r="C1393" s="29"/>
      <c r="D1393" s="29"/>
      <c r="E1393" s="29"/>
      <c r="F1393" s="46"/>
      <c r="G1393" s="46"/>
      <c r="H1393" s="29"/>
      <c r="I1393" s="29"/>
      <c r="J1393" s="29"/>
      <c r="K1393" s="29"/>
      <c r="L1393" s="29"/>
      <c r="M1393" s="29"/>
      <c r="N1393" s="29"/>
      <c r="O1393" s="31" t="str">
        <f t="shared" si="8"/>
        <v/>
      </c>
      <c r="P1393" s="32"/>
      <c r="Q1393" s="33"/>
      <c r="R1393" s="31" t="str">
        <f t="shared" si="9"/>
        <v/>
      </c>
      <c r="S1393" s="34" t="str">
        <f t="shared" si="10"/>
        <v/>
      </c>
      <c r="T1393" s="34" t="str">
        <f t="shared" si="11"/>
        <v/>
      </c>
      <c r="U1393" s="34" t="str">
        <f>IF(N1393="","",IF([1]Facility!$B$12="YES","Outpatient",IF(OR(LEFT(N1393,3)="OPD",AND(LEFT(N1393,6)="OBGY34",OR(LEFT([1]GDRG!$C$1,2)="11",LEFT([1]GDRG!$C$1,2)="12",LEFT([1]GDRG!$C$1,2)="13",LEFT([1]GDRG!$C$1,2)="14",LEFT([1]GDRG!$C$1,2)="10")),LEFT(N1393,4)="INVE",LEFT(N1393,4)="PHYS",LEFT(N1393,4)="ZOOM"),"Outpatient","Inpatient")))</f>
        <v/>
      </c>
      <c r="V1393" s="34" t="str">
        <f>IF(N1393="","",VLOOKUP(IF(OR((LEFT(N1393,3)="OPD"),(LEFT(N1393,6)="OBGY34")),LEFT(N1393,6),LEFT(N1393,4)),[1]Facility!$B$50:$C$76,2,0))</f>
        <v/>
      </c>
    </row>
    <row r="1394" spans="1:22" x14ac:dyDescent="0.2">
      <c r="A1394" s="9" t="str">
        <f>IF(B1394="","",_xlfn.AGGREGATE(3,5,A$3:A1393))</f>
        <v/>
      </c>
      <c r="B1394" s="29"/>
      <c r="C1394" s="29"/>
      <c r="D1394" s="29"/>
      <c r="E1394" s="29"/>
      <c r="F1394" s="46"/>
      <c r="G1394" s="46"/>
      <c r="H1394" s="29"/>
      <c r="I1394" s="29"/>
      <c r="J1394" s="29"/>
      <c r="K1394" s="29"/>
      <c r="L1394" s="29"/>
      <c r="M1394" s="29"/>
      <c r="N1394" s="29"/>
      <c r="O1394" s="31" t="str">
        <f t="shared" si="8"/>
        <v/>
      </c>
      <c r="P1394" s="32"/>
      <c r="Q1394" s="33"/>
      <c r="R1394" s="31" t="str">
        <f t="shared" si="9"/>
        <v/>
      </c>
      <c r="S1394" s="34" t="str">
        <f t="shared" si="10"/>
        <v/>
      </c>
      <c r="T1394" s="34" t="str">
        <f t="shared" si="11"/>
        <v/>
      </c>
      <c r="U1394" s="34" t="str">
        <f>IF(N1394="","",IF([1]Facility!$B$12="YES","Outpatient",IF(OR(LEFT(N1394,3)="OPD",AND(LEFT(N1394,6)="OBGY34",OR(LEFT([1]GDRG!$C$1,2)="11",LEFT([1]GDRG!$C$1,2)="12",LEFT([1]GDRG!$C$1,2)="13",LEFT([1]GDRG!$C$1,2)="14",LEFT([1]GDRG!$C$1,2)="10")),LEFT(N1394,4)="INVE",LEFT(N1394,4)="PHYS",LEFT(N1394,4)="ZOOM"),"Outpatient","Inpatient")))</f>
        <v/>
      </c>
      <c r="V1394" s="34" t="str">
        <f>IF(N1394="","",VLOOKUP(IF(OR((LEFT(N1394,3)="OPD"),(LEFT(N1394,6)="OBGY34")),LEFT(N1394,6),LEFT(N1394,4)),[1]Facility!$B$50:$C$76,2,0))</f>
        <v/>
      </c>
    </row>
    <row r="1395" spans="1:22" x14ac:dyDescent="0.2">
      <c r="A1395" s="9" t="str">
        <f>IF(B1395="","",_xlfn.AGGREGATE(3,5,A$3:A1394))</f>
        <v/>
      </c>
      <c r="B1395" s="29"/>
      <c r="C1395" s="29"/>
      <c r="D1395" s="29"/>
      <c r="E1395" s="29"/>
      <c r="F1395" s="46"/>
      <c r="G1395" s="46"/>
      <c r="H1395" s="29"/>
      <c r="I1395" s="29"/>
      <c r="J1395" s="29"/>
      <c r="K1395" s="29"/>
      <c r="L1395" s="29"/>
      <c r="M1395" s="29"/>
      <c r="N1395" s="29"/>
      <c r="O1395" s="31" t="str">
        <f t="shared" si="8"/>
        <v/>
      </c>
      <c r="P1395" s="32"/>
      <c r="Q1395" s="33"/>
      <c r="R1395" s="31" t="str">
        <f t="shared" si="9"/>
        <v/>
      </c>
      <c r="S1395" s="34" t="str">
        <f t="shared" si="10"/>
        <v/>
      </c>
      <c r="T1395" s="34" t="str">
        <f t="shared" si="11"/>
        <v/>
      </c>
      <c r="U1395" s="34" t="str">
        <f>IF(N1395="","",IF([1]Facility!$B$12="YES","Outpatient",IF(OR(LEFT(N1395,3)="OPD",AND(LEFT(N1395,6)="OBGY34",OR(LEFT([1]GDRG!$C$1,2)="11",LEFT([1]GDRG!$C$1,2)="12",LEFT([1]GDRG!$C$1,2)="13",LEFT([1]GDRG!$C$1,2)="14",LEFT([1]GDRG!$C$1,2)="10")),LEFT(N1395,4)="INVE",LEFT(N1395,4)="PHYS",LEFT(N1395,4)="ZOOM"),"Outpatient","Inpatient")))</f>
        <v/>
      </c>
      <c r="V1395" s="34" t="str">
        <f>IF(N1395="","",VLOOKUP(IF(OR((LEFT(N1395,3)="OPD"),(LEFT(N1395,6)="OBGY34")),LEFT(N1395,6),LEFT(N1395,4)),[1]Facility!$B$50:$C$76,2,0))</f>
        <v/>
      </c>
    </row>
    <row r="1396" spans="1:22" x14ac:dyDescent="0.2">
      <c r="A1396" s="9" t="str">
        <f>IF(B1396="","",_xlfn.AGGREGATE(3,5,A$3:A1395))</f>
        <v/>
      </c>
      <c r="B1396" s="29"/>
      <c r="C1396" s="29"/>
      <c r="D1396" s="29"/>
      <c r="E1396" s="29"/>
      <c r="F1396" s="46"/>
      <c r="G1396" s="46"/>
      <c r="H1396" s="29"/>
      <c r="I1396" s="29"/>
      <c r="J1396" s="29"/>
      <c r="K1396" s="29"/>
      <c r="L1396" s="29"/>
      <c r="M1396" s="29"/>
      <c r="N1396" s="29"/>
      <c r="O1396" s="31" t="str">
        <f t="shared" si="8"/>
        <v/>
      </c>
      <c r="P1396" s="32"/>
      <c r="Q1396" s="33"/>
      <c r="R1396" s="31" t="str">
        <f t="shared" si="9"/>
        <v/>
      </c>
      <c r="S1396" s="34" t="str">
        <f t="shared" si="10"/>
        <v/>
      </c>
      <c r="T1396" s="34" t="str">
        <f t="shared" si="11"/>
        <v/>
      </c>
      <c r="U1396" s="34" t="str">
        <f>IF(N1396="","",IF([1]Facility!$B$12="YES","Outpatient",IF(OR(LEFT(N1396,3)="OPD",AND(LEFT(N1396,6)="OBGY34",OR(LEFT([1]GDRG!$C$1,2)="11",LEFT([1]GDRG!$C$1,2)="12",LEFT([1]GDRG!$C$1,2)="13",LEFT([1]GDRG!$C$1,2)="14",LEFT([1]GDRG!$C$1,2)="10")),LEFT(N1396,4)="INVE",LEFT(N1396,4)="PHYS",LEFT(N1396,4)="ZOOM"),"Outpatient","Inpatient")))</f>
        <v/>
      </c>
      <c r="V1396" s="34" t="str">
        <f>IF(N1396="","",VLOOKUP(IF(OR((LEFT(N1396,3)="OPD"),(LEFT(N1396,6)="OBGY34")),LEFT(N1396,6),LEFT(N1396,4)),[1]Facility!$B$50:$C$76,2,0))</f>
        <v/>
      </c>
    </row>
    <row r="1397" spans="1:22" x14ac:dyDescent="0.2">
      <c r="A1397" s="9" t="str">
        <f>IF(B1397="","",_xlfn.AGGREGATE(3,5,A$3:A1396))</f>
        <v/>
      </c>
      <c r="B1397" s="29"/>
      <c r="C1397" s="29"/>
      <c r="D1397" s="29"/>
      <c r="E1397" s="29"/>
      <c r="F1397" s="46"/>
      <c r="G1397" s="46"/>
      <c r="H1397" s="29"/>
      <c r="I1397" s="29"/>
      <c r="J1397" s="29"/>
      <c r="K1397" s="29"/>
      <c r="L1397" s="29"/>
      <c r="M1397" s="29"/>
      <c r="N1397" s="29"/>
      <c r="O1397" s="31" t="str">
        <f t="shared" si="8"/>
        <v/>
      </c>
      <c r="P1397" s="32"/>
      <c r="Q1397" s="33"/>
      <c r="R1397" s="31" t="str">
        <f t="shared" si="9"/>
        <v/>
      </c>
      <c r="S1397" s="34" t="str">
        <f t="shared" si="10"/>
        <v/>
      </c>
      <c r="T1397" s="34" t="str">
        <f t="shared" si="11"/>
        <v/>
      </c>
      <c r="U1397" s="34" t="str">
        <f>IF(N1397="","",IF([1]Facility!$B$12="YES","Outpatient",IF(OR(LEFT(N1397,3)="OPD",AND(LEFT(N1397,6)="OBGY34",OR(LEFT([1]GDRG!$C$1,2)="11",LEFT([1]GDRG!$C$1,2)="12",LEFT([1]GDRG!$C$1,2)="13",LEFT([1]GDRG!$C$1,2)="14",LEFT([1]GDRG!$C$1,2)="10")),LEFT(N1397,4)="INVE",LEFT(N1397,4)="PHYS",LEFT(N1397,4)="ZOOM"),"Outpatient","Inpatient")))</f>
        <v/>
      </c>
      <c r="V1397" s="34" t="str">
        <f>IF(N1397="","",VLOOKUP(IF(OR((LEFT(N1397,3)="OPD"),(LEFT(N1397,6)="OBGY34")),LEFT(N1397,6),LEFT(N1397,4)),[1]Facility!$B$50:$C$76,2,0))</f>
        <v/>
      </c>
    </row>
    <row r="1398" spans="1:22" x14ac:dyDescent="0.2">
      <c r="A1398" s="9" t="str">
        <f>IF(B1398="","",_xlfn.AGGREGATE(3,5,A$3:A1397))</f>
        <v/>
      </c>
      <c r="B1398" s="29"/>
      <c r="C1398" s="29"/>
      <c r="D1398" s="29"/>
      <c r="E1398" s="29"/>
      <c r="F1398" s="46"/>
      <c r="G1398" s="46"/>
      <c r="H1398" s="29"/>
      <c r="I1398" s="29"/>
      <c r="J1398" s="29"/>
      <c r="K1398" s="29"/>
      <c r="L1398" s="29"/>
      <c r="M1398" s="29"/>
      <c r="N1398" s="29"/>
      <c r="O1398" s="31" t="str">
        <f t="shared" si="8"/>
        <v/>
      </c>
      <c r="P1398" s="32"/>
      <c r="Q1398" s="33"/>
      <c r="R1398" s="31" t="str">
        <f t="shared" si="9"/>
        <v/>
      </c>
      <c r="S1398" s="34" t="str">
        <f t="shared" si="10"/>
        <v/>
      </c>
      <c r="T1398" s="34" t="str">
        <f t="shared" si="11"/>
        <v/>
      </c>
      <c r="U1398" s="34" t="str">
        <f>IF(N1398="","",IF([1]Facility!$B$12="YES","Outpatient",IF(OR(LEFT(N1398,3)="OPD",AND(LEFT(N1398,6)="OBGY34",OR(LEFT([1]GDRG!$C$1,2)="11",LEFT([1]GDRG!$C$1,2)="12",LEFT([1]GDRG!$C$1,2)="13",LEFT([1]GDRG!$C$1,2)="14",LEFT([1]GDRG!$C$1,2)="10")),LEFT(N1398,4)="INVE",LEFT(N1398,4)="PHYS",LEFT(N1398,4)="ZOOM"),"Outpatient","Inpatient")))</f>
        <v/>
      </c>
      <c r="V1398" s="34" t="str">
        <f>IF(N1398="","",VLOOKUP(IF(OR((LEFT(N1398,3)="OPD"),(LEFT(N1398,6)="OBGY34")),LEFT(N1398,6),LEFT(N1398,4)),[1]Facility!$B$50:$C$76,2,0))</f>
        <v/>
      </c>
    </row>
    <row r="1399" spans="1:22" x14ac:dyDescent="0.2">
      <c r="A1399" s="9" t="str">
        <f>IF(B1399="","",_xlfn.AGGREGATE(3,5,A$3:A1398))</f>
        <v/>
      </c>
      <c r="B1399" s="29"/>
      <c r="C1399" s="29"/>
      <c r="D1399" s="29"/>
      <c r="E1399" s="29"/>
      <c r="F1399" s="46"/>
      <c r="G1399" s="46"/>
      <c r="H1399" s="29"/>
      <c r="I1399" s="29"/>
      <c r="J1399" s="29"/>
      <c r="K1399" s="29"/>
      <c r="L1399" s="29"/>
      <c r="M1399" s="29"/>
      <c r="N1399" s="29"/>
      <c r="O1399" s="31" t="str">
        <f t="shared" si="8"/>
        <v/>
      </c>
      <c r="P1399" s="32"/>
      <c r="Q1399" s="33"/>
      <c r="R1399" s="31" t="str">
        <f t="shared" si="9"/>
        <v/>
      </c>
      <c r="S1399" s="34" t="str">
        <f t="shared" si="10"/>
        <v/>
      </c>
      <c r="T1399" s="34" t="str">
        <f t="shared" si="11"/>
        <v/>
      </c>
      <c r="U1399" s="34" t="str">
        <f>IF(N1399="","",IF([1]Facility!$B$12="YES","Outpatient",IF(OR(LEFT(N1399,3)="OPD",AND(LEFT(N1399,6)="OBGY34",OR(LEFT([1]GDRG!$C$1,2)="11",LEFT([1]GDRG!$C$1,2)="12",LEFT([1]GDRG!$C$1,2)="13",LEFT([1]GDRG!$C$1,2)="14",LEFT([1]GDRG!$C$1,2)="10")),LEFT(N1399,4)="INVE",LEFT(N1399,4)="PHYS",LEFT(N1399,4)="ZOOM"),"Outpatient","Inpatient")))</f>
        <v/>
      </c>
      <c r="V1399" s="34" t="str">
        <f>IF(N1399="","",VLOOKUP(IF(OR((LEFT(N1399,3)="OPD"),(LEFT(N1399,6)="OBGY34")),LEFT(N1399,6),LEFT(N1399,4)),[1]Facility!$B$50:$C$76,2,0))</f>
        <v/>
      </c>
    </row>
    <row r="1400" spans="1:22" x14ac:dyDescent="0.2">
      <c r="A1400" s="9" t="str">
        <f>IF(B1400="","",_xlfn.AGGREGATE(3,5,A$3:A1399))</f>
        <v/>
      </c>
      <c r="B1400" s="29"/>
      <c r="C1400" s="29"/>
      <c r="D1400" s="29"/>
      <c r="E1400" s="29"/>
      <c r="F1400" s="46"/>
      <c r="G1400" s="46"/>
      <c r="H1400" s="29"/>
      <c r="I1400" s="29"/>
      <c r="J1400" s="29"/>
      <c r="K1400" s="29"/>
      <c r="L1400" s="29"/>
      <c r="M1400" s="29"/>
      <c r="N1400" s="29"/>
      <c r="O1400" s="31" t="str">
        <f t="shared" si="8"/>
        <v/>
      </c>
      <c r="P1400" s="32"/>
      <c r="Q1400" s="33"/>
      <c r="R1400" s="31" t="str">
        <f t="shared" si="9"/>
        <v/>
      </c>
      <c r="S1400" s="34" t="str">
        <f t="shared" si="10"/>
        <v/>
      </c>
      <c r="T1400" s="34" t="str">
        <f t="shared" si="11"/>
        <v/>
      </c>
      <c r="U1400" s="34" t="str">
        <f>IF(N1400="","",IF([1]Facility!$B$12="YES","Outpatient",IF(OR(LEFT(N1400,3)="OPD",AND(LEFT(N1400,6)="OBGY34",OR(LEFT([1]GDRG!$C$1,2)="11",LEFT([1]GDRG!$C$1,2)="12",LEFT([1]GDRG!$C$1,2)="13",LEFT([1]GDRG!$C$1,2)="14",LEFT([1]GDRG!$C$1,2)="10")),LEFT(N1400,4)="INVE",LEFT(N1400,4)="PHYS",LEFT(N1400,4)="ZOOM"),"Outpatient","Inpatient")))</f>
        <v/>
      </c>
      <c r="V1400" s="34" t="str">
        <f>IF(N1400="","",VLOOKUP(IF(OR((LEFT(N1400,3)="OPD"),(LEFT(N1400,6)="OBGY34")),LEFT(N1400,6),LEFT(N1400,4)),[1]Facility!$B$50:$C$76,2,0))</f>
        <v/>
      </c>
    </row>
    <row r="1401" spans="1:22" x14ac:dyDescent="0.2">
      <c r="A1401" s="9" t="str">
        <f>IF(B1401="","",_xlfn.AGGREGATE(3,5,A$3:A1400))</f>
        <v/>
      </c>
      <c r="B1401" s="29"/>
      <c r="C1401" s="29"/>
      <c r="D1401" s="29"/>
      <c r="E1401" s="29"/>
      <c r="F1401" s="46"/>
      <c r="G1401" s="46"/>
      <c r="H1401" s="29"/>
      <c r="I1401" s="29"/>
      <c r="J1401" s="29"/>
      <c r="K1401" s="29"/>
      <c r="L1401" s="29"/>
      <c r="M1401" s="29"/>
      <c r="N1401" s="29"/>
      <c r="O1401" s="31" t="str">
        <f t="shared" si="8"/>
        <v/>
      </c>
      <c r="P1401" s="32"/>
      <c r="Q1401" s="33"/>
      <c r="R1401" s="31" t="str">
        <f t="shared" si="9"/>
        <v/>
      </c>
      <c r="S1401" s="34" t="str">
        <f t="shared" si="10"/>
        <v/>
      </c>
      <c r="T1401" s="34" t="str">
        <f t="shared" si="11"/>
        <v/>
      </c>
      <c r="U1401" s="34" t="str">
        <f>IF(N1401="","",IF([1]Facility!$B$12="YES","Outpatient",IF(OR(LEFT(N1401,3)="OPD",AND(LEFT(N1401,6)="OBGY34",OR(LEFT([1]GDRG!$C$1,2)="11",LEFT([1]GDRG!$C$1,2)="12",LEFT([1]GDRG!$C$1,2)="13",LEFT([1]GDRG!$C$1,2)="14",LEFT([1]GDRG!$C$1,2)="10")),LEFT(N1401,4)="INVE",LEFT(N1401,4)="PHYS",LEFT(N1401,4)="ZOOM"),"Outpatient","Inpatient")))</f>
        <v/>
      </c>
      <c r="V1401" s="34" t="str">
        <f>IF(N1401="","",VLOOKUP(IF(OR((LEFT(N1401,3)="OPD"),(LEFT(N1401,6)="OBGY34")),LEFT(N1401,6),LEFT(N1401,4)),[1]Facility!$B$50:$C$76,2,0))</f>
        <v/>
      </c>
    </row>
    <row r="1402" spans="1:22" x14ac:dyDescent="0.2">
      <c r="A1402" s="9" t="str">
        <f>IF(B1402="","",_xlfn.AGGREGATE(3,5,A$3:A1401))</f>
        <v/>
      </c>
      <c r="B1402" s="29"/>
      <c r="C1402" s="29"/>
      <c r="D1402" s="29"/>
      <c r="E1402" s="29"/>
      <c r="F1402" s="46"/>
      <c r="G1402" s="46"/>
      <c r="H1402" s="29"/>
      <c r="I1402" s="29"/>
      <c r="J1402" s="29"/>
      <c r="K1402" s="29"/>
      <c r="L1402" s="29"/>
      <c r="M1402" s="29"/>
      <c r="N1402" s="29"/>
      <c r="O1402" s="31" t="str">
        <f t="shared" si="8"/>
        <v/>
      </c>
      <c r="P1402" s="32"/>
      <c r="Q1402" s="33"/>
      <c r="R1402" s="31" t="str">
        <f t="shared" si="9"/>
        <v/>
      </c>
      <c r="S1402" s="34" t="str">
        <f t="shared" si="10"/>
        <v/>
      </c>
      <c r="T1402" s="34" t="str">
        <f t="shared" si="11"/>
        <v/>
      </c>
      <c r="U1402" s="34" t="str">
        <f>IF(N1402="","",IF([1]Facility!$B$12="YES","Outpatient",IF(OR(LEFT(N1402,3)="OPD",AND(LEFT(N1402,6)="OBGY34",OR(LEFT([1]GDRG!$C$1,2)="11",LEFT([1]GDRG!$C$1,2)="12",LEFT([1]GDRG!$C$1,2)="13",LEFT([1]GDRG!$C$1,2)="14",LEFT([1]GDRG!$C$1,2)="10")),LEFT(N1402,4)="INVE",LEFT(N1402,4)="PHYS",LEFT(N1402,4)="ZOOM"),"Outpatient","Inpatient")))</f>
        <v/>
      </c>
      <c r="V1402" s="34" t="str">
        <f>IF(N1402="","",VLOOKUP(IF(OR((LEFT(N1402,3)="OPD"),(LEFT(N1402,6)="OBGY34")),LEFT(N1402,6),LEFT(N1402,4)),[1]Facility!$B$50:$C$76,2,0))</f>
        <v/>
      </c>
    </row>
    <row r="1403" spans="1:22" x14ac:dyDescent="0.2">
      <c r="A1403" s="9" t="str">
        <f>IF(B1403="","",_xlfn.AGGREGATE(3,5,A$3:A1402))</f>
        <v/>
      </c>
      <c r="B1403" s="29"/>
      <c r="C1403" s="29"/>
      <c r="D1403" s="29"/>
      <c r="E1403" s="29"/>
      <c r="F1403" s="46"/>
      <c r="G1403" s="46"/>
      <c r="H1403" s="29"/>
      <c r="I1403" s="29"/>
      <c r="J1403" s="29"/>
      <c r="K1403" s="29"/>
      <c r="L1403" s="29"/>
      <c r="M1403" s="29"/>
      <c r="N1403" s="29"/>
      <c r="O1403" s="31" t="str">
        <f t="shared" si="8"/>
        <v/>
      </c>
      <c r="P1403" s="32"/>
      <c r="Q1403" s="33"/>
      <c r="R1403" s="31" t="str">
        <f t="shared" si="9"/>
        <v/>
      </c>
      <c r="S1403" s="34" t="str">
        <f t="shared" si="10"/>
        <v/>
      </c>
      <c r="T1403" s="34" t="str">
        <f t="shared" si="11"/>
        <v/>
      </c>
      <c r="U1403" s="34" t="str">
        <f>IF(N1403="","",IF([1]Facility!$B$12="YES","Outpatient",IF(OR(LEFT(N1403,3)="OPD",AND(LEFT(N1403,6)="OBGY34",OR(LEFT([1]GDRG!$C$1,2)="11",LEFT([1]GDRG!$C$1,2)="12",LEFT([1]GDRG!$C$1,2)="13",LEFT([1]GDRG!$C$1,2)="14",LEFT([1]GDRG!$C$1,2)="10")),LEFT(N1403,4)="INVE",LEFT(N1403,4)="PHYS",LEFT(N1403,4)="ZOOM"),"Outpatient","Inpatient")))</f>
        <v/>
      </c>
      <c r="V1403" s="34" t="str">
        <f>IF(N1403="","",VLOOKUP(IF(OR((LEFT(N1403,3)="OPD"),(LEFT(N1403,6)="OBGY34")),LEFT(N1403,6),LEFT(N1403,4)),[1]Facility!$B$50:$C$76,2,0))</f>
        <v/>
      </c>
    </row>
    <row r="1404" spans="1:22" x14ac:dyDescent="0.2">
      <c r="A1404" s="9" t="str">
        <f>IF(B1404="","",_xlfn.AGGREGATE(3,5,A$3:A1403))</f>
        <v/>
      </c>
      <c r="B1404" s="29"/>
      <c r="C1404" s="29"/>
      <c r="D1404" s="29"/>
      <c r="E1404" s="29"/>
      <c r="F1404" s="46"/>
      <c r="G1404" s="46"/>
      <c r="H1404" s="29"/>
      <c r="I1404" s="29"/>
      <c r="J1404" s="29"/>
      <c r="K1404" s="29"/>
      <c r="L1404" s="29"/>
      <c r="M1404" s="29"/>
      <c r="N1404" s="29"/>
      <c r="O1404" s="31" t="str">
        <f t="shared" si="8"/>
        <v/>
      </c>
      <c r="P1404" s="32"/>
      <c r="Q1404" s="33"/>
      <c r="R1404" s="31" t="str">
        <f t="shared" si="9"/>
        <v/>
      </c>
      <c r="S1404" s="34" t="str">
        <f t="shared" si="10"/>
        <v/>
      </c>
      <c r="T1404" s="34" t="str">
        <f t="shared" si="11"/>
        <v/>
      </c>
      <c r="U1404" s="34" t="str">
        <f>IF(N1404="","",IF([1]Facility!$B$12="YES","Outpatient",IF(OR(LEFT(N1404,3)="OPD",AND(LEFT(N1404,6)="OBGY34",OR(LEFT([1]GDRG!$C$1,2)="11",LEFT([1]GDRG!$C$1,2)="12",LEFT([1]GDRG!$C$1,2)="13",LEFT([1]GDRG!$C$1,2)="14",LEFT([1]GDRG!$C$1,2)="10")),LEFT(N1404,4)="INVE",LEFT(N1404,4)="PHYS",LEFT(N1404,4)="ZOOM"),"Outpatient","Inpatient")))</f>
        <v/>
      </c>
      <c r="V1404" s="34" t="str">
        <f>IF(N1404="","",VLOOKUP(IF(OR((LEFT(N1404,3)="OPD"),(LEFT(N1404,6)="OBGY34")),LEFT(N1404,6),LEFT(N1404,4)),[1]Facility!$B$50:$C$76,2,0))</f>
        <v/>
      </c>
    </row>
    <row r="1405" spans="1:22" x14ac:dyDescent="0.2">
      <c r="A1405" s="9" t="str">
        <f>IF(B1405="","",_xlfn.AGGREGATE(3,5,A$3:A1404))</f>
        <v/>
      </c>
      <c r="B1405" s="29"/>
      <c r="C1405" s="29"/>
      <c r="D1405" s="29"/>
      <c r="E1405" s="29"/>
      <c r="F1405" s="46"/>
      <c r="G1405" s="46"/>
      <c r="H1405" s="29"/>
      <c r="I1405" s="29"/>
      <c r="J1405" s="29"/>
      <c r="K1405" s="29"/>
      <c r="L1405" s="29"/>
      <c r="M1405" s="29"/>
      <c r="N1405" s="29"/>
      <c r="O1405" s="31" t="str">
        <f t="shared" si="8"/>
        <v/>
      </c>
      <c r="P1405" s="32"/>
      <c r="Q1405" s="33"/>
      <c r="R1405" s="31" t="str">
        <f t="shared" si="9"/>
        <v/>
      </c>
      <c r="S1405" s="34" t="str">
        <f t="shared" si="10"/>
        <v/>
      </c>
      <c r="T1405" s="34" t="str">
        <f t="shared" si="11"/>
        <v/>
      </c>
      <c r="U1405" s="34" t="str">
        <f>IF(N1405="","",IF([1]Facility!$B$12="YES","Outpatient",IF(OR(LEFT(N1405,3)="OPD",AND(LEFT(N1405,6)="OBGY34",OR(LEFT([1]GDRG!$C$1,2)="11",LEFT([1]GDRG!$C$1,2)="12",LEFT([1]GDRG!$C$1,2)="13",LEFT([1]GDRG!$C$1,2)="14",LEFT([1]GDRG!$C$1,2)="10")),LEFT(N1405,4)="INVE",LEFT(N1405,4)="PHYS",LEFT(N1405,4)="ZOOM"),"Outpatient","Inpatient")))</f>
        <v/>
      </c>
      <c r="V1405" s="34" t="str">
        <f>IF(N1405="","",VLOOKUP(IF(OR((LEFT(N1405,3)="OPD"),(LEFT(N1405,6)="OBGY34")),LEFT(N1405,6),LEFT(N1405,4)),[1]Facility!$B$50:$C$76,2,0))</f>
        <v/>
      </c>
    </row>
    <row r="1406" spans="1:22" x14ac:dyDescent="0.2">
      <c r="A1406" s="9" t="str">
        <f>IF(B1406="","",_xlfn.AGGREGATE(3,5,A$3:A1405))</f>
        <v/>
      </c>
      <c r="B1406" s="29"/>
      <c r="C1406" s="29"/>
      <c r="D1406" s="29"/>
      <c r="E1406" s="29"/>
      <c r="F1406" s="46"/>
      <c r="G1406" s="46"/>
      <c r="H1406" s="29"/>
      <c r="I1406" s="29"/>
      <c r="J1406" s="29"/>
      <c r="K1406" s="29"/>
      <c r="L1406" s="29"/>
      <c r="M1406" s="29"/>
      <c r="N1406" s="29"/>
      <c r="O1406" s="31" t="str">
        <f t="shared" ref="O1406:O1469" si="12">IF(N1406="","",VLOOKUP(N1406,DRGV,3,0))</f>
        <v/>
      </c>
      <c r="P1406" s="32"/>
      <c r="Q1406" s="33"/>
      <c r="R1406" s="31" t="str">
        <f t="shared" si="9"/>
        <v/>
      </c>
      <c r="S1406" s="34" t="str">
        <f t="shared" si="10"/>
        <v/>
      </c>
      <c r="T1406" s="34" t="str">
        <f t="shared" si="11"/>
        <v/>
      </c>
      <c r="U1406" s="34" t="str">
        <f>IF(N1406="","",IF([1]Facility!$B$12="YES","Outpatient",IF(OR(LEFT(N1406,3)="OPD",AND(LEFT(N1406,6)="OBGY34",OR(LEFT([1]GDRG!$C$1,2)="11",LEFT([1]GDRG!$C$1,2)="12",LEFT([1]GDRG!$C$1,2)="13",LEFT([1]GDRG!$C$1,2)="14",LEFT([1]GDRG!$C$1,2)="10")),LEFT(N1406,4)="INVE",LEFT(N1406,4)="PHYS",LEFT(N1406,4)="ZOOM"),"Outpatient","Inpatient")))</f>
        <v/>
      </c>
      <c r="V1406" s="34" t="str">
        <f>IF(N1406="","",VLOOKUP(IF(OR((LEFT(N1406,3)="OPD"),(LEFT(N1406,6)="OBGY34")),LEFT(N1406,6),LEFT(N1406,4)),[1]Facility!$B$50:$C$76,2,0))</f>
        <v/>
      </c>
    </row>
    <row r="1407" spans="1:22" x14ac:dyDescent="0.2">
      <c r="A1407" s="9" t="str">
        <f>IF(B1407="","",_xlfn.AGGREGATE(3,5,A$3:A1406))</f>
        <v/>
      </c>
      <c r="B1407" s="29"/>
      <c r="C1407" s="29"/>
      <c r="D1407" s="29"/>
      <c r="E1407" s="29"/>
      <c r="F1407" s="46"/>
      <c r="G1407" s="46"/>
      <c r="H1407" s="29"/>
      <c r="I1407" s="29"/>
      <c r="J1407" s="29"/>
      <c r="K1407" s="29"/>
      <c r="L1407" s="29"/>
      <c r="M1407" s="29"/>
      <c r="N1407" s="29"/>
      <c r="O1407" s="31" t="str">
        <f t="shared" si="12"/>
        <v/>
      </c>
      <c r="P1407" s="32"/>
      <c r="Q1407" s="33"/>
      <c r="R1407" s="31" t="str">
        <f t="shared" si="9"/>
        <v/>
      </c>
      <c r="S1407" s="34" t="str">
        <f t="shared" si="10"/>
        <v/>
      </c>
      <c r="T1407" s="34" t="str">
        <f t="shared" si="11"/>
        <v/>
      </c>
      <c r="U1407" s="34" t="str">
        <f>IF(N1407="","",IF([1]Facility!$B$12="YES","Outpatient",IF(OR(LEFT(N1407,3)="OPD",AND(LEFT(N1407,6)="OBGY34",OR(LEFT([1]GDRG!$C$1,2)="11",LEFT([1]GDRG!$C$1,2)="12",LEFT([1]GDRG!$C$1,2)="13",LEFT([1]GDRG!$C$1,2)="14",LEFT([1]GDRG!$C$1,2)="10")),LEFT(N1407,4)="INVE",LEFT(N1407,4)="PHYS",LEFT(N1407,4)="ZOOM"),"Outpatient","Inpatient")))</f>
        <v/>
      </c>
      <c r="V1407" s="34" t="str">
        <f>IF(N1407="","",VLOOKUP(IF(OR((LEFT(N1407,3)="OPD"),(LEFT(N1407,6)="OBGY34")),LEFT(N1407,6),LEFT(N1407,4)),[1]Facility!$B$50:$C$76,2,0))</f>
        <v/>
      </c>
    </row>
    <row r="1408" spans="1:22" x14ac:dyDescent="0.2">
      <c r="A1408" s="9" t="str">
        <f>IF(B1408="","",_xlfn.AGGREGATE(3,5,A$3:A1407))</f>
        <v/>
      </c>
      <c r="B1408" s="29"/>
      <c r="C1408" s="29"/>
      <c r="D1408" s="29"/>
      <c r="E1408" s="29"/>
      <c r="F1408" s="46"/>
      <c r="G1408" s="46"/>
      <c r="H1408" s="29"/>
      <c r="I1408" s="29"/>
      <c r="J1408" s="29"/>
      <c r="K1408" s="29"/>
      <c r="L1408" s="29"/>
      <c r="M1408" s="29"/>
      <c r="N1408" s="29"/>
      <c r="O1408" s="31" t="str">
        <f t="shared" si="12"/>
        <v/>
      </c>
      <c r="P1408" s="32"/>
      <c r="Q1408" s="33"/>
      <c r="R1408" s="31" t="str">
        <f t="shared" si="9"/>
        <v/>
      </c>
      <c r="S1408" s="34" t="str">
        <f t="shared" si="10"/>
        <v/>
      </c>
      <c r="T1408" s="34" t="str">
        <f t="shared" si="11"/>
        <v/>
      </c>
      <c r="U1408" s="34" t="str">
        <f>IF(N1408="","",IF([1]Facility!$B$12="YES","Outpatient",IF(OR(LEFT(N1408,3)="OPD",AND(LEFT(N1408,6)="OBGY34",OR(LEFT([1]GDRG!$C$1,2)="11",LEFT([1]GDRG!$C$1,2)="12",LEFT([1]GDRG!$C$1,2)="13",LEFT([1]GDRG!$C$1,2)="14",LEFT([1]GDRG!$C$1,2)="10")),LEFT(N1408,4)="INVE",LEFT(N1408,4)="PHYS",LEFT(N1408,4)="ZOOM"),"Outpatient","Inpatient")))</f>
        <v/>
      </c>
      <c r="V1408" s="34" t="str">
        <f>IF(N1408="","",VLOOKUP(IF(OR((LEFT(N1408,3)="OPD"),(LEFT(N1408,6)="OBGY34")),LEFT(N1408,6),LEFT(N1408,4)),[1]Facility!$B$50:$C$76,2,0))</f>
        <v/>
      </c>
    </row>
    <row r="1409" spans="1:22" x14ac:dyDescent="0.2">
      <c r="A1409" s="9" t="str">
        <f>IF(B1409="","",_xlfn.AGGREGATE(3,5,A$3:A1408))</f>
        <v/>
      </c>
      <c r="B1409" s="29"/>
      <c r="C1409" s="29"/>
      <c r="D1409" s="29"/>
      <c r="E1409" s="29"/>
      <c r="F1409" s="46"/>
      <c r="G1409" s="46"/>
      <c r="H1409" s="29"/>
      <c r="I1409" s="29"/>
      <c r="J1409" s="29"/>
      <c r="K1409" s="29"/>
      <c r="L1409" s="29"/>
      <c r="M1409" s="29"/>
      <c r="N1409" s="29"/>
      <c r="O1409" s="31" t="str">
        <f t="shared" si="12"/>
        <v/>
      </c>
      <c r="P1409" s="32"/>
      <c r="Q1409" s="33"/>
      <c r="R1409" s="31" t="str">
        <f t="shared" si="9"/>
        <v/>
      </c>
      <c r="S1409" s="34" t="str">
        <f t="shared" si="10"/>
        <v/>
      </c>
      <c r="T1409" s="34" t="str">
        <f t="shared" si="11"/>
        <v/>
      </c>
      <c r="U1409" s="34" t="str">
        <f>IF(N1409="","",IF([1]Facility!$B$12="YES","Outpatient",IF(OR(LEFT(N1409,3)="OPD",AND(LEFT(N1409,6)="OBGY34",OR(LEFT([1]GDRG!$C$1,2)="11",LEFT([1]GDRG!$C$1,2)="12",LEFT([1]GDRG!$C$1,2)="13",LEFT([1]GDRG!$C$1,2)="14",LEFT([1]GDRG!$C$1,2)="10")),LEFT(N1409,4)="INVE",LEFT(N1409,4)="PHYS",LEFT(N1409,4)="ZOOM"),"Outpatient","Inpatient")))</f>
        <v/>
      </c>
      <c r="V1409" s="34" t="str">
        <f>IF(N1409="","",VLOOKUP(IF(OR((LEFT(N1409,3)="OPD"),(LEFT(N1409,6)="OBGY34")),LEFT(N1409,6),LEFT(N1409,4)),[1]Facility!$B$50:$C$76,2,0))</f>
        <v/>
      </c>
    </row>
    <row r="1410" spans="1:22" x14ac:dyDescent="0.2">
      <c r="A1410" s="9" t="str">
        <f>IF(B1410="","",_xlfn.AGGREGATE(3,5,A$3:A1409))</f>
        <v/>
      </c>
      <c r="B1410" s="29"/>
      <c r="C1410" s="29"/>
      <c r="D1410" s="29"/>
      <c r="E1410" s="29"/>
      <c r="F1410" s="46"/>
      <c r="G1410" s="46"/>
      <c r="H1410" s="29"/>
      <c r="I1410" s="29"/>
      <c r="J1410" s="29"/>
      <c r="K1410" s="29"/>
      <c r="L1410" s="29"/>
      <c r="M1410" s="29"/>
      <c r="N1410" s="29"/>
      <c r="O1410" s="31" t="str">
        <f t="shared" si="12"/>
        <v/>
      </c>
      <c r="P1410" s="32"/>
      <c r="Q1410" s="33"/>
      <c r="R1410" s="31" t="str">
        <f t="shared" si="9"/>
        <v/>
      </c>
      <c r="S1410" s="34" t="str">
        <f t="shared" si="10"/>
        <v/>
      </c>
      <c r="T1410" s="34" t="str">
        <f t="shared" si="11"/>
        <v/>
      </c>
      <c r="U1410" s="34" t="str">
        <f>IF(N1410="","",IF([1]Facility!$B$12="YES","Outpatient",IF(OR(LEFT(N1410,3)="OPD",AND(LEFT(N1410,6)="OBGY34",OR(LEFT([1]GDRG!$C$1,2)="11",LEFT([1]GDRG!$C$1,2)="12",LEFT([1]GDRG!$C$1,2)="13",LEFT([1]GDRG!$C$1,2)="14",LEFT([1]GDRG!$C$1,2)="10")),LEFT(N1410,4)="INVE",LEFT(N1410,4)="PHYS",LEFT(N1410,4)="ZOOM"),"Outpatient","Inpatient")))</f>
        <v/>
      </c>
      <c r="V1410" s="34" t="str">
        <f>IF(N1410="","",VLOOKUP(IF(OR((LEFT(N1410,3)="OPD"),(LEFT(N1410,6)="OBGY34")),LEFT(N1410,6),LEFT(N1410,4)),[1]Facility!$B$50:$C$76,2,0))</f>
        <v/>
      </c>
    </row>
    <row r="1411" spans="1:22" x14ac:dyDescent="0.2">
      <c r="A1411" s="9" t="str">
        <f>IF(B1411="","",_xlfn.AGGREGATE(3,5,A$3:A1410))</f>
        <v/>
      </c>
      <c r="B1411" s="29"/>
      <c r="C1411" s="29"/>
      <c r="D1411" s="29"/>
      <c r="E1411" s="29"/>
      <c r="F1411" s="46"/>
      <c r="G1411" s="46"/>
      <c r="H1411" s="29"/>
      <c r="I1411" s="29"/>
      <c r="J1411" s="29"/>
      <c r="K1411" s="29"/>
      <c r="L1411" s="29"/>
      <c r="M1411" s="29"/>
      <c r="N1411" s="29"/>
      <c r="O1411" s="31" t="str">
        <f t="shared" si="12"/>
        <v/>
      </c>
      <c r="P1411" s="32"/>
      <c r="Q1411" s="33"/>
      <c r="R1411" s="31" t="str">
        <f t="shared" si="9"/>
        <v/>
      </c>
      <c r="S1411" s="34" t="str">
        <f t="shared" si="10"/>
        <v/>
      </c>
      <c r="T1411" s="34" t="str">
        <f t="shared" si="11"/>
        <v/>
      </c>
      <c r="U1411" s="34" t="str">
        <f>IF(N1411="","",IF([1]Facility!$B$12="YES","Outpatient",IF(OR(LEFT(N1411,3)="OPD",AND(LEFT(N1411,6)="OBGY34",OR(LEFT([1]GDRG!$C$1,2)="11",LEFT([1]GDRG!$C$1,2)="12",LEFT([1]GDRG!$C$1,2)="13",LEFT([1]GDRG!$C$1,2)="14",LEFT([1]GDRG!$C$1,2)="10")),LEFT(N1411,4)="INVE",LEFT(N1411,4)="PHYS",LEFT(N1411,4)="ZOOM"),"Outpatient","Inpatient")))</f>
        <v/>
      </c>
      <c r="V1411" s="34" t="str">
        <f>IF(N1411="","",VLOOKUP(IF(OR((LEFT(N1411,3)="OPD"),(LEFT(N1411,6)="OBGY34")),LEFT(N1411,6),LEFT(N1411,4)),[1]Facility!$B$50:$C$76,2,0))</f>
        <v/>
      </c>
    </row>
    <row r="1412" spans="1:22" x14ac:dyDescent="0.2">
      <c r="A1412" s="9" t="str">
        <f>IF(B1412="","",_xlfn.AGGREGATE(3,5,A$3:A1411))</f>
        <v/>
      </c>
      <c r="B1412" s="29"/>
      <c r="C1412" s="29"/>
      <c r="D1412" s="29"/>
      <c r="E1412" s="29"/>
      <c r="F1412" s="46"/>
      <c r="G1412" s="46"/>
      <c r="H1412" s="29"/>
      <c r="I1412" s="29"/>
      <c r="J1412" s="29"/>
      <c r="K1412" s="29"/>
      <c r="L1412" s="29"/>
      <c r="M1412" s="29"/>
      <c r="N1412" s="29"/>
      <c r="O1412" s="31" t="str">
        <f t="shared" si="12"/>
        <v/>
      </c>
      <c r="P1412" s="32"/>
      <c r="Q1412" s="33"/>
      <c r="R1412" s="31" t="str">
        <f t="shared" si="9"/>
        <v/>
      </c>
      <c r="S1412" s="34" t="str">
        <f t="shared" si="10"/>
        <v/>
      </c>
      <c r="T1412" s="34" t="str">
        <f t="shared" si="11"/>
        <v/>
      </c>
      <c r="U1412" s="34" t="str">
        <f>IF(N1412="","",IF([1]Facility!$B$12="YES","Outpatient",IF(OR(LEFT(N1412,3)="OPD",AND(LEFT(N1412,6)="OBGY34",OR(LEFT([1]GDRG!$C$1,2)="11",LEFT([1]GDRG!$C$1,2)="12",LEFT([1]GDRG!$C$1,2)="13",LEFT([1]GDRG!$C$1,2)="14",LEFT([1]GDRG!$C$1,2)="10")),LEFT(N1412,4)="INVE",LEFT(N1412,4)="PHYS",LEFT(N1412,4)="ZOOM"),"Outpatient","Inpatient")))</f>
        <v/>
      </c>
      <c r="V1412" s="34" t="str">
        <f>IF(N1412="","",VLOOKUP(IF(OR((LEFT(N1412,3)="OPD"),(LEFT(N1412,6)="OBGY34")),LEFT(N1412,6),LEFT(N1412,4)),[1]Facility!$B$50:$C$76,2,0))</f>
        <v/>
      </c>
    </row>
    <row r="1413" spans="1:22" x14ac:dyDescent="0.2">
      <c r="A1413" s="9" t="str">
        <f>IF(B1413="","",_xlfn.AGGREGATE(3,5,A$3:A1412))</f>
        <v/>
      </c>
      <c r="B1413" s="29"/>
      <c r="C1413" s="29"/>
      <c r="D1413" s="29"/>
      <c r="E1413" s="29"/>
      <c r="F1413" s="46"/>
      <c r="G1413" s="46"/>
      <c r="H1413" s="29"/>
      <c r="I1413" s="29"/>
      <c r="J1413" s="29"/>
      <c r="K1413" s="29"/>
      <c r="L1413" s="29"/>
      <c r="M1413" s="29"/>
      <c r="N1413" s="29"/>
      <c r="O1413" s="31" t="str">
        <f t="shared" si="12"/>
        <v/>
      </c>
      <c r="P1413" s="32"/>
      <c r="Q1413" s="33"/>
      <c r="R1413" s="31" t="str">
        <f t="shared" si="9"/>
        <v/>
      </c>
      <c r="S1413" s="34" t="str">
        <f t="shared" si="10"/>
        <v/>
      </c>
      <c r="T1413" s="34" t="str">
        <f t="shared" si="11"/>
        <v/>
      </c>
      <c r="U1413" s="34" t="str">
        <f>IF(N1413="","",IF([1]Facility!$B$12="YES","Outpatient",IF(OR(LEFT(N1413,3)="OPD",AND(LEFT(N1413,6)="OBGY34",OR(LEFT([1]GDRG!$C$1,2)="11",LEFT([1]GDRG!$C$1,2)="12",LEFT([1]GDRG!$C$1,2)="13",LEFT([1]GDRG!$C$1,2)="14",LEFT([1]GDRG!$C$1,2)="10")),LEFT(N1413,4)="INVE",LEFT(N1413,4)="PHYS",LEFT(N1413,4)="ZOOM"),"Outpatient","Inpatient")))</f>
        <v/>
      </c>
      <c r="V1413" s="34" t="str">
        <f>IF(N1413="","",VLOOKUP(IF(OR((LEFT(N1413,3)="OPD"),(LEFT(N1413,6)="OBGY34")),LEFT(N1413,6),LEFT(N1413,4)),[1]Facility!$B$50:$C$76,2,0))</f>
        <v/>
      </c>
    </row>
    <row r="1414" spans="1:22" x14ac:dyDescent="0.2">
      <c r="A1414" s="9" t="str">
        <f>IF(B1414="","",_xlfn.AGGREGATE(3,5,A$3:A1413))</f>
        <v/>
      </c>
      <c r="B1414" s="29"/>
      <c r="C1414" s="29"/>
      <c r="D1414" s="29"/>
      <c r="E1414" s="29"/>
      <c r="F1414" s="46"/>
      <c r="G1414" s="46"/>
      <c r="H1414" s="29"/>
      <c r="I1414" s="29"/>
      <c r="J1414" s="29"/>
      <c r="K1414" s="29"/>
      <c r="L1414" s="29"/>
      <c r="M1414" s="29"/>
      <c r="N1414" s="29"/>
      <c r="O1414" s="31" t="str">
        <f t="shared" si="12"/>
        <v/>
      </c>
      <c r="P1414" s="32"/>
      <c r="Q1414" s="33"/>
      <c r="R1414" s="31" t="str">
        <f t="shared" si="9"/>
        <v/>
      </c>
      <c r="S1414" s="34" t="str">
        <f t="shared" si="10"/>
        <v/>
      </c>
      <c r="T1414" s="34" t="str">
        <f t="shared" si="11"/>
        <v/>
      </c>
      <c r="U1414" s="34" t="str">
        <f>IF(N1414="","",IF([1]Facility!$B$12="YES","Outpatient",IF(OR(LEFT(N1414,3)="OPD",AND(LEFT(N1414,6)="OBGY34",OR(LEFT([1]GDRG!$C$1,2)="11",LEFT([1]GDRG!$C$1,2)="12",LEFT([1]GDRG!$C$1,2)="13",LEFT([1]GDRG!$C$1,2)="14",LEFT([1]GDRG!$C$1,2)="10")),LEFT(N1414,4)="INVE",LEFT(N1414,4)="PHYS",LEFT(N1414,4)="ZOOM"),"Outpatient","Inpatient")))</f>
        <v/>
      </c>
      <c r="V1414" s="34" t="str">
        <f>IF(N1414="","",VLOOKUP(IF(OR((LEFT(N1414,3)="OPD"),(LEFT(N1414,6)="OBGY34")),LEFT(N1414,6),LEFT(N1414,4)),[1]Facility!$B$50:$C$76,2,0))</f>
        <v/>
      </c>
    </row>
    <row r="1415" spans="1:22" x14ac:dyDescent="0.2">
      <c r="A1415" s="9" t="str">
        <f>IF(B1415="","",_xlfn.AGGREGATE(3,5,A$3:A1414))</f>
        <v/>
      </c>
      <c r="B1415" s="29"/>
      <c r="C1415" s="29"/>
      <c r="D1415" s="29"/>
      <c r="E1415" s="29"/>
      <c r="F1415" s="46"/>
      <c r="G1415" s="46"/>
      <c r="H1415" s="29"/>
      <c r="I1415" s="29"/>
      <c r="J1415" s="29"/>
      <c r="K1415" s="29"/>
      <c r="L1415" s="29"/>
      <c r="M1415" s="29"/>
      <c r="N1415" s="29"/>
      <c r="O1415" s="31" t="str">
        <f t="shared" si="12"/>
        <v/>
      </c>
      <c r="P1415" s="32"/>
      <c r="Q1415" s="33"/>
      <c r="R1415" s="31" t="str">
        <f t="shared" si="9"/>
        <v/>
      </c>
      <c r="S1415" s="34" t="str">
        <f t="shared" si="10"/>
        <v/>
      </c>
      <c r="T1415" s="34" t="str">
        <f t="shared" si="11"/>
        <v/>
      </c>
      <c r="U1415" s="34" t="str">
        <f>IF(N1415="","",IF([1]Facility!$B$12="YES","Outpatient",IF(OR(LEFT(N1415,3)="OPD",AND(LEFT(N1415,6)="OBGY34",OR(LEFT([1]GDRG!$C$1,2)="11",LEFT([1]GDRG!$C$1,2)="12",LEFT([1]GDRG!$C$1,2)="13",LEFT([1]GDRG!$C$1,2)="14",LEFT([1]GDRG!$C$1,2)="10")),LEFT(N1415,4)="INVE",LEFT(N1415,4)="PHYS",LEFT(N1415,4)="ZOOM"),"Outpatient","Inpatient")))</f>
        <v/>
      </c>
      <c r="V1415" s="34" t="str">
        <f>IF(N1415="","",VLOOKUP(IF(OR((LEFT(N1415,3)="OPD"),(LEFT(N1415,6)="OBGY34")),LEFT(N1415,6),LEFT(N1415,4)),[1]Facility!$B$50:$C$76,2,0))</f>
        <v/>
      </c>
    </row>
    <row r="1416" spans="1:22" x14ac:dyDescent="0.2">
      <c r="A1416" s="9" t="str">
        <f>IF(B1416="","",_xlfn.AGGREGATE(3,5,A$3:A1415))</f>
        <v/>
      </c>
      <c r="B1416" s="29"/>
      <c r="C1416" s="29"/>
      <c r="D1416" s="29"/>
      <c r="E1416" s="29"/>
      <c r="F1416" s="46"/>
      <c r="G1416" s="46"/>
      <c r="H1416" s="29"/>
      <c r="I1416" s="29"/>
      <c r="J1416" s="29"/>
      <c r="K1416" s="29"/>
      <c r="L1416" s="29"/>
      <c r="M1416" s="29"/>
      <c r="N1416" s="29"/>
      <c r="O1416" s="31" t="str">
        <f t="shared" si="12"/>
        <v/>
      </c>
      <c r="P1416" s="32"/>
      <c r="Q1416" s="33"/>
      <c r="R1416" s="31" t="str">
        <f t="shared" si="9"/>
        <v/>
      </c>
      <c r="S1416" s="34" t="str">
        <f t="shared" si="10"/>
        <v/>
      </c>
      <c r="T1416" s="34" t="str">
        <f t="shared" si="11"/>
        <v/>
      </c>
      <c r="U1416" s="34" t="str">
        <f>IF(N1416="","",IF([1]Facility!$B$12="YES","Outpatient",IF(OR(LEFT(N1416,3)="OPD",AND(LEFT(N1416,6)="OBGY34",OR(LEFT([1]GDRG!$C$1,2)="11",LEFT([1]GDRG!$C$1,2)="12",LEFT([1]GDRG!$C$1,2)="13",LEFT([1]GDRG!$C$1,2)="14",LEFT([1]GDRG!$C$1,2)="10")),LEFT(N1416,4)="INVE",LEFT(N1416,4)="PHYS",LEFT(N1416,4)="ZOOM"),"Outpatient","Inpatient")))</f>
        <v/>
      </c>
      <c r="V1416" s="34" t="str">
        <f>IF(N1416="","",VLOOKUP(IF(OR((LEFT(N1416,3)="OPD"),(LEFT(N1416,6)="OBGY34")),LEFT(N1416,6),LEFT(N1416,4)),[1]Facility!$B$50:$C$76,2,0))</f>
        <v/>
      </c>
    </row>
    <row r="1417" spans="1:22" x14ac:dyDescent="0.2">
      <c r="A1417" s="9" t="str">
        <f>IF(B1417="","",_xlfn.AGGREGATE(3,5,A$3:A1416))</f>
        <v/>
      </c>
      <c r="B1417" s="29"/>
      <c r="C1417" s="29"/>
      <c r="D1417" s="29"/>
      <c r="E1417" s="29"/>
      <c r="F1417" s="46"/>
      <c r="G1417" s="46"/>
      <c r="H1417" s="29"/>
      <c r="I1417" s="29"/>
      <c r="J1417" s="29"/>
      <c r="K1417" s="29"/>
      <c r="L1417" s="29"/>
      <c r="M1417" s="29"/>
      <c r="N1417" s="29"/>
      <c r="O1417" s="31" t="str">
        <f t="shared" si="12"/>
        <v/>
      </c>
      <c r="P1417" s="32"/>
      <c r="Q1417" s="33"/>
      <c r="R1417" s="31" t="str">
        <f t="shared" si="9"/>
        <v/>
      </c>
      <c r="S1417" s="34" t="str">
        <f t="shared" si="10"/>
        <v/>
      </c>
      <c r="T1417" s="34" t="str">
        <f t="shared" si="11"/>
        <v/>
      </c>
      <c r="U1417" s="34" t="str">
        <f>IF(N1417="","",IF([1]Facility!$B$12="YES","Outpatient",IF(OR(LEFT(N1417,3)="OPD",AND(LEFT(N1417,6)="OBGY34",OR(LEFT([1]GDRG!$C$1,2)="11",LEFT([1]GDRG!$C$1,2)="12",LEFT([1]GDRG!$C$1,2)="13",LEFT([1]GDRG!$C$1,2)="14",LEFT([1]GDRG!$C$1,2)="10")),LEFT(N1417,4)="INVE",LEFT(N1417,4)="PHYS",LEFT(N1417,4)="ZOOM"),"Outpatient","Inpatient")))</f>
        <v/>
      </c>
      <c r="V1417" s="34" t="str">
        <f>IF(N1417="","",VLOOKUP(IF(OR((LEFT(N1417,3)="OPD"),(LEFT(N1417,6)="OBGY34")),LEFT(N1417,6),LEFT(N1417,4)),[1]Facility!$B$50:$C$76,2,0))</f>
        <v/>
      </c>
    </row>
    <row r="1418" spans="1:22" x14ac:dyDescent="0.2">
      <c r="A1418" s="9" t="str">
        <f>IF(B1418="","",_xlfn.AGGREGATE(3,5,A$3:A1417))</f>
        <v/>
      </c>
      <c r="B1418" s="29"/>
      <c r="C1418" s="29"/>
      <c r="D1418" s="29"/>
      <c r="E1418" s="29"/>
      <c r="F1418" s="46"/>
      <c r="G1418" s="46"/>
      <c r="H1418" s="29"/>
      <c r="I1418" s="29"/>
      <c r="J1418" s="29"/>
      <c r="K1418" s="29"/>
      <c r="L1418" s="29"/>
      <c r="M1418" s="29"/>
      <c r="N1418" s="29"/>
      <c r="O1418" s="31" t="str">
        <f t="shared" si="12"/>
        <v/>
      </c>
      <c r="P1418" s="32"/>
      <c r="Q1418" s="33"/>
      <c r="R1418" s="31" t="str">
        <f t="shared" si="9"/>
        <v/>
      </c>
      <c r="S1418" s="34" t="str">
        <f t="shared" si="10"/>
        <v/>
      </c>
      <c r="T1418" s="34" t="str">
        <f t="shared" si="11"/>
        <v/>
      </c>
      <c r="U1418" s="34" t="str">
        <f>IF(N1418="","",IF([1]Facility!$B$12="YES","Outpatient",IF(OR(LEFT(N1418,3)="OPD",AND(LEFT(N1418,6)="OBGY34",OR(LEFT([1]GDRG!$C$1,2)="11",LEFT([1]GDRG!$C$1,2)="12",LEFT([1]GDRG!$C$1,2)="13",LEFT([1]GDRG!$C$1,2)="14",LEFT([1]GDRG!$C$1,2)="10")),LEFT(N1418,4)="INVE",LEFT(N1418,4)="PHYS",LEFT(N1418,4)="ZOOM"),"Outpatient","Inpatient")))</f>
        <v/>
      </c>
      <c r="V1418" s="34" t="str">
        <f>IF(N1418="","",VLOOKUP(IF(OR((LEFT(N1418,3)="OPD"),(LEFT(N1418,6)="OBGY34")),LEFT(N1418,6),LEFT(N1418,4)),[1]Facility!$B$50:$C$76,2,0))</f>
        <v/>
      </c>
    </row>
    <row r="1419" spans="1:22" x14ac:dyDescent="0.2">
      <c r="A1419" s="9" t="str">
        <f>IF(B1419="","",_xlfn.AGGREGATE(3,5,A$3:A1418))</f>
        <v/>
      </c>
      <c r="B1419" s="29"/>
      <c r="C1419" s="29"/>
      <c r="D1419" s="29"/>
      <c r="E1419" s="29"/>
      <c r="F1419" s="46"/>
      <c r="G1419" s="46"/>
      <c r="H1419" s="29"/>
      <c r="I1419" s="29"/>
      <c r="J1419" s="29"/>
      <c r="K1419" s="29"/>
      <c r="L1419" s="29"/>
      <c r="M1419" s="29"/>
      <c r="N1419" s="29"/>
      <c r="O1419" s="31" t="str">
        <f t="shared" si="12"/>
        <v/>
      </c>
      <c r="P1419" s="32"/>
      <c r="Q1419" s="33"/>
      <c r="R1419" s="31" t="str">
        <f t="shared" si="9"/>
        <v/>
      </c>
      <c r="S1419" s="34" t="str">
        <f t="shared" si="10"/>
        <v/>
      </c>
      <c r="T1419" s="34" t="str">
        <f t="shared" si="11"/>
        <v/>
      </c>
      <c r="U1419" s="34" t="str">
        <f>IF(N1419="","",IF([1]Facility!$B$12="YES","Outpatient",IF(OR(LEFT(N1419,3)="OPD",AND(LEFT(N1419,6)="OBGY34",OR(LEFT([1]GDRG!$C$1,2)="11",LEFT([1]GDRG!$C$1,2)="12",LEFT([1]GDRG!$C$1,2)="13",LEFT([1]GDRG!$C$1,2)="14",LEFT([1]GDRG!$C$1,2)="10")),LEFT(N1419,4)="INVE",LEFT(N1419,4)="PHYS",LEFT(N1419,4)="ZOOM"),"Outpatient","Inpatient")))</f>
        <v/>
      </c>
      <c r="V1419" s="34" t="str">
        <f>IF(N1419="","",VLOOKUP(IF(OR((LEFT(N1419,3)="OPD"),(LEFT(N1419,6)="OBGY34")),LEFT(N1419,6),LEFT(N1419,4)),[1]Facility!$B$50:$C$76,2,0))</f>
        <v/>
      </c>
    </row>
    <row r="1420" spans="1:22" x14ac:dyDescent="0.2">
      <c r="A1420" s="9" t="str">
        <f>IF(B1420="","",_xlfn.AGGREGATE(3,5,A$3:A1419))</f>
        <v/>
      </c>
      <c r="B1420" s="29"/>
      <c r="C1420" s="29"/>
      <c r="D1420" s="29"/>
      <c r="E1420" s="29"/>
      <c r="F1420" s="46"/>
      <c r="G1420" s="46"/>
      <c r="H1420" s="29"/>
      <c r="I1420" s="29"/>
      <c r="J1420" s="29"/>
      <c r="K1420" s="29"/>
      <c r="L1420" s="29"/>
      <c r="M1420" s="29"/>
      <c r="N1420" s="29"/>
      <c r="O1420" s="31" t="str">
        <f t="shared" si="12"/>
        <v/>
      </c>
      <c r="P1420" s="32"/>
      <c r="Q1420" s="33"/>
      <c r="R1420" s="31" t="str">
        <f t="shared" si="9"/>
        <v/>
      </c>
      <c r="S1420" s="34" t="str">
        <f t="shared" si="10"/>
        <v/>
      </c>
      <c r="T1420" s="34" t="str">
        <f t="shared" si="11"/>
        <v/>
      </c>
      <c r="U1420" s="34" t="str">
        <f>IF(N1420="","",IF([1]Facility!$B$12="YES","Outpatient",IF(OR(LEFT(N1420,3)="OPD",AND(LEFT(N1420,6)="OBGY34",OR(LEFT([1]GDRG!$C$1,2)="11",LEFT([1]GDRG!$C$1,2)="12",LEFT([1]GDRG!$C$1,2)="13",LEFT([1]GDRG!$C$1,2)="14",LEFT([1]GDRG!$C$1,2)="10")),LEFT(N1420,4)="INVE",LEFT(N1420,4)="PHYS",LEFT(N1420,4)="ZOOM"),"Outpatient","Inpatient")))</f>
        <v/>
      </c>
      <c r="V1420" s="34" t="str">
        <f>IF(N1420="","",VLOOKUP(IF(OR((LEFT(N1420,3)="OPD"),(LEFT(N1420,6)="OBGY34")),LEFT(N1420,6),LEFT(N1420,4)),[1]Facility!$B$50:$C$76,2,0))</f>
        <v/>
      </c>
    </row>
    <row r="1421" spans="1:22" x14ac:dyDescent="0.2">
      <c r="A1421" s="9" t="str">
        <f>IF(B1421="","",_xlfn.AGGREGATE(3,5,A$3:A1420))</f>
        <v/>
      </c>
      <c r="B1421" s="29"/>
      <c r="C1421" s="29"/>
      <c r="D1421" s="29"/>
      <c r="E1421" s="29"/>
      <c r="F1421" s="46"/>
      <c r="G1421" s="46"/>
      <c r="H1421" s="29"/>
      <c r="I1421" s="29"/>
      <c r="J1421" s="29"/>
      <c r="K1421" s="29"/>
      <c r="L1421" s="29"/>
      <c r="M1421" s="29"/>
      <c r="N1421" s="29"/>
      <c r="O1421" s="31" t="str">
        <f t="shared" si="12"/>
        <v/>
      </c>
      <c r="P1421" s="32"/>
      <c r="Q1421" s="33"/>
      <c r="R1421" s="31" t="str">
        <f t="shared" si="9"/>
        <v/>
      </c>
      <c r="S1421" s="34" t="str">
        <f t="shared" si="10"/>
        <v/>
      </c>
      <c r="T1421" s="34" t="str">
        <f t="shared" si="11"/>
        <v/>
      </c>
      <c r="U1421" s="34" t="str">
        <f>IF(N1421="","",IF([1]Facility!$B$12="YES","Outpatient",IF(OR(LEFT(N1421,3)="OPD",AND(LEFT(N1421,6)="OBGY34",OR(LEFT([1]GDRG!$C$1,2)="11",LEFT([1]GDRG!$C$1,2)="12",LEFT([1]GDRG!$C$1,2)="13",LEFT([1]GDRG!$C$1,2)="14",LEFT([1]GDRG!$C$1,2)="10")),LEFT(N1421,4)="INVE",LEFT(N1421,4)="PHYS",LEFT(N1421,4)="ZOOM"),"Outpatient","Inpatient")))</f>
        <v/>
      </c>
      <c r="V1421" s="34" t="str">
        <f>IF(N1421="","",VLOOKUP(IF(OR((LEFT(N1421,3)="OPD"),(LEFT(N1421,6)="OBGY34")),LEFT(N1421,6),LEFT(N1421,4)),[1]Facility!$B$50:$C$76,2,0))</f>
        <v/>
      </c>
    </row>
    <row r="1422" spans="1:22" x14ac:dyDescent="0.2">
      <c r="A1422" s="9" t="str">
        <f>IF(B1422="","",_xlfn.AGGREGATE(3,5,A$3:A1421))</f>
        <v/>
      </c>
      <c r="B1422" s="29"/>
      <c r="C1422" s="29"/>
      <c r="D1422" s="29"/>
      <c r="E1422" s="29"/>
      <c r="F1422" s="46"/>
      <c r="G1422" s="46"/>
      <c r="H1422" s="29"/>
      <c r="I1422" s="29"/>
      <c r="J1422" s="29"/>
      <c r="K1422" s="29"/>
      <c r="L1422" s="29"/>
      <c r="M1422" s="29"/>
      <c r="N1422" s="29"/>
      <c r="O1422" s="31" t="str">
        <f t="shared" si="12"/>
        <v/>
      </c>
      <c r="P1422" s="32"/>
      <c r="Q1422" s="33"/>
      <c r="R1422" s="31" t="str">
        <f t="shared" si="9"/>
        <v/>
      </c>
      <c r="S1422" s="34" t="str">
        <f t="shared" si="10"/>
        <v/>
      </c>
      <c r="T1422" s="34" t="str">
        <f t="shared" si="11"/>
        <v/>
      </c>
      <c r="U1422" s="34" t="str">
        <f>IF(N1422="","",IF([1]Facility!$B$12="YES","Outpatient",IF(OR(LEFT(N1422,3)="OPD",AND(LEFT(N1422,6)="OBGY34",OR(LEFT([1]GDRG!$C$1,2)="11",LEFT([1]GDRG!$C$1,2)="12",LEFT([1]GDRG!$C$1,2)="13",LEFT([1]GDRG!$C$1,2)="14",LEFT([1]GDRG!$C$1,2)="10")),LEFT(N1422,4)="INVE",LEFT(N1422,4)="PHYS",LEFT(N1422,4)="ZOOM"),"Outpatient","Inpatient")))</f>
        <v/>
      </c>
      <c r="V1422" s="34" t="str">
        <f>IF(N1422="","",VLOOKUP(IF(OR((LEFT(N1422,3)="OPD"),(LEFT(N1422,6)="OBGY34")),LEFT(N1422,6),LEFT(N1422,4)),[1]Facility!$B$50:$C$76,2,0))</f>
        <v/>
      </c>
    </row>
    <row r="1423" spans="1:22" x14ac:dyDescent="0.2">
      <c r="A1423" s="9" t="str">
        <f>IF(B1423="","",_xlfn.AGGREGATE(3,5,A$3:A1422))</f>
        <v/>
      </c>
      <c r="B1423" s="29"/>
      <c r="C1423" s="29"/>
      <c r="D1423" s="29"/>
      <c r="E1423" s="29"/>
      <c r="F1423" s="46"/>
      <c r="G1423" s="46"/>
      <c r="H1423" s="29"/>
      <c r="I1423" s="29"/>
      <c r="J1423" s="29"/>
      <c r="K1423" s="29"/>
      <c r="L1423" s="29"/>
      <c r="M1423" s="29"/>
      <c r="N1423" s="29"/>
      <c r="O1423" s="31" t="str">
        <f t="shared" si="12"/>
        <v/>
      </c>
      <c r="P1423" s="32"/>
      <c r="Q1423" s="33"/>
      <c r="R1423" s="31" t="str">
        <f t="shared" si="9"/>
        <v/>
      </c>
      <c r="S1423" s="34" t="str">
        <f t="shared" si="10"/>
        <v/>
      </c>
      <c r="T1423" s="34" t="str">
        <f t="shared" si="11"/>
        <v/>
      </c>
      <c r="U1423" s="34" t="str">
        <f>IF(N1423="","",IF([1]Facility!$B$12="YES","Outpatient",IF(OR(LEFT(N1423,3)="OPD",AND(LEFT(N1423,6)="OBGY34",OR(LEFT([1]GDRG!$C$1,2)="11",LEFT([1]GDRG!$C$1,2)="12",LEFT([1]GDRG!$C$1,2)="13",LEFT([1]GDRG!$C$1,2)="14",LEFT([1]GDRG!$C$1,2)="10")),LEFT(N1423,4)="INVE",LEFT(N1423,4)="PHYS",LEFT(N1423,4)="ZOOM"),"Outpatient","Inpatient")))</f>
        <v/>
      </c>
      <c r="V1423" s="34" t="str">
        <f>IF(N1423="","",VLOOKUP(IF(OR((LEFT(N1423,3)="OPD"),(LEFT(N1423,6)="OBGY34")),LEFT(N1423,6),LEFT(N1423,4)),[1]Facility!$B$50:$C$76,2,0))</f>
        <v/>
      </c>
    </row>
    <row r="1424" spans="1:22" x14ac:dyDescent="0.2">
      <c r="A1424" s="9" t="str">
        <f>IF(B1424="","",_xlfn.AGGREGATE(3,5,A$3:A1423))</f>
        <v/>
      </c>
      <c r="B1424" s="29"/>
      <c r="C1424" s="29"/>
      <c r="D1424" s="29"/>
      <c r="E1424" s="29"/>
      <c r="F1424" s="46"/>
      <c r="G1424" s="46"/>
      <c r="H1424" s="29"/>
      <c r="I1424" s="29"/>
      <c r="J1424" s="29"/>
      <c r="K1424" s="29"/>
      <c r="L1424" s="29"/>
      <c r="M1424" s="29"/>
      <c r="N1424" s="29"/>
      <c r="O1424" s="31" t="str">
        <f t="shared" si="12"/>
        <v/>
      </c>
      <c r="P1424" s="32"/>
      <c r="Q1424" s="33"/>
      <c r="R1424" s="31" t="str">
        <f t="shared" si="9"/>
        <v/>
      </c>
      <c r="S1424" s="34" t="str">
        <f t="shared" si="10"/>
        <v/>
      </c>
      <c r="T1424" s="34" t="str">
        <f t="shared" si="11"/>
        <v/>
      </c>
      <c r="U1424" s="34" t="str">
        <f>IF(N1424="","",IF([1]Facility!$B$12="YES","Outpatient",IF(OR(LEFT(N1424,3)="OPD",AND(LEFT(N1424,6)="OBGY34",OR(LEFT([1]GDRG!$C$1,2)="11",LEFT([1]GDRG!$C$1,2)="12",LEFT([1]GDRG!$C$1,2)="13",LEFT([1]GDRG!$C$1,2)="14",LEFT([1]GDRG!$C$1,2)="10")),LEFT(N1424,4)="INVE",LEFT(N1424,4)="PHYS",LEFT(N1424,4)="ZOOM"),"Outpatient","Inpatient")))</f>
        <v/>
      </c>
      <c r="V1424" s="34" t="str">
        <f>IF(N1424="","",VLOOKUP(IF(OR((LEFT(N1424,3)="OPD"),(LEFT(N1424,6)="OBGY34")),LEFT(N1424,6),LEFT(N1424,4)),[1]Facility!$B$50:$C$76,2,0))</f>
        <v/>
      </c>
    </row>
    <row r="1425" spans="1:22" x14ac:dyDescent="0.2">
      <c r="A1425" s="9" t="str">
        <f>IF(B1425="","",_xlfn.AGGREGATE(3,5,A$3:A1424))</f>
        <v/>
      </c>
      <c r="B1425" s="29"/>
      <c r="C1425" s="29"/>
      <c r="D1425" s="29"/>
      <c r="E1425" s="29"/>
      <c r="F1425" s="46"/>
      <c r="G1425" s="46"/>
      <c r="H1425" s="29"/>
      <c r="I1425" s="29"/>
      <c r="J1425" s="29"/>
      <c r="K1425" s="29"/>
      <c r="L1425" s="29"/>
      <c r="M1425" s="29"/>
      <c r="N1425" s="29"/>
      <c r="O1425" s="31" t="str">
        <f t="shared" si="12"/>
        <v/>
      </c>
      <c r="P1425" s="32"/>
      <c r="Q1425" s="33"/>
      <c r="R1425" s="31" t="str">
        <f t="shared" si="9"/>
        <v/>
      </c>
      <c r="S1425" s="34" t="str">
        <f t="shared" si="10"/>
        <v/>
      </c>
      <c r="T1425" s="34" t="str">
        <f t="shared" si="11"/>
        <v/>
      </c>
      <c r="U1425" s="34" t="str">
        <f>IF(N1425="","",IF([1]Facility!$B$12="YES","Outpatient",IF(OR(LEFT(N1425,3)="OPD",AND(LEFT(N1425,6)="OBGY34",OR(LEFT([1]GDRG!$C$1,2)="11",LEFT([1]GDRG!$C$1,2)="12",LEFT([1]GDRG!$C$1,2)="13",LEFT([1]GDRG!$C$1,2)="14",LEFT([1]GDRG!$C$1,2)="10")),LEFT(N1425,4)="INVE",LEFT(N1425,4)="PHYS",LEFT(N1425,4)="ZOOM"),"Outpatient","Inpatient")))</f>
        <v/>
      </c>
      <c r="V1425" s="34" t="str">
        <f>IF(N1425="","",VLOOKUP(IF(OR((LEFT(N1425,3)="OPD"),(LEFT(N1425,6)="OBGY34")),LEFT(N1425,6),LEFT(N1425,4)),[1]Facility!$B$50:$C$76,2,0))</f>
        <v/>
      </c>
    </row>
    <row r="1426" spans="1:22" x14ac:dyDescent="0.2">
      <c r="A1426" s="9" t="str">
        <f>IF(B1426="","",_xlfn.AGGREGATE(3,5,A$3:A1425))</f>
        <v/>
      </c>
      <c r="B1426" s="29"/>
      <c r="C1426" s="29"/>
      <c r="D1426" s="29"/>
      <c r="E1426" s="29"/>
      <c r="F1426" s="46"/>
      <c r="G1426" s="46"/>
      <c r="H1426" s="29"/>
      <c r="I1426" s="29"/>
      <c r="J1426" s="29"/>
      <c r="K1426" s="29"/>
      <c r="L1426" s="29"/>
      <c r="M1426" s="29"/>
      <c r="N1426" s="29"/>
      <c r="O1426" s="31" t="str">
        <f t="shared" si="12"/>
        <v/>
      </c>
      <c r="P1426" s="32"/>
      <c r="Q1426" s="33"/>
      <c r="R1426" s="31" t="str">
        <f t="shared" si="9"/>
        <v/>
      </c>
      <c r="S1426" s="34" t="str">
        <f t="shared" si="10"/>
        <v/>
      </c>
      <c r="T1426" s="34" t="str">
        <f t="shared" si="11"/>
        <v/>
      </c>
      <c r="U1426" s="34" t="str">
        <f>IF(N1426="","",IF([1]Facility!$B$12="YES","Outpatient",IF(OR(LEFT(N1426,3)="OPD",AND(LEFT(N1426,6)="OBGY34",OR(LEFT([1]GDRG!$C$1,2)="11",LEFT([1]GDRG!$C$1,2)="12",LEFT([1]GDRG!$C$1,2)="13",LEFT([1]GDRG!$C$1,2)="14",LEFT([1]GDRG!$C$1,2)="10")),LEFT(N1426,4)="INVE",LEFT(N1426,4)="PHYS",LEFT(N1426,4)="ZOOM"),"Outpatient","Inpatient")))</f>
        <v/>
      </c>
      <c r="V1426" s="34" t="str">
        <f>IF(N1426="","",VLOOKUP(IF(OR((LEFT(N1426,3)="OPD"),(LEFT(N1426,6)="OBGY34")),LEFT(N1426,6),LEFT(N1426,4)),[1]Facility!$B$50:$C$76,2,0))</f>
        <v/>
      </c>
    </row>
    <row r="1427" spans="1:22" x14ac:dyDescent="0.2">
      <c r="A1427" s="9" t="str">
        <f>IF(B1427="","",_xlfn.AGGREGATE(3,5,A$3:A1426))</f>
        <v/>
      </c>
      <c r="B1427" s="29"/>
      <c r="C1427" s="29"/>
      <c r="D1427" s="29"/>
      <c r="E1427" s="29"/>
      <c r="F1427" s="46"/>
      <c r="G1427" s="46"/>
      <c r="H1427" s="29"/>
      <c r="I1427" s="29"/>
      <c r="J1427" s="29"/>
      <c r="K1427" s="29"/>
      <c r="L1427" s="29"/>
      <c r="M1427" s="29"/>
      <c r="N1427" s="29"/>
      <c r="O1427" s="31" t="str">
        <f t="shared" si="12"/>
        <v/>
      </c>
      <c r="P1427" s="32"/>
      <c r="Q1427" s="33"/>
      <c r="R1427" s="31" t="str">
        <f t="shared" si="9"/>
        <v/>
      </c>
      <c r="S1427" s="34" t="str">
        <f t="shared" si="10"/>
        <v/>
      </c>
      <c r="T1427" s="34" t="str">
        <f t="shared" si="11"/>
        <v/>
      </c>
      <c r="U1427" s="34" t="str">
        <f>IF(N1427="","",IF([1]Facility!$B$12="YES","Outpatient",IF(OR(LEFT(N1427,3)="OPD",AND(LEFT(N1427,6)="OBGY34",OR(LEFT([1]GDRG!$C$1,2)="11",LEFT([1]GDRG!$C$1,2)="12",LEFT([1]GDRG!$C$1,2)="13",LEFT([1]GDRG!$C$1,2)="14",LEFT([1]GDRG!$C$1,2)="10")),LEFT(N1427,4)="INVE",LEFT(N1427,4)="PHYS",LEFT(N1427,4)="ZOOM"),"Outpatient","Inpatient")))</f>
        <v/>
      </c>
      <c r="V1427" s="34" t="str">
        <f>IF(N1427="","",VLOOKUP(IF(OR((LEFT(N1427,3)="OPD"),(LEFT(N1427,6)="OBGY34")),LEFT(N1427,6),LEFT(N1427,4)),[1]Facility!$B$50:$C$76,2,0))</f>
        <v/>
      </c>
    </row>
    <row r="1428" spans="1:22" x14ac:dyDescent="0.2">
      <c r="A1428" s="9" t="str">
        <f>IF(B1428="","",_xlfn.AGGREGATE(3,5,A$3:A1427))</f>
        <v/>
      </c>
      <c r="B1428" s="29"/>
      <c r="C1428" s="29"/>
      <c r="D1428" s="29"/>
      <c r="E1428" s="29"/>
      <c r="F1428" s="46"/>
      <c r="G1428" s="46"/>
      <c r="H1428" s="29"/>
      <c r="I1428" s="29"/>
      <c r="J1428" s="29"/>
      <c r="K1428" s="29"/>
      <c r="L1428" s="29"/>
      <c r="M1428" s="29"/>
      <c r="N1428" s="29"/>
      <c r="O1428" s="31" t="str">
        <f t="shared" si="12"/>
        <v/>
      </c>
      <c r="P1428" s="32"/>
      <c r="Q1428" s="33"/>
      <c r="R1428" s="31" t="str">
        <f t="shared" si="9"/>
        <v/>
      </c>
      <c r="S1428" s="34" t="str">
        <f t="shared" si="10"/>
        <v/>
      </c>
      <c r="T1428" s="34" t="str">
        <f t="shared" si="11"/>
        <v/>
      </c>
      <c r="U1428" s="34" t="str">
        <f>IF(N1428="","",IF([1]Facility!$B$12="YES","Outpatient",IF(OR(LEFT(N1428,3)="OPD",AND(LEFT(N1428,6)="OBGY34",OR(LEFT([1]GDRG!$C$1,2)="11",LEFT([1]GDRG!$C$1,2)="12",LEFT([1]GDRG!$C$1,2)="13",LEFT([1]GDRG!$C$1,2)="14",LEFT([1]GDRG!$C$1,2)="10")),LEFT(N1428,4)="INVE",LEFT(N1428,4)="PHYS",LEFT(N1428,4)="ZOOM"),"Outpatient","Inpatient")))</f>
        <v/>
      </c>
      <c r="V1428" s="34" t="str">
        <f>IF(N1428="","",VLOOKUP(IF(OR((LEFT(N1428,3)="OPD"),(LEFT(N1428,6)="OBGY34")),LEFT(N1428,6),LEFT(N1428,4)),[1]Facility!$B$50:$C$76,2,0))</f>
        <v/>
      </c>
    </row>
    <row r="1429" spans="1:22" x14ac:dyDescent="0.2">
      <c r="A1429" s="9" t="str">
        <f>IF(B1429="","",_xlfn.AGGREGATE(3,5,A$3:A1428))</f>
        <v/>
      </c>
      <c r="B1429" s="29"/>
      <c r="C1429" s="29"/>
      <c r="D1429" s="29"/>
      <c r="E1429" s="29"/>
      <c r="F1429" s="46"/>
      <c r="G1429" s="46"/>
      <c r="H1429" s="29"/>
      <c r="I1429" s="29"/>
      <c r="J1429" s="29"/>
      <c r="K1429" s="29"/>
      <c r="L1429" s="29"/>
      <c r="M1429" s="29"/>
      <c r="N1429" s="29"/>
      <c r="O1429" s="31" t="str">
        <f t="shared" si="12"/>
        <v/>
      </c>
      <c r="P1429" s="32"/>
      <c r="Q1429" s="33"/>
      <c r="R1429" s="31" t="str">
        <f t="shared" si="9"/>
        <v/>
      </c>
      <c r="S1429" s="34" t="str">
        <f t="shared" si="10"/>
        <v/>
      </c>
      <c r="T1429" s="34" t="str">
        <f t="shared" si="11"/>
        <v/>
      </c>
      <c r="U1429" s="34" t="str">
        <f>IF(N1429="","",IF([1]Facility!$B$12="YES","Outpatient",IF(OR(LEFT(N1429,3)="OPD",AND(LEFT(N1429,6)="OBGY34",OR(LEFT([1]GDRG!$C$1,2)="11",LEFT([1]GDRG!$C$1,2)="12",LEFT([1]GDRG!$C$1,2)="13",LEFT([1]GDRG!$C$1,2)="14",LEFT([1]GDRG!$C$1,2)="10")),LEFT(N1429,4)="INVE",LEFT(N1429,4)="PHYS",LEFT(N1429,4)="ZOOM"),"Outpatient","Inpatient")))</f>
        <v/>
      </c>
      <c r="V1429" s="34" t="str">
        <f>IF(N1429="","",VLOOKUP(IF(OR((LEFT(N1429,3)="OPD"),(LEFT(N1429,6)="OBGY34")),LEFT(N1429,6),LEFT(N1429,4)),[1]Facility!$B$50:$C$76,2,0))</f>
        <v/>
      </c>
    </row>
    <row r="1430" spans="1:22" x14ac:dyDescent="0.2">
      <c r="A1430" s="9" t="str">
        <f>IF(B1430="","",_xlfn.AGGREGATE(3,5,A$3:A1429))</f>
        <v/>
      </c>
      <c r="B1430" s="29"/>
      <c r="C1430" s="29"/>
      <c r="D1430" s="29"/>
      <c r="E1430" s="29"/>
      <c r="F1430" s="46"/>
      <c r="G1430" s="46"/>
      <c r="H1430" s="29"/>
      <c r="I1430" s="29"/>
      <c r="J1430" s="29"/>
      <c r="K1430" s="29"/>
      <c r="L1430" s="29"/>
      <c r="M1430" s="29"/>
      <c r="N1430" s="29"/>
      <c r="O1430" s="31" t="str">
        <f t="shared" si="12"/>
        <v/>
      </c>
      <c r="P1430" s="32"/>
      <c r="Q1430" s="33"/>
      <c r="R1430" s="31" t="str">
        <f t="shared" si="9"/>
        <v/>
      </c>
      <c r="S1430" s="34" t="str">
        <f t="shared" si="10"/>
        <v/>
      </c>
      <c r="T1430" s="34" t="str">
        <f t="shared" si="11"/>
        <v/>
      </c>
      <c r="U1430" s="34" t="str">
        <f>IF(N1430="","",IF([1]Facility!$B$12="YES","Outpatient",IF(OR(LEFT(N1430,3)="OPD",AND(LEFT(N1430,6)="OBGY34",OR(LEFT([1]GDRG!$C$1,2)="11",LEFT([1]GDRG!$C$1,2)="12",LEFT([1]GDRG!$C$1,2)="13",LEFT([1]GDRG!$C$1,2)="14",LEFT([1]GDRG!$C$1,2)="10")),LEFT(N1430,4)="INVE",LEFT(N1430,4)="PHYS",LEFT(N1430,4)="ZOOM"),"Outpatient","Inpatient")))</f>
        <v/>
      </c>
      <c r="V1430" s="34" t="str">
        <f>IF(N1430="","",VLOOKUP(IF(OR((LEFT(N1430,3)="OPD"),(LEFT(N1430,6)="OBGY34")),LEFT(N1430,6),LEFT(N1430,4)),[1]Facility!$B$50:$C$76,2,0))</f>
        <v/>
      </c>
    </row>
    <row r="1431" spans="1:22" x14ac:dyDescent="0.2">
      <c r="A1431" s="9" t="str">
        <f>IF(B1431="","",_xlfn.AGGREGATE(3,5,A$3:A1430))</f>
        <v/>
      </c>
      <c r="B1431" s="29"/>
      <c r="C1431" s="29"/>
      <c r="D1431" s="29"/>
      <c r="E1431" s="29"/>
      <c r="F1431" s="46"/>
      <c r="G1431" s="46"/>
      <c r="H1431" s="29"/>
      <c r="I1431" s="29"/>
      <c r="J1431" s="29"/>
      <c r="K1431" s="29"/>
      <c r="L1431" s="29"/>
      <c r="M1431" s="29"/>
      <c r="N1431" s="29"/>
      <c r="O1431" s="31" t="str">
        <f t="shared" si="12"/>
        <v/>
      </c>
      <c r="P1431" s="32"/>
      <c r="Q1431" s="33"/>
      <c r="R1431" s="31" t="str">
        <f t="shared" si="9"/>
        <v/>
      </c>
      <c r="S1431" s="34" t="str">
        <f t="shared" si="10"/>
        <v/>
      </c>
      <c r="T1431" s="34" t="str">
        <f t="shared" si="11"/>
        <v/>
      </c>
      <c r="U1431" s="34" t="str">
        <f>IF(N1431="","",IF([1]Facility!$B$12="YES","Outpatient",IF(OR(LEFT(N1431,3)="OPD",AND(LEFT(N1431,6)="OBGY34",OR(LEFT([1]GDRG!$C$1,2)="11",LEFT([1]GDRG!$C$1,2)="12",LEFT([1]GDRG!$C$1,2)="13",LEFT([1]GDRG!$C$1,2)="14",LEFT([1]GDRG!$C$1,2)="10")),LEFT(N1431,4)="INVE",LEFT(N1431,4)="PHYS",LEFT(N1431,4)="ZOOM"),"Outpatient","Inpatient")))</f>
        <v/>
      </c>
      <c r="V1431" s="34" t="str">
        <f>IF(N1431="","",VLOOKUP(IF(OR((LEFT(N1431,3)="OPD"),(LEFT(N1431,6)="OBGY34")),LEFT(N1431,6),LEFT(N1431,4)),[1]Facility!$B$50:$C$76,2,0))</f>
        <v/>
      </c>
    </row>
    <row r="1432" spans="1:22" x14ac:dyDescent="0.2">
      <c r="A1432" s="9" t="str">
        <f>IF(B1432="","",_xlfn.AGGREGATE(3,5,A$3:A1431))</f>
        <v/>
      </c>
      <c r="B1432" s="29"/>
      <c r="C1432" s="29"/>
      <c r="D1432" s="29"/>
      <c r="E1432" s="29"/>
      <c r="F1432" s="46"/>
      <c r="G1432" s="46"/>
      <c r="H1432" s="29"/>
      <c r="I1432" s="29"/>
      <c r="J1432" s="29"/>
      <c r="K1432" s="29"/>
      <c r="L1432" s="29"/>
      <c r="M1432" s="29"/>
      <c r="N1432" s="29"/>
      <c r="O1432" s="31" t="str">
        <f t="shared" si="12"/>
        <v/>
      </c>
      <c r="P1432" s="32"/>
      <c r="Q1432" s="33"/>
      <c r="R1432" s="31" t="str">
        <f t="shared" si="9"/>
        <v/>
      </c>
      <c r="S1432" s="34" t="str">
        <f t="shared" si="10"/>
        <v/>
      </c>
      <c r="T1432" s="34" t="str">
        <f t="shared" si="11"/>
        <v/>
      </c>
      <c r="U1432" s="34" t="str">
        <f>IF(N1432="","",IF([1]Facility!$B$12="YES","Outpatient",IF(OR(LEFT(N1432,3)="OPD",AND(LEFT(N1432,6)="OBGY34",OR(LEFT([1]GDRG!$C$1,2)="11",LEFT([1]GDRG!$C$1,2)="12",LEFT([1]GDRG!$C$1,2)="13",LEFT([1]GDRG!$C$1,2)="14",LEFT([1]GDRG!$C$1,2)="10")),LEFT(N1432,4)="INVE",LEFT(N1432,4)="PHYS",LEFT(N1432,4)="ZOOM"),"Outpatient","Inpatient")))</f>
        <v/>
      </c>
      <c r="V1432" s="34" t="str">
        <f>IF(N1432="","",VLOOKUP(IF(OR((LEFT(N1432,3)="OPD"),(LEFT(N1432,6)="OBGY34")),LEFT(N1432,6),LEFT(N1432,4)),[1]Facility!$B$50:$C$76,2,0))</f>
        <v/>
      </c>
    </row>
    <row r="1433" spans="1:22" x14ac:dyDescent="0.2">
      <c r="A1433" s="9" t="str">
        <f>IF(B1433="","",_xlfn.AGGREGATE(3,5,A$3:A1432))</f>
        <v/>
      </c>
      <c r="B1433" s="29"/>
      <c r="C1433" s="29"/>
      <c r="D1433" s="29"/>
      <c r="E1433" s="29"/>
      <c r="F1433" s="46"/>
      <c r="G1433" s="46"/>
      <c r="H1433" s="29"/>
      <c r="I1433" s="29"/>
      <c r="J1433" s="29"/>
      <c r="K1433" s="29"/>
      <c r="L1433" s="29"/>
      <c r="M1433" s="29"/>
      <c r="N1433" s="29"/>
      <c r="O1433" s="31" t="str">
        <f t="shared" si="12"/>
        <v/>
      </c>
      <c r="P1433" s="32"/>
      <c r="Q1433" s="33"/>
      <c r="R1433" s="31" t="str">
        <f t="shared" ref="R1433:R1496" si="13">IF(AND(B1433="",C1433="",D1433="",E1433="",F1433="",G1433="",H1433="",I1433="",L1433="",N1433=""),"",IF(OR(B1433="",C1433="",D1433="",E1433="",F1433="",G1433="",H1433="",I1433="",L1433="",N1433=""),"Not All Fields Filled",O1433+Q1433+P1433))</f>
        <v/>
      </c>
      <c r="S1433" s="34" t="str">
        <f t="shared" ref="S1433:S1496" si="14">LEFT(N1433,4)</f>
        <v/>
      </c>
      <c r="T1433" s="34" t="str">
        <f t="shared" ref="T1433:T1496" si="15">IF(OR(RIGHT(N1433,1)="A",RIGHT(N1433,1)="C"),RIGHT(N1433,1),"")</f>
        <v/>
      </c>
      <c r="U1433" s="34" t="str">
        <f>IF(N1433="","",IF([1]Facility!$B$12="YES","Outpatient",IF(OR(LEFT(N1433,3)="OPD",AND(LEFT(N1433,6)="OBGY34",OR(LEFT([1]GDRG!$C$1,2)="11",LEFT([1]GDRG!$C$1,2)="12",LEFT([1]GDRG!$C$1,2)="13",LEFT([1]GDRG!$C$1,2)="14",LEFT([1]GDRG!$C$1,2)="10")),LEFT(N1433,4)="INVE",LEFT(N1433,4)="PHYS",LEFT(N1433,4)="ZOOM"),"Outpatient","Inpatient")))</f>
        <v/>
      </c>
      <c r="V1433" s="34" t="str">
        <f>IF(N1433="","",VLOOKUP(IF(OR((LEFT(N1433,3)="OPD"),(LEFT(N1433,6)="OBGY34")),LEFT(N1433,6),LEFT(N1433,4)),[1]Facility!$B$50:$C$76,2,0))</f>
        <v/>
      </c>
    </row>
    <row r="1434" spans="1:22" x14ac:dyDescent="0.2">
      <c r="A1434" s="9" t="str">
        <f>IF(B1434="","",_xlfn.AGGREGATE(3,5,A$3:A1433))</f>
        <v/>
      </c>
      <c r="B1434" s="29"/>
      <c r="C1434" s="29"/>
      <c r="D1434" s="29"/>
      <c r="E1434" s="29"/>
      <c r="F1434" s="46"/>
      <c r="G1434" s="46"/>
      <c r="H1434" s="29"/>
      <c r="I1434" s="29"/>
      <c r="J1434" s="29"/>
      <c r="K1434" s="29"/>
      <c r="L1434" s="29"/>
      <c r="M1434" s="29"/>
      <c r="N1434" s="29"/>
      <c r="O1434" s="31" t="str">
        <f t="shared" si="12"/>
        <v/>
      </c>
      <c r="P1434" s="32"/>
      <c r="Q1434" s="33"/>
      <c r="R1434" s="31" t="str">
        <f t="shared" si="13"/>
        <v/>
      </c>
      <c r="S1434" s="34" t="str">
        <f t="shared" si="14"/>
        <v/>
      </c>
      <c r="T1434" s="34" t="str">
        <f t="shared" si="15"/>
        <v/>
      </c>
      <c r="U1434" s="34" t="str">
        <f>IF(N1434="","",IF([1]Facility!$B$12="YES","Outpatient",IF(OR(LEFT(N1434,3)="OPD",AND(LEFT(N1434,6)="OBGY34",OR(LEFT([1]GDRG!$C$1,2)="11",LEFT([1]GDRG!$C$1,2)="12",LEFT([1]GDRG!$C$1,2)="13",LEFT([1]GDRG!$C$1,2)="14",LEFT([1]GDRG!$C$1,2)="10")),LEFT(N1434,4)="INVE",LEFT(N1434,4)="PHYS",LEFT(N1434,4)="ZOOM"),"Outpatient","Inpatient")))</f>
        <v/>
      </c>
      <c r="V1434" s="34" t="str">
        <f>IF(N1434="","",VLOOKUP(IF(OR((LEFT(N1434,3)="OPD"),(LEFT(N1434,6)="OBGY34")),LEFT(N1434,6),LEFT(N1434,4)),[1]Facility!$B$50:$C$76,2,0))</f>
        <v/>
      </c>
    </row>
    <row r="1435" spans="1:22" x14ac:dyDescent="0.2">
      <c r="A1435" s="9" t="str">
        <f>IF(B1435="","",_xlfn.AGGREGATE(3,5,A$3:A1434))</f>
        <v/>
      </c>
      <c r="B1435" s="29"/>
      <c r="C1435" s="29"/>
      <c r="D1435" s="29"/>
      <c r="E1435" s="29"/>
      <c r="F1435" s="46"/>
      <c r="G1435" s="46"/>
      <c r="H1435" s="29"/>
      <c r="I1435" s="29"/>
      <c r="J1435" s="29"/>
      <c r="K1435" s="29"/>
      <c r="L1435" s="29"/>
      <c r="M1435" s="29"/>
      <c r="N1435" s="29"/>
      <c r="O1435" s="31" t="str">
        <f t="shared" si="12"/>
        <v/>
      </c>
      <c r="P1435" s="32"/>
      <c r="Q1435" s="33"/>
      <c r="R1435" s="31" t="str">
        <f t="shared" si="13"/>
        <v/>
      </c>
      <c r="S1435" s="34" t="str">
        <f t="shared" si="14"/>
        <v/>
      </c>
      <c r="T1435" s="34" t="str">
        <f t="shared" si="15"/>
        <v/>
      </c>
      <c r="U1435" s="34" t="str">
        <f>IF(N1435="","",IF([1]Facility!$B$12="YES","Outpatient",IF(OR(LEFT(N1435,3)="OPD",AND(LEFT(N1435,6)="OBGY34",OR(LEFT([1]GDRG!$C$1,2)="11",LEFT([1]GDRG!$C$1,2)="12",LEFT([1]GDRG!$C$1,2)="13",LEFT([1]GDRG!$C$1,2)="14",LEFT([1]GDRG!$C$1,2)="10")),LEFT(N1435,4)="INVE",LEFT(N1435,4)="PHYS",LEFT(N1435,4)="ZOOM"),"Outpatient","Inpatient")))</f>
        <v/>
      </c>
      <c r="V1435" s="34" t="str">
        <f>IF(N1435="","",VLOOKUP(IF(OR((LEFT(N1435,3)="OPD"),(LEFT(N1435,6)="OBGY34")),LEFT(N1435,6),LEFT(N1435,4)),[1]Facility!$B$50:$C$76,2,0))</f>
        <v/>
      </c>
    </row>
    <row r="1436" spans="1:22" x14ac:dyDescent="0.2">
      <c r="A1436" s="9" t="str">
        <f>IF(B1436="","",_xlfn.AGGREGATE(3,5,A$3:A1435))</f>
        <v/>
      </c>
      <c r="B1436" s="29"/>
      <c r="C1436" s="29"/>
      <c r="D1436" s="29"/>
      <c r="E1436" s="29"/>
      <c r="F1436" s="46"/>
      <c r="G1436" s="46"/>
      <c r="H1436" s="29"/>
      <c r="I1436" s="29"/>
      <c r="J1436" s="29"/>
      <c r="K1436" s="29"/>
      <c r="L1436" s="29"/>
      <c r="M1436" s="29"/>
      <c r="N1436" s="29"/>
      <c r="O1436" s="31" t="str">
        <f t="shared" si="12"/>
        <v/>
      </c>
      <c r="P1436" s="32"/>
      <c r="Q1436" s="33"/>
      <c r="R1436" s="31" t="str">
        <f t="shared" si="13"/>
        <v/>
      </c>
      <c r="S1436" s="34" t="str">
        <f t="shared" si="14"/>
        <v/>
      </c>
      <c r="T1436" s="34" t="str">
        <f t="shared" si="15"/>
        <v/>
      </c>
      <c r="U1436" s="34" t="str">
        <f>IF(N1436="","",IF([1]Facility!$B$12="YES","Outpatient",IF(OR(LEFT(N1436,3)="OPD",AND(LEFT(N1436,6)="OBGY34",OR(LEFT([1]GDRG!$C$1,2)="11",LEFT([1]GDRG!$C$1,2)="12",LEFT([1]GDRG!$C$1,2)="13",LEFT([1]GDRG!$C$1,2)="14",LEFT([1]GDRG!$C$1,2)="10")),LEFT(N1436,4)="INVE",LEFT(N1436,4)="PHYS",LEFT(N1436,4)="ZOOM"),"Outpatient","Inpatient")))</f>
        <v/>
      </c>
      <c r="V1436" s="34" t="str">
        <f>IF(N1436="","",VLOOKUP(IF(OR((LEFT(N1436,3)="OPD"),(LEFT(N1436,6)="OBGY34")),LEFT(N1436,6),LEFT(N1436,4)),[1]Facility!$B$50:$C$76,2,0))</f>
        <v/>
      </c>
    </row>
    <row r="1437" spans="1:22" x14ac:dyDescent="0.2">
      <c r="A1437" s="9" t="str">
        <f>IF(B1437="","",_xlfn.AGGREGATE(3,5,A$3:A1436))</f>
        <v/>
      </c>
      <c r="B1437" s="29"/>
      <c r="C1437" s="29"/>
      <c r="D1437" s="29"/>
      <c r="E1437" s="29"/>
      <c r="F1437" s="46"/>
      <c r="G1437" s="46"/>
      <c r="H1437" s="29"/>
      <c r="I1437" s="29"/>
      <c r="J1437" s="29"/>
      <c r="K1437" s="29"/>
      <c r="L1437" s="29"/>
      <c r="M1437" s="29"/>
      <c r="N1437" s="29"/>
      <c r="O1437" s="31" t="str">
        <f t="shared" si="12"/>
        <v/>
      </c>
      <c r="P1437" s="32"/>
      <c r="Q1437" s="33"/>
      <c r="R1437" s="31" t="str">
        <f t="shared" si="13"/>
        <v/>
      </c>
      <c r="S1437" s="34" t="str">
        <f t="shared" si="14"/>
        <v/>
      </c>
      <c r="T1437" s="34" t="str">
        <f t="shared" si="15"/>
        <v/>
      </c>
      <c r="U1437" s="34" t="str">
        <f>IF(N1437="","",IF([1]Facility!$B$12="YES","Outpatient",IF(OR(LEFT(N1437,3)="OPD",AND(LEFT(N1437,6)="OBGY34",OR(LEFT([1]GDRG!$C$1,2)="11",LEFT([1]GDRG!$C$1,2)="12",LEFT([1]GDRG!$C$1,2)="13",LEFT([1]GDRG!$C$1,2)="14",LEFT([1]GDRG!$C$1,2)="10")),LEFT(N1437,4)="INVE",LEFT(N1437,4)="PHYS",LEFT(N1437,4)="ZOOM"),"Outpatient","Inpatient")))</f>
        <v/>
      </c>
      <c r="V1437" s="34" t="str">
        <f>IF(N1437="","",VLOOKUP(IF(OR((LEFT(N1437,3)="OPD"),(LEFT(N1437,6)="OBGY34")),LEFT(N1437,6),LEFT(N1437,4)),[1]Facility!$B$50:$C$76,2,0))</f>
        <v/>
      </c>
    </row>
    <row r="1438" spans="1:22" x14ac:dyDescent="0.2">
      <c r="A1438" s="9" t="str">
        <f>IF(B1438="","",_xlfn.AGGREGATE(3,5,A$3:A1437))</f>
        <v/>
      </c>
      <c r="B1438" s="29"/>
      <c r="C1438" s="29"/>
      <c r="D1438" s="29"/>
      <c r="E1438" s="29"/>
      <c r="F1438" s="46"/>
      <c r="G1438" s="46"/>
      <c r="H1438" s="29"/>
      <c r="I1438" s="29"/>
      <c r="J1438" s="29"/>
      <c r="K1438" s="29"/>
      <c r="L1438" s="29"/>
      <c r="M1438" s="29"/>
      <c r="N1438" s="29"/>
      <c r="O1438" s="31" t="str">
        <f t="shared" si="12"/>
        <v/>
      </c>
      <c r="P1438" s="32"/>
      <c r="Q1438" s="33"/>
      <c r="R1438" s="31" t="str">
        <f t="shared" si="13"/>
        <v/>
      </c>
      <c r="S1438" s="34" t="str">
        <f t="shared" si="14"/>
        <v/>
      </c>
      <c r="T1438" s="34" t="str">
        <f t="shared" si="15"/>
        <v/>
      </c>
      <c r="U1438" s="34" t="str">
        <f>IF(N1438="","",IF([1]Facility!$B$12="YES","Outpatient",IF(OR(LEFT(N1438,3)="OPD",AND(LEFT(N1438,6)="OBGY34",OR(LEFT([1]GDRG!$C$1,2)="11",LEFT([1]GDRG!$C$1,2)="12",LEFT([1]GDRG!$C$1,2)="13",LEFT([1]GDRG!$C$1,2)="14",LEFT([1]GDRG!$C$1,2)="10")),LEFT(N1438,4)="INVE",LEFT(N1438,4)="PHYS",LEFT(N1438,4)="ZOOM"),"Outpatient","Inpatient")))</f>
        <v/>
      </c>
      <c r="V1438" s="34" t="str">
        <f>IF(N1438="","",VLOOKUP(IF(OR((LEFT(N1438,3)="OPD"),(LEFT(N1438,6)="OBGY34")),LEFT(N1438,6),LEFT(N1438,4)),[1]Facility!$B$50:$C$76,2,0))</f>
        <v/>
      </c>
    </row>
    <row r="1439" spans="1:22" x14ac:dyDescent="0.2">
      <c r="A1439" s="9" t="str">
        <f>IF(B1439="","",_xlfn.AGGREGATE(3,5,A$3:A1438))</f>
        <v/>
      </c>
      <c r="B1439" s="29"/>
      <c r="C1439" s="29"/>
      <c r="D1439" s="29"/>
      <c r="E1439" s="29"/>
      <c r="F1439" s="46"/>
      <c r="G1439" s="46"/>
      <c r="H1439" s="29"/>
      <c r="I1439" s="29"/>
      <c r="J1439" s="29"/>
      <c r="K1439" s="29"/>
      <c r="L1439" s="29"/>
      <c r="M1439" s="29"/>
      <c r="N1439" s="29"/>
      <c r="O1439" s="31" t="str">
        <f t="shared" si="12"/>
        <v/>
      </c>
      <c r="P1439" s="32"/>
      <c r="Q1439" s="33"/>
      <c r="R1439" s="31" t="str">
        <f t="shared" si="13"/>
        <v/>
      </c>
      <c r="S1439" s="34" t="str">
        <f t="shared" si="14"/>
        <v/>
      </c>
      <c r="T1439" s="34" t="str">
        <f t="shared" si="15"/>
        <v/>
      </c>
      <c r="U1439" s="34" t="str">
        <f>IF(N1439="","",IF([1]Facility!$B$12="YES","Outpatient",IF(OR(LEFT(N1439,3)="OPD",AND(LEFT(N1439,6)="OBGY34",OR(LEFT([1]GDRG!$C$1,2)="11",LEFT([1]GDRG!$C$1,2)="12",LEFT([1]GDRG!$C$1,2)="13",LEFT([1]GDRG!$C$1,2)="14",LEFT([1]GDRG!$C$1,2)="10")),LEFT(N1439,4)="INVE",LEFT(N1439,4)="PHYS",LEFT(N1439,4)="ZOOM"),"Outpatient","Inpatient")))</f>
        <v/>
      </c>
      <c r="V1439" s="34" t="str">
        <f>IF(N1439="","",VLOOKUP(IF(OR((LEFT(N1439,3)="OPD"),(LEFT(N1439,6)="OBGY34")),LEFT(N1439,6),LEFT(N1439,4)),[1]Facility!$B$50:$C$76,2,0))</f>
        <v/>
      </c>
    </row>
    <row r="1440" spans="1:22" x14ac:dyDescent="0.2">
      <c r="A1440" s="9" t="str">
        <f>IF(B1440="","",_xlfn.AGGREGATE(3,5,A$3:A1439))</f>
        <v/>
      </c>
      <c r="B1440" s="29"/>
      <c r="C1440" s="29"/>
      <c r="D1440" s="29"/>
      <c r="E1440" s="29"/>
      <c r="F1440" s="46"/>
      <c r="G1440" s="46"/>
      <c r="H1440" s="29"/>
      <c r="I1440" s="29"/>
      <c r="J1440" s="29"/>
      <c r="K1440" s="29"/>
      <c r="L1440" s="29"/>
      <c r="M1440" s="29"/>
      <c r="N1440" s="29"/>
      <c r="O1440" s="31" t="str">
        <f t="shared" si="12"/>
        <v/>
      </c>
      <c r="P1440" s="32"/>
      <c r="Q1440" s="33"/>
      <c r="R1440" s="31" t="str">
        <f t="shared" si="13"/>
        <v/>
      </c>
      <c r="S1440" s="34" t="str">
        <f t="shared" si="14"/>
        <v/>
      </c>
      <c r="T1440" s="34" t="str">
        <f t="shared" si="15"/>
        <v/>
      </c>
      <c r="U1440" s="34" t="str">
        <f>IF(N1440="","",IF([1]Facility!$B$12="YES","Outpatient",IF(OR(LEFT(N1440,3)="OPD",AND(LEFT(N1440,6)="OBGY34",OR(LEFT([1]GDRG!$C$1,2)="11",LEFT([1]GDRG!$C$1,2)="12",LEFT([1]GDRG!$C$1,2)="13",LEFT([1]GDRG!$C$1,2)="14",LEFT([1]GDRG!$C$1,2)="10")),LEFT(N1440,4)="INVE",LEFT(N1440,4)="PHYS",LEFT(N1440,4)="ZOOM"),"Outpatient","Inpatient")))</f>
        <v/>
      </c>
      <c r="V1440" s="34" t="str">
        <f>IF(N1440="","",VLOOKUP(IF(OR((LEFT(N1440,3)="OPD"),(LEFT(N1440,6)="OBGY34")),LEFT(N1440,6),LEFT(N1440,4)),[1]Facility!$B$50:$C$76,2,0))</f>
        <v/>
      </c>
    </row>
    <row r="1441" spans="1:22" x14ac:dyDescent="0.2">
      <c r="A1441" s="9" t="str">
        <f>IF(B1441="","",_xlfn.AGGREGATE(3,5,A$3:A1440))</f>
        <v/>
      </c>
      <c r="B1441" s="29"/>
      <c r="C1441" s="29"/>
      <c r="D1441" s="29"/>
      <c r="E1441" s="29"/>
      <c r="F1441" s="46"/>
      <c r="G1441" s="46"/>
      <c r="H1441" s="29"/>
      <c r="I1441" s="29"/>
      <c r="J1441" s="29"/>
      <c r="K1441" s="29"/>
      <c r="L1441" s="29"/>
      <c r="M1441" s="29"/>
      <c r="N1441" s="29"/>
      <c r="O1441" s="31" t="str">
        <f t="shared" si="12"/>
        <v/>
      </c>
      <c r="P1441" s="32"/>
      <c r="Q1441" s="33"/>
      <c r="R1441" s="31" t="str">
        <f t="shared" si="13"/>
        <v/>
      </c>
      <c r="S1441" s="34" t="str">
        <f t="shared" si="14"/>
        <v/>
      </c>
      <c r="T1441" s="34" t="str">
        <f t="shared" si="15"/>
        <v/>
      </c>
      <c r="U1441" s="34" t="str">
        <f>IF(N1441="","",IF([1]Facility!$B$12="YES","Outpatient",IF(OR(LEFT(N1441,3)="OPD",AND(LEFT(N1441,6)="OBGY34",OR(LEFT([1]GDRG!$C$1,2)="11",LEFT([1]GDRG!$C$1,2)="12",LEFT([1]GDRG!$C$1,2)="13",LEFT([1]GDRG!$C$1,2)="14",LEFT([1]GDRG!$C$1,2)="10")),LEFT(N1441,4)="INVE",LEFT(N1441,4)="PHYS",LEFT(N1441,4)="ZOOM"),"Outpatient","Inpatient")))</f>
        <v/>
      </c>
      <c r="V1441" s="34" t="str">
        <f>IF(N1441="","",VLOOKUP(IF(OR((LEFT(N1441,3)="OPD"),(LEFT(N1441,6)="OBGY34")),LEFT(N1441,6),LEFT(N1441,4)),[1]Facility!$B$50:$C$76,2,0))</f>
        <v/>
      </c>
    </row>
    <row r="1442" spans="1:22" x14ac:dyDescent="0.2">
      <c r="A1442" s="9" t="str">
        <f>IF(B1442="","",_xlfn.AGGREGATE(3,5,A$3:A1441))</f>
        <v/>
      </c>
      <c r="B1442" s="29"/>
      <c r="C1442" s="29"/>
      <c r="D1442" s="29"/>
      <c r="E1442" s="29"/>
      <c r="F1442" s="46"/>
      <c r="G1442" s="46"/>
      <c r="H1442" s="29"/>
      <c r="I1442" s="29"/>
      <c r="J1442" s="29"/>
      <c r="K1442" s="29"/>
      <c r="L1442" s="29"/>
      <c r="M1442" s="29"/>
      <c r="N1442" s="29"/>
      <c r="O1442" s="31" t="str">
        <f t="shared" si="12"/>
        <v/>
      </c>
      <c r="P1442" s="32"/>
      <c r="Q1442" s="33"/>
      <c r="R1442" s="31" t="str">
        <f t="shared" si="13"/>
        <v/>
      </c>
      <c r="S1442" s="34" t="str">
        <f t="shared" si="14"/>
        <v/>
      </c>
      <c r="T1442" s="34" t="str">
        <f t="shared" si="15"/>
        <v/>
      </c>
      <c r="U1442" s="34" t="str">
        <f>IF(N1442="","",IF([1]Facility!$B$12="YES","Outpatient",IF(OR(LEFT(N1442,3)="OPD",AND(LEFT(N1442,6)="OBGY34",OR(LEFT([1]GDRG!$C$1,2)="11",LEFT([1]GDRG!$C$1,2)="12",LEFT([1]GDRG!$C$1,2)="13",LEFT([1]GDRG!$C$1,2)="14",LEFT([1]GDRG!$C$1,2)="10")),LEFT(N1442,4)="INVE",LEFT(N1442,4)="PHYS",LEFT(N1442,4)="ZOOM"),"Outpatient","Inpatient")))</f>
        <v/>
      </c>
      <c r="V1442" s="34" t="str">
        <f>IF(N1442="","",VLOOKUP(IF(OR((LEFT(N1442,3)="OPD"),(LEFT(N1442,6)="OBGY34")),LEFT(N1442,6),LEFT(N1442,4)),[1]Facility!$B$50:$C$76,2,0))</f>
        <v/>
      </c>
    </row>
    <row r="1443" spans="1:22" x14ac:dyDescent="0.2">
      <c r="A1443" s="9" t="str">
        <f>IF(B1443="","",_xlfn.AGGREGATE(3,5,A$3:A1442))</f>
        <v/>
      </c>
      <c r="B1443" s="29"/>
      <c r="C1443" s="29"/>
      <c r="D1443" s="29"/>
      <c r="E1443" s="29"/>
      <c r="F1443" s="46"/>
      <c r="G1443" s="46"/>
      <c r="H1443" s="29"/>
      <c r="I1443" s="29"/>
      <c r="J1443" s="29"/>
      <c r="K1443" s="29"/>
      <c r="L1443" s="29"/>
      <c r="M1443" s="29"/>
      <c r="N1443" s="29"/>
      <c r="O1443" s="31" t="str">
        <f t="shared" si="12"/>
        <v/>
      </c>
      <c r="P1443" s="32"/>
      <c r="Q1443" s="33"/>
      <c r="R1443" s="31" t="str">
        <f t="shared" si="13"/>
        <v/>
      </c>
      <c r="S1443" s="34" t="str">
        <f t="shared" si="14"/>
        <v/>
      </c>
      <c r="T1443" s="34" t="str">
        <f t="shared" si="15"/>
        <v/>
      </c>
      <c r="U1443" s="34" t="str">
        <f>IF(N1443="","",IF([1]Facility!$B$12="YES","Outpatient",IF(OR(LEFT(N1443,3)="OPD",AND(LEFT(N1443,6)="OBGY34",OR(LEFT([1]GDRG!$C$1,2)="11",LEFT([1]GDRG!$C$1,2)="12",LEFT([1]GDRG!$C$1,2)="13",LEFT([1]GDRG!$C$1,2)="14",LEFT([1]GDRG!$C$1,2)="10")),LEFT(N1443,4)="INVE",LEFT(N1443,4)="PHYS",LEFT(N1443,4)="ZOOM"),"Outpatient","Inpatient")))</f>
        <v/>
      </c>
      <c r="V1443" s="34" t="str">
        <f>IF(N1443="","",VLOOKUP(IF(OR((LEFT(N1443,3)="OPD"),(LEFT(N1443,6)="OBGY34")),LEFT(N1443,6),LEFT(N1443,4)),[1]Facility!$B$50:$C$76,2,0))</f>
        <v/>
      </c>
    </row>
    <row r="1444" spans="1:22" x14ac:dyDescent="0.2">
      <c r="A1444" s="9" t="str">
        <f>IF(B1444="","",_xlfn.AGGREGATE(3,5,A$3:A1443))</f>
        <v/>
      </c>
      <c r="B1444" s="29"/>
      <c r="C1444" s="29"/>
      <c r="D1444" s="29"/>
      <c r="E1444" s="29"/>
      <c r="F1444" s="46"/>
      <c r="G1444" s="46"/>
      <c r="H1444" s="29"/>
      <c r="I1444" s="29"/>
      <c r="J1444" s="29"/>
      <c r="K1444" s="29"/>
      <c r="L1444" s="29"/>
      <c r="M1444" s="29"/>
      <c r="N1444" s="29"/>
      <c r="O1444" s="31" t="str">
        <f t="shared" si="12"/>
        <v/>
      </c>
      <c r="P1444" s="32"/>
      <c r="Q1444" s="33"/>
      <c r="R1444" s="31" t="str">
        <f t="shared" si="13"/>
        <v/>
      </c>
      <c r="S1444" s="34" t="str">
        <f t="shared" si="14"/>
        <v/>
      </c>
      <c r="T1444" s="34" t="str">
        <f t="shared" si="15"/>
        <v/>
      </c>
      <c r="U1444" s="34" t="str">
        <f>IF(N1444="","",IF([1]Facility!$B$12="YES","Outpatient",IF(OR(LEFT(N1444,3)="OPD",AND(LEFT(N1444,6)="OBGY34",OR(LEFT([1]GDRG!$C$1,2)="11",LEFT([1]GDRG!$C$1,2)="12",LEFT([1]GDRG!$C$1,2)="13",LEFT([1]GDRG!$C$1,2)="14",LEFT([1]GDRG!$C$1,2)="10")),LEFT(N1444,4)="INVE",LEFT(N1444,4)="PHYS",LEFT(N1444,4)="ZOOM"),"Outpatient","Inpatient")))</f>
        <v/>
      </c>
      <c r="V1444" s="34" t="str">
        <f>IF(N1444="","",VLOOKUP(IF(OR((LEFT(N1444,3)="OPD"),(LEFT(N1444,6)="OBGY34")),LEFT(N1444,6),LEFT(N1444,4)),[1]Facility!$B$50:$C$76,2,0))</f>
        <v/>
      </c>
    </row>
    <row r="1445" spans="1:22" x14ac:dyDescent="0.2">
      <c r="A1445" s="9" t="str">
        <f>IF(B1445="","",_xlfn.AGGREGATE(3,5,A$3:A1444))</f>
        <v/>
      </c>
      <c r="B1445" s="29"/>
      <c r="C1445" s="29"/>
      <c r="D1445" s="29"/>
      <c r="E1445" s="29"/>
      <c r="F1445" s="46"/>
      <c r="G1445" s="46"/>
      <c r="H1445" s="29"/>
      <c r="I1445" s="29"/>
      <c r="J1445" s="29"/>
      <c r="K1445" s="29"/>
      <c r="L1445" s="29"/>
      <c r="M1445" s="29"/>
      <c r="N1445" s="29"/>
      <c r="O1445" s="31" t="str">
        <f t="shared" si="12"/>
        <v/>
      </c>
      <c r="P1445" s="32"/>
      <c r="Q1445" s="33"/>
      <c r="R1445" s="31" t="str">
        <f t="shared" si="13"/>
        <v/>
      </c>
      <c r="S1445" s="34" t="str">
        <f t="shared" si="14"/>
        <v/>
      </c>
      <c r="T1445" s="34" t="str">
        <f t="shared" si="15"/>
        <v/>
      </c>
      <c r="U1445" s="34" t="str">
        <f>IF(N1445="","",IF([1]Facility!$B$12="YES","Outpatient",IF(OR(LEFT(N1445,3)="OPD",AND(LEFT(N1445,6)="OBGY34",OR(LEFT([1]GDRG!$C$1,2)="11",LEFT([1]GDRG!$C$1,2)="12",LEFT([1]GDRG!$C$1,2)="13",LEFT([1]GDRG!$C$1,2)="14",LEFT([1]GDRG!$C$1,2)="10")),LEFT(N1445,4)="INVE",LEFT(N1445,4)="PHYS",LEFT(N1445,4)="ZOOM"),"Outpatient","Inpatient")))</f>
        <v/>
      </c>
      <c r="V1445" s="34" t="str">
        <f>IF(N1445="","",VLOOKUP(IF(OR((LEFT(N1445,3)="OPD"),(LEFT(N1445,6)="OBGY34")),LEFT(N1445,6),LEFT(N1445,4)),[1]Facility!$B$50:$C$76,2,0))</f>
        <v/>
      </c>
    </row>
    <row r="1446" spans="1:22" x14ac:dyDescent="0.2">
      <c r="A1446" s="9" t="str">
        <f>IF(B1446="","",_xlfn.AGGREGATE(3,5,A$3:A1445))</f>
        <v/>
      </c>
      <c r="B1446" s="29"/>
      <c r="C1446" s="29"/>
      <c r="D1446" s="29"/>
      <c r="E1446" s="29"/>
      <c r="F1446" s="46"/>
      <c r="G1446" s="46"/>
      <c r="H1446" s="29"/>
      <c r="I1446" s="29"/>
      <c r="J1446" s="29"/>
      <c r="K1446" s="29"/>
      <c r="L1446" s="29"/>
      <c r="M1446" s="29"/>
      <c r="N1446" s="29"/>
      <c r="O1446" s="31" t="str">
        <f t="shared" si="12"/>
        <v/>
      </c>
      <c r="P1446" s="32"/>
      <c r="Q1446" s="33"/>
      <c r="R1446" s="31" t="str">
        <f t="shared" si="13"/>
        <v/>
      </c>
      <c r="S1446" s="34" t="str">
        <f t="shared" si="14"/>
        <v/>
      </c>
      <c r="T1446" s="34" t="str">
        <f t="shared" si="15"/>
        <v/>
      </c>
      <c r="U1446" s="34" t="str">
        <f>IF(N1446="","",IF([1]Facility!$B$12="YES","Outpatient",IF(OR(LEFT(N1446,3)="OPD",AND(LEFT(N1446,6)="OBGY34",OR(LEFT([1]GDRG!$C$1,2)="11",LEFT([1]GDRG!$C$1,2)="12",LEFT([1]GDRG!$C$1,2)="13",LEFT([1]GDRG!$C$1,2)="14",LEFT([1]GDRG!$C$1,2)="10")),LEFT(N1446,4)="INVE",LEFT(N1446,4)="PHYS",LEFT(N1446,4)="ZOOM"),"Outpatient","Inpatient")))</f>
        <v/>
      </c>
      <c r="V1446" s="34" t="str">
        <f>IF(N1446="","",VLOOKUP(IF(OR((LEFT(N1446,3)="OPD"),(LEFT(N1446,6)="OBGY34")),LEFT(N1446,6),LEFT(N1446,4)),[1]Facility!$B$50:$C$76,2,0))</f>
        <v/>
      </c>
    </row>
    <row r="1447" spans="1:22" x14ac:dyDescent="0.2">
      <c r="A1447" s="9" t="str">
        <f>IF(B1447="","",_xlfn.AGGREGATE(3,5,A$3:A1446))</f>
        <v/>
      </c>
      <c r="B1447" s="29"/>
      <c r="C1447" s="29"/>
      <c r="D1447" s="29"/>
      <c r="E1447" s="29"/>
      <c r="F1447" s="46"/>
      <c r="G1447" s="46"/>
      <c r="H1447" s="29"/>
      <c r="I1447" s="29"/>
      <c r="J1447" s="29"/>
      <c r="K1447" s="29"/>
      <c r="L1447" s="29"/>
      <c r="M1447" s="29"/>
      <c r="N1447" s="29"/>
      <c r="O1447" s="31" t="str">
        <f t="shared" si="12"/>
        <v/>
      </c>
      <c r="P1447" s="32"/>
      <c r="Q1447" s="33"/>
      <c r="R1447" s="31" t="str">
        <f t="shared" si="13"/>
        <v/>
      </c>
      <c r="S1447" s="34" t="str">
        <f t="shared" si="14"/>
        <v/>
      </c>
      <c r="T1447" s="34" t="str">
        <f t="shared" si="15"/>
        <v/>
      </c>
      <c r="U1447" s="34" t="str">
        <f>IF(N1447="","",IF([1]Facility!$B$12="YES","Outpatient",IF(OR(LEFT(N1447,3)="OPD",AND(LEFT(N1447,6)="OBGY34",OR(LEFT([1]GDRG!$C$1,2)="11",LEFT([1]GDRG!$C$1,2)="12",LEFT([1]GDRG!$C$1,2)="13",LEFT([1]GDRG!$C$1,2)="14",LEFT([1]GDRG!$C$1,2)="10")),LEFT(N1447,4)="INVE",LEFT(N1447,4)="PHYS",LEFT(N1447,4)="ZOOM"),"Outpatient","Inpatient")))</f>
        <v/>
      </c>
      <c r="V1447" s="34" t="str">
        <f>IF(N1447="","",VLOOKUP(IF(OR((LEFT(N1447,3)="OPD"),(LEFT(N1447,6)="OBGY34")),LEFT(N1447,6),LEFT(N1447,4)),[1]Facility!$B$50:$C$76,2,0))</f>
        <v/>
      </c>
    </row>
    <row r="1448" spans="1:22" x14ac:dyDescent="0.2">
      <c r="A1448" s="9" t="str">
        <f>IF(B1448="","",_xlfn.AGGREGATE(3,5,A$3:A1447))</f>
        <v/>
      </c>
      <c r="B1448" s="29"/>
      <c r="C1448" s="29"/>
      <c r="D1448" s="29"/>
      <c r="E1448" s="29"/>
      <c r="F1448" s="46"/>
      <c r="G1448" s="46"/>
      <c r="H1448" s="29"/>
      <c r="I1448" s="29"/>
      <c r="J1448" s="29"/>
      <c r="K1448" s="29"/>
      <c r="L1448" s="29"/>
      <c r="M1448" s="29"/>
      <c r="N1448" s="29"/>
      <c r="O1448" s="31" t="str">
        <f t="shared" si="12"/>
        <v/>
      </c>
      <c r="P1448" s="32"/>
      <c r="Q1448" s="33"/>
      <c r="R1448" s="31" t="str">
        <f t="shared" si="13"/>
        <v/>
      </c>
      <c r="S1448" s="34" t="str">
        <f t="shared" si="14"/>
        <v/>
      </c>
      <c r="T1448" s="34" t="str">
        <f t="shared" si="15"/>
        <v/>
      </c>
      <c r="U1448" s="34" t="str">
        <f>IF(N1448="","",IF([1]Facility!$B$12="YES","Outpatient",IF(OR(LEFT(N1448,3)="OPD",AND(LEFT(N1448,6)="OBGY34",OR(LEFT([1]GDRG!$C$1,2)="11",LEFT([1]GDRG!$C$1,2)="12",LEFT([1]GDRG!$C$1,2)="13",LEFT([1]GDRG!$C$1,2)="14",LEFT([1]GDRG!$C$1,2)="10")),LEFT(N1448,4)="INVE",LEFT(N1448,4)="PHYS",LEFT(N1448,4)="ZOOM"),"Outpatient","Inpatient")))</f>
        <v/>
      </c>
      <c r="V1448" s="34" t="str">
        <f>IF(N1448="","",VLOOKUP(IF(OR((LEFT(N1448,3)="OPD"),(LEFT(N1448,6)="OBGY34")),LEFT(N1448,6),LEFT(N1448,4)),[1]Facility!$B$50:$C$76,2,0))</f>
        <v/>
      </c>
    </row>
    <row r="1449" spans="1:22" x14ac:dyDescent="0.2">
      <c r="A1449" s="9" t="str">
        <f>IF(B1449="","",_xlfn.AGGREGATE(3,5,A$3:A1448))</f>
        <v/>
      </c>
      <c r="B1449" s="29"/>
      <c r="C1449" s="29"/>
      <c r="D1449" s="29"/>
      <c r="E1449" s="29"/>
      <c r="F1449" s="46"/>
      <c r="G1449" s="46"/>
      <c r="H1449" s="29"/>
      <c r="I1449" s="29"/>
      <c r="J1449" s="29"/>
      <c r="K1449" s="29"/>
      <c r="L1449" s="29"/>
      <c r="M1449" s="29"/>
      <c r="N1449" s="29"/>
      <c r="O1449" s="31" t="str">
        <f t="shared" si="12"/>
        <v/>
      </c>
      <c r="P1449" s="32"/>
      <c r="Q1449" s="33"/>
      <c r="R1449" s="31" t="str">
        <f t="shared" si="13"/>
        <v/>
      </c>
      <c r="S1449" s="34" t="str">
        <f t="shared" si="14"/>
        <v/>
      </c>
      <c r="T1449" s="34" t="str">
        <f t="shared" si="15"/>
        <v/>
      </c>
      <c r="U1449" s="34" t="str">
        <f>IF(N1449="","",IF([1]Facility!$B$12="YES","Outpatient",IF(OR(LEFT(N1449,3)="OPD",AND(LEFT(N1449,6)="OBGY34",OR(LEFT([1]GDRG!$C$1,2)="11",LEFT([1]GDRG!$C$1,2)="12",LEFT([1]GDRG!$C$1,2)="13",LEFT([1]GDRG!$C$1,2)="14",LEFT([1]GDRG!$C$1,2)="10")),LEFT(N1449,4)="INVE",LEFT(N1449,4)="PHYS",LEFT(N1449,4)="ZOOM"),"Outpatient","Inpatient")))</f>
        <v/>
      </c>
      <c r="V1449" s="34" t="str">
        <f>IF(N1449="","",VLOOKUP(IF(OR((LEFT(N1449,3)="OPD"),(LEFT(N1449,6)="OBGY34")),LEFT(N1449,6),LEFT(N1449,4)),[1]Facility!$B$50:$C$76,2,0))</f>
        <v/>
      </c>
    </row>
    <row r="1450" spans="1:22" x14ac:dyDescent="0.2">
      <c r="A1450" s="9" t="str">
        <f>IF(B1450="","",_xlfn.AGGREGATE(3,5,A$3:A1449))</f>
        <v/>
      </c>
      <c r="B1450" s="29"/>
      <c r="C1450" s="29"/>
      <c r="D1450" s="29"/>
      <c r="E1450" s="29"/>
      <c r="F1450" s="46"/>
      <c r="G1450" s="46"/>
      <c r="H1450" s="29"/>
      <c r="I1450" s="29"/>
      <c r="J1450" s="29"/>
      <c r="K1450" s="29"/>
      <c r="L1450" s="29"/>
      <c r="M1450" s="29"/>
      <c r="N1450" s="29"/>
      <c r="O1450" s="31" t="str">
        <f t="shared" si="12"/>
        <v/>
      </c>
      <c r="P1450" s="32"/>
      <c r="Q1450" s="33"/>
      <c r="R1450" s="31" t="str">
        <f t="shared" si="13"/>
        <v/>
      </c>
      <c r="S1450" s="34" t="str">
        <f t="shared" si="14"/>
        <v/>
      </c>
      <c r="T1450" s="34" t="str">
        <f t="shared" si="15"/>
        <v/>
      </c>
      <c r="U1450" s="34" t="str">
        <f>IF(N1450="","",IF([1]Facility!$B$12="YES","Outpatient",IF(OR(LEFT(N1450,3)="OPD",AND(LEFT(N1450,6)="OBGY34",OR(LEFT([1]GDRG!$C$1,2)="11",LEFT([1]GDRG!$C$1,2)="12",LEFT([1]GDRG!$C$1,2)="13",LEFT([1]GDRG!$C$1,2)="14",LEFT([1]GDRG!$C$1,2)="10")),LEFT(N1450,4)="INVE",LEFT(N1450,4)="PHYS",LEFT(N1450,4)="ZOOM"),"Outpatient","Inpatient")))</f>
        <v/>
      </c>
      <c r="V1450" s="34" t="str">
        <f>IF(N1450="","",VLOOKUP(IF(OR((LEFT(N1450,3)="OPD"),(LEFT(N1450,6)="OBGY34")),LEFT(N1450,6),LEFT(N1450,4)),[1]Facility!$B$50:$C$76,2,0))</f>
        <v/>
      </c>
    </row>
    <row r="1451" spans="1:22" x14ac:dyDescent="0.2">
      <c r="A1451" s="9" t="str">
        <f>IF(B1451="","",_xlfn.AGGREGATE(3,5,A$3:A1450))</f>
        <v/>
      </c>
      <c r="B1451" s="29"/>
      <c r="C1451" s="29"/>
      <c r="D1451" s="29"/>
      <c r="E1451" s="29"/>
      <c r="F1451" s="46"/>
      <c r="G1451" s="46"/>
      <c r="H1451" s="29"/>
      <c r="I1451" s="29"/>
      <c r="J1451" s="29"/>
      <c r="K1451" s="29"/>
      <c r="L1451" s="29"/>
      <c r="M1451" s="29"/>
      <c r="N1451" s="29"/>
      <c r="O1451" s="31" t="str">
        <f t="shared" si="12"/>
        <v/>
      </c>
      <c r="P1451" s="32"/>
      <c r="Q1451" s="33"/>
      <c r="R1451" s="31" t="str">
        <f t="shared" si="13"/>
        <v/>
      </c>
      <c r="S1451" s="34" t="str">
        <f t="shared" si="14"/>
        <v/>
      </c>
      <c r="T1451" s="34" t="str">
        <f t="shared" si="15"/>
        <v/>
      </c>
      <c r="U1451" s="34" t="str">
        <f>IF(N1451="","",IF([1]Facility!$B$12="YES","Outpatient",IF(OR(LEFT(N1451,3)="OPD",AND(LEFT(N1451,6)="OBGY34",OR(LEFT([1]GDRG!$C$1,2)="11",LEFT([1]GDRG!$C$1,2)="12",LEFT([1]GDRG!$C$1,2)="13",LEFT([1]GDRG!$C$1,2)="14",LEFT([1]GDRG!$C$1,2)="10")),LEFT(N1451,4)="INVE",LEFT(N1451,4)="PHYS",LEFT(N1451,4)="ZOOM"),"Outpatient","Inpatient")))</f>
        <v/>
      </c>
      <c r="V1451" s="34" t="str">
        <f>IF(N1451="","",VLOOKUP(IF(OR((LEFT(N1451,3)="OPD"),(LEFT(N1451,6)="OBGY34")),LEFT(N1451,6),LEFT(N1451,4)),[1]Facility!$B$50:$C$76,2,0))</f>
        <v/>
      </c>
    </row>
    <row r="1452" spans="1:22" x14ac:dyDescent="0.2">
      <c r="A1452" s="9" t="str">
        <f>IF(B1452="","",_xlfn.AGGREGATE(3,5,A$3:A1451))</f>
        <v/>
      </c>
      <c r="B1452" s="29"/>
      <c r="C1452" s="29"/>
      <c r="D1452" s="29"/>
      <c r="E1452" s="29"/>
      <c r="F1452" s="46"/>
      <c r="G1452" s="46"/>
      <c r="H1452" s="29"/>
      <c r="I1452" s="29"/>
      <c r="J1452" s="29"/>
      <c r="K1452" s="29"/>
      <c r="L1452" s="29"/>
      <c r="M1452" s="29"/>
      <c r="N1452" s="29"/>
      <c r="O1452" s="31" t="str">
        <f t="shared" si="12"/>
        <v/>
      </c>
      <c r="P1452" s="32"/>
      <c r="Q1452" s="33"/>
      <c r="R1452" s="31" t="str">
        <f t="shared" si="13"/>
        <v/>
      </c>
      <c r="S1452" s="34" t="str">
        <f t="shared" si="14"/>
        <v/>
      </c>
      <c r="T1452" s="34" t="str">
        <f t="shared" si="15"/>
        <v/>
      </c>
      <c r="U1452" s="34" t="str">
        <f>IF(N1452="","",IF([1]Facility!$B$12="YES","Outpatient",IF(OR(LEFT(N1452,3)="OPD",AND(LEFT(N1452,6)="OBGY34",OR(LEFT([1]GDRG!$C$1,2)="11",LEFT([1]GDRG!$C$1,2)="12",LEFT([1]GDRG!$C$1,2)="13",LEFT([1]GDRG!$C$1,2)="14",LEFT([1]GDRG!$C$1,2)="10")),LEFT(N1452,4)="INVE",LEFT(N1452,4)="PHYS",LEFT(N1452,4)="ZOOM"),"Outpatient","Inpatient")))</f>
        <v/>
      </c>
      <c r="V1452" s="34" t="str">
        <f>IF(N1452="","",VLOOKUP(IF(OR((LEFT(N1452,3)="OPD"),(LEFT(N1452,6)="OBGY34")),LEFT(N1452,6),LEFT(N1452,4)),[1]Facility!$B$50:$C$76,2,0))</f>
        <v/>
      </c>
    </row>
    <row r="1453" spans="1:22" x14ac:dyDescent="0.2">
      <c r="A1453" s="9" t="str">
        <f>IF(B1453="","",_xlfn.AGGREGATE(3,5,A$3:A1452))</f>
        <v/>
      </c>
      <c r="B1453" s="29"/>
      <c r="C1453" s="29"/>
      <c r="D1453" s="29"/>
      <c r="E1453" s="29"/>
      <c r="F1453" s="46"/>
      <c r="G1453" s="46"/>
      <c r="H1453" s="29"/>
      <c r="I1453" s="29"/>
      <c r="J1453" s="29"/>
      <c r="K1453" s="29"/>
      <c r="L1453" s="29"/>
      <c r="M1453" s="29"/>
      <c r="N1453" s="29"/>
      <c r="O1453" s="31" t="str">
        <f t="shared" si="12"/>
        <v/>
      </c>
      <c r="P1453" s="32"/>
      <c r="Q1453" s="33"/>
      <c r="R1453" s="31" t="str">
        <f t="shared" si="13"/>
        <v/>
      </c>
      <c r="S1453" s="34" t="str">
        <f t="shared" si="14"/>
        <v/>
      </c>
      <c r="T1453" s="34" t="str">
        <f t="shared" si="15"/>
        <v/>
      </c>
      <c r="U1453" s="34" t="str">
        <f>IF(N1453="","",IF([1]Facility!$B$12="YES","Outpatient",IF(OR(LEFT(N1453,3)="OPD",AND(LEFT(N1453,6)="OBGY34",OR(LEFT([1]GDRG!$C$1,2)="11",LEFT([1]GDRG!$C$1,2)="12",LEFT([1]GDRG!$C$1,2)="13",LEFT([1]GDRG!$C$1,2)="14",LEFT([1]GDRG!$C$1,2)="10")),LEFT(N1453,4)="INVE",LEFT(N1453,4)="PHYS",LEFT(N1453,4)="ZOOM"),"Outpatient","Inpatient")))</f>
        <v/>
      </c>
      <c r="V1453" s="34" t="str">
        <f>IF(N1453="","",VLOOKUP(IF(OR((LEFT(N1453,3)="OPD"),(LEFT(N1453,6)="OBGY34")),LEFT(N1453,6),LEFT(N1453,4)),[1]Facility!$B$50:$C$76,2,0))</f>
        <v/>
      </c>
    </row>
    <row r="1454" spans="1:22" x14ac:dyDescent="0.2">
      <c r="A1454" s="9" t="str">
        <f>IF(B1454="","",_xlfn.AGGREGATE(3,5,A$3:A1453))</f>
        <v/>
      </c>
      <c r="B1454" s="29"/>
      <c r="C1454" s="29"/>
      <c r="D1454" s="29"/>
      <c r="E1454" s="29"/>
      <c r="F1454" s="46"/>
      <c r="G1454" s="46"/>
      <c r="H1454" s="29"/>
      <c r="I1454" s="29"/>
      <c r="J1454" s="29"/>
      <c r="K1454" s="29"/>
      <c r="L1454" s="29"/>
      <c r="M1454" s="29"/>
      <c r="N1454" s="29"/>
      <c r="O1454" s="31" t="str">
        <f t="shared" si="12"/>
        <v/>
      </c>
      <c r="P1454" s="32"/>
      <c r="Q1454" s="33"/>
      <c r="R1454" s="31" t="str">
        <f t="shared" si="13"/>
        <v/>
      </c>
      <c r="S1454" s="34" t="str">
        <f t="shared" si="14"/>
        <v/>
      </c>
      <c r="T1454" s="34" t="str">
        <f t="shared" si="15"/>
        <v/>
      </c>
      <c r="U1454" s="34" t="str">
        <f>IF(N1454="","",IF([1]Facility!$B$12="YES","Outpatient",IF(OR(LEFT(N1454,3)="OPD",AND(LEFT(N1454,6)="OBGY34",OR(LEFT([1]GDRG!$C$1,2)="11",LEFT([1]GDRG!$C$1,2)="12",LEFT([1]GDRG!$C$1,2)="13",LEFT([1]GDRG!$C$1,2)="14",LEFT([1]GDRG!$C$1,2)="10")),LEFT(N1454,4)="INVE",LEFT(N1454,4)="PHYS",LEFT(N1454,4)="ZOOM"),"Outpatient","Inpatient")))</f>
        <v/>
      </c>
      <c r="V1454" s="34" t="str">
        <f>IF(N1454="","",VLOOKUP(IF(OR((LEFT(N1454,3)="OPD"),(LEFT(N1454,6)="OBGY34")),LEFT(N1454,6),LEFT(N1454,4)),[1]Facility!$B$50:$C$76,2,0))</f>
        <v/>
      </c>
    </row>
    <row r="1455" spans="1:22" x14ac:dyDescent="0.2">
      <c r="A1455" s="9" t="str">
        <f>IF(B1455="","",_xlfn.AGGREGATE(3,5,A$3:A1454))</f>
        <v/>
      </c>
      <c r="B1455" s="29"/>
      <c r="C1455" s="29"/>
      <c r="D1455" s="29"/>
      <c r="E1455" s="29"/>
      <c r="F1455" s="46"/>
      <c r="G1455" s="46"/>
      <c r="H1455" s="29"/>
      <c r="I1455" s="29"/>
      <c r="J1455" s="29"/>
      <c r="K1455" s="29"/>
      <c r="L1455" s="29"/>
      <c r="M1455" s="29"/>
      <c r="N1455" s="29"/>
      <c r="O1455" s="31" t="str">
        <f t="shared" si="12"/>
        <v/>
      </c>
      <c r="P1455" s="32"/>
      <c r="Q1455" s="33"/>
      <c r="R1455" s="31" t="str">
        <f t="shared" si="13"/>
        <v/>
      </c>
      <c r="S1455" s="34" t="str">
        <f t="shared" si="14"/>
        <v/>
      </c>
      <c r="T1455" s="34" t="str">
        <f t="shared" si="15"/>
        <v/>
      </c>
      <c r="U1455" s="34" t="str">
        <f>IF(N1455="","",IF([1]Facility!$B$12="YES","Outpatient",IF(OR(LEFT(N1455,3)="OPD",AND(LEFT(N1455,6)="OBGY34",OR(LEFT([1]GDRG!$C$1,2)="11",LEFT([1]GDRG!$C$1,2)="12",LEFT([1]GDRG!$C$1,2)="13",LEFT([1]GDRG!$C$1,2)="14",LEFT([1]GDRG!$C$1,2)="10")),LEFT(N1455,4)="INVE",LEFT(N1455,4)="PHYS",LEFT(N1455,4)="ZOOM"),"Outpatient","Inpatient")))</f>
        <v/>
      </c>
      <c r="V1455" s="34" t="str">
        <f>IF(N1455="","",VLOOKUP(IF(OR((LEFT(N1455,3)="OPD"),(LEFT(N1455,6)="OBGY34")),LEFT(N1455,6),LEFT(N1455,4)),[1]Facility!$B$50:$C$76,2,0))</f>
        <v/>
      </c>
    </row>
    <row r="1456" spans="1:22" x14ac:dyDescent="0.2">
      <c r="A1456" s="9" t="str">
        <f>IF(B1456="","",_xlfn.AGGREGATE(3,5,A$3:A1455))</f>
        <v/>
      </c>
      <c r="B1456" s="29"/>
      <c r="C1456" s="29"/>
      <c r="D1456" s="29"/>
      <c r="E1456" s="29"/>
      <c r="F1456" s="46"/>
      <c r="G1456" s="46"/>
      <c r="H1456" s="29"/>
      <c r="I1456" s="29"/>
      <c r="J1456" s="29"/>
      <c r="K1456" s="29"/>
      <c r="L1456" s="29"/>
      <c r="M1456" s="29"/>
      <c r="N1456" s="29"/>
      <c r="O1456" s="31" t="str">
        <f t="shared" si="12"/>
        <v/>
      </c>
      <c r="P1456" s="32"/>
      <c r="Q1456" s="33"/>
      <c r="R1456" s="31" t="str">
        <f t="shared" si="13"/>
        <v/>
      </c>
      <c r="S1456" s="34" t="str">
        <f t="shared" si="14"/>
        <v/>
      </c>
      <c r="T1456" s="34" t="str">
        <f t="shared" si="15"/>
        <v/>
      </c>
      <c r="U1456" s="34" t="str">
        <f>IF(N1456="","",IF([1]Facility!$B$12="YES","Outpatient",IF(OR(LEFT(N1456,3)="OPD",AND(LEFT(N1456,6)="OBGY34",OR(LEFT([1]GDRG!$C$1,2)="11",LEFT([1]GDRG!$C$1,2)="12",LEFT([1]GDRG!$C$1,2)="13",LEFT([1]GDRG!$C$1,2)="14",LEFT([1]GDRG!$C$1,2)="10")),LEFT(N1456,4)="INVE",LEFT(N1456,4)="PHYS",LEFT(N1456,4)="ZOOM"),"Outpatient","Inpatient")))</f>
        <v/>
      </c>
      <c r="V1456" s="34" t="str">
        <f>IF(N1456="","",VLOOKUP(IF(OR((LEFT(N1456,3)="OPD"),(LEFT(N1456,6)="OBGY34")),LEFT(N1456,6),LEFT(N1456,4)),[1]Facility!$B$50:$C$76,2,0))</f>
        <v/>
      </c>
    </row>
    <row r="1457" spans="1:22" x14ac:dyDescent="0.2">
      <c r="A1457" s="9" t="str">
        <f>IF(B1457="","",_xlfn.AGGREGATE(3,5,A$3:A1456))</f>
        <v/>
      </c>
      <c r="B1457" s="29"/>
      <c r="C1457" s="29"/>
      <c r="D1457" s="29"/>
      <c r="E1457" s="29"/>
      <c r="F1457" s="46"/>
      <c r="G1457" s="46"/>
      <c r="H1457" s="29"/>
      <c r="I1457" s="29"/>
      <c r="J1457" s="29"/>
      <c r="K1457" s="29"/>
      <c r="L1457" s="29"/>
      <c r="M1457" s="29"/>
      <c r="N1457" s="29"/>
      <c r="O1457" s="31" t="str">
        <f t="shared" si="12"/>
        <v/>
      </c>
      <c r="P1457" s="32"/>
      <c r="Q1457" s="33"/>
      <c r="R1457" s="31" t="str">
        <f t="shared" si="13"/>
        <v/>
      </c>
      <c r="S1457" s="34" t="str">
        <f t="shared" si="14"/>
        <v/>
      </c>
      <c r="T1457" s="34" t="str">
        <f t="shared" si="15"/>
        <v/>
      </c>
      <c r="U1457" s="34" t="str">
        <f>IF(N1457="","",IF([1]Facility!$B$12="YES","Outpatient",IF(OR(LEFT(N1457,3)="OPD",AND(LEFT(N1457,6)="OBGY34",OR(LEFT([1]GDRG!$C$1,2)="11",LEFT([1]GDRG!$C$1,2)="12",LEFT([1]GDRG!$C$1,2)="13",LEFT([1]GDRG!$C$1,2)="14",LEFT([1]GDRG!$C$1,2)="10")),LEFT(N1457,4)="INVE",LEFT(N1457,4)="PHYS",LEFT(N1457,4)="ZOOM"),"Outpatient","Inpatient")))</f>
        <v/>
      </c>
      <c r="V1457" s="34" t="str">
        <f>IF(N1457="","",VLOOKUP(IF(OR((LEFT(N1457,3)="OPD"),(LEFT(N1457,6)="OBGY34")),LEFT(N1457,6),LEFT(N1457,4)),[1]Facility!$B$50:$C$76,2,0))</f>
        <v/>
      </c>
    </row>
    <row r="1458" spans="1:22" x14ac:dyDescent="0.2">
      <c r="A1458" s="9" t="str">
        <f>IF(B1458="","",_xlfn.AGGREGATE(3,5,A$3:A1457))</f>
        <v/>
      </c>
      <c r="B1458" s="29"/>
      <c r="C1458" s="29"/>
      <c r="D1458" s="29"/>
      <c r="E1458" s="29"/>
      <c r="F1458" s="46"/>
      <c r="G1458" s="46"/>
      <c r="H1458" s="29"/>
      <c r="I1458" s="29"/>
      <c r="J1458" s="29"/>
      <c r="K1458" s="29"/>
      <c r="L1458" s="29"/>
      <c r="M1458" s="29"/>
      <c r="N1458" s="29"/>
      <c r="O1458" s="31" t="str">
        <f t="shared" si="12"/>
        <v/>
      </c>
      <c r="P1458" s="32"/>
      <c r="Q1458" s="33"/>
      <c r="R1458" s="31" t="str">
        <f t="shared" si="13"/>
        <v/>
      </c>
      <c r="S1458" s="34" t="str">
        <f t="shared" si="14"/>
        <v/>
      </c>
      <c r="T1458" s="34" t="str">
        <f t="shared" si="15"/>
        <v/>
      </c>
      <c r="U1458" s="34" t="str">
        <f>IF(N1458="","",IF([1]Facility!$B$12="YES","Outpatient",IF(OR(LEFT(N1458,3)="OPD",AND(LEFT(N1458,6)="OBGY34",OR(LEFT([1]GDRG!$C$1,2)="11",LEFT([1]GDRG!$C$1,2)="12",LEFT([1]GDRG!$C$1,2)="13",LEFT([1]GDRG!$C$1,2)="14",LEFT([1]GDRG!$C$1,2)="10")),LEFT(N1458,4)="INVE",LEFT(N1458,4)="PHYS",LEFT(N1458,4)="ZOOM"),"Outpatient","Inpatient")))</f>
        <v/>
      </c>
      <c r="V1458" s="34" t="str">
        <f>IF(N1458="","",VLOOKUP(IF(OR((LEFT(N1458,3)="OPD"),(LEFT(N1458,6)="OBGY34")),LEFT(N1458,6),LEFT(N1458,4)),[1]Facility!$B$50:$C$76,2,0))</f>
        <v/>
      </c>
    </row>
    <row r="1459" spans="1:22" x14ac:dyDescent="0.2">
      <c r="A1459" s="9" t="str">
        <f>IF(B1459="","",_xlfn.AGGREGATE(3,5,A$3:A1458))</f>
        <v/>
      </c>
      <c r="B1459" s="29"/>
      <c r="C1459" s="29"/>
      <c r="D1459" s="29"/>
      <c r="E1459" s="29"/>
      <c r="F1459" s="46"/>
      <c r="G1459" s="46"/>
      <c r="H1459" s="29"/>
      <c r="I1459" s="29"/>
      <c r="J1459" s="29"/>
      <c r="K1459" s="29"/>
      <c r="L1459" s="29"/>
      <c r="M1459" s="29"/>
      <c r="N1459" s="29"/>
      <c r="O1459" s="31" t="str">
        <f t="shared" si="12"/>
        <v/>
      </c>
      <c r="P1459" s="32"/>
      <c r="Q1459" s="33"/>
      <c r="R1459" s="31" t="str">
        <f t="shared" si="13"/>
        <v/>
      </c>
      <c r="S1459" s="34" t="str">
        <f t="shared" si="14"/>
        <v/>
      </c>
      <c r="T1459" s="34" t="str">
        <f t="shared" si="15"/>
        <v/>
      </c>
      <c r="U1459" s="34" t="str">
        <f>IF(N1459="","",IF([1]Facility!$B$12="YES","Outpatient",IF(OR(LEFT(N1459,3)="OPD",AND(LEFT(N1459,6)="OBGY34",OR(LEFT([1]GDRG!$C$1,2)="11",LEFT([1]GDRG!$C$1,2)="12",LEFT([1]GDRG!$C$1,2)="13",LEFT([1]GDRG!$C$1,2)="14",LEFT([1]GDRG!$C$1,2)="10")),LEFT(N1459,4)="INVE",LEFT(N1459,4)="PHYS",LEFT(N1459,4)="ZOOM"),"Outpatient","Inpatient")))</f>
        <v/>
      </c>
      <c r="V1459" s="34" t="str">
        <f>IF(N1459="","",VLOOKUP(IF(OR((LEFT(N1459,3)="OPD"),(LEFT(N1459,6)="OBGY34")),LEFT(N1459,6),LEFT(N1459,4)),[1]Facility!$B$50:$C$76,2,0))</f>
        <v/>
      </c>
    </row>
    <row r="1460" spans="1:22" x14ac:dyDescent="0.2">
      <c r="A1460" s="9" t="str">
        <f>IF(B1460="","",_xlfn.AGGREGATE(3,5,A$3:A1459))</f>
        <v/>
      </c>
      <c r="B1460" s="29"/>
      <c r="C1460" s="29"/>
      <c r="D1460" s="29"/>
      <c r="E1460" s="29"/>
      <c r="F1460" s="46"/>
      <c r="G1460" s="46"/>
      <c r="H1460" s="29"/>
      <c r="I1460" s="29"/>
      <c r="J1460" s="29"/>
      <c r="K1460" s="29"/>
      <c r="L1460" s="29"/>
      <c r="M1460" s="29"/>
      <c r="N1460" s="29"/>
      <c r="O1460" s="31" t="str">
        <f t="shared" si="12"/>
        <v/>
      </c>
      <c r="P1460" s="32"/>
      <c r="Q1460" s="33"/>
      <c r="R1460" s="31" t="str">
        <f t="shared" si="13"/>
        <v/>
      </c>
      <c r="S1460" s="34" t="str">
        <f t="shared" si="14"/>
        <v/>
      </c>
      <c r="T1460" s="34" t="str">
        <f t="shared" si="15"/>
        <v/>
      </c>
      <c r="U1460" s="34" t="str">
        <f>IF(N1460="","",IF([1]Facility!$B$12="YES","Outpatient",IF(OR(LEFT(N1460,3)="OPD",AND(LEFT(N1460,6)="OBGY34",OR(LEFT([1]GDRG!$C$1,2)="11",LEFT([1]GDRG!$C$1,2)="12",LEFT([1]GDRG!$C$1,2)="13",LEFT([1]GDRG!$C$1,2)="14",LEFT([1]GDRG!$C$1,2)="10")),LEFT(N1460,4)="INVE",LEFT(N1460,4)="PHYS",LEFT(N1460,4)="ZOOM"),"Outpatient","Inpatient")))</f>
        <v/>
      </c>
      <c r="V1460" s="34" t="str">
        <f>IF(N1460="","",VLOOKUP(IF(OR((LEFT(N1460,3)="OPD"),(LEFT(N1460,6)="OBGY34")),LEFT(N1460,6),LEFT(N1460,4)),[1]Facility!$B$50:$C$76,2,0))</f>
        <v/>
      </c>
    </row>
    <row r="1461" spans="1:22" x14ac:dyDescent="0.2">
      <c r="A1461" s="9" t="str">
        <f>IF(B1461="","",_xlfn.AGGREGATE(3,5,A$3:A1460))</f>
        <v/>
      </c>
      <c r="B1461" s="29"/>
      <c r="C1461" s="29"/>
      <c r="D1461" s="29"/>
      <c r="E1461" s="29"/>
      <c r="F1461" s="46"/>
      <c r="G1461" s="46"/>
      <c r="H1461" s="29"/>
      <c r="I1461" s="29"/>
      <c r="J1461" s="29"/>
      <c r="K1461" s="29"/>
      <c r="L1461" s="29"/>
      <c r="M1461" s="29"/>
      <c r="N1461" s="29"/>
      <c r="O1461" s="31" t="str">
        <f t="shared" si="12"/>
        <v/>
      </c>
      <c r="P1461" s="32"/>
      <c r="Q1461" s="33"/>
      <c r="R1461" s="31" t="str">
        <f t="shared" si="13"/>
        <v/>
      </c>
      <c r="S1461" s="34" t="str">
        <f t="shared" si="14"/>
        <v/>
      </c>
      <c r="T1461" s="34" t="str">
        <f t="shared" si="15"/>
        <v/>
      </c>
      <c r="U1461" s="34" t="str">
        <f>IF(N1461="","",IF([1]Facility!$B$12="YES","Outpatient",IF(OR(LEFT(N1461,3)="OPD",AND(LEFT(N1461,6)="OBGY34",OR(LEFT([1]GDRG!$C$1,2)="11",LEFT([1]GDRG!$C$1,2)="12",LEFT([1]GDRG!$C$1,2)="13",LEFT([1]GDRG!$C$1,2)="14",LEFT([1]GDRG!$C$1,2)="10")),LEFT(N1461,4)="INVE",LEFT(N1461,4)="PHYS",LEFT(N1461,4)="ZOOM"),"Outpatient","Inpatient")))</f>
        <v/>
      </c>
      <c r="V1461" s="34" t="str">
        <f>IF(N1461="","",VLOOKUP(IF(OR((LEFT(N1461,3)="OPD"),(LEFT(N1461,6)="OBGY34")),LEFT(N1461,6),LEFT(N1461,4)),[1]Facility!$B$50:$C$76,2,0))</f>
        <v/>
      </c>
    </row>
    <row r="1462" spans="1:22" x14ac:dyDescent="0.2">
      <c r="A1462" s="9" t="str">
        <f>IF(B1462="","",_xlfn.AGGREGATE(3,5,A$3:A1461))</f>
        <v/>
      </c>
      <c r="B1462" s="29"/>
      <c r="C1462" s="29"/>
      <c r="D1462" s="29"/>
      <c r="E1462" s="29"/>
      <c r="F1462" s="46"/>
      <c r="G1462" s="46"/>
      <c r="H1462" s="29"/>
      <c r="I1462" s="29"/>
      <c r="J1462" s="29"/>
      <c r="K1462" s="29"/>
      <c r="L1462" s="29"/>
      <c r="M1462" s="29"/>
      <c r="N1462" s="29"/>
      <c r="O1462" s="31" t="str">
        <f t="shared" si="12"/>
        <v/>
      </c>
      <c r="P1462" s="32"/>
      <c r="Q1462" s="33"/>
      <c r="R1462" s="31" t="str">
        <f t="shared" si="13"/>
        <v/>
      </c>
      <c r="S1462" s="34" t="str">
        <f t="shared" si="14"/>
        <v/>
      </c>
      <c r="T1462" s="34" t="str">
        <f t="shared" si="15"/>
        <v/>
      </c>
      <c r="U1462" s="34" t="str">
        <f>IF(N1462="","",IF([1]Facility!$B$12="YES","Outpatient",IF(OR(LEFT(N1462,3)="OPD",AND(LEFT(N1462,6)="OBGY34",OR(LEFT([1]GDRG!$C$1,2)="11",LEFT([1]GDRG!$C$1,2)="12",LEFT([1]GDRG!$C$1,2)="13",LEFT([1]GDRG!$C$1,2)="14",LEFT([1]GDRG!$C$1,2)="10")),LEFT(N1462,4)="INVE",LEFT(N1462,4)="PHYS",LEFT(N1462,4)="ZOOM"),"Outpatient","Inpatient")))</f>
        <v/>
      </c>
      <c r="V1462" s="34" t="str">
        <f>IF(N1462="","",VLOOKUP(IF(OR((LEFT(N1462,3)="OPD"),(LEFT(N1462,6)="OBGY34")),LEFT(N1462,6),LEFT(N1462,4)),[1]Facility!$B$50:$C$76,2,0))</f>
        <v/>
      </c>
    </row>
    <row r="1463" spans="1:22" x14ac:dyDescent="0.2">
      <c r="A1463" s="9" t="str">
        <f>IF(B1463="","",_xlfn.AGGREGATE(3,5,A$3:A1462))</f>
        <v/>
      </c>
      <c r="B1463" s="29"/>
      <c r="C1463" s="29"/>
      <c r="D1463" s="29"/>
      <c r="E1463" s="29"/>
      <c r="F1463" s="46"/>
      <c r="G1463" s="46"/>
      <c r="H1463" s="29"/>
      <c r="I1463" s="29"/>
      <c r="J1463" s="29"/>
      <c r="K1463" s="29"/>
      <c r="L1463" s="29"/>
      <c r="M1463" s="29"/>
      <c r="N1463" s="29"/>
      <c r="O1463" s="31" t="str">
        <f t="shared" si="12"/>
        <v/>
      </c>
      <c r="P1463" s="32"/>
      <c r="Q1463" s="33"/>
      <c r="R1463" s="31" t="str">
        <f t="shared" si="13"/>
        <v/>
      </c>
      <c r="S1463" s="34" t="str">
        <f t="shared" si="14"/>
        <v/>
      </c>
      <c r="T1463" s="34" t="str">
        <f t="shared" si="15"/>
        <v/>
      </c>
      <c r="U1463" s="34" t="str">
        <f>IF(N1463="","",IF([1]Facility!$B$12="YES","Outpatient",IF(OR(LEFT(N1463,3)="OPD",AND(LEFT(N1463,6)="OBGY34",OR(LEFT([1]GDRG!$C$1,2)="11",LEFT([1]GDRG!$C$1,2)="12",LEFT([1]GDRG!$C$1,2)="13",LEFT([1]GDRG!$C$1,2)="14",LEFT([1]GDRG!$C$1,2)="10")),LEFT(N1463,4)="INVE",LEFT(N1463,4)="PHYS",LEFT(N1463,4)="ZOOM"),"Outpatient","Inpatient")))</f>
        <v/>
      </c>
      <c r="V1463" s="34" t="str">
        <f>IF(N1463="","",VLOOKUP(IF(OR((LEFT(N1463,3)="OPD"),(LEFT(N1463,6)="OBGY34")),LEFT(N1463,6),LEFT(N1463,4)),[1]Facility!$B$50:$C$76,2,0))</f>
        <v/>
      </c>
    </row>
    <row r="1464" spans="1:22" x14ac:dyDescent="0.2">
      <c r="A1464" s="9" t="str">
        <f>IF(B1464="","",_xlfn.AGGREGATE(3,5,A$3:A1463))</f>
        <v/>
      </c>
      <c r="B1464" s="29"/>
      <c r="C1464" s="29"/>
      <c r="D1464" s="29"/>
      <c r="E1464" s="29"/>
      <c r="F1464" s="46"/>
      <c r="G1464" s="46"/>
      <c r="H1464" s="29"/>
      <c r="I1464" s="29"/>
      <c r="J1464" s="29"/>
      <c r="K1464" s="29"/>
      <c r="L1464" s="29"/>
      <c r="M1464" s="29"/>
      <c r="N1464" s="29"/>
      <c r="O1464" s="31" t="str">
        <f t="shared" si="12"/>
        <v/>
      </c>
      <c r="P1464" s="32"/>
      <c r="Q1464" s="33"/>
      <c r="R1464" s="31" t="str">
        <f t="shared" si="13"/>
        <v/>
      </c>
      <c r="S1464" s="34" t="str">
        <f t="shared" si="14"/>
        <v/>
      </c>
      <c r="T1464" s="34" t="str">
        <f t="shared" si="15"/>
        <v/>
      </c>
      <c r="U1464" s="34" t="str">
        <f>IF(N1464="","",IF([1]Facility!$B$12="YES","Outpatient",IF(OR(LEFT(N1464,3)="OPD",AND(LEFT(N1464,6)="OBGY34",OR(LEFT([1]GDRG!$C$1,2)="11",LEFT([1]GDRG!$C$1,2)="12",LEFT([1]GDRG!$C$1,2)="13",LEFT([1]GDRG!$C$1,2)="14",LEFT([1]GDRG!$C$1,2)="10")),LEFT(N1464,4)="INVE",LEFT(N1464,4)="PHYS",LEFT(N1464,4)="ZOOM"),"Outpatient","Inpatient")))</f>
        <v/>
      </c>
      <c r="V1464" s="34" t="str">
        <f>IF(N1464="","",VLOOKUP(IF(OR((LEFT(N1464,3)="OPD"),(LEFT(N1464,6)="OBGY34")),LEFT(N1464,6),LEFT(N1464,4)),[1]Facility!$B$50:$C$76,2,0))</f>
        <v/>
      </c>
    </row>
    <row r="1465" spans="1:22" x14ac:dyDescent="0.2">
      <c r="A1465" s="9" t="str">
        <f>IF(B1465="","",_xlfn.AGGREGATE(3,5,A$3:A1464))</f>
        <v/>
      </c>
      <c r="B1465" s="29"/>
      <c r="C1465" s="29"/>
      <c r="D1465" s="29"/>
      <c r="E1465" s="29"/>
      <c r="F1465" s="46"/>
      <c r="G1465" s="46"/>
      <c r="H1465" s="29"/>
      <c r="I1465" s="29"/>
      <c r="J1465" s="29"/>
      <c r="K1465" s="29"/>
      <c r="L1465" s="29"/>
      <c r="M1465" s="29"/>
      <c r="N1465" s="29"/>
      <c r="O1465" s="31" t="str">
        <f t="shared" si="12"/>
        <v/>
      </c>
      <c r="P1465" s="32"/>
      <c r="Q1465" s="33"/>
      <c r="R1465" s="31" t="str">
        <f t="shared" si="13"/>
        <v/>
      </c>
      <c r="S1465" s="34" t="str">
        <f t="shared" si="14"/>
        <v/>
      </c>
      <c r="T1465" s="34" t="str">
        <f t="shared" si="15"/>
        <v/>
      </c>
      <c r="U1465" s="34" t="str">
        <f>IF(N1465="","",IF([1]Facility!$B$12="YES","Outpatient",IF(OR(LEFT(N1465,3)="OPD",AND(LEFT(N1465,6)="OBGY34",OR(LEFT([1]GDRG!$C$1,2)="11",LEFT([1]GDRG!$C$1,2)="12",LEFT([1]GDRG!$C$1,2)="13",LEFT([1]GDRG!$C$1,2)="14",LEFT([1]GDRG!$C$1,2)="10")),LEFT(N1465,4)="INVE",LEFT(N1465,4)="PHYS",LEFT(N1465,4)="ZOOM"),"Outpatient","Inpatient")))</f>
        <v/>
      </c>
      <c r="V1465" s="34" t="str">
        <f>IF(N1465="","",VLOOKUP(IF(OR((LEFT(N1465,3)="OPD"),(LEFT(N1465,6)="OBGY34")),LEFT(N1465,6),LEFT(N1465,4)),[1]Facility!$B$50:$C$76,2,0))</f>
        <v/>
      </c>
    </row>
    <row r="1466" spans="1:22" x14ac:dyDescent="0.2">
      <c r="A1466" s="9" t="str">
        <f>IF(B1466="","",_xlfn.AGGREGATE(3,5,A$3:A1465))</f>
        <v/>
      </c>
      <c r="B1466" s="29"/>
      <c r="C1466" s="29"/>
      <c r="D1466" s="29"/>
      <c r="E1466" s="29"/>
      <c r="F1466" s="46"/>
      <c r="G1466" s="46"/>
      <c r="H1466" s="29"/>
      <c r="I1466" s="29"/>
      <c r="J1466" s="29"/>
      <c r="K1466" s="29"/>
      <c r="L1466" s="29"/>
      <c r="M1466" s="29"/>
      <c r="N1466" s="29"/>
      <c r="O1466" s="31" t="str">
        <f t="shared" si="12"/>
        <v/>
      </c>
      <c r="P1466" s="32"/>
      <c r="Q1466" s="33"/>
      <c r="R1466" s="31" t="str">
        <f t="shared" si="13"/>
        <v/>
      </c>
      <c r="S1466" s="34" t="str">
        <f t="shared" si="14"/>
        <v/>
      </c>
      <c r="T1466" s="34" t="str">
        <f t="shared" si="15"/>
        <v/>
      </c>
      <c r="U1466" s="34" t="str">
        <f>IF(N1466="","",IF([1]Facility!$B$12="YES","Outpatient",IF(OR(LEFT(N1466,3)="OPD",AND(LEFT(N1466,6)="OBGY34",OR(LEFT([1]GDRG!$C$1,2)="11",LEFT([1]GDRG!$C$1,2)="12",LEFT([1]GDRG!$C$1,2)="13",LEFT([1]GDRG!$C$1,2)="14",LEFT([1]GDRG!$C$1,2)="10")),LEFT(N1466,4)="INVE",LEFT(N1466,4)="PHYS",LEFT(N1466,4)="ZOOM"),"Outpatient","Inpatient")))</f>
        <v/>
      </c>
      <c r="V1466" s="34" t="str">
        <f>IF(N1466="","",VLOOKUP(IF(OR((LEFT(N1466,3)="OPD"),(LEFT(N1466,6)="OBGY34")),LEFT(N1466,6),LEFT(N1466,4)),[1]Facility!$B$50:$C$76,2,0))</f>
        <v/>
      </c>
    </row>
    <row r="1467" spans="1:22" x14ac:dyDescent="0.2">
      <c r="A1467" s="9" t="str">
        <f>IF(B1467="","",_xlfn.AGGREGATE(3,5,A$3:A1466))</f>
        <v/>
      </c>
      <c r="B1467" s="29"/>
      <c r="C1467" s="29"/>
      <c r="D1467" s="29"/>
      <c r="E1467" s="29"/>
      <c r="F1467" s="46"/>
      <c r="G1467" s="46"/>
      <c r="H1467" s="29"/>
      <c r="I1467" s="29"/>
      <c r="J1467" s="29"/>
      <c r="K1467" s="29"/>
      <c r="L1467" s="29"/>
      <c r="M1467" s="29"/>
      <c r="N1467" s="29"/>
      <c r="O1467" s="31" t="str">
        <f t="shared" si="12"/>
        <v/>
      </c>
      <c r="P1467" s="32"/>
      <c r="Q1467" s="33"/>
      <c r="R1467" s="31" t="str">
        <f t="shared" si="13"/>
        <v/>
      </c>
      <c r="S1467" s="34" t="str">
        <f t="shared" si="14"/>
        <v/>
      </c>
      <c r="T1467" s="34" t="str">
        <f t="shared" si="15"/>
        <v/>
      </c>
      <c r="U1467" s="34" t="str">
        <f>IF(N1467="","",IF([1]Facility!$B$12="YES","Outpatient",IF(OR(LEFT(N1467,3)="OPD",AND(LEFT(N1467,6)="OBGY34",OR(LEFT([1]GDRG!$C$1,2)="11",LEFT([1]GDRG!$C$1,2)="12",LEFT([1]GDRG!$C$1,2)="13",LEFT([1]GDRG!$C$1,2)="14",LEFT([1]GDRG!$C$1,2)="10")),LEFT(N1467,4)="INVE",LEFT(N1467,4)="PHYS",LEFT(N1467,4)="ZOOM"),"Outpatient","Inpatient")))</f>
        <v/>
      </c>
      <c r="V1467" s="34" t="str">
        <f>IF(N1467="","",VLOOKUP(IF(OR((LEFT(N1467,3)="OPD"),(LEFT(N1467,6)="OBGY34")),LEFT(N1467,6),LEFT(N1467,4)),[1]Facility!$B$50:$C$76,2,0))</f>
        <v/>
      </c>
    </row>
    <row r="1468" spans="1:22" x14ac:dyDescent="0.2">
      <c r="A1468" s="9" t="str">
        <f>IF(B1468="","",_xlfn.AGGREGATE(3,5,A$3:A1467))</f>
        <v/>
      </c>
      <c r="B1468" s="29"/>
      <c r="C1468" s="29"/>
      <c r="D1468" s="29"/>
      <c r="E1468" s="29"/>
      <c r="F1468" s="46"/>
      <c r="G1468" s="46"/>
      <c r="H1468" s="29"/>
      <c r="I1468" s="29"/>
      <c r="J1468" s="29"/>
      <c r="K1468" s="29"/>
      <c r="L1468" s="29"/>
      <c r="M1468" s="29"/>
      <c r="N1468" s="29"/>
      <c r="O1468" s="31" t="str">
        <f t="shared" si="12"/>
        <v/>
      </c>
      <c r="P1468" s="32"/>
      <c r="Q1468" s="33"/>
      <c r="R1468" s="31" t="str">
        <f t="shared" si="13"/>
        <v/>
      </c>
      <c r="S1468" s="34" t="str">
        <f t="shared" si="14"/>
        <v/>
      </c>
      <c r="T1468" s="34" t="str">
        <f t="shared" si="15"/>
        <v/>
      </c>
      <c r="U1468" s="34" t="str">
        <f>IF(N1468="","",IF([1]Facility!$B$12="YES","Outpatient",IF(OR(LEFT(N1468,3)="OPD",AND(LEFT(N1468,6)="OBGY34",OR(LEFT([1]GDRG!$C$1,2)="11",LEFT([1]GDRG!$C$1,2)="12",LEFT([1]GDRG!$C$1,2)="13",LEFT([1]GDRG!$C$1,2)="14",LEFT([1]GDRG!$C$1,2)="10")),LEFT(N1468,4)="INVE",LEFT(N1468,4)="PHYS",LEFT(N1468,4)="ZOOM"),"Outpatient","Inpatient")))</f>
        <v/>
      </c>
      <c r="V1468" s="34" t="str">
        <f>IF(N1468="","",VLOOKUP(IF(OR((LEFT(N1468,3)="OPD"),(LEFT(N1468,6)="OBGY34")),LEFT(N1468,6),LEFT(N1468,4)),[1]Facility!$B$50:$C$76,2,0))</f>
        <v/>
      </c>
    </row>
    <row r="1469" spans="1:22" x14ac:dyDescent="0.2">
      <c r="A1469" s="9" t="str">
        <f>IF(B1469="","",_xlfn.AGGREGATE(3,5,A$3:A1468))</f>
        <v/>
      </c>
      <c r="B1469" s="29"/>
      <c r="C1469" s="29"/>
      <c r="D1469" s="29"/>
      <c r="E1469" s="29"/>
      <c r="F1469" s="46"/>
      <c r="G1469" s="46"/>
      <c r="H1469" s="29"/>
      <c r="I1469" s="29"/>
      <c r="J1469" s="29"/>
      <c r="K1469" s="29"/>
      <c r="L1469" s="29"/>
      <c r="M1469" s="29"/>
      <c r="N1469" s="29"/>
      <c r="O1469" s="31" t="str">
        <f t="shared" si="12"/>
        <v/>
      </c>
      <c r="P1469" s="32"/>
      <c r="Q1469" s="33"/>
      <c r="R1469" s="31" t="str">
        <f t="shared" si="13"/>
        <v/>
      </c>
      <c r="S1469" s="34" t="str">
        <f t="shared" si="14"/>
        <v/>
      </c>
      <c r="T1469" s="34" t="str">
        <f t="shared" si="15"/>
        <v/>
      </c>
      <c r="U1469" s="34" t="str">
        <f>IF(N1469="","",IF([1]Facility!$B$12="YES","Outpatient",IF(OR(LEFT(N1469,3)="OPD",AND(LEFT(N1469,6)="OBGY34",OR(LEFT([1]GDRG!$C$1,2)="11",LEFT([1]GDRG!$C$1,2)="12",LEFT([1]GDRG!$C$1,2)="13",LEFT([1]GDRG!$C$1,2)="14",LEFT([1]GDRG!$C$1,2)="10")),LEFT(N1469,4)="INVE",LEFT(N1469,4)="PHYS",LEFT(N1469,4)="ZOOM"),"Outpatient","Inpatient")))</f>
        <v/>
      </c>
      <c r="V1469" s="34" t="str">
        <f>IF(N1469="","",VLOOKUP(IF(OR((LEFT(N1469,3)="OPD"),(LEFT(N1469,6)="OBGY34")),LEFT(N1469,6),LEFT(N1469,4)),[1]Facility!$B$50:$C$76,2,0))</f>
        <v/>
      </c>
    </row>
    <row r="1470" spans="1:22" x14ac:dyDescent="0.2">
      <c r="A1470" s="9" t="str">
        <f>IF(B1470="","",_xlfn.AGGREGATE(3,5,A$3:A1469))</f>
        <v/>
      </c>
      <c r="B1470" s="29"/>
      <c r="C1470" s="29"/>
      <c r="D1470" s="29"/>
      <c r="E1470" s="29"/>
      <c r="F1470" s="46"/>
      <c r="G1470" s="46"/>
      <c r="H1470" s="29"/>
      <c r="I1470" s="29"/>
      <c r="J1470" s="29"/>
      <c r="K1470" s="29"/>
      <c r="L1470" s="29"/>
      <c r="M1470" s="29"/>
      <c r="N1470" s="29"/>
      <c r="O1470" s="31" t="str">
        <f t="shared" ref="O1470:O1533" si="16">IF(N1470="","",VLOOKUP(N1470,DRGV,3,0))</f>
        <v/>
      </c>
      <c r="P1470" s="32"/>
      <c r="Q1470" s="33"/>
      <c r="R1470" s="31" t="str">
        <f t="shared" si="13"/>
        <v/>
      </c>
      <c r="S1470" s="34" t="str">
        <f t="shared" si="14"/>
        <v/>
      </c>
      <c r="T1470" s="34" t="str">
        <f t="shared" si="15"/>
        <v/>
      </c>
      <c r="U1470" s="34" t="str">
        <f>IF(N1470="","",IF([1]Facility!$B$12="YES","Outpatient",IF(OR(LEFT(N1470,3)="OPD",AND(LEFT(N1470,6)="OBGY34",OR(LEFT([1]GDRG!$C$1,2)="11",LEFT([1]GDRG!$C$1,2)="12",LEFT([1]GDRG!$C$1,2)="13",LEFT([1]GDRG!$C$1,2)="14",LEFT([1]GDRG!$C$1,2)="10")),LEFT(N1470,4)="INVE",LEFT(N1470,4)="PHYS",LEFT(N1470,4)="ZOOM"),"Outpatient","Inpatient")))</f>
        <v/>
      </c>
      <c r="V1470" s="34" t="str">
        <f>IF(N1470="","",VLOOKUP(IF(OR((LEFT(N1470,3)="OPD"),(LEFT(N1470,6)="OBGY34")),LEFT(N1470,6),LEFT(N1470,4)),[1]Facility!$B$50:$C$76,2,0))</f>
        <v/>
      </c>
    </row>
    <row r="1471" spans="1:22" x14ac:dyDescent="0.2">
      <c r="A1471" s="9" t="str">
        <f>IF(B1471="","",_xlfn.AGGREGATE(3,5,A$3:A1470))</f>
        <v/>
      </c>
      <c r="B1471" s="29"/>
      <c r="C1471" s="29"/>
      <c r="D1471" s="29"/>
      <c r="E1471" s="29"/>
      <c r="F1471" s="46"/>
      <c r="G1471" s="46"/>
      <c r="H1471" s="29"/>
      <c r="I1471" s="29"/>
      <c r="J1471" s="29"/>
      <c r="K1471" s="29"/>
      <c r="L1471" s="29"/>
      <c r="M1471" s="29"/>
      <c r="N1471" s="29"/>
      <c r="O1471" s="31" t="str">
        <f t="shared" si="16"/>
        <v/>
      </c>
      <c r="P1471" s="32"/>
      <c r="Q1471" s="33"/>
      <c r="R1471" s="31" t="str">
        <f t="shared" si="13"/>
        <v/>
      </c>
      <c r="S1471" s="34" t="str">
        <f t="shared" si="14"/>
        <v/>
      </c>
      <c r="T1471" s="34" t="str">
        <f t="shared" si="15"/>
        <v/>
      </c>
      <c r="U1471" s="34" t="str">
        <f>IF(N1471="","",IF([1]Facility!$B$12="YES","Outpatient",IF(OR(LEFT(N1471,3)="OPD",AND(LEFT(N1471,6)="OBGY34",OR(LEFT([1]GDRG!$C$1,2)="11",LEFT([1]GDRG!$C$1,2)="12",LEFT([1]GDRG!$C$1,2)="13",LEFT([1]GDRG!$C$1,2)="14",LEFT([1]GDRG!$C$1,2)="10")),LEFT(N1471,4)="INVE",LEFT(N1471,4)="PHYS",LEFT(N1471,4)="ZOOM"),"Outpatient","Inpatient")))</f>
        <v/>
      </c>
      <c r="V1471" s="34" t="str">
        <f>IF(N1471="","",VLOOKUP(IF(OR((LEFT(N1471,3)="OPD"),(LEFT(N1471,6)="OBGY34")),LEFT(N1471,6),LEFT(N1471,4)),[1]Facility!$B$50:$C$76,2,0))</f>
        <v/>
      </c>
    </row>
    <row r="1472" spans="1:22" x14ac:dyDescent="0.2">
      <c r="A1472" s="9" t="str">
        <f>IF(B1472="","",_xlfn.AGGREGATE(3,5,A$3:A1471))</f>
        <v/>
      </c>
      <c r="B1472" s="29"/>
      <c r="C1472" s="29"/>
      <c r="D1472" s="29"/>
      <c r="E1472" s="29"/>
      <c r="F1472" s="46"/>
      <c r="G1472" s="46"/>
      <c r="H1472" s="29"/>
      <c r="I1472" s="29"/>
      <c r="J1472" s="29"/>
      <c r="K1472" s="29"/>
      <c r="L1472" s="29"/>
      <c r="M1472" s="29"/>
      <c r="N1472" s="29"/>
      <c r="O1472" s="31" t="str">
        <f t="shared" si="16"/>
        <v/>
      </c>
      <c r="P1472" s="32"/>
      <c r="Q1472" s="33"/>
      <c r="R1472" s="31" t="str">
        <f t="shared" si="13"/>
        <v/>
      </c>
      <c r="S1472" s="34" t="str">
        <f t="shared" si="14"/>
        <v/>
      </c>
      <c r="T1472" s="34" t="str">
        <f t="shared" si="15"/>
        <v/>
      </c>
      <c r="U1472" s="34" t="str">
        <f>IF(N1472="","",IF([1]Facility!$B$12="YES","Outpatient",IF(OR(LEFT(N1472,3)="OPD",AND(LEFT(N1472,6)="OBGY34",OR(LEFT([1]GDRG!$C$1,2)="11",LEFT([1]GDRG!$C$1,2)="12",LEFT([1]GDRG!$C$1,2)="13",LEFT([1]GDRG!$C$1,2)="14",LEFT([1]GDRG!$C$1,2)="10")),LEFT(N1472,4)="INVE",LEFT(N1472,4)="PHYS",LEFT(N1472,4)="ZOOM"),"Outpatient","Inpatient")))</f>
        <v/>
      </c>
      <c r="V1472" s="34" t="str">
        <f>IF(N1472="","",VLOOKUP(IF(OR((LEFT(N1472,3)="OPD"),(LEFT(N1472,6)="OBGY34")),LEFT(N1472,6),LEFT(N1472,4)),[1]Facility!$B$50:$C$76,2,0))</f>
        <v/>
      </c>
    </row>
    <row r="1473" spans="1:22" x14ac:dyDescent="0.2">
      <c r="A1473" s="9" t="str">
        <f>IF(B1473="","",_xlfn.AGGREGATE(3,5,A$3:A1472))</f>
        <v/>
      </c>
      <c r="B1473" s="29"/>
      <c r="C1473" s="29"/>
      <c r="D1473" s="29"/>
      <c r="E1473" s="29"/>
      <c r="F1473" s="46"/>
      <c r="G1473" s="46"/>
      <c r="H1473" s="29"/>
      <c r="I1473" s="29"/>
      <c r="J1473" s="29"/>
      <c r="K1473" s="29"/>
      <c r="L1473" s="29"/>
      <c r="M1473" s="29"/>
      <c r="N1473" s="29"/>
      <c r="O1473" s="31" t="str">
        <f t="shared" si="16"/>
        <v/>
      </c>
      <c r="P1473" s="32"/>
      <c r="Q1473" s="33"/>
      <c r="R1473" s="31" t="str">
        <f t="shared" si="13"/>
        <v/>
      </c>
      <c r="S1473" s="34" t="str">
        <f t="shared" si="14"/>
        <v/>
      </c>
      <c r="T1473" s="34" t="str">
        <f t="shared" si="15"/>
        <v/>
      </c>
      <c r="U1473" s="34" t="str">
        <f>IF(N1473="","",IF([1]Facility!$B$12="YES","Outpatient",IF(OR(LEFT(N1473,3)="OPD",AND(LEFT(N1473,6)="OBGY34",OR(LEFT([1]GDRG!$C$1,2)="11",LEFT([1]GDRG!$C$1,2)="12",LEFT([1]GDRG!$C$1,2)="13",LEFT([1]GDRG!$C$1,2)="14",LEFT([1]GDRG!$C$1,2)="10")),LEFT(N1473,4)="INVE",LEFT(N1473,4)="PHYS",LEFT(N1473,4)="ZOOM"),"Outpatient","Inpatient")))</f>
        <v/>
      </c>
      <c r="V1473" s="34" t="str">
        <f>IF(N1473="","",VLOOKUP(IF(OR((LEFT(N1473,3)="OPD"),(LEFT(N1473,6)="OBGY34")),LEFT(N1473,6),LEFT(N1473,4)),[1]Facility!$B$50:$C$76,2,0))</f>
        <v/>
      </c>
    </row>
    <row r="1474" spans="1:22" x14ac:dyDescent="0.2">
      <c r="A1474" s="9" t="str">
        <f>IF(B1474="","",_xlfn.AGGREGATE(3,5,A$3:A1473))</f>
        <v/>
      </c>
      <c r="B1474" s="29"/>
      <c r="C1474" s="29"/>
      <c r="D1474" s="29"/>
      <c r="E1474" s="29"/>
      <c r="F1474" s="46"/>
      <c r="G1474" s="46"/>
      <c r="H1474" s="29"/>
      <c r="I1474" s="29"/>
      <c r="J1474" s="29"/>
      <c r="K1474" s="29"/>
      <c r="L1474" s="29"/>
      <c r="M1474" s="29"/>
      <c r="N1474" s="29"/>
      <c r="O1474" s="31" t="str">
        <f t="shared" si="16"/>
        <v/>
      </c>
      <c r="P1474" s="32"/>
      <c r="Q1474" s="33"/>
      <c r="R1474" s="31" t="str">
        <f t="shared" si="13"/>
        <v/>
      </c>
      <c r="S1474" s="34" t="str">
        <f t="shared" si="14"/>
        <v/>
      </c>
      <c r="T1474" s="34" t="str">
        <f t="shared" si="15"/>
        <v/>
      </c>
      <c r="U1474" s="34" t="str">
        <f>IF(N1474="","",IF([1]Facility!$B$12="YES","Outpatient",IF(OR(LEFT(N1474,3)="OPD",AND(LEFT(N1474,6)="OBGY34",OR(LEFT([1]GDRG!$C$1,2)="11",LEFT([1]GDRG!$C$1,2)="12",LEFT([1]GDRG!$C$1,2)="13",LEFT([1]GDRG!$C$1,2)="14",LEFT([1]GDRG!$C$1,2)="10")),LEFT(N1474,4)="INVE",LEFT(N1474,4)="PHYS",LEFT(N1474,4)="ZOOM"),"Outpatient","Inpatient")))</f>
        <v/>
      </c>
      <c r="V1474" s="34" t="str">
        <f>IF(N1474="","",VLOOKUP(IF(OR((LEFT(N1474,3)="OPD"),(LEFT(N1474,6)="OBGY34")),LEFT(N1474,6),LEFT(N1474,4)),[1]Facility!$B$50:$C$76,2,0))</f>
        <v/>
      </c>
    </row>
    <row r="1475" spans="1:22" x14ac:dyDescent="0.2">
      <c r="A1475" s="9" t="str">
        <f>IF(B1475="","",_xlfn.AGGREGATE(3,5,A$3:A1474))</f>
        <v/>
      </c>
      <c r="B1475" s="29"/>
      <c r="C1475" s="29"/>
      <c r="D1475" s="29"/>
      <c r="E1475" s="29"/>
      <c r="F1475" s="46"/>
      <c r="G1475" s="46"/>
      <c r="H1475" s="29"/>
      <c r="I1475" s="29"/>
      <c r="J1475" s="29"/>
      <c r="K1475" s="29"/>
      <c r="L1475" s="29"/>
      <c r="M1475" s="29"/>
      <c r="N1475" s="29"/>
      <c r="O1475" s="31" t="str">
        <f t="shared" si="16"/>
        <v/>
      </c>
      <c r="P1475" s="32"/>
      <c r="Q1475" s="33"/>
      <c r="R1475" s="31" t="str">
        <f t="shared" si="13"/>
        <v/>
      </c>
      <c r="S1475" s="34" t="str">
        <f t="shared" si="14"/>
        <v/>
      </c>
      <c r="T1475" s="34" t="str">
        <f t="shared" si="15"/>
        <v/>
      </c>
      <c r="U1475" s="34" t="str">
        <f>IF(N1475="","",IF([1]Facility!$B$12="YES","Outpatient",IF(OR(LEFT(N1475,3)="OPD",AND(LEFT(N1475,6)="OBGY34",OR(LEFT([1]GDRG!$C$1,2)="11",LEFT([1]GDRG!$C$1,2)="12",LEFT([1]GDRG!$C$1,2)="13",LEFT([1]GDRG!$C$1,2)="14",LEFT([1]GDRG!$C$1,2)="10")),LEFT(N1475,4)="INVE",LEFT(N1475,4)="PHYS",LEFT(N1475,4)="ZOOM"),"Outpatient","Inpatient")))</f>
        <v/>
      </c>
      <c r="V1475" s="34" t="str">
        <f>IF(N1475="","",VLOOKUP(IF(OR((LEFT(N1475,3)="OPD"),(LEFT(N1475,6)="OBGY34")),LEFT(N1475,6),LEFT(N1475,4)),[1]Facility!$B$50:$C$76,2,0))</f>
        <v/>
      </c>
    </row>
    <row r="1476" spans="1:22" x14ac:dyDescent="0.2">
      <c r="A1476" s="9" t="str">
        <f>IF(B1476="","",_xlfn.AGGREGATE(3,5,A$3:A1475))</f>
        <v/>
      </c>
      <c r="B1476" s="29"/>
      <c r="C1476" s="29"/>
      <c r="D1476" s="29"/>
      <c r="E1476" s="29"/>
      <c r="F1476" s="46"/>
      <c r="G1476" s="46"/>
      <c r="H1476" s="29"/>
      <c r="I1476" s="29"/>
      <c r="J1476" s="29"/>
      <c r="K1476" s="29"/>
      <c r="L1476" s="29"/>
      <c r="M1476" s="29"/>
      <c r="N1476" s="29"/>
      <c r="O1476" s="31" t="str">
        <f t="shared" si="16"/>
        <v/>
      </c>
      <c r="P1476" s="32"/>
      <c r="Q1476" s="33"/>
      <c r="R1476" s="31" t="str">
        <f t="shared" si="13"/>
        <v/>
      </c>
      <c r="S1476" s="34" t="str">
        <f t="shared" si="14"/>
        <v/>
      </c>
      <c r="T1476" s="34" t="str">
        <f t="shared" si="15"/>
        <v/>
      </c>
      <c r="U1476" s="34" t="str">
        <f>IF(N1476="","",IF([1]Facility!$B$12="YES","Outpatient",IF(OR(LEFT(N1476,3)="OPD",AND(LEFT(N1476,6)="OBGY34",OR(LEFT([1]GDRG!$C$1,2)="11",LEFT([1]GDRG!$C$1,2)="12",LEFT([1]GDRG!$C$1,2)="13",LEFT([1]GDRG!$C$1,2)="14",LEFT([1]GDRG!$C$1,2)="10")),LEFT(N1476,4)="INVE",LEFT(N1476,4)="PHYS",LEFT(N1476,4)="ZOOM"),"Outpatient","Inpatient")))</f>
        <v/>
      </c>
      <c r="V1476" s="34" t="str">
        <f>IF(N1476="","",VLOOKUP(IF(OR((LEFT(N1476,3)="OPD"),(LEFT(N1476,6)="OBGY34")),LEFT(N1476,6),LEFT(N1476,4)),[1]Facility!$B$50:$C$76,2,0))</f>
        <v/>
      </c>
    </row>
    <row r="1477" spans="1:22" x14ac:dyDescent="0.2">
      <c r="A1477" s="9" t="str">
        <f>IF(B1477="","",_xlfn.AGGREGATE(3,5,A$3:A1476))</f>
        <v/>
      </c>
      <c r="B1477" s="29"/>
      <c r="C1477" s="29"/>
      <c r="D1477" s="29"/>
      <c r="E1477" s="29"/>
      <c r="F1477" s="46"/>
      <c r="G1477" s="46"/>
      <c r="H1477" s="29"/>
      <c r="I1477" s="29"/>
      <c r="J1477" s="37"/>
      <c r="K1477" s="29"/>
      <c r="L1477" s="29"/>
      <c r="M1477" s="29"/>
      <c r="N1477" s="29"/>
      <c r="O1477" s="31" t="str">
        <f t="shared" si="16"/>
        <v/>
      </c>
      <c r="P1477" s="32"/>
      <c r="Q1477" s="33"/>
      <c r="R1477" s="31" t="str">
        <f t="shared" si="13"/>
        <v/>
      </c>
      <c r="S1477" s="34" t="str">
        <f t="shared" si="14"/>
        <v/>
      </c>
      <c r="T1477" s="34" t="str">
        <f t="shared" si="15"/>
        <v/>
      </c>
      <c r="U1477" s="34" t="str">
        <f>IF(N1477="","",IF([1]Facility!$B$12="YES","Outpatient",IF(OR(LEFT(N1477,3)="OPD",AND(LEFT(N1477,6)="OBGY34",OR(LEFT([1]GDRG!$C$1,2)="11",LEFT([1]GDRG!$C$1,2)="12",LEFT([1]GDRG!$C$1,2)="13",LEFT([1]GDRG!$C$1,2)="14",LEFT([1]GDRG!$C$1,2)="10")),LEFT(N1477,4)="INVE",LEFT(N1477,4)="PHYS",LEFT(N1477,4)="ZOOM"),"Outpatient","Inpatient")))</f>
        <v/>
      </c>
      <c r="V1477" s="34" t="str">
        <f>IF(N1477="","",VLOOKUP(IF(OR((LEFT(N1477,3)="OPD"),(LEFT(N1477,6)="OBGY34")),LEFT(N1477,6),LEFT(N1477,4)),[1]Facility!$B$50:$C$76,2,0))</f>
        <v/>
      </c>
    </row>
    <row r="1478" spans="1:22" x14ac:dyDescent="0.2">
      <c r="A1478" s="9" t="str">
        <f>IF(B1478="","",_xlfn.AGGREGATE(3,5,A$3:A1477))</f>
        <v/>
      </c>
      <c r="B1478" s="29"/>
      <c r="C1478" s="29"/>
      <c r="D1478" s="29"/>
      <c r="E1478" s="29"/>
      <c r="F1478" s="46"/>
      <c r="G1478" s="46"/>
      <c r="H1478" s="29"/>
      <c r="I1478" s="29"/>
      <c r="J1478" s="29"/>
      <c r="K1478" s="29"/>
      <c r="L1478" s="29"/>
      <c r="M1478" s="29"/>
      <c r="N1478" s="29"/>
      <c r="O1478" s="31" t="str">
        <f t="shared" si="16"/>
        <v/>
      </c>
      <c r="P1478" s="32"/>
      <c r="Q1478" s="33"/>
      <c r="R1478" s="31" t="str">
        <f t="shared" si="13"/>
        <v/>
      </c>
      <c r="S1478" s="34" t="str">
        <f t="shared" si="14"/>
        <v/>
      </c>
      <c r="T1478" s="34" t="str">
        <f t="shared" si="15"/>
        <v/>
      </c>
      <c r="U1478" s="34" t="str">
        <f>IF(N1478="","",IF([1]Facility!$B$12="YES","Outpatient",IF(OR(LEFT(N1478,3)="OPD",AND(LEFT(N1478,6)="OBGY34",OR(LEFT([1]GDRG!$C$1,2)="11",LEFT([1]GDRG!$C$1,2)="12",LEFT([1]GDRG!$C$1,2)="13",LEFT([1]GDRG!$C$1,2)="14",LEFT([1]GDRG!$C$1,2)="10")),LEFT(N1478,4)="INVE",LEFT(N1478,4)="PHYS",LEFT(N1478,4)="ZOOM"),"Outpatient","Inpatient")))</f>
        <v/>
      </c>
      <c r="V1478" s="34" t="str">
        <f>IF(N1478="","",VLOOKUP(IF(OR((LEFT(N1478,3)="OPD"),(LEFT(N1478,6)="OBGY34")),LEFT(N1478,6),LEFT(N1478,4)),[1]Facility!$B$50:$C$76,2,0))</f>
        <v/>
      </c>
    </row>
    <row r="1479" spans="1:22" x14ac:dyDescent="0.2">
      <c r="A1479" s="9" t="str">
        <f>IF(B1479="","",_xlfn.AGGREGATE(3,5,A$3:A1478))</f>
        <v/>
      </c>
      <c r="B1479" s="29"/>
      <c r="C1479" s="29"/>
      <c r="D1479" s="29"/>
      <c r="E1479" s="29"/>
      <c r="F1479" s="46"/>
      <c r="G1479" s="46"/>
      <c r="H1479" s="29"/>
      <c r="I1479" s="29"/>
      <c r="J1479" s="29"/>
      <c r="K1479" s="29"/>
      <c r="L1479" s="29"/>
      <c r="M1479" s="29"/>
      <c r="N1479" s="29"/>
      <c r="O1479" s="31" t="str">
        <f t="shared" si="16"/>
        <v/>
      </c>
      <c r="P1479" s="32"/>
      <c r="Q1479" s="33"/>
      <c r="R1479" s="31" t="str">
        <f t="shared" si="13"/>
        <v/>
      </c>
      <c r="S1479" s="34" t="str">
        <f t="shared" si="14"/>
        <v/>
      </c>
      <c r="T1479" s="34" t="str">
        <f t="shared" si="15"/>
        <v/>
      </c>
      <c r="U1479" s="34" t="str">
        <f>IF(N1479="","",IF([1]Facility!$B$12="YES","Outpatient",IF(OR(LEFT(N1479,3)="OPD",AND(LEFT(N1479,6)="OBGY34",OR(LEFT([1]GDRG!$C$1,2)="11",LEFT([1]GDRG!$C$1,2)="12",LEFT([1]GDRG!$C$1,2)="13",LEFT([1]GDRG!$C$1,2)="14",LEFT([1]GDRG!$C$1,2)="10")),LEFT(N1479,4)="INVE",LEFT(N1479,4)="PHYS",LEFT(N1479,4)="ZOOM"),"Outpatient","Inpatient")))</f>
        <v/>
      </c>
      <c r="V1479" s="34" t="str">
        <f>IF(N1479="","",VLOOKUP(IF(OR((LEFT(N1479,3)="OPD"),(LEFT(N1479,6)="OBGY34")),LEFT(N1479,6),LEFT(N1479,4)),[1]Facility!$B$50:$C$76,2,0))</f>
        <v/>
      </c>
    </row>
    <row r="1480" spans="1:22" x14ac:dyDescent="0.2">
      <c r="A1480" s="9" t="str">
        <f>IF(B1480="","",_xlfn.AGGREGATE(3,5,A$3:A1479))</f>
        <v/>
      </c>
      <c r="B1480" s="29"/>
      <c r="C1480" s="29"/>
      <c r="D1480" s="29"/>
      <c r="E1480" s="29"/>
      <c r="F1480" s="46"/>
      <c r="G1480" s="46"/>
      <c r="H1480" s="29"/>
      <c r="I1480" s="29"/>
      <c r="J1480" s="29"/>
      <c r="K1480" s="29"/>
      <c r="L1480" s="29"/>
      <c r="M1480" s="29"/>
      <c r="N1480" s="29"/>
      <c r="O1480" s="31" t="str">
        <f t="shared" si="16"/>
        <v/>
      </c>
      <c r="P1480" s="32"/>
      <c r="Q1480" s="33"/>
      <c r="R1480" s="31" t="str">
        <f t="shared" si="13"/>
        <v/>
      </c>
      <c r="S1480" s="34" t="str">
        <f t="shared" si="14"/>
        <v/>
      </c>
      <c r="T1480" s="34" t="str">
        <f t="shared" si="15"/>
        <v/>
      </c>
      <c r="U1480" s="34" t="str">
        <f>IF(N1480="","",IF([1]Facility!$B$12="YES","Outpatient",IF(OR(LEFT(N1480,3)="OPD",AND(LEFT(N1480,6)="OBGY34",OR(LEFT([1]GDRG!$C$1,2)="11",LEFT([1]GDRG!$C$1,2)="12",LEFT([1]GDRG!$C$1,2)="13",LEFT([1]GDRG!$C$1,2)="14",LEFT([1]GDRG!$C$1,2)="10")),LEFT(N1480,4)="INVE",LEFT(N1480,4)="PHYS",LEFT(N1480,4)="ZOOM"),"Outpatient","Inpatient")))</f>
        <v/>
      </c>
      <c r="V1480" s="34" t="str">
        <f>IF(N1480="","",VLOOKUP(IF(OR((LEFT(N1480,3)="OPD"),(LEFT(N1480,6)="OBGY34")),LEFT(N1480,6),LEFT(N1480,4)),[1]Facility!$B$50:$C$76,2,0))</f>
        <v/>
      </c>
    </row>
    <row r="1481" spans="1:22" x14ac:dyDescent="0.2">
      <c r="A1481" s="9" t="str">
        <f>IF(B1481="","",_xlfn.AGGREGATE(3,5,A$3:A1480))</f>
        <v/>
      </c>
      <c r="B1481" s="29"/>
      <c r="C1481" s="29"/>
      <c r="D1481" s="29"/>
      <c r="E1481" s="29"/>
      <c r="F1481" s="46"/>
      <c r="G1481" s="46"/>
      <c r="H1481" s="29"/>
      <c r="I1481" s="29"/>
      <c r="J1481" s="29"/>
      <c r="K1481" s="29"/>
      <c r="L1481" s="29"/>
      <c r="M1481" s="29"/>
      <c r="N1481" s="29"/>
      <c r="O1481" s="31" t="str">
        <f t="shared" si="16"/>
        <v/>
      </c>
      <c r="P1481" s="32"/>
      <c r="Q1481" s="33"/>
      <c r="R1481" s="31" t="str">
        <f t="shared" si="13"/>
        <v/>
      </c>
      <c r="S1481" s="34" t="str">
        <f t="shared" si="14"/>
        <v/>
      </c>
      <c r="T1481" s="34" t="str">
        <f t="shared" si="15"/>
        <v/>
      </c>
      <c r="U1481" s="34" t="str">
        <f>IF(N1481="","",IF([1]Facility!$B$12="YES","Outpatient",IF(OR(LEFT(N1481,3)="OPD",AND(LEFT(N1481,6)="OBGY34",OR(LEFT([1]GDRG!$C$1,2)="11",LEFT([1]GDRG!$C$1,2)="12",LEFT([1]GDRG!$C$1,2)="13",LEFT([1]GDRG!$C$1,2)="14",LEFT([1]GDRG!$C$1,2)="10")),LEFT(N1481,4)="INVE",LEFT(N1481,4)="PHYS",LEFT(N1481,4)="ZOOM"),"Outpatient","Inpatient")))</f>
        <v/>
      </c>
      <c r="V1481" s="34" t="str">
        <f>IF(N1481="","",VLOOKUP(IF(OR((LEFT(N1481,3)="OPD"),(LEFT(N1481,6)="OBGY34")),LEFT(N1481,6),LEFT(N1481,4)),[1]Facility!$B$50:$C$76,2,0))</f>
        <v/>
      </c>
    </row>
    <row r="1482" spans="1:22" x14ac:dyDescent="0.2">
      <c r="A1482" s="9" t="str">
        <f>IF(B1482="","",_xlfn.AGGREGATE(3,5,A$3:A1481))</f>
        <v/>
      </c>
      <c r="B1482" s="29"/>
      <c r="C1482" s="29"/>
      <c r="D1482" s="29"/>
      <c r="E1482" s="29"/>
      <c r="F1482" s="46"/>
      <c r="G1482" s="46"/>
      <c r="H1482" s="29"/>
      <c r="I1482" s="29"/>
      <c r="J1482" s="29"/>
      <c r="K1482" s="29"/>
      <c r="L1482" s="29"/>
      <c r="M1482" s="29"/>
      <c r="N1482" s="29"/>
      <c r="O1482" s="31" t="str">
        <f t="shared" si="16"/>
        <v/>
      </c>
      <c r="P1482" s="32"/>
      <c r="Q1482" s="33"/>
      <c r="R1482" s="31" t="str">
        <f t="shared" si="13"/>
        <v/>
      </c>
      <c r="S1482" s="34" t="str">
        <f t="shared" si="14"/>
        <v/>
      </c>
      <c r="T1482" s="34" t="str">
        <f t="shared" si="15"/>
        <v/>
      </c>
      <c r="U1482" s="34" t="str">
        <f>IF(N1482="","",IF([1]Facility!$B$12="YES","Outpatient",IF(OR(LEFT(N1482,3)="OPD",AND(LEFT(N1482,6)="OBGY34",OR(LEFT([1]GDRG!$C$1,2)="11",LEFT([1]GDRG!$C$1,2)="12",LEFT([1]GDRG!$C$1,2)="13",LEFT([1]GDRG!$C$1,2)="14",LEFT([1]GDRG!$C$1,2)="10")),LEFT(N1482,4)="INVE",LEFT(N1482,4)="PHYS",LEFT(N1482,4)="ZOOM"),"Outpatient","Inpatient")))</f>
        <v/>
      </c>
      <c r="V1482" s="34" t="str">
        <f>IF(N1482="","",VLOOKUP(IF(OR((LEFT(N1482,3)="OPD"),(LEFT(N1482,6)="OBGY34")),LEFT(N1482,6),LEFT(N1482,4)),[1]Facility!$B$50:$C$76,2,0))</f>
        <v/>
      </c>
    </row>
    <row r="1483" spans="1:22" x14ac:dyDescent="0.2">
      <c r="A1483" s="9" t="str">
        <f>IF(B1483="","",_xlfn.AGGREGATE(3,5,A$3:A1482))</f>
        <v/>
      </c>
      <c r="B1483" s="29"/>
      <c r="C1483" s="29"/>
      <c r="D1483" s="29"/>
      <c r="E1483" s="29"/>
      <c r="F1483" s="46"/>
      <c r="G1483" s="46"/>
      <c r="H1483" s="29"/>
      <c r="I1483" s="29"/>
      <c r="J1483" s="29"/>
      <c r="K1483" s="29"/>
      <c r="L1483" s="29"/>
      <c r="M1483" s="29"/>
      <c r="N1483" s="29"/>
      <c r="O1483" s="31" t="str">
        <f t="shared" si="16"/>
        <v/>
      </c>
      <c r="P1483" s="32"/>
      <c r="Q1483" s="33"/>
      <c r="R1483" s="31" t="str">
        <f t="shared" si="13"/>
        <v/>
      </c>
      <c r="S1483" s="34" t="str">
        <f t="shared" si="14"/>
        <v/>
      </c>
      <c r="T1483" s="34" t="str">
        <f t="shared" si="15"/>
        <v/>
      </c>
      <c r="U1483" s="34" t="str">
        <f>IF(N1483="","",IF([1]Facility!$B$12="YES","Outpatient",IF(OR(LEFT(N1483,3)="OPD",AND(LEFT(N1483,6)="OBGY34",OR(LEFT([1]GDRG!$C$1,2)="11",LEFT([1]GDRG!$C$1,2)="12",LEFT([1]GDRG!$C$1,2)="13",LEFT([1]GDRG!$C$1,2)="14",LEFT([1]GDRG!$C$1,2)="10")),LEFT(N1483,4)="INVE",LEFT(N1483,4)="PHYS",LEFT(N1483,4)="ZOOM"),"Outpatient","Inpatient")))</f>
        <v/>
      </c>
      <c r="V1483" s="34" t="str">
        <f>IF(N1483="","",VLOOKUP(IF(OR((LEFT(N1483,3)="OPD"),(LEFT(N1483,6)="OBGY34")),LEFT(N1483,6),LEFT(N1483,4)),[1]Facility!$B$50:$C$76,2,0))</f>
        <v/>
      </c>
    </row>
    <row r="1484" spans="1:22" x14ac:dyDescent="0.2">
      <c r="A1484" s="9" t="str">
        <f>IF(B1484="","",_xlfn.AGGREGATE(3,5,A$3:A1483))</f>
        <v/>
      </c>
      <c r="B1484" s="29"/>
      <c r="C1484" s="29"/>
      <c r="D1484" s="29"/>
      <c r="E1484" s="29"/>
      <c r="F1484" s="46"/>
      <c r="G1484" s="46"/>
      <c r="H1484" s="29"/>
      <c r="I1484" s="29"/>
      <c r="J1484" s="29"/>
      <c r="K1484" s="29"/>
      <c r="L1484" s="29"/>
      <c r="M1484" s="29"/>
      <c r="N1484" s="29"/>
      <c r="O1484" s="31" t="str">
        <f t="shared" si="16"/>
        <v/>
      </c>
      <c r="P1484" s="32"/>
      <c r="Q1484" s="33"/>
      <c r="R1484" s="31" t="str">
        <f t="shared" si="13"/>
        <v/>
      </c>
      <c r="S1484" s="34" t="str">
        <f t="shared" si="14"/>
        <v/>
      </c>
      <c r="T1484" s="34" t="str">
        <f t="shared" si="15"/>
        <v/>
      </c>
      <c r="U1484" s="34" t="str">
        <f>IF(N1484="","",IF([1]Facility!$B$12="YES","Outpatient",IF(OR(LEFT(N1484,3)="OPD",AND(LEFT(N1484,6)="OBGY34",OR(LEFT([1]GDRG!$C$1,2)="11",LEFT([1]GDRG!$C$1,2)="12",LEFT([1]GDRG!$C$1,2)="13",LEFT([1]GDRG!$C$1,2)="14",LEFT([1]GDRG!$C$1,2)="10")),LEFT(N1484,4)="INVE",LEFT(N1484,4)="PHYS",LEFT(N1484,4)="ZOOM"),"Outpatient","Inpatient")))</f>
        <v/>
      </c>
      <c r="V1484" s="34" t="str">
        <f>IF(N1484="","",VLOOKUP(IF(OR((LEFT(N1484,3)="OPD"),(LEFT(N1484,6)="OBGY34")),LEFT(N1484,6),LEFT(N1484,4)),[1]Facility!$B$50:$C$76,2,0))</f>
        <v/>
      </c>
    </row>
    <row r="1485" spans="1:22" x14ac:dyDescent="0.2">
      <c r="A1485" s="9" t="str">
        <f>IF(B1485="","",_xlfn.AGGREGATE(3,5,A$3:A1484))</f>
        <v/>
      </c>
      <c r="B1485" s="29"/>
      <c r="C1485" s="29"/>
      <c r="D1485" s="29"/>
      <c r="E1485" s="29"/>
      <c r="F1485" s="46"/>
      <c r="G1485" s="46"/>
      <c r="H1485" s="29"/>
      <c r="I1485" s="29"/>
      <c r="J1485" s="29"/>
      <c r="K1485" s="29"/>
      <c r="L1485" s="29"/>
      <c r="M1485" s="29"/>
      <c r="N1485" s="29"/>
      <c r="O1485" s="31" t="str">
        <f t="shared" si="16"/>
        <v/>
      </c>
      <c r="P1485" s="32"/>
      <c r="Q1485" s="33"/>
      <c r="R1485" s="31" t="str">
        <f t="shared" si="13"/>
        <v/>
      </c>
      <c r="S1485" s="34" t="str">
        <f t="shared" si="14"/>
        <v/>
      </c>
      <c r="T1485" s="34" t="str">
        <f t="shared" si="15"/>
        <v/>
      </c>
      <c r="U1485" s="34" t="str">
        <f>IF(N1485="","",IF([1]Facility!$B$12="YES","Outpatient",IF(OR(LEFT(N1485,3)="OPD",AND(LEFT(N1485,6)="OBGY34",OR(LEFT([1]GDRG!$C$1,2)="11",LEFT([1]GDRG!$C$1,2)="12",LEFT([1]GDRG!$C$1,2)="13",LEFT([1]GDRG!$C$1,2)="14",LEFT([1]GDRG!$C$1,2)="10")),LEFT(N1485,4)="INVE",LEFT(N1485,4)="PHYS",LEFT(N1485,4)="ZOOM"),"Outpatient","Inpatient")))</f>
        <v/>
      </c>
      <c r="V1485" s="34" t="str">
        <f>IF(N1485="","",VLOOKUP(IF(OR((LEFT(N1485,3)="OPD"),(LEFT(N1485,6)="OBGY34")),LEFT(N1485,6),LEFT(N1485,4)),[1]Facility!$B$50:$C$76,2,0))</f>
        <v/>
      </c>
    </row>
    <row r="1486" spans="1:22" x14ac:dyDescent="0.2">
      <c r="A1486" s="9" t="str">
        <f>IF(B1486="","",_xlfn.AGGREGATE(3,5,A$3:A1485))</f>
        <v/>
      </c>
      <c r="B1486" s="29"/>
      <c r="C1486" s="29"/>
      <c r="D1486" s="29"/>
      <c r="E1486" s="29"/>
      <c r="F1486" s="46"/>
      <c r="G1486" s="46"/>
      <c r="H1486" s="29"/>
      <c r="I1486" s="29"/>
      <c r="J1486" s="29"/>
      <c r="K1486" s="29"/>
      <c r="L1486" s="29"/>
      <c r="M1486" s="29"/>
      <c r="N1486" s="29"/>
      <c r="O1486" s="31" t="str">
        <f t="shared" si="16"/>
        <v/>
      </c>
      <c r="P1486" s="32"/>
      <c r="Q1486" s="33"/>
      <c r="R1486" s="31" t="str">
        <f t="shared" si="13"/>
        <v/>
      </c>
      <c r="S1486" s="34" t="str">
        <f t="shared" si="14"/>
        <v/>
      </c>
      <c r="T1486" s="34" t="str">
        <f t="shared" si="15"/>
        <v/>
      </c>
      <c r="U1486" s="34" t="str">
        <f>IF(N1486="","",IF([1]Facility!$B$12="YES","Outpatient",IF(OR(LEFT(N1486,3)="OPD",AND(LEFT(N1486,6)="OBGY34",OR(LEFT([1]GDRG!$C$1,2)="11",LEFT([1]GDRG!$C$1,2)="12",LEFT([1]GDRG!$C$1,2)="13",LEFT([1]GDRG!$C$1,2)="14",LEFT([1]GDRG!$C$1,2)="10")),LEFT(N1486,4)="INVE",LEFT(N1486,4)="PHYS",LEFT(N1486,4)="ZOOM"),"Outpatient","Inpatient")))</f>
        <v/>
      </c>
      <c r="V1486" s="34" t="str">
        <f>IF(N1486="","",VLOOKUP(IF(OR((LEFT(N1486,3)="OPD"),(LEFT(N1486,6)="OBGY34")),LEFT(N1486,6),LEFT(N1486,4)),[1]Facility!$B$50:$C$76,2,0))</f>
        <v/>
      </c>
    </row>
    <row r="1487" spans="1:22" x14ac:dyDescent="0.2">
      <c r="A1487" s="9" t="str">
        <f>IF(B1487="","",_xlfn.AGGREGATE(3,5,A$3:A1486))</f>
        <v/>
      </c>
      <c r="B1487" s="29"/>
      <c r="C1487" s="29"/>
      <c r="D1487" s="29"/>
      <c r="E1487" s="29"/>
      <c r="F1487" s="46"/>
      <c r="G1487" s="46"/>
      <c r="H1487" s="29"/>
      <c r="I1487" s="29"/>
      <c r="J1487" s="29"/>
      <c r="K1487" s="29"/>
      <c r="L1487" s="29"/>
      <c r="M1487" s="29"/>
      <c r="N1487" s="29"/>
      <c r="O1487" s="31" t="str">
        <f t="shared" si="16"/>
        <v/>
      </c>
      <c r="P1487" s="32"/>
      <c r="Q1487" s="33"/>
      <c r="R1487" s="31" t="str">
        <f t="shared" si="13"/>
        <v/>
      </c>
      <c r="S1487" s="34" t="str">
        <f t="shared" si="14"/>
        <v/>
      </c>
      <c r="T1487" s="34" t="str">
        <f t="shared" si="15"/>
        <v/>
      </c>
      <c r="U1487" s="34" t="str">
        <f>IF(N1487="","",IF([1]Facility!$B$12="YES","Outpatient",IF(OR(LEFT(N1487,3)="OPD",AND(LEFT(N1487,6)="OBGY34",OR(LEFT([1]GDRG!$C$1,2)="11",LEFT([1]GDRG!$C$1,2)="12",LEFT([1]GDRG!$C$1,2)="13",LEFT([1]GDRG!$C$1,2)="14",LEFT([1]GDRG!$C$1,2)="10")),LEFT(N1487,4)="INVE",LEFT(N1487,4)="PHYS",LEFT(N1487,4)="ZOOM"),"Outpatient","Inpatient")))</f>
        <v/>
      </c>
      <c r="V1487" s="34" t="str">
        <f>IF(N1487="","",VLOOKUP(IF(OR((LEFT(N1487,3)="OPD"),(LEFT(N1487,6)="OBGY34")),LEFT(N1487,6),LEFT(N1487,4)),[1]Facility!$B$50:$C$76,2,0))</f>
        <v/>
      </c>
    </row>
    <row r="1488" spans="1:22" x14ac:dyDescent="0.2">
      <c r="A1488" s="9" t="str">
        <f>IF(B1488="","",_xlfn.AGGREGATE(3,5,A$3:A1487))</f>
        <v/>
      </c>
      <c r="B1488" s="55"/>
      <c r="C1488" s="55"/>
      <c r="D1488" s="55"/>
      <c r="E1488" s="55"/>
      <c r="F1488" s="56"/>
      <c r="G1488" s="56"/>
      <c r="H1488" s="55"/>
      <c r="I1488" s="55"/>
      <c r="J1488" s="55"/>
      <c r="K1488" s="55"/>
      <c r="L1488" s="55"/>
      <c r="M1488" s="55"/>
      <c r="N1488" s="55"/>
      <c r="O1488" s="31" t="str">
        <f t="shared" si="16"/>
        <v/>
      </c>
      <c r="P1488" s="57"/>
      <c r="Q1488" s="33"/>
      <c r="R1488" s="31" t="str">
        <f t="shared" si="13"/>
        <v/>
      </c>
      <c r="S1488" s="34" t="str">
        <f t="shared" si="14"/>
        <v/>
      </c>
      <c r="T1488" s="34" t="str">
        <f t="shared" si="15"/>
        <v/>
      </c>
      <c r="U1488" s="34" t="str">
        <f>IF(N1488="","",IF([1]Facility!$B$12="YES","Outpatient",IF(OR(LEFT(N1488,3)="OPD",AND(LEFT(N1488,6)="OBGY34",OR(LEFT([1]GDRG!$C$1,2)="11",LEFT([1]GDRG!$C$1,2)="12",LEFT([1]GDRG!$C$1,2)="13",LEFT([1]GDRG!$C$1,2)="14",LEFT([1]GDRG!$C$1,2)="10")),LEFT(N1488,4)="INVE",LEFT(N1488,4)="PHYS",LEFT(N1488,4)="ZOOM"),"Outpatient","Inpatient")))</f>
        <v/>
      </c>
      <c r="V1488" s="34" t="str">
        <f>IF(N1488="","",VLOOKUP(IF(OR((LEFT(N1488,3)="OPD"),(LEFT(N1488,6)="OBGY34")),LEFT(N1488,6),LEFT(N1488,4)),[1]Facility!$B$50:$C$76,2,0))</f>
        <v/>
      </c>
    </row>
    <row r="1489" spans="1:22" x14ac:dyDescent="0.2">
      <c r="A1489" s="9" t="str">
        <f>IF(B1489="","",_xlfn.AGGREGATE(3,5,A$3:A1488))</f>
        <v/>
      </c>
      <c r="B1489" s="29"/>
      <c r="C1489" s="29"/>
      <c r="D1489" s="29"/>
      <c r="E1489" s="29"/>
      <c r="F1489" s="46"/>
      <c r="G1489" s="46"/>
      <c r="H1489" s="29"/>
      <c r="I1489" s="29"/>
      <c r="J1489" s="29"/>
      <c r="K1489" s="29"/>
      <c r="L1489" s="29"/>
      <c r="M1489" s="29"/>
      <c r="N1489" s="29"/>
      <c r="O1489" s="31" t="str">
        <f t="shared" si="16"/>
        <v/>
      </c>
      <c r="P1489" s="32"/>
      <c r="Q1489" s="33"/>
      <c r="R1489" s="31" t="str">
        <f t="shared" si="13"/>
        <v/>
      </c>
      <c r="S1489" s="34" t="str">
        <f t="shared" si="14"/>
        <v/>
      </c>
      <c r="T1489" s="34" t="str">
        <f t="shared" si="15"/>
        <v/>
      </c>
      <c r="U1489" s="34" t="str">
        <f>IF(N1489="","",IF([1]Facility!$B$12="YES","Outpatient",IF(OR(LEFT(N1489,3)="OPD",AND(LEFT(N1489,6)="OBGY34",OR(LEFT([1]GDRG!$C$1,2)="11",LEFT([1]GDRG!$C$1,2)="12",LEFT([1]GDRG!$C$1,2)="13",LEFT([1]GDRG!$C$1,2)="14",LEFT([1]GDRG!$C$1,2)="10")),LEFT(N1489,4)="INVE",LEFT(N1489,4)="PHYS",LEFT(N1489,4)="ZOOM"),"Outpatient","Inpatient")))</f>
        <v/>
      </c>
      <c r="V1489" s="34" t="str">
        <f>IF(N1489="","",VLOOKUP(IF(OR((LEFT(N1489,3)="OPD"),(LEFT(N1489,6)="OBGY34")),LEFT(N1489,6),LEFT(N1489,4)),[1]Facility!$B$50:$C$76,2,0))</f>
        <v/>
      </c>
    </row>
    <row r="1490" spans="1:22" x14ac:dyDescent="0.2">
      <c r="A1490" s="9" t="str">
        <f>IF(B1490="","",_xlfn.AGGREGATE(3,5,A$3:A1489))</f>
        <v/>
      </c>
      <c r="B1490" s="29"/>
      <c r="C1490" s="29"/>
      <c r="D1490" s="29"/>
      <c r="E1490" s="29"/>
      <c r="F1490" s="46"/>
      <c r="G1490" s="46"/>
      <c r="H1490" s="29"/>
      <c r="I1490" s="29"/>
      <c r="J1490" s="29"/>
      <c r="K1490" s="29"/>
      <c r="L1490" s="29"/>
      <c r="M1490" s="29"/>
      <c r="N1490" s="29"/>
      <c r="O1490" s="31" t="str">
        <f t="shared" si="16"/>
        <v/>
      </c>
      <c r="P1490" s="32"/>
      <c r="Q1490" s="33"/>
      <c r="R1490" s="31" t="str">
        <f t="shared" si="13"/>
        <v/>
      </c>
      <c r="S1490" s="34" t="str">
        <f t="shared" si="14"/>
        <v/>
      </c>
      <c r="T1490" s="34" t="str">
        <f t="shared" si="15"/>
        <v/>
      </c>
      <c r="U1490" s="34" t="str">
        <f>IF(N1490="","",IF([1]Facility!$B$12="YES","Outpatient",IF(OR(LEFT(N1490,3)="OPD",AND(LEFT(N1490,6)="OBGY34",OR(LEFT([1]GDRG!$C$1,2)="11",LEFT([1]GDRG!$C$1,2)="12",LEFT([1]GDRG!$C$1,2)="13",LEFT([1]GDRG!$C$1,2)="14",LEFT([1]GDRG!$C$1,2)="10")),LEFT(N1490,4)="INVE",LEFT(N1490,4)="PHYS",LEFT(N1490,4)="ZOOM"),"Outpatient","Inpatient")))</f>
        <v/>
      </c>
      <c r="V1490" s="34" t="str">
        <f>IF(N1490="","",VLOOKUP(IF(OR((LEFT(N1490,3)="OPD"),(LEFT(N1490,6)="OBGY34")),LEFT(N1490,6),LEFT(N1490,4)),[1]Facility!$B$50:$C$76,2,0))</f>
        <v/>
      </c>
    </row>
    <row r="1491" spans="1:22" x14ac:dyDescent="0.2">
      <c r="A1491" s="9" t="str">
        <f>IF(B1491="","",_xlfn.AGGREGATE(3,5,A$3:A1490))</f>
        <v/>
      </c>
      <c r="B1491" s="29"/>
      <c r="C1491" s="29"/>
      <c r="D1491" s="29"/>
      <c r="E1491" s="29"/>
      <c r="F1491" s="46"/>
      <c r="G1491" s="46"/>
      <c r="H1491" s="29"/>
      <c r="I1491" s="29"/>
      <c r="J1491" s="29"/>
      <c r="K1491" s="29"/>
      <c r="L1491" s="29"/>
      <c r="M1491" s="29"/>
      <c r="N1491" s="29"/>
      <c r="O1491" s="31" t="str">
        <f t="shared" si="16"/>
        <v/>
      </c>
      <c r="P1491" s="32"/>
      <c r="Q1491" s="33"/>
      <c r="R1491" s="31" t="str">
        <f t="shared" si="13"/>
        <v/>
      </c>
      <c r="S1491" s="34" t="str">
        <f t="shared" si="14"/>
        <v/>
      </c>
      <c r="T1491" s="34" t="str">
        <f t="shared" si="15"/>
        <v/>
      </c>
      <c r="U1491" s="34" t="str">
        <f>IF(N1491="","",IF([1]Facility!$B$12="YES","Outpatient",IF(OR(LEFT(N1491,3)="OPD",AND(LEFT(N1491,6)="OBGY34",OR(LEFT([1]GDRG!$C$1,2)="11",LEFT([1]GDRG!$C$1,2)="12",LEFT([1]GDRG!$C$1,2)="13",LEFT([1]GDRG!$C$1,2)="14",LEFT([1]GDRG!$C$1,2)="10")),LEFT(N1491,4)="INVE",LEFT(N1491,4)="PHYS",LEFT(N1491,4)="ZOOM"),"Outpatient","Inpatient")))</f>
        <v/>
      </c>
      <c r="V1491" s="34" t="str">
        <f>IF(N1491="","",VLOOKUP(IF(OR((LEFT(N1491,3)="OPD"),(LEFT(N1491,6)="OBGY34")),LEFT(N1491,6),LEFT(N1491,4)),[1]Facility!$B$50:$C$76,2,0))</f>
        <v/>
      </c>
    </row>
    <row r="1492" spans="1:22" x14ac:dyDescent="0.2">
      <c r="A1492" s="9" t="str">
        <f>IF(B1492="","",_xlfn.AGGREGATE(3,5,A$3:A1491))</f>
        <v/>
      </c>
      <c r="B1492" s="29"/>
      <c r="C1492" s="29"/>
      <c r="D1492" s="29"/>
      <c r="E1492" s="29"/>
      <c r="F1492" s="46"/>
      <c r="G1492" s="46"/>
      <c r="H1492" s="29"/>
      <c r="I1492" s="29"/>
      <c r="J1492" s="29"/>
      <c r="K1492" s="29"/>
      <c r="L1492" s="29"/>
      <c r="M1492" s="29"/>
      <c r="N1492" s="29"/>
      <c r="O1492" s="31" t="str">
        <f t="shared" si="16"/>
        <v/>
      </c>
      <c r="P1492" s="32"/>
      <c r="Q1492" s="33"/>
      <c r="R1492" s="31" t="str">
        <f t="shared" si="13"/>
        <v/>
      </c>
      <c r="S1492" s="34" t="str">
        <f t="shared" si="14"/>
        <v/>
      </c>
      <c r="T1492" s="34" t="str">
        <f t="shared" si="15"/>
        <v/>
      </c>
      <c r="U1492" s="34" t="str">
        <f>IF(N1492="","",IF([1]Facility!$B$12="YES","Outpatient",IF(OR(LEFT(N1492,3)="OPD",AND(LEFT(N1492,6)="OBGY34",OR(LEFT([1]GDRG!$C$1,2)="11",LEFT([1]GDRG!$C$1,2)="12",LEFT([1]GDRG!$C$1,2)="13",LEFT([1]GDRG!$C$1,2)="14",LEFT([1]GDRG!$C$1,2)="10")),LEFT(N1492,4)="INVE",LEFT(N1492,4)="PHYS",LEFT(N1492,4)="ZOOM"),"Outpatient","Inpatient")))</f>
        <v/>
      </c>
      <c r="V1492" s="34" t="str">
        <f>IF(N1492="","",VLOOKUP(IF(OR((LEFT(N1492,3)="OPD"),(LEFT(N1492,6)="OBGY34")),LEFT(N1492,6),LEFT(N1492,4)),[1]Facility!$B$50:$C$76,2,0))</f>
        <v/>
      </c>
    </row>
    <row r="1493" spans="1:22" x14ac:dyDescent="0.2">
      <c r="A1493" s="9" t="str">
        <f>IF(B1493="","",_xlfn.AGGREGATE(3,5,A$3:A1492))</f>
        <v/>
      </c>
      <c r="B1493" s="29"/>
      <c r="C1493" s="29"/>
      <c r="D1493" s="29"/>
      <c r="E1493" s="29"/>
      <c r="F1493" s="46"/>
      <c r="G1493" s="46"/>
      <c r="H1493" s="29"/>
      <c r="I1493" s="29"/>
      <c r="J1493" s="29"/>
      <c r="K1493" s="29"/>
      <c r="L1493" s="29"/>
      <c r="M1493" s="29"/>
      <c r="N1493" s="29"/>
      <c r="O1493" s="31" t="str">
        <f t="shared" si="16"/>
        <v/>
      </c>
      <c r="P1493" s="32"/>
      <c r="Q1493" s="33"/>
      <c r="R1493" s="31" t="str">
        <f t="shared" si="13"/>
        <v/>
      </c>
      <c r="S1493" s="34" t="str">
        <f t="shared" si="14"/>
        <v/>
      </c>
      <c r="T1493" s="34" t="str">
        <f t="shared" si="15"/>
        <v/>
      </c>
      <c r="U1493" s="34" t="str">
        <f>IF(N1493="","",IF([1]Facility!$B$12="YES","Outpatient",IF(OR(LEFT(N1493,3)="OPD",AND(LEFT(N1493,6)="OBGY34",OR(LEFT([1]GDRG!$C$1,2)="11",LEFT([1]GDRG!$C$1,2)="12",LEFT([1]GDRG!$C$1,2)="13",LEFT([1]GDRG!$C$1,2)="14",LEFT([1]GDRG!$C$1,2)="10")),LEFT(N1493,4)="INVE",LEFT(N1493,4)="PHYS",LEFT(N1493,4)="ZOOM"),"Outpatient","Inpatient")))</f>
        <v/>
      </c>
      <c r="V1493" s="34" t="str">
        <f>IF(N1493="","",VLOOKUP(IF(OR((LEFT(N1493,3)="OPD"),(LEFT(N1493,6)="OBGY34")),LEFT(N1493,6),LEFT(N1493,4)),[1]Facility!$B$50:$C$76,2,0))</f>
        <v/>
      </c>
    </row>
    <row r="1494" spans="1:22" x14ac:dyDescent="0.2">
      <c r="A1494" s="9" t="str">
        <f>IF(B1494="","",_xlfn.AGGREGATE(3,5,A$3:A1493))</f>
        <v/>
      </c>
      <c r="B1494" s="29"/>
      <c r="C1494" s="29"/>
      <c r="D1494" s="29"/>
      <c r="E1494" s="29"/>
      <c r="F1494" s="46"/>
      <c r="G1494" s="46"/>
      <c r="H1494" s="29"/>
      <c r="I1494" s="29"/>
      <c r="J1494" s="29"/>
      <c r="K1494" s="29"/>
      <c r="L1494" s="29"/>
      <c r="M1494" s="29"/>
      <c r="N1494" s="29"/>
      <c r="O1494" s="31" t="str">
        <f t="shared" si="16"/>
        <v/>
      </c>
      <c r="P1494" s="32"/>
      <c r="Q1494" s="33"/>
      <c r="R1494" s="31" t="str">
        <f t="shared" si="13"/>
        <v/>
      </c>
      <c r="S1494" s="34" t="str">
        <f t="shared" si="14"/>
        <v/>
      </c>
      <c r="T1494" s="34" t="str">
        <f t="shared" si="15"/>
        <v/>
      </c>
      <c r="U1494" s="34" t="str">
        <f>IF(N1494="","",IF([1]Facility!$B$12="YES","Outpatient",IF(OR(LEFT(N1494,3)="OPD",AND(LEFT(N1494,6)="OBGY34",OR(LEFT([1]GDRG!$C$1,2)="11",LEFT([1]GDRG!$C$1,2)="12",LEFT([1]GDRG!$C$1,2)="13",LEFT([1]GDRG!$C$1,2)="14",LEFT([1]GDRG!$C$1,2)="10")),LEFT(N1494,4)="INVE",LEFT(N1494,4)="PHYS",LEFT(N1494,4)="ZOOM"),"Outpatient","Inpatient")))</f>
        <v/>
      </c>
      <c r="V1494" s="34" t="str">
        <f>IF(N1494="","",VLOOKUP(IF(OR((LEFT(N1494,3)="OPD"),(LEFT(N1494,6)="OBGY34")),LEFT(N1494,6),LEFT(N1494,4)),[1]Facility!$B$50:$C$76,2,0))</f>
        <v/>
      </c>
    </row>
    <row r="1495" spans="1:22" x14ac:dyDescent="0.2">
      <c r="A1495" s="9" t="str">
        <f>IF(B1495="","",_xlfn.AGGREGATE(3,5,A$3:A1494))</f>
        <v/>
      </c>
      <c r="B1495" s="29"/>
      <c r="C1495" s="29"/>
      <c r="D1495" s="29"/>
      <c r="E1495" s="29"/>
      <c r="F1495" s="46"/>
      <c r="G1495" s="46"/>
      <c r="H1495" s="29"/>
      <c r="I1495" s="29"/>
      <c r="J1495" s="29"/>
      <c r="K1495" s="29"/>
      <c r="L1495" s="29"/>
      <c r="M1495" s="29"/>
      <c r="N1495" s="29"/>
      <c r="O1495" s="31" t="str">
        <f t="shared" si="16"/>
        <v/>
      </c>
      <c r="P1495" s="32"/>
      <c r="Q1495" s="33"/>
      <c r="R1495" s="31" t="str">
        <f t="shared" si="13"/>
        <v/>
      </c>
      <c r="S1495" s="34" t="str">
        <f t="shared" si="14"/>
        <v/>
      </c>
      <c r="T1495" s="34" t="str">
        <f t="shared" si="15"/>
        <v/>
      </c>
      <c r="U1495" s="34" t="str">
        <f>IF(N1495="","",IF([1]Facility!$B$12="YES","Outpatient",IF(OR(LEFT(N1495,3)="OPD",AND(LEFT(N1495,6)="OBGY34",OR(LEFT([1]GDRG!$C$1,2)="11",LEFT([1]GDRG!$C$1,2)="12",LEFT([1]GDRG!$C$1,2)="13",LEFT([1]GDRG!$C$1,2)="14",LEFT([1]GDRG!$C$1,2)="10")),LEFT(N1495,4)="INVE",LEFT(N1495,4)="PHYS",LEFT(N1495,4)="ZOOM"),"Outpatient","Inpatient")))</f>
        <v/>
      </c>
      <c r="V1495" s="34" t="str">
        <f>IF(N1495="","",VLOOKUP(IF(OR((LEFT(N1495,3)="OPD"),(LEFT(N1495,6)="OBGY34")),LEFT(N1495,6),LEFT(N1495,4)),[1]Facility!$B$50:$C$76,2,0))</f>
        <v/>
      </c>
    </row>
    <row r="1496" spans="1:22" x14ac:dyDescent="0.2">
      <c r="A1496" s="9" t="str">
        <f>IF(B1496="","",_xlfn.AGGREGATE(3,5,A$3:A1495))</f>
        <v/>
      </c>
      <c r="B1496" s="29"/>
      <c r="C1496" s="29"/>
      <c r="D1496" s="29"/>
      <c r="E1496" s="29"/>
      <c r="F1496" s="46"/>
      <c r="G1496" s="46"/>
      <c r="H1496" s="29"/>
      <c r="I1496" s="29"/>
      <c r="J1496" s="29"/>
      <c r="K1496" s="29"/>
      <c r="L1496" s="29"/>
      <c r="M1496" s="29"/>
      <c r="N1496" s="29"/>
      <c r="O1496" s="31" t="str">
        <f t="shared" si="16"/>
        <v/>
      </c>
      <c r="P1496" s="32"/>
      <c r="Q1496" s="33"/>
      <c r="R1496" s="31" t="str">
        <f t="shared" si="13"/>
        <v/>
      </c>
      <c r="S1496" s="34" t="str">
        <f t="shared" si="14"/>
        <v/>
      </c>
      <c r="T1496" s="34" t="str">
        <f t="shared" si="15"/>
        <v/>
      </c>
      <c r="U1496" s="34" t="str">
        <f>IF(N1496="","",IF([1]Facility!$B$12="YES","Outpatient",IF(OR(LEFT(N1496,3)="OPD",AND(LEFT(N1496,6)="OBGY34",OR(LEFT([1]GDRG!$C$1,2)="11",LEFT([1]GDRG!$C$1,2)="12",LEFT([1]GDRG!$C$1,2)="13",LEFT([1]GDRG!$C$1,2)="14",LEFT([1]GDRG!$C$1,2)="10")),LEFT(N1496,4)="INVE",LEFT(N1496,4)="PHYS",LEFT(N1496,4)="ZOOM"),"Outpatient","Inpatient")))</f>
        <v/>
      </c>
      <c r="V1496" s="34" t="str">
        <f>IF(N1496="","",VLOOKUP(IF(OR((LEFT(N1496,3)="OPD"),(LEFT(N1496,6)="OBGY34")),LEFT(N1496,6),LEFT(N1496,4)),[1]Facility!$B$50:$C$76,2,0))</f>
        <v/>
      </c>
    </row>
    <row r="1497" spans="1:22" x14ac:dyDescent="0.2">
      <c r="A1497" s="9" t="str">
        <f>IF(B1497="","",_xlfn.AGGREGATE(3,5,A$3:A1496))</f>
        <v/>
      </c>
      <c r="B1497" s="29"/>
      <c r="C1497" s="29"/>
      <c r="D1497" s="29"/>
      <c r="E1497" s="29"/>
      <c r="F1497" s="46"/>
      <c r="G1497" s="46"/>
      <c r="H1497" s="29"/>
      <c r="I1497" s="29"/>
      <c r="J1497" s="44"/>
      <c r="K1497" s="29"/>
      <c r="L1497" s="29"/>
      <c r="M1497" s="29"/>
      <c r="N1497" s="29"/>
      <c r="O1497" s="31" t="str">
        <f t="shared" si="16"/>
        <v/>
      </c>
      <c r="P1497" s="32"/>
      <c r="Q1497" s="33"/>
      <c r="R1497" s="31" t="str">
        <f t="shared" ref="R1497:R1560" si="17">IF(AND(B1497="",C1497="",D1497="",E1497="",F1497="",G1497="",H1497="",I1497="",L1497="",N1497=""),"",IF(OR(B1497="",C1497="",D1497="",E1497="",F1497="",G1497="",H1497="",I1497="",L1497="",N1497=""),"Not All Fields Filled",O1497+Q1497+P1497))</f>
        <v/>
      </c>
      <c r="S1497" s="34" t="str">
        <f t="shared" ref="S1497:S1560" si="18">LEFT(N1497,4)</f>
        <v/>
      </c>
      <c r="T1497" s="34" t="str">
        <f t="shared" ref="T1497:T1560" si="19">IF(OR(RIGHT(N1497,1)="A",RIGHT(N1497,1)="C"),RIGHT(N1497,1),"")</f>
        <v/>
      </c>
      <c r="U1497" s="34" t="str">
        <f>IF(N1497="","",IF([1]Facility!$B$12="YES","Outpatient",IF(OR(LEFT(N1497,3)="OPD",AND(LEFT(N1497,6)="OBGY34",OR(LEFT([1]GDRG!$C$1,2)="11",LEFT([1]GDRG!$C$1,2)="12",LEFT([1]GDRG!$C$1,2)="13",LEFT([1]GDRG!$C$1,2)="14",LEFT([1]GDRG!$C$1,2)="10")),LEFT(N1497,4)="INVE",LEFT(N1497,4)="PHYS",LEFT(N1497,4)="ZOOM"),"Outpatient","Inpatient")))</f>
        <v/>
      </c>
      <c r="V1497" s="34" t="str">
        <f>IF(N1497="","",VLOOKUP(IF(OR((LEFT(N1497,3)="OPD"),(LEFT(N1497,6)="OBGY34")),LEFT(N1497,6),LEFT(N1497,4)),[1]Facility!$B$50:$C$76,2,0))</f>
        <v/>
      </c>
    </row>
    <row r="1498" spans="1:22" x14ac:dyDescent="0.2">
      <c r="A1498" s="9" t="str">
        <f>IF(B1498="","",_xlfn.AGGREGATE(3,5,A$3:A1497))</f>
        <v/>
      </c>
      <c r="B1498" s="29"/>
      <c r="C1498" s="29"/>
      <c r="D1498" s="29"/>
      <c r="E1498" s="29"/>
      <c r="F1498" s="46"/>
      <c r="G1498" s="46"/>
      <c r="H1498" s="29"/>
      <c r="I1498" s="29"/>
      <c r="J1498" s="29"/>
      <c r="K1498" s="29"/>
      <c r="L1498" s="29"/>
      <c r="M1498" s="29"/>
      <c r="N1498" s="29"/>
      <c r="O1498" s="31" t="str">
        <f t="shared" si="16"/>
        <v/>
      </c>
      <c r="P1498" s="32"/>
      <c r="Q1498" s="33"/>
      <c r="R1498" s="31" t="str">
        <f t="shared" si="17"/>
        <v/>
      </c>
      <c r="S1498" s="34" t="str">
        <f t="shared" si="18"/>
        <v/>
      </c>
      <c r="T1498" s="34" t="str">
        <f t="shared" si="19"/>
        <v/>
      </c>
      <c r="U1498" s="34" t="str">
        <f>IF(N1498="","",IF([1]Facility!$B$12="YES","Outpatient",IF(OR(LEFT(N1498,3)="OPD",AND(LEFT(N1498,6)="OBGY34",OR(LEFT([1]GDRG!$C$1,2)="11",LEFT([1]GDRG!$C$1,2)="12",LEFT([1]GDRG!$C$1,2)="13",LEFT([1]GDRG!$C$1,2)="14",LEFT([1]GDRG!$C$1,2)="10")),LEFT(N1498,4)="INVE",LEFT(N1498,4)="PHYS",LEFT(N1498,4)="ZOOM"),"Outpatient","Inpatient")))</f>
        <v/>
      </c>
      <c r="V1498" s="34" t="str">
        <f>IF(N1498="","",VLOOKUP(IF(OR((LEFT(N1498,3)="OPD"),(LEFT(N1498,6)="OBGY34")),LEFT(N1498,6),LEFT(N1498,4)),[1]Facility!$B$50:$C$76,2,0))</f>
        <v/>
      </c>
    </row>
    <row r="1499" spans="1:22" x14ac:dyDescent="0.2">
      <c r="A1499" s="9" t="str">
        <f>IF(B1499="","",_xlfn.AGGREGATE(3,5,A$3:A1498))</f>
        <v/>
      </c>
      <c r="B1499" s="29"/>
      <c r="C1499" s="29"/>
      <c r="D1499" s="29"/>
      <c r="E1499" s="29"/>
      <c r="F1499" s="46"/>
      <c r="G1499" s="46"/>
      <c r="H1499" s="29"/>
      <c r="I1499" s="29"/>
      <c r="J1499" s="44"/>
      <c r="K1499" s="29"/>
      <c r="L1499" s="29"/>
      <c r="M1499" s="29"/>
      <c r="N1499" s="29"/>
      <c r="O1499" s="31" t="str">
        <f t="shared" si="16"/>
        <v/>
      </c>
      <c r="P1499" s="32"/>
      <c r="Q1499" s="33"/>
      <c r="R1499" s="31" t="str">
        <f t="shared" si="17"/>
        <v/>
      </c>
      <c r="S1499" s="34" t="str">
        <f t="shared" si="18"/>
        <v/>
      </c>
      <c r="T1499" s="34" t="str">
        <f t="shared" si="19"/>
        <v/>
      </c>
      <c r="U1499" s="34" t="str">
        <f>IF(N1499="","",IF([1]Facility!$B$12="YES","Outpatient",IF(OR(LEFT(N1499,3)="OPD",AND(LEFT(N1499,6)="OBGY34",OR(LEFT([1]GDRG!$C$1,2)="11",LEFT([1]GDRG!$C$1,2)="12",LEFT([1]GDRG!$C$1,2)="13",LEFT([1]GDRG!$C$1,2)="14",LEFT([1]GDRG!$C$1,2)="10")),LEFT(N1499,4)="INVE",LEFT(N1499,4)="PHYS",LEFT(N1499,4)="ZOOM"),"Outpatient","Inpatient")))</f>
        <v/>
      </c>
      <c r="V1499" s="34" t="str">
        <f>IF(N1499="","",VLOOKUP(IF(OR((LEFT(N1499,3)="OPD"),(LEFT(N1499,6)="OBGY34")),LEFT(N1499,6),LEFT(N1499,4)),[1]Facility!$B$50:$C$76,2,0))</f>
        <v/>
      </c>
    </row>
    <row r="1500" spans="1:22" x14ac:dyDescent="0.2">
      <c r="A1500" s="9" t="str">
        <f>IF(B1500="","",_xlfn.AGGREGATE(3,5,A$3:A1499))</f>
        <v/>
      </c>
      <c r="B1500" s="29"/>
      <c r="C1500" s="29"/>
      <c r="D1500" s="29"/>
      <c r="E1500" s="29"/>
      <c r="F1500" s="46"/>
      <c r="G1500" s="46"/>
      <c r="H1500" s="29"/>
      <c r="I1500" s="29"/>
      <c r="J1500" s="29"/>
      <c r="K1500" s="29"/>
      <c r="L1500" s="29"/>
      <c r="M1500" s="29"/>
      <c r="N1500" s="29"/>
      <c r="O1500" s="31" t="str">
        <f t="shared" si="16"/>
        <v/>
      </c>
      <c r="P1500" s="32"/>
      <c r="Q1500" s="33"/>
      <c r="R1500" s="31" t="str">
        <f t="shared" si="17"/>
        <v/>
      </c>
      <c r="S1500" s="34" t="str">
        <f t="shared" si="18"/>
        <v/>
      </c>
      <c r="T1500" s="34" t="str">
        <f t="shared" si="19"/>
        <v/>
      </c>
      <c r="U1500" s="34" t="str">
        <f>IF(N1500="","",IF([1]Facility!$B$12="YES","Outpatient",IF(OR(LEFT(N1500,3)="OPD",AND(LEFT(N1500,6)="OBGY34",OR(LEFT([1]GDRG!$C$1,2)="11",LEFT([1]GDRG!$C$1,2)="12",LEFT([1]GDRG!$C$1,2)="13",LEFT([1]GDRG!$C$1,2)="14",LEFT([1]GDRG!$C$1,2)="10")),LEFT(N1500,4)="INVE",LEFT(N1500,4)="PHYS",LEFT(N1500,4)="ZOOM"),"Outpatient","Inpatient")))</f>
        <v/>
      </c>
      <c r="V1500" s="34" t="str">
        <f>IF(N1500="","",VLOOKUP(IF(OR((LEFT(N1500,3)="OPD"),(LEFT(N1500,6)="OBGY34")),LEFT(N1500,6),LEFT(N1500,4)),[1]Facility!$B$50:$C$76,2,0))</f>
        <v/>
      </c>
    </row>
    <row r="1501" spans="1:22" x14ac:dyDescent="0.2">
      <c r="A1501" s="9" t="str">
        <f>IF(B1501="","",_xlfn.AGGREGATE(3,5,A$3:A1500))</f>
        <v/>
      </c>
      <c r="B1501" s="29"/>
      <c r="C1501" s="29"/>
      <c r="D1501" s="29"/>
      <c r="E1501" s="29"/>
      <c r="F1501" s="46"/>
      <c r="G1501" s="46"/>
      <c r="H1501" s="29"/>
      <c r="I1501" s="29"/>
      <c r="J1501" s="29"/>
      <c r="K1501" s="29"/>
      <c r="L1501" s="29"/>
      <c r="M1501" s="29"/>
      <c r="N1501" s="29"/>
      <c r="O1501" s="31" t="str">
        <f t="shared" si="16"/>
        <v/>
      </c>
      <c r="P1501" s="32"/>
      <c r="Q1501" s="33"/>
      <c r="R1501" s="31" t="str">
        <f t="shared" si="17"/>
        <v/>
      </c>
      <c r="S1501" s="34" t="str">
        <f t="shared" si="18"/>
        <v/>
      </c>
      <c r="T1501" s="34" t="str">
        <f t="shared" si="19"/>
        <v/>
      </c>
      <c r="U1501" s="34" t="str">
        <f>IF(N1501="","",IF([1]Facility!$B$12="YES","Outpatient",IF(OR(LEFT(N1501,3)="OPD",AND(LEFT(N1501,6)="OBGY34",OR(LEFT([1]GDRG!$C$1,2)="11",LEFT([1]GDRG!$C$1,2)="12",LEFT([1]GDRG!$C$1,2)="13",LEFT([1]GDRG!$C$1,2)="14",LEFT([1]GDRG!$C$1,2)="10")),LEFT(N1501,4)="INVE",LEFT(N1501,4)="PHYS",LEFT(N1501,4)="ZOOM"),"Outpatient","Inpatient")))</f>
        <v/>
      </c>
      <c r="V1501" s="34" t="str">
        <f>IF(N1501="","",VLOOKUP(IF(OR((LEFT(N1501,3)="OPD"),(LEFT(N1501,6)="OBGY34")),LEFT(N1501,6),LEFT(N1501,4)),[1]Facility!$B$50:$C$76,2,0))</f>
        <v/>
      </c>
    </row>
    <row r="1502" spans="1:22" x14ac:dyDescent="0.2">
      <c r="A1502" s="9" t="str">
        <f>IF(B1502="","",_xlfn.AGGREGATE(3,5,A$3:A1501))</f>
        <v/>
      </c>
      <c r="B1502" s="29"/>
      <c r="C1502" s="29"/>
      <c r="D1502" s="29"/>
      <c r="E1502" s="29"/>
      <c r="F1502" s="46"/>
      <c r="G1502" s="46"/>
      <c r="H1502" s="29"/>
      <c r="I1502" s="29"/>
      <c r="J1502" s="29"/>
      <c r="K1502" s="29"/>
      <c r="L1502" s="29"/>
      <c r="M1502" s="29"/>
      <c r="N1502" s="29"/>
      <c r="O1502" s="31" t="str">
        <f t="shared" si="16"/>
        <v/>
      </c>
      <c r="P1502" s="32"/>
      <c r="Q1502" s="33"/>
      <c r="R1502" s="31" t="str">
        <f t="shared" si="17"/>
        <v/>
      </c>
      <c r="S1502" s="34" t="str">
        <f t="shared" si="18"/>
        <v/>
      </c>
      <c r="T1502" s="34" t="str">
        <f t="shared" si="19"/>
        <v/>
      </c>
      <c r="U1502" s="34" t="str">
        <f>IF(N1502="","",IF([1]Facility!$B$12="YES","Outpatient",IF(OR(LEFT(N1502,3)="OPD",AND(LEFT(N1502,6)="OBGY34",OR(LEFT([1]GDRG!$C$1,2)="11",LEFT([1]GDRG!$C$1,2)="12",LEFT([1]GDRG!$C$1,2)="13",LEFT([1]GDRG!$C$1,2)="14",LEFT([1]GDRG!$C$1,2)="10")),LEFT(N1502,4)="INVE",LEFT(N1502,4)="PHYS",LEFT(N1502,4)="ZOOM"),"Outpatient","Inpatient")))</f>
        <v/>
      </c>
      <c r="V1502" s="34" t="str">
        <f>IF(N1502="","",VLOOKUP(IF(OR((LEFT(N1502,3)="OPD"),(LEFT(N1502,6)="OBGY34")),LEFT(N1502,6),LEFT(N1502,4)),[1]Facility!$B$50:$C$76,2,0))</f>
        <v/>
      </c>
    </row>
    <row r="1503" spans="1:22" x14ac:dyDescent="0.2">
      <c r="A1503" s="9" t="str">
        <f>IF(B1503="","",_xlfn.AGGREGATE(3,5,A$3:A1502))</f>
        <v/>
      </c>
      <c r="B1503" s="29"/>
      <c r="C1503" s="29"/>
      <c r="D1503" s="29"/>
      <c r="E1503" s="29"/>
      <c r="F1503" s="46"/>
      <c r="G1503" s="46"/>
      <c r="H1503" s="29"/>
      <c r="I1503" s="29"/>
      <c r="J1503" s="29"/>
      <c r="K1503" s="29"/>
      <c r="L1503" s="29"/>
      <c r="M1503" s="29"/>
      <c r="N1503" s="29"/>
      <c r="O1503" s="31" t="str">
        <f t="shared" si="16"/>
        <v/>
      </c>
      <c r="P1503" s="32"/>
      <c r="Q1503" s="33"/>
      <c r="R1503" s="31" t="str">
        <f t="shared" si="17"/>
        <v/>
      </c>
      <c r="S1503" s="34" t="str">
        <f t="shared" si="18"/>
        <v/>
      </c>
      <c r="T1503" s="34" t="str">
        <f t="shared" si="19"/>
        <v/>
      </c>
      <c r="U1503" s="34" t="str">
        <f>IF(N1503="","",IF([1]Facility!$B$12="YES","Outpatient",IF(OR(LEFT(N1503,3)="OPD",AND(LEFT(N1503,6)="OBGY34",OR(LEFT([1]GDRG!$C$1,2)="11",LEFT([1]GDRG!$C$1,2)="12",LEFT([1]GDRG!$C$1,2)="13",LEFT([1]GDRG!$C$1,2)="14",LEFT([1]GDRG!$C$1,2)="10")),LEFT(N1503,4)="INVE",LEFT(N1503,4)="PHYS",LEFT(N1503,4)="ZOOM"),"Outpatient","Inpatient")))</f>
        <v/>
      </c>
      <c r="V1503" s="34" t="str">
        <f>IF(N1503="","",VLOOKUP(IF(OR((LEFT(N1503,3)="OPD"),(LEFT(N1503,6)="OBGY34")),LEFT(N1503,6),LEFT(N1503,4)),[1]Facility!$B$50:$C$76,2,0))</f>
        <v/>
      </c>
    </row>
    <row r="1504" spans="1:22" x14ac:dyDescent="0.2">
      <c r="A1504" s="9" t="str">
        <f>IF(B1504="","",_xlfn.AGGREGATE(3,5,A$3:A1503))</f>
        <v/>
      </c>
      <c r="B1504" s="29"/>
      <c r="C1504" s="29"/>
      <c r="D1504" s="29"/>
      <c r="E1504" s="29"/>
      <c r="F1504" s="46"/>
      <c r="G1504" s="46"/>
      <c r="H1504" s="29"/>
      <c r="I1504" s="29"/>
      <c r="J1504" s="44"/>
      <c r="K1504" s="29"/>
      <c r="L1504" s="29"/>
      <c r="M1504" s="29"/>
      <c r="N1504" s="29"/>
      <c r="O1504" s="31" t="str">
        <f t="shared" si="16"/>
        <v/>
      </c>
      <c r="P1504" s="32"/>
      <c r="Q1504" s="33"/>
      <c r="R1504" s="31" t="str">
        <f t="shared" si="17"/>
        <v/>
      </c>
      <c r="S1504" s="34" t="str">
        <f t="shared" si="18"/>
        <v/>
      </c>
      <c r="T1504" s="34" t="str">
        <f t="shared" si="19"/>
        <v/>
      </c>
      <c r="U1504" s="34" t="str">
        <f>IF(N1504="","",IF([1]Facility!$B$12="YES","Outpatient",IF(OR(LEFT(N1504,3)="OPD",AND(LEFT(N1504,6)="OBGY34",OR(LEFT([1]GDRG!$C$1,2)="11",LEFT([1]GDRG!$C$1,2)="12",LEFT([1]GDRG!$C$1,2)="13",LEFT([1]GDRG!$C$1,2)="14",LEFT([1]GDRG!$C$1,2)="10")),LEFT(N1504,4)="INVE",LEFT(N1504,4)="PHYS",LEFT(N1504,4)="ZOOM"),"Outpatient","Inpatient")))</f>
        <v/>
      </c>
      <c r="V1504" s="34" t="str">
        <f>IF(N1504="","",VLOOKUP(IF(OR((LEFT(N1504,3)="OPD"),(LEFT(N1504,6)="OBGY34")),LEFT(N1504,6),LEFT(N1504,4)),[1]Facility!$B$50:$C$76,2,0))</f>
        <v/>
      </c>
    </row>
    <row r="1505" spans="1:22" x14ac:dyDescent="0.2">
      <c r="A1505" s="9" t="str">
        <f>IF(B1505="","",_xlfn.AGGREGATE(3,5,A$3:A1504))</f>
        <v/>
      </c>
      <c r="B1505" s="29"/>
      <c r="C1505" s="29"/>
      <c r="D1505" s="29"/>
      <c r="E1505" s="29"/>
      <c r="F1505" s="46"/>
      <c r="G1505" s="46"/>
      <c r="H1505" s="29"/>
      <c r="I1505" s="29"/>
      <c r="J1505" s="29"/>
      <c r="K1505" s="29"/>
      <c r="L1505" s="29"/>
      <c r="M1505" s="29"/>
      <c r="N1505" s="29"/>
      <c r="O1505" s="31" t="str">
        <f t="shared" si="16"/>
        <v/>
      </c>
      <c r="P1505" s="32"/>
      <c r="Q1505" s="33"/>
      <c r="R1505" s="31" t="str">
        <f t="shared" si="17"/>
        <v/>
      </c>
      <c r="S1505" s="34" t="str">
        <f t="shared" si="18"/>
        <v/>
      </c>
      <c r="T1505" s="34" t="str">
        <f t="shared" si="19"/>
        <v/>
      </c>
      <c r="U1505" s="34" t="str">
        <f>IF(N1505="","",IF([1]Facility!$B$12="YES","Outpatient",IF(OR(LEFT(N1505,3)="OPD",AND(LEFT(N1505,6)="OBGY34",OR(LEFT([1]GDRG!$C$1,2)="11",LEFT([1]GDRG!$C$1,2)="12",LEFT([1]GDRG!$C$1,2)="13",LEFT([1]GDRG!$C$1,2)="14",LEFT([1]GDRG!$C$1,2)="10")),LEFT(N1505,4)="INVE",LEFT(N1505,4)="PHYS",LEFT(N1505,4)="ZOOM"),"Outpatient","Inpatient")))</f>
        <v/>
      </c>
      <c r="V1505" s="34" t="str">
        <f>IF(N1505="","",VLOOKUP(IF(OR((LEFT(N1505,3)="OPD"),(LEFT(N1505,6)="OBGY34")),LEFT(N1505,6),LEFT(N1505,4)),[1]Facility!$B$50:$C$76,2,0))</f>
        <v/>
      </c>
    </row>
    <row r="1506" spans="1:22" x14ac:dyDescent="0.2">
      <c r="A1506" s="9" t="str">
        <f>IF(B1506="","",_xlfn.AGGREGATE(3,5,A$3:A1505))</f>
        <v/>
      </c>
      <c r="B1506" s="29"/>
      <c r="C1506" s="29"/>
      <c r="D1506" s="29"/>
      <c r="E1506" s="29"/>
      <c r="F1506" s="46"/>
      <c r="G1506" s="46"/>
      <c r="H1506" s="29"/>
      <c r="I1506" s="29"/>
      <c r="J1506" s="29"/>
      <c r="K1506" s="29"/>
      <c r="L1506" s="29"/>
      <c r="M1506" s="29"/>
      <c r="N1506" s="29"/>
      <c r="O1506" s="31" t="str">
        <f t="shared" si="16"/>
        <v/>
      </c>
      <c r="P1506" s="32"/>
      <c r="Q1506" s="33"/>
      <c r="R1506" s="31" t="str">
        <f t="shared" si="17"/>
        <v/>
      </c>
      <c r="S1506" s="34" t="str">
        <f t="shared" si="18"/>
        <v/>
      </c>
      <c r="T1506" s="34" t="str">
        <f t="shared" si="19"/>
        <v/>
      </c>
      <c r="U1506" s="34" t="str">
        <f>IF(N1506="","",IF([1]Facility!$B$12="YES","Outpatient",IF(OR(LEFT(N1506,3)="OPD",AND(LEFT(N1506,6)="OBGY34",OR(LEFT([1]GDRG!$C$1,2)="11",LEFT([1]GDRG!$C$1,2)="12",LEFT([1]GDRG!$C$1,2)="13",LEFT([1]GDRG!$C$1,2)="14",LEFT([1]GDRG!$C$1,2)="10")),LEFT(N1506,4)="INVE",LEFT(N1506,4)="PHYS",LEFT(N1506,4)="ZOOM"),"Outpatient","Inpatient")))</f>
        <v/>
      </c>
      <c r="V1506" s="34" t="str">
        <f>IF(N1506="","",VLOOKUP(IF(OR((LEFT(N1506,3)="OPD"),(LEFT(N1506,6)="OBGY34")),LEFT(N1506,6),LEFT(N1506,4)),[1]Facility!$B$50:$C$76,2,0))</f>
        <v/>
      </c>
    </row>
    <row r="1507" spans="1:22" x14ac:dyDescent="0.2">
      <c r="A1507" s="9" t="str">
        <f>IF(B1507="","",_xlfn.AGGREGATE(3,5,A$3:A1506))</f>
        <v/>
      </c>
      <c r="B1507" s="29"/>
      <c r="C1507" s="29"/>
      <c r="D1507" s="29"/>
      <c r="E1507" s="29"/>
      <c r="F1507" s="46"/>
      <c r="G1507" s="46"/>
      <c r="H1507" s="29"/>
      <c r="I1507" s="29"/>
      <c r="J1507" s="29"/>
      <c r="K1507" s="29"/>
      <c r="L1507" s="29"/>
      <c r="M1507" s="29"/>
      <c r="N1507" s="29"/>
      <c r="O1507" s="31" t="str">
        <f t="shared" si="16"/>
        <v/>
      </c>
      <c r="P1507" s="32"/>
      <c r="Q1507" s="33"/>
      <c r="R1507" s="31" t="str">
        <f t="shared" si="17"/>
        <v/>
      </c>
      <c r="S1507" s="34" t="str">
        <f t="shared" si="18"/>
        <v/>
      </c>
      <c r="T1507" s="34" t="str">
        <f t="shared" si="19"/>
        <v/>
      </c>
      <c r="U1507" s="34" t="str">
        <f>IF(N1507="","",IF([1]Facility!$B$12="YES","Outpatient",IF(OR(LEFT(N1507,3)="OPD",AND(LEFT(N1507,6)="OBGY34",OR(LEFT([1]GDRG!$C$1,2)="11",LEFT([1]GDRG!$C$1,2)="12",LEFT([1]GDRG!$C$1,2)="13",LEFT([1]GDRG!$C$1,2)="14",LEFT([1]GDRG!$C$1,2)="10")),LEFT(N1507,4)="INVE",LEFT(N1507,4)="PHYS",LEFT(N1507,4)="ZOOM"),"Outpatient","Inpatient")))</f>
        <v/>
      </c>
      <c r="V1507" s="34" t="str">
        <f>IF(N1507="","",VLOOKUP(IF(OR((LEFT(N1507,3)="OPD"),(LEFT(N1507,6)="OBGY34")),LEFT(N1507,6),LEFT(N1507,4)),[1]Facility!$B$50:$C$76,2,0))</f>
        <v/>
      </c>
    </row>
    <row r="1508" spans="1:22" x14ac:dyDescent="0.2">
      <c r="A1508" s="9" t="str">
        <f>IF(B1508="","",_xlfn.AGGREGATE(3,5,A$3:A1507))</f>
        <v/>
      </c>
      <c r="B1508" s="29"/>
      <c r="C1508" s="29"/>
      <c r="D1508" s="29"/>
      <c r="E1508" s="29"/>
      <c r="F1508" s="46"/>
      <c r="G1508" s="46"/>
      <c r="H1508" s="29"/>
      <c r="I1508" s="29"/>
      <c r="J1508" s="29"/>
      <c r="K1508" s="29"/>
      <c r="L1508" s="29"/>
      <c r="M1508" s="29"/>
      <c r="N1508" s="29"/>
      <c r="O1508" s="31" t="str">
        <f t="shared" si="16"/>
        <v/>
      </c>
      <c r="P1508" s="32"/>
      <c r="Q1508" s="33"/>
      <c r="R1508" s="31" t="str">
        <f t="shared" si="17"/>
        <v/>
      </c>
      <c r="S1508" s="34" t="str">
        <f t="shared" si="18"/>
        <v/>
      </c>
      <c r="T1508" s="34" t="str">
        <f t="shared" si="19"/>
        <v/>
      </c>
      <c r="U1508" s="34" t="str">
        <f>IF(N1508="","",IF([1]Facility!$B$12="YES","Outpatient",IF(OR(LEFT(N1508,3)="OPD",AND(LEFT(N1508,6)="OBGY34",OR(LEFT([1]GDRG!$C$1,2)="11",LEFT([1]GDRG!$C$1,2)="12",LEFT([1]GDRG!$C$1,2)="13",LEFT([1]GDRG!$C$1,2)="14",LEFT([1]GDRG!$C$1,2)="10")),LEFT(N1508,4)="INVE",LEFT(N1508,4)="PHYS",LEFT(N1508,4)="ZOOM"),"Outpatient","Inpatient")))</f>
        <v/>
      </c>
      <c r="V1508" s="34" t="str">
        <f>IF(N1508="","",VLOOKUP(IF(OR((LEFT(N1508,3)="OPD"),(LEFT(N1508,6)="OBGY34")),LEFT(N1508,6),LEFT(N1508,4)),[1]Facility!$B$50:$C$76,2,0))</f>
        <v/>
      </c>
    </row>
    <row r="1509" spans="1:22" x14ac:dyDescent="0.2">
      <c r="A1509" s="9" t="str">
        <f>IF(B1509="","",_xlfn.AGGREGATE(3,5,A$3:A1508))</f>
        <v/>
      </c>
      <c r="B1509" s="29"/>
      <c r="C1509" s="29"/>
      <c r="D1509" s="29"/>
      <c r="E1509" s="29"/>
      <c r="F1509" s="46"/>
      <c r="G1509" s="46"/>
      <c r="H1509" s="29"/>
      <c r="I1509" s="29"/>
      <c r="J1509" s="29"/>
      <c r="K1509" s="29"/>
      <c r="L1509" s="29"/>
      <c r="M1509" s="29"/>
      <c r="N1509" s="29"/>
      <c r="O1509" s="31" t="str">
        <f t="shared" si="16"/>
        <v/>
      </c>
      <c r="P1509" s="32"/>
      <c r="Q1509" s="33"/>
      <c r="R1509" s="31" t="str">
        <f t="shared" si="17"/>
        <v/>
      </c>
      <c r="S1509" s="34" t="str">
        <f t="shared" si="18"/>
        <v/>
      </c>
      <c r="T1509" s="34" t="str">
        <f t="shared" si="19"/>
        <v/>
      </c>
      <c r="U1509" s="34" t="str">
        <f>IF(N1509="","",IF([1]Facility!$B$12="YES","Outpatient",IF(OR(LEFT(N1509,3)="OPD",AND(LEFT(N1509,6)="OBGY34",OR(LEFT([1]GDRG!$C$1,2)="11",LEFT([1]GDRG!$C$1,2)="12",LEFT([1]GDRG!$C$1,2)="13",LEFT([1]GDRG!$C$1,2)="14",LEFT([1]GDRG!$C$1,2)="10")),LEFT(N1509,4)="INVE",LEFT(N1509,4)="PHYS",LEFT(N1509,4)="ZOOM"),"Outpatient","Inpatient")))</f>
        <v/>
      </c>
      <c r="V1509" s="34" t="str">
        <f>IF(N1509="","",VLOOKUP(IF(OR((LEFT(N1509,3)="OPD"),(LEFT(N1509,6)="OBGY34")),LEFT(N1509,6),LEFT(N1509,4)),[1]Facility!$B$50:$C$76,2,0))</f>
        <v/>
      </c>
    </row>
    <row r="1510" spans="1:22" x14ac:dyDescent="0.2">
      <c r="A1510" s="9" t="str">
        <f>IF(B1510="","",_xlfn.AGGREGATE(3,5,A$3:A1509))</f>
        <v/>
      </c>
      <c r="B1510" s="29"/>
      <c r="C1510" s="29"/>
      <c r="D1510" s="29"/>
      <c r="E1510" s="29"/>
      <c r="F1510" s="46"/>
      <c r="G1510" s="46"/>
      <c r="H1510" s="29"/>
      <c r="I1510" s="29"/>
      <c r="J1510" s="29"/>
      <c r="K1510" s="29"/>
      <c r="L1510" s="29"/>
      <c r="M1510" s="29"/>
      <c r="N1510" s="29"/>
      <c r="O1510" s="31" t="str">
        <f t="shared" si="16"/>
        <v/>
      </c>
      <c r="P1510" s="32"/>
      <c r="Q1510" s="33"/>
      <c r="R1510" s="31" t="str">
        <f t="shared" si="17"/>
        <v/>
      </c>
      <c r="S1510" s="34" t="str">
        <f t="shared" si="18"/>
        <v/>
      </c>
      <c r="T1510" s="34" t="str">
        <f t="shared" si="19"/>
        <v/>
      </c>
      <c r="U1510" s="34" t="str">
        <f>IF(N1510="","",IF([1]Facility!$B$12="YES","Outpatient",IF(OR(LEFT(N1510,3)="OPD",AND(LEFT(N1510,6)="OBGY34",OR(LEFT([1]GDRG!$C$1,2)="11",LEFT([1]GDRG!$C$1,2)="12",LEFT([1]GDRG!$C$1,2)="13",LEFT([1]GDRG!$C$1,2)="14",LEFT([1]GDRG!$C$1,2)="10")),LEFT(N1510,4)="INVE",LEFT(N1510,4)="PHYS",LEFT(N1510,4)="ZOOM"),"Outpatient","Inpatient")))</f>
        <v/>
      </c>
      <c r="V1510" s="34" t="str">
        <f>IF(N1510="","",VLOOKUP(IF(OR((LEFT(N1510,3)="OPD"),(LEFT(N1510,6)="OBGY34")),LEFT(N1510,6),LEFT(N1510,4)),[1]Facility!$B$50:$C$76,2,0))</f>
        <v/>
      </c>
    </row>
    <row r="1511" spans="1:22" x14ac:dyDescent="0.2">
      <c r="A1511" s="9" t="str">
        <f>IF(B1511="","",_xlfn.AGGREGATE(3,5,A$3:A1510))</f>
        <v/>
      </c>
      <c r="B1511" s="29"/>
      <c r="C1511" s="29"/>
      <c r="D1511" s="29"/>
      <c r="E1511" s="29"/>
      <c r="F1511" s="46"/>
      <c r="G1511" s="46"/>
      <c r="H1511" s="29"/>
      <c r="I1511" s="29"/>
      <c r="J1511" s="29"/>
      <c r="K1511" s="29"/>
      <c r="L1511" s="29"/>
      <c r="M1511" s="29"/>
      <c r="N1511" s="29"/>
      <c r="O1511" s="31" t="str">
        <f t="shared" si="16"/>
        <v/>
      </c>
      <c r="P1511" s="32"/>
      <c r="Q1511" s="33"/>
      <c r="R1511" s="31" t="str">
        <f t="shared" si="17"/>
        <v/>
      </c>
      <c r="S1511" s="34" t="str">
        <f t="shared" si="18"/>
        <v/>
      </c>
      <c r="T1511" s="34" t="str">
        <f t="shared" si="19"/>
        <v/>
      </c>
      <c r="U1511" s="34" t="str">
        <f>IF(N1511="","",IF([1]Facility!$B$12="YES","Outpatient",IF(OR(LEFT(N1511,3)="OPD",AND(LEFT(N1511,6)="OBGY34",OR(LEFT([1]GDRG!$C$1,2)="11",LEFT([1]GDRG!$C$1,2)="12",LEFT([1]GDRG!$C$1,2)="13",LEFT([1]GDRG!$C$1,2)="14",LEFT([1]GDRG!$C$1,2)="10")),LEFT(N1511,4)="INVE",LEFT(N1511,4)="PHYS",LEFT(N1511,4)="ZOOM"),"Outpatient","Inpatient")))</f>
        <v/>
      </c>
      <c r="V1511" s="34" t="str">
        <f>IF(N1511="","",VLOOKUP(IF(OR((LEFT(N1511,3)="OPD"),(LEFT(N1511,6)="OBGY34")),LEFT(N1511,6),LEFT(N1511,4)),[1]Facility!$B$50:$C$76,2,0))</f>
        <v/>
      </c>
    </row>
    <row r="1512" spans="1:22" x14ac:dyDescent="0.2">
      <c r="A1512" s="9" t="str">
        <f>IF(B1512="","",_xlfn.AGGREGATE(3,5,A$3:A1511))</f>
        <v/>
      </c>
      <c r="B1512" s="29"/>
      <c r="C1512" s="29"/>
      <c r="D1512" s="29"/>
      <c r="E1512" s="29"/>
      <c r="F1512" s="46"/>
      <c r="G1512" s="46"/>
      <c r="H1512" s="29"/>
      <c r="I1512" s="29"/>
      <c r="J1512" s="29"/>
      <c r="K1512" s="29"/>
      <c r="L1512" s="29"/>
      <c r="M1512" s="29"/>
      <c r="N1512" s="29"/>
      <c r="O1512" s="31" t="str">
        <f t="shared" si="16"/>
        <v/>
      </c>
      <c r="P1512" s="32"/>
      <c r="Q1512" s="33"/>
      <c r="R1512" s="31" t="str">
        <f t="shared" si="17"/>
        <v/>
      </c>
      <c r="S1512" s="34" t="str">
        <f t="shared" si="18"/>
        <v/>
      </c>
      <c r="T1512" s="34" t="str">
        <f t="shared" si="19"/>
        <v/>
      </c>
      <c r="U1512" s="34" t="str">
        <f>IF(N1512="","",IF([1]Facility!$B$12="YES","Outpatient",IF(OR(LEFT(N1512,3)="OPD",AND(LEFT(N1512,6)="OBGY34",OR(LEFT([1]GDRG!$C$1,2)="11",LEFT([1]GDRG!$C$1,2)="12",LEFT([1]GDRG!$C$1,2)="13",LEFT([1]GDRG!$C$1,2)="14",LEFT([1]GDRG!$C$1,2)="10")),LEFT(N1512,4)="INVE",LEFT(N1512,4)="PHYS",LEFT(N1512,4)="ZOOM"),"Outpatient","Inpatient")))</f>
        <v/>
      </c>
      <c r="V1512" s="34" t="str">
        <f>IF(N1512="","",VLOOKUP(IF(OR((LEFT(N1512,3)="OPD"),(LEFT(N1512,6)="OBGY34")),LEFT(N1512,6),LEFT(N1512,4)),[1]Facility!$B$50:$C$76,2,0))</f>
        <v/>
      </c>
    </row>
    <row r="1513" spans="1:22" x14ac:dyDescent="0.2">
      <c r="A1513" s="9" t="str">
        <f>IF(B1513="","",_xlfn.AGGREGATE(3,5,A$3:A1512))</f>
        <v/>
      </c>
      <c r="B1513" s="29"/>
      <c r="C1513" s="29"/>
      <c r="D1513" s="29"/>
      <c r="E1513" s="29"/>
      <c r="F1513" s="46"/>
      <c r="G1513" s="46"/>
      <c r="H1513" s="29"/>
      <c r="I1513" s="29"/>
      <c r="J1513" s="44"/>
      <c r="K1513" s="29"/>
      <c r="L1513" s="29"/>
      <c r="M1513" s="29"/>
      <c r="N1513" s="29"/>
      <c r="O1513" s="31" t="str">
        <f t="shared" si="16"/>
        <v/>
      </c>
      <c r="P1513" s="32"/>
      <c r="Q1513" s="33"/>
      <c r="R1513" s="31" t="str">
        <f t="shared" si="17"/>
        <v/>
      </c>
      <c r="S1513" s="34" t="str">
        <f t="shared" si="18"/>
        <v/>
      </c>
      <c r="T1513" s="34" t="str">
        <f t="shared" si="19"/>
        <v/>
      </c>
      <c r="U1513" s="34" t="str">
        <f>IF(N1513="","",IF([1]Facility!$B$12="YES","Outpatient",IF(OR(LEFT(N1513,3)="OPD",AND(LEFT(N1513,6)="OBGY34",OR(LEFT([1]GDRG!$C$1,2)="11",LEFT([1]GDRG!$C$1,2)="12",LEFT([1]GDRG!$C$1,2)="13",LEFT([1]GDRG!$C$1,2)="14",LEFT([1]GDRG!$C$1,2)="10")),LEFT(N1513,4)="INVE",LEFT(N1513,4)="PHYS",LEFT(N1513,4)="ZOOM"),"Outpatient","Inpatient")))</f>
        <v/>
      </c>
      <c r="V1513" s="34" t="str">
        <f>IF(N1513="","",VLOOKUP(IF(OR((LEFT(N1513,3)="OPD"),(LEFT(N1513,6)="OBGY34")),LEFT(N1513,6),LEFT(N1513,4)),[1]Facility!$B$50:$C$76,2,0))</f>
        <v/>
      </c>
    </row>
    <row r="1514" spans="1:22" x14ac:dyDescent="0.2">
      <c r="A1514" s="9" t="str">
        <f>IF(B1514="","",_xlfn.AGGREGATE(3,5,A$3:A1513))</f>
        <v/>
      </c>
      <c r="B1514" s="29"/>
      <c r="C1514" s="29"/>
      <c r="D1514" s="29"/>
      <c r="E1514" s="29"/>
      <c r="F1514" s="46"/>
      <c r="G1514" s="46"/>
      <c r="H1514" s="29"/>
      <c r="I1514" s="29"/>
      <c r="J1514" s="29"/>
      <c r="K1514" s="29"/>
      <c r="L1514" s="29"/>
      <c r="M1514" s="29"/>
      <c r="N1514" s="29"/>
      <c r="O1514" s="31" t="str">
        <f t="shared" si="16"/>
        <v/>
      </c>
      <c r="P1514" s="32"/>
      <c r="Q1514" s="33"/>
      <c r="R1514" s="31" t="str">
        <f t="shared" si="17"/>
        <v/>
      </c>
      <c r="S1514" s="34" t="str">
        <f t="shared" si="18"/>
        <v/>
      </c>
      <c r="T1514" s="34" t="str">
        <f t="shared" si="19"/>
        <v/>
      </c>
      <c r="U1514" s="34" t="str">
        <f>IF(N1514="","",IF([1]Facility!$B$12="YES","Outpatient",IF(OR(LEFT(N1514,3)="OPD",AND(LEFT(N1514,6)="OBGY34",OR(LEFT([1]GDRG!$C$1,2)="11",LEFT([1]GDRG!$C$1,2)="12",LEFT([1]GDRG!$C$1,2)="13",LEFT([1]GDRG!$C$1,2)="14",LEFT([1]GDRG!$C$1,2)="10")),LEFT(N1514,4)="INVE",LEFT(N1514,4)="PHYS",LEFT(N1514,4)="ZOOM"),"Outpatient","Inpatient")))</f>
        <v/>
      </c>
      <c r="V1514" s="34" t="str">
        <f>IF(N1514="","",VLOOKUP(IF(OR((LEFT(N1514,3)="OPD"),(LEFT(N1514,6)="OBGY34")),LEFT(N1514,6),LEFT(N1514,4)),[1]Facility!$B$50:$C$76,2,0))</f>
        <v/>
      </c>
    </row>
    <row r="1515" spans="1:22" x14ac:dyDescent="0.2">
      <c r="A1515" s="9" t="str">
        <f>IF(B1515="","",_xlfn.AGGREGATE(3,5,A$3:A1514))</f>
        <v/>
      </c>
      <c r="B1515" s="29"/>
      <c r="C1515" s="29"/>
      <c r="D1515" s="29"/>
      <c r="E1515" s="29"/>
      <c r="F1515" s="46"/>
      <c r="G1515" s="46"/>
      <c r="H1515" s="29"/>
      <c r="I1515" s="29"/>
      <c r="J1515" s="29"/>
      <c r="K1515" s="29"/>
      <c r="L1515" s="29"/>
      <c r="M1515" s="29"/>
      <c r="N1515" s="29"/>
      <c r="O1515" s="31" t="str">
        <f t="shared" si="16"/>
        <v/>
      </c>
      <c r="P1515" s="32"/>
      <c r="Q1515" s="33"/>
      <c r="R1515" s="31" t="str">
        <f t="shared" si="17"/>
        <v/>
      </c>
      <c r="S1515" s="34" t="str">
        <f t="shared" si="18"/>
        <v/>
      </c>
      <c r="T1515" s="34" t="str">
        <f t="shared" si="19"/>
        <v/>
      </c>
      <c r="U1515" s="34" t="str">
        <f>IF(N1515="","",IF([1]Facility!$B$12="YES","Outpatient",IF(OR(LEFT(N1515,3)="OPD",AND(LEFT(N1515,6)="OBGY34",OR(LEFT([1]GDRG!$C$1,2)="11",LEFT([1]GDRG!$C$1,2)="12",LEFT([1]GDRG!$C$1,2)="13",LEFT([1]GDRG!$C$1,2)="14",LEFT([1]GDRG!$C$1,2)="10")),LEFT(N1515,4)="INVE",LEFT(N1515,4)="PHYS",LEFT(N1515,4)="ZOOM"),"Outpatient","Inpatient")))</f>
        <v/>
      </c>
      <c r="V1515" s="34" t="str">
        <f>IF(N1515="","",VLOOKUP(IF(OR((LEFT(N1515,3)="OPD"),(LEFT(N1515,6)="OBGY34")),LEFT(N1515,6),LEFT(N1515,4)),[1]Facility!$B$50:$C$76,2,0))</f>
        <v/>
      </c>
    </row>
    <row r="1516" spans="1:22" x14ac:dyDescent="0.2">
      <c r="A1516" s="9" t="str">
        <f>IF(B1516="","",_xlfn.AGGREGATE(3,5,A$3:A1515))</f>
        <v/>
      </c>
      <c r="B1516" s="29"/>
      <c r="C1516" s="29"/>
      <c r="D1516" s="29"/>
      <c r="E1516" s="29"/>
      <c r="F1516" s="46"/>
      <c r="G1516" s="46"/>
      <c r="H1516" s="29"/>
      <c r="I1516" s="29"/>
      <c r="J1516" s="29"/>
      <c r="K1516" s="29"/>
      <c r="L1516" s="29"/>
      <c r="M1516" s="29"/>
      <c r="N1516" s="29"/>
      <c r="O1516" s="31" t="str">
        <f t="shared" si="16"/>
        <v/>
      </c>
      <c r="P1516" s="32"/>
      <c r="Q1516" s="33"/>
      <c r="R1516" s="31" t="str">
        <f t="shared" si="17"/>
        <v/>
      </c>
      <c r="S1516" s="34" t="str">
        <f t="shared" si="18"/>
        <v/>
      </c>
      <c r="T1516" s="34" t="str">
        <f t="shared" si="19"/>
        <v/>
      </c>
      <c r="U1516" s="34" t="str">
        <f>IF(N1516="","",IF([1]Facility!$B$12="YES","Outpatient",IF(OR(LEFT(N1516,3)="OPD",AND(LEFT(N1516,6)="OBGY34",OR(LEFT([1]GDRG!$C$1,2)="11",LEFT([1]GDRG!$C$1,2)="12",LEFT([1]GDRG!$C$1,2)="13",LEFT([1]GDRG!$C$1,2)="14",LEFT([1]GDRG!$C$1,2)="10")),LEFT(N1516,4)="INVE",LEFT(N1516,4)="PHYS",LEFT(N1516,4)="ZOOM"),"Outpatient","Inpatient")))</f>
        <v/>
      </c>
      <c r="V1516" s="34" t="str">
        <f>IF(N1516="","",VLOOKUP(IF(OR((LEFT(N1516,3)="OPD"),(LEFT(N1516,6)="OBGY34")),LEFT(N1516,6),LEFT(N1516,4)),[1]Facility!$B$50:$C$76,2,0))</f>
        <v/>
      </c>
    </row>
    <row r="1517" spans="1:22" x14ac:dyDescent="0.2">
      <c r="A1517" s="9" t="str">
        <f>IF(B1517="","",_xlfn.AGGREGATE(3,5,A$3:A1516))</f>
        <v/>
      </c>
      <c r="B1517" s="29"/>
      <c r="C1517" s="29"/>
      <c r="D1517" s="29"/>
      <c r="E1517" s="29"/>
      <c r="F1517" s="46"/>
      <c r="G1517" s="46"/>
      <c r="H1517" s="29"/>
      <c r="I1517" s="29"/>
      <c r="J1517" s="29"/>
      <c r="K1517" s="29"/>
      <c r="L1517" s="29"/>
      <c r="M1517" s="29"/>
      <c r="N1517" s="29"/>
      <c r="O1517" s="31" t="str">
        <f t="shared" si="16"/>
        <v/>
      </c>
      <c r="P1517" s="32"/>
      <c r="Q1517" s="33"/>
      <c r="R1517" s="31" t="str">
        <f t="shared" si="17"/>
        <v/>
      </c>
      <c r="S1517" s="34" t="str">
        <f t="shared" si="18"/>
        <v/>
      </c>
      <c r="T1517" s="34" t="str">
        <f t="shared" si="19"/>
        <v/>
      </c>
      <c r="U1517" s="34" t="str">
        <f>IF(N1517="","",IF([1]Facility!$B$12="YES","Outpatient",IF(OR(LEFT(N1517,3)="OPD",AND(LEFT(N1517,6)="OBGY34",OR(LEFT([1]GDRG!$C$1,2)="11",LEFT([1]GDRG!$C$1,2)="12",LEFT([1]GDRG!$C$1,2)="13",LEFT([1]GDRG!$C$1,2)="14",LEFT([1]GDRG!$C$1,2)="10")),LEFT(N1517,4)="INVE",LEFT(N1517,4)="PHYS",LEFT(N1517,4)="ZOOM"),"Outpatient","Inpatient")))</f>
        <v/>
      </c>
      <c r="V1517" s="34" t="str">
        <f>IF(N1517="","",VLOOKUP(IF(OR((LEFT(N1517,3)="OPD"),(LEFT(N1517,6)="OBGY34")),LEFT(N1517,6),LEFT(N1517,4)),[1]Facility!$B$50:$C$76,2,0))</f>
        <v/>
      </c>
    </row>
    <row r="1518" spans="1:22" x14ac:dyDescent="0.2">
      <c r="A1518" s="9" t="str">
        <f>IF(B1518="","",_xlfn.AGGREGATE(3,5,A$3:A1517))</f>
        <v/>
      </c>
      <c r="B1518" s="29"/>
      <c r="C1518" s="29"/>
      <c r="D1518" s="29"/>
      <c r="E1518" s="29"/>
      <c r="F1518" s="46"/>
      <c r="G1518" s="46"/>
      <c r="H1518" s="29"/>
      <c r="I1518" s="29"/>
      <c r="J1518" s="29"/>
      <c r="K1518" s="29"/>
      <c r="L1518" s="29"/>
      <c r="M1518" s="29"/>
      <c r="N1518" s="29"/>
      <c r="O1518" s="31" t="str">
        <f t="shared" si="16"/>
        <v/>
      </c>
      <c r="P1518" s="32"/>
      <c r="Q1518" s="33"/>
      <c r="R1518" s="31" t="str">
        <f t="shared" si="17"/>
        <v/>
      </c>
      <c r="S1518" s="34" t="str">
        <f t="shared" si="18"/>
        <v/>
      </c>
      <c r="T1518" s="34" t="str">
        <f t="shared" si="19"/>
        <v/>
      </c>
      <c r="U1518" s="34" t="str">
        <f>IF(N1518="","",IF([1]Facility!$B$12="YES","Outpatient",IF(OR(LEFT(N1518,3)="OPD",AND(LEFT(N1518,6)="OBGY34",OR(LEFT([1]GDRG!$C$1,2)="11",LEFT([1]GDRG!$C$1,2)="12",LEFT([1]GDRG!$C$1,2)="13",LEFT([1]GDRG!$C$1,2)="14",LEFT([1]GDRG!$C$1,2)="10")),LEFT(N1518,4)="INVE",LEFT(N1518,4)="PHYS",LEFT(N1518,4)="ZOOM"),"Outpatient","Inpatient")))</f>
        <v/>
      </c>
      <c r="V1518" s="34" t="str">
        <f>IF(N1518="","",VLOOKUP(IF(OR((LEFT(N1518,3)="OPD"),(LEFT(N1518,6)="OBGY34")),LEFT(N1518,6),LEFT(N1518,4)),[1]Facility!$B$50:$C$76,2,0))</f>
        <v/>
      </c>
    </row>
    <row r="1519" spans="1:22" x14ac:dyDescent="0.2">
      <c r="A1519" s="9" t="str">
        <f>IF(B1519="","",_xlfn.AGGREGATE(3,5,A$3:A1518))</f>
        <v/>
      </c>
      <c r="B1519" s="29"/>
      <c r="C1519" s="29"/>
      <c r="D1519" s="29"/>
      <c r="E1519" s="29"/>
      <c r="F1519" s="46"/>
      <c r="G1519" s="46"/>
      <c r="H1519" s="29"/>
      <c r="I1519" s="29"/>
      <c r="J1519" s="29"/>
      <c r="K1519" s="29"/>
      <c r="L1519" s="29"/>
      <c r="M1519" s="29"/>
      <c r="N1519" s="29"/>
      <c r="O1519" s="31" t="str">
        <f t="shared" si="16"/>
        <v/>
      </c>
      <c r="P1519" s="32"/>
      <c r="Q1519" s="33"/>
      <c r="R1519" s="31" t="str">
        <f t="shared" si="17"/>
        <v/>
      </c>
      <c r="S1519" s="34" t="str">
        <f t="shared" si="18"/>
        <v/>
      </c>
      <c r="T1519" s="34" t="str">
        <f t="shared" si="19"/>
        <v/>
      </c>
      <c r="U1519" s="34" t="str">
        <f>IF(N1519="","",IF([1]Facility!$B$12="YES","Outpatient",IF(OR(LEFT(N1519,3)="OPD",AND(LEFT(N1519,6)="OBGY34",OR(LEFT([1]GDRG!$C$1,2)="11",LEFT([1]GDRG!$C$1,2)="12",LEFT([1]GDRG!$C$1,2)="13",LEFT([1]GDRG!$C$1,2)="14",LEFT([1]GDRG!$C$1,2)="10")),LEFT(N1519,4)="INVE",LEFT(N1519,4)="PHYS",LEFT(N1519,4)="ZOOM"),"Outpatient","Inpatient")))</f>
        <v/>
      </c>
      <c r="V1519" s="34" t="str">
        <f>IF(N1519="","",VLOOKUP(IF(OR((LEFT(N1519,3)="OPD"),(LEFT(N1519,6)="OBGY34")),LEFT(N1519,6),LEFT(N1519,4)),[1]Facility!$B$50:$C$76,2,0))</f>
        <v/>
      </c>
    </row>
    <row r="1520" spans="1:22" x14ac:dyDescent="0.2">
      <c r="A1520" s="9" t="str">
        <f>IF(B1520="","",_xlfn.AGGREGATE(3,5,A$3:A1519))</f>
        <v/>
      </c>
      <c r="B1520" s="29"/>
      <c r="C1520" s="29"/>
      <c r="D1520" s="29"/>
      <c r="E1520" s="29"/>
      <c r="F1520" s="46"/>
      <c r="G1520" s="46"/>
      <c r="H1520" s="29"/>
      <c r="I1520" s="29"/>
      <c r="J1520" s="29"/>
      <c r="K1520" s="29"/>
      <c r="L1520" s="29"/>
      <c r="M1520" s="29"/>
      <c r="N1520" s="29"/>
      <c r="O1520" s="31" t="str">
        <f t="shared" si="16"/>
        <v/>
      </c>
      <c r="P1520" s="32"/>
      <c r="Q1520" s="33"/>
      <c r="R1520" s="31" t="str">
        <f t="shared" si="17"/>
        <v/>
      </c>
      <c r="S1520" s="34" t="str">
        <f t="shared" si="18"/>
        <v/>
      </c>
      <c r="T1520" s="34" t="str">
        <f t="shared" si="19"/>
        <v/>
      </c>
      <c r="U1520" s="34" t="str">
        <f>IF(N1520="","",IF([1]Facility!$B$12="YES","Outpatient",IF(OR(LEFT(N1520,3)="OPD",AND(LEFT(N1520,6)="OBGY34",OR(LEFT([1]GDRG!$C$1,2)="11",LEFT([1]GDRG!$C$1,2)="12",LEFT([1]GDRG!$C$1,2)="13",LEFT([1]GDRG!$C$1,2)="14",LEFT([1]GDRG!$C$1,2)="10")),LEFT(N1520,4)="INVE",LEFT(N1520,4)="PHYS",LEFT(N1520,4)="ZOOM"),"Outpatient","Inpatient")))</f>
        <v/>
      </c>
      <c r="V1520" s="34" t="str">
        <f>IF(N1520="","",VLOOKUP(IF(OR((LEFT(N1520,3)="OPD"),(LEFT(N1520,6)="OBGY34")),LEFT(N1520,6),LEFT(N1520,4)),[1]Facility!$B$50:$C$76,2,0))</f>
        <v/>
      </c>
    </row>
    <row r="1521" spans="1:22" x14ac:dyDescent="0.2">
      <c r="A1521" s="9" t="str">
        <f>IF(B1521="","",_xlfn.AGGREGATE(3,5,A$3:A1520))</f>
        <v/>
      </c>
      <c r="B1521" s="29"/>
      <c r="C1521" s="29"/>
      <c r="D1521" s="29"/>
      <c r="E1521" s="29"/>
      <c r="F1521" s="46"/>
      <c r="G1521" s="46"/>
      <c r="H1521" s="29"/>
      <c r="I1521" s="29"/>
      <c r="J1521" s="29"/>
      <c r="K1521" s="29"/>
      <c r="L1521" s="29"/>
      <c r="M1521" s="29"/>
      <c r="N1521" s="29"/>
      <c r="O1521" s="31" t="str">
        <f t="shared" si="16"/>
        <v/>
      </c>
      <c r="P1521" s="32"/>
      <c r="Q1521" s="33"/>
      <c r="R1521" s="31" t="str">
        <f t="shared" si="17"/>
        <v/>
      </c>
      <c r="S1521" s="34" t="str">
        <f t="shared" si="18"/>
        <v/>
      </c>
      <c r="T1521" s="34" t="str">
        <f t="shared" si="19"/>
        <v/>
      </c>
      <c r="U1521" s="34" t="str">
        <f>IF(N1521="","",IF([1]Facility!$B$12="YES","Outpatient",IF(OR(LEFT(N1521,3)="OPD",AND(LEFT(N1521,6)="OBGY34",OR(LEFT([1]GDRG!$C$1,2)="11",LEFT([1]GDRG!$C$1,2)="12",LEFT([1]GDRG!$C$1,2)="13",LEFT([1]GDRG!$C$1,2)="14",LEFT([1]GDRG!$C$1,2)="10")),LEFT(N1521,4)="INVE",LEFT(N1521,4)="PHYS",LEFT(N1521,4)="ZOOM"),"Outpatient","Inpatient")))</f>
        <v/>
      </c>
      <c r="V1521" s="34" t="str">
        <f>IF(N1521="","",VLOOKUP(IF(OR((LEFT(N1521,3)="OPD"),(LEFT(N1521,6)="OBGY34")),LEFT(N1521,6),LEFT(N1521,4)),[1]Facility!$B$50:$C$76,2,0))</f>
        <v/>
      </c>
    </row>
    <row r="1522" spans="1:22" x14ac:dyDescent="0.2">
      <c r="A1522" s="9" t="str">
        <f>IF(B1522="","",_xlfn.AGGREGATE(3,5,A$3:A1521))</f>
        <v/>
      </c>
      <c r="B1522" s="29"/>
      <c r="C1522" s="29"/>
      <c r="D1522" s="29"/>
      <c r="E1522" s="29"/>
      <c r="F1522" s="46"/>
      <c r="G1522" s="46"/>
      <c r="H1522" s="29"/>
      <c r="I1522" s="29"/>
      <c r="J1522" s="29"/>
      <c r="K1522" s="29"/>
      <c r="L1522" s="29"/>
      <c r="M1522" s="29"/>
      <c r="N1522" s="29"/>
      <c r="O1522" s="31" t="str">
        <f t="shared" si="16"/>
        <v/>
      </c>
      <c r="P1522" s="32"/>
      <c r="Q1522" s="33"/>
      <c r="R1522" s="31" t="str">
        <f t="shared" si="17"/>
        <v/>
      </c>
      <c r="S1522" s="34" t="str">
        <f t="shared" si="18"/>
        <v/>
      </c>
      <c r="T1522" s="34" t="str">
        <f t="shared" si="19"/>
        <v/>
      </c>
      <c r="U1522" s="34" t="str">
        <f>IF(N1522="","",IF([1]Facility!$B$12="YES","Outpatient",IF(OR(LEFT(N1522,3)="OPD",AND(LEFT(N1522,6)="OBGY34",OR(LEFT([1]GDRG!$C$1,2)="11",LEFT([1]GDRG!$C$1,2)="12",LEFT([1]GDRG!$C$1,2)="13",LEFT([1]GDRG!$C$1,2)="14",LEFT([1]GDRG!$C$1,2)="10")),LEFT(N1522,4)="INVE",LEFT(N1522,4)="PHYS",LEFT(N1522,4)="ZOOM"),"Outpatient","Inpatient")))</f>
        <v/>
      </c>
      <c r="V1522" s="34" t="str">
        <f>IF(N1522="","",VLOOKUP(IF(OR((LEFT(N1522,3)="OPD"),(LEFT(N1522,6)="OBGY34")),LEFT(N1522,6),LEFT(N1522,4)),[1]Facility!$B$50:$C$76,2,0))</f>
        <v/>
      </c>
    </row>
    <row r="1523" spans="1:22" x14ac:dyDescent="0.2">
      <c r="A1523" s="9" t="str">
        <f>IF(B1523="","",_xlfn.AGGREGATE(3,5,A$3:A1522))</f>
        <v/>
      </c>
      <c r="B1523" s="29"/>
      <c r="C1523" s="29"/>
      <c r="D1523" s="29"/>
      <c r="E1523" s="29"/>
      <c r="F1523" s="46"/>
      <c r="G1523" s="46"/>
      <c r="H1523" s="29"/>
      <c r="I1523" s="29"/>
      <c r="J1523" s="29"/>
      <c r="K1523" s="29"/>
      <c r="L1523" s="29"/>
      <c r="M1523" s="29"/>
      <c r="N1523" s="29"/>
      <c r="O1523" s="31" t="str">
        <f t="shared" si="16"/>
        <v/>
      </c>
      <c r="P1523" s="32"/>
      <c r="Q1523" s="33"/>
      <c r="R1523" s="31" t="str">
        <f t="shared" si="17"/>
        <v/>
      </c>
      <c r="S1523" s="34" t="str">
        <f t="shared" si="18"/>
        <v/>
      </c>
      <c r="T1523" s="34" t="str">
        <f t="shared" si="19"/>
        <v/>
      </c>
      <c r="U1523" s="34" t="str">
        <f>IF(N1523="","",IF([1]Facility!$B$12="YES","Outpatient",IF(OR(LEFT(N1523,3)="OPD",AND(LEFT(N1523,6)="OBGY34",OR(LEFT([1]GDRG!$C$1,2)="11",LEFT([1]GDRG!$C$1,2)="12",LEFT([1]GDRG!$C$1,2)="13",LEFT([1]GDRG!$C$1,2)="14",LEFT([1]GDRG!$C$1,2)="10")),LEFT(N1523,4)="INVE",LEFT(N1523,4)="PHYS",LEFT(N1523,4)="ZOOM"),"Outpatient","Inpatient")))</f>
        <v/>
      </c>
      <c r="V1523" s="34" t="str">
        <f>IF(N1523="","",VLOOKUP(IF(OR((LEFT(N1523,3)="OPD"),(LEFT(N1523,6)="OBGY34")),LEFT(N1523,6),LEFT(N1523,4)),[1]Facility!$B$50:$C$76,2,0))</f>
        <v/>
      </c>
    </row>
    <row r="1524" spans="1:22" x14ac:dyDescent="0.2">
      <c r="A1524" s="9" t="str">
        <f>IF(B1524="","",_xlfn.AGGREGATE(3,5,A$3:A1523))</f>
        <v/>
      </c>
      <c r="B1524" s="29"/>
      <c r="C1524" s="29"/>
      <c r="D1524" s="29"/>
      <c r="E1524" s="29"/>
      <c r="F1524" s="46"/>
      <c r="G1524" s="46"/>
      <c r="H1524" s="29"/>
      <c r="I1524" s="29"/>
      <c r="J1524" s="29"/>
      <c r="K1524" s="29"/>
      <c r="L1524" s="29"/>
      <c r="M1524" s="29"/>
      <c r="N1524" s="29"/>
      <c r="O1524" s="31" t="str">
        <f t="shared" si="16"/>
        <v/>
      </c>
      <c r="P1524" s="32"/>
      <c r="Q1524" s="33"/>
      <c r="R1524" s="31" t="str">
        <f t="shared" si="17"/>
        <v/>
      </c>
      <c r="S1524" s="34" t="str">
        <f t="shared" si="18"/>
        <v/>
      </c>
      <c r="T1524" s="34" t="str">
        <f t="shared" si="19"/>
        <v/>
      </c>
      <c r="U1524" s="34" t="str">
        <f>IF(N1524="","",IF([1]Facility!$B$12="YES","Outpatient",IF(OR(LEFT(N1524,3)="OPD",AND(LEFT(N1524,6)="OBGY34",OR(LEFT([1]GDRG!$C$1,2)="11",LEFT([1]GDRG!$C$1,2)="12",LEFT([1]GDRG!$C$1,2)="13",LEFT([1]GDRG!$C$1,2)="14",LEFT([1]GDRG!$C$1,2)="10")),LEFT(N1524,4)="INVE",LEFT(N1524,4)="PHYS",LEFT(N1524,4)="ZOOM"),"Outpatient","Inpatient")))</f>
        <v/>
      </c>
      <c r="V1524" s="34" t="str">
        <f>IF(N1524="","",VLOOKUP(IF(OR((LEFT(N1524,3)="OPD"),(LEFT(N1524,6)="OBGY34")),LEFT(N1524,6),LEFT(N1524,4)),[1]Facility!$B$50:$C$76,2,0))</f>
        <v/>
      </c>
    </row>
    <row r="1525" spans="1:22" x14ac:dyDescent="0.2">
      <c r="A1525" s="9" t="str">
        <f>IF(B1525="","",_xlfn.AGGREGATE(3,5,A$3:A1524))</f>
        <v/>
      </c>
      <c r="B1525" s="29"/>
      <c r="C1525" s="29"/>
      <c r="D1525" s="29"/>
      <c r="E1525" s="29"/>
      <c r="F1525" s="46"/>
      <c r="G1525" s="46"/>
      <c r="H1525" s="29"/>
      <c r="I1525" s="29"/>
      <c r="J1525" s="29"/>
      <c r="K1525" s="29"/>
      <c r="L1525" s="29"/>
      <c r="M1525" s="29"/>
      <c r="N1525" s="29"/>
      <c r="O1525" s="31" t="str">
        <f t="shared" si="16"/>
        <v/>
      </c>
      <c r="P1525" s="32"/>
      <c r="Q1525" s="33"/>
      <c r="R1525" s="31" t="str">
        <f t="shared" si="17"/>
        <v/>
      </c>
      <c r="S1525" s="34" t="str">
        <f t="shared" si="18"/>
        <v/>
      </c>
      <c r="T1525" s="34" t="str">
        <f t="shared" si="19"/>
        <v/>
      </c>
      <c r="U1525" s="34" t="str">
        <f>IF(N1525="","",IF([1]Facility!$B$12="YES","Outpatient",IF(OR(LEFT(N1525,3)="OPD",AND(LEFT(N1525,6)="OBGY34",OR(LEFT([1]GDRG!$C$1,2)="11",LEFT([1]GDRG!$C$1,2)="12",LEFT([1]GDRG!$C$1,2)="13",LEFT([1]GDRG!$C$1,2)="14",LEFT([1]GDRG!$C$1,2)="10")),LEFT(N1525,4)="INVE",LEFT(N1525,4)="PHYS",LEFT(N1525,4)="ZOOM"),"Outpatient","Inpatient")))</f>
        <v/>
      </c>
      <c r="V1525" s="34" t="str">
        <f>IF(N1525="","",VLOOKUP(IF(OR((LEFT(N1525,3)="OPD"),(LEFT(N1525,6)="OBGY34")),LEFT(N1525,6),LEFT(N1525,4)),[1]Facility!$B$50:$C$76,2,0))</f>
        <v/>
      </c>
    </row>
    <row r="1526" spans="1:22" x14ac:dyDescent="0.2">
      <c r="A1526" s="9" t="str">
        <f>IF(B1526="","",_xlfn.AGGREGATE(3,5,A$3:A1525))</f>
        <v/>
      </c>
      <c r="B1526" s="29"/>
      <c r="C1526" s="29"/>
      <c r="D1526" s="29"/>
      <c r="E1526" s="29"/>
      <c r="F1526" s="46"/>
      <c r="G1526" s="46"/>
      <c r="H1526" s="29"/>
      <c r="I1526" s="29"/>
      <c r="J1526" s="29"/>
      <c r="K1526" s="29"/>
      <c r="L1526" s="29"/>
      <c r="M1526" s="29"/>
      <c r="N1526" s="29"/>
      <c r="O1526" s="31" t="str">
        <f t="shared" si="16"/>
        <v/>
      </c>
      <c r="P1526" s="32"/>
      <c r="Q1526" s="33"/>
      <c r="R1526" s="31" t="str">
        <f t="shared" si="17"/>
        <v/>
      </c>
      <c r="S1526" s="34" t="str">
        <f t="shared" si="18"/>
        <v/>
      </c>
      <c r="T1526" s="34" t="str">
        <f t="shared" si="19"/>
        <v/>
      </c>
      <c r="U1526" s="34" t="str">
        <f>IF(N1526="","",IF([1]Facility!$B$12="YES","Outpatient",IF(OR(LEFT(N1526,3)="OPD",AND(LEFT(N1526,6)="OBGY34",OR(LEFT([1]GDRG!$C$1,2)="11",LEFT([1]GDRG!$C$1,2)="12",LEFT([1]GDRG!$C$1,2)="13",LEFT([1]GDRG!$C$1,2)="14",LEFT([1]GDRG!$C$1,2)="10")),LEFT(N1526,4)="INVE",LEFT(N1526,4)="PHYS",LEFT(N1526,4)="ZOOM"),"Outpatient","Inpatient")))</f>
        <v/>
      </c>
      <c r="V1526" s="34" t="str">
        <f>IF(N1526="","",VLOOKUP(IF(OR((LEFT(N1526,3)="OPD"),(LEFT(N1526,6)="OBGY34")),LEFT(N1526,6),LEFT(N1526,4)),[1]Facility!$B$50:$C$76,2,0))</f>
        <v/>
      </c>
    </row>
    <row r="1527" spans="1:22" x14ac:dyDescent="0.2">
      <c r="A1527" s="9" t="str">
        <f>IF(B1527="","",_xlfn.AGGREGATE(3,5,A$3:A1526))</f>
        <v/>
      </c>
      <c r="B1527" s="29"/>
      <c r="C1527" s="29"/>
      <c r="D1527" s="29"/>
      <c r="E1527" s="29"/>
      <c r="F1527" s="46"/>
      <c r="G1527" s="46"/>
      <c r="H1527" s="29"/>
      <c r="I1527" s="29"/>
      <c r="J1527" s="29"/>
      <c r="K1527" s="29"/>
      <c r="L1527" s="29"/>
      <c r="M1527" s="29"/>
      <c r="N1527" s="29"/>
      <c r="O1527" s="31" t="str">
        <f t="shared" si="16"/>
        <v/>
      </c>
      <c r="P1527" s="32"/>
      <c r="Q1527" s="33"/>
      <c r="R1527" s="31" t="str">
        <f t="shared" si="17"/>
        <v/>
      </c>
      <c r="S1527" s="34" t="str">
        <f t="shared" si="18"/>
        <v/>
      </c>
      <c r="T1527" s="34" t="str">
        <f t="shared" si="19"/>
        <v/>
      </c>
      <c r="U1527" s="34" t="str">
        <f>IF(N1527="","",IF([1]Facility!$B$12="YES","Outpatient",IF(OR(LEFT(N1527,3)="OPD",AND(LEFT(N1527,6)="OBGY34",OR(LEFT([1]GDRG!$C$1,2)="11",LEFT([1]GDRG!$C$1,2)="12",LEFT([1]GDRG!$C$1,2)="13",LEFT([1]GDRG!$C$1,2)="14",LEFT([1]GDRG!$C$1,2)="10")),LEFT(N1527,4)="INVE",LEFT(N1527,4)="PHYS",LEFT(N1527,4)="ZOOM"),"Outpatient","Inpatient")))</f>
        <v/>
      </c>
      <c r="V1527" s="34" t="str">
        <f>IF(N1527="","",VLOOKUP(IF(OR((LEFT(N1527,3)="OPD"),(LEFT(N1527,6)="OBGY34")),LEFT(N1527,6),LEFT(N1527,4)),[1]Facility!$B$50:$C$76,2,0))</f>
        <v/>
      </c>
    </row>
    <row r="1528" spans="1:22" x14ac:dyDescent="0.2">
      <c r="A1528" s="9" t="str">
        <f>IF(B1528="","",_xlfn.AGGREGATE(3,5,A$3:A1527))</f>
        <v/>
      </c>
      <c r="B1528" s="29"/>
      <c r="C1528" s="29"/>
      <c r="D1528" s="29"/>
      <c r="E1528" s="29"/>
      <c r="F1528" s="46"/>
      <c r="G1528" s="46"/>
      <c r="H1528" s="29"/>
      <c r="I1528" s="29"/>
      <c r="J1528" s="29"/>
      <c r="K1528" s="29"/>
      <c r="L1528" s="29"/>
      <c r="M1528" s="29"/>
      <c r="N1528" s="29"/>
      <c r="O1528" s="31" t="str">
        <f t="shared" si="16"/>
        <v/>
      </c>
      <c r="P1528" s="32"/>
      <c r="Q1528" s="33"/>
      <c r="R1528" s="31" t="str">
        <f t="shared" si="17"/>
        <v/>
      </c>
      <c r="S1528" s="34" t="str">
        <f t="shared" si="18"/>
        <v/>
      </c>
      <c r="T1528" s="34" t="str">
        <f t="shared" si="19"/>
        <v/>
      </c>
      <c r="U1528" s="34" t="str">
        <f>IF(N1528="","",IF([1]Facility!$B$12="YES","Outpatient",IF(OR(LEFT(N1528,3)="OPD",AND(LEFT(N1528,6)="OBGY34",OR(LEFT([1]GDRG!$C$1,2)="11",LEFT([1]GDRG!$C$1,2)="12",LEFT([1]GDRG!$C$1,2)="13",LEFT([1]GDRG!$C$1,2)="14",LEFT([1]GDRG!$C$1,2)="10")),LEFT(N1528,4)="INVE",LEFT(N1528,4)="PHYS",LEFT(N1528,4)="ZOOM"),"Outpatient","Inpatient")))</f>
        <v/>
      </c>
      <c r="V1528" s="34" t="str">
        <f>IF(N1528="","",VLOOKUP(IF(OR((LEFT(N1528,3)="OPD"),(LEFT(N1528,6)="OBGY34")),LEFT(N1528,6),LEFT(N1528,4)),[1]Facility!$B$50:$C$76,2,0))</f>
        <v/>
      </c>
    </row>
    <row r="1529" spans="1:22" x14ac:dyDescent="0.2">
      <c r="A1529" s="9" t="str">
        <f>IF(B1529="","",_xlfn.AGGREGATE(3,5,A$3:A1528))</f>
        <v/>
      </c>
      <c r="B1529" s="29"/>
      <c r="C1529" s="29"/>
      <c r="D1529" s="29"/>
      <c r="E1529" s="29"/>
      <c r="F1529" s="46"/>
      <c r="G1529" s="46"/>
      <c r="H1529" s="29"/>
      <c r="I1529" s="29"/>
      <c r="J1529" s="29"/>
      <c r="K1529" s="29"/>
      <c r="L1529" s="29"/>
      <c r="M1529" s="29"/>
      <c r="N1529" s="29"/>
      <c r="O1529" s="31" t="str">
        <f t="shared" si="16"/>
        <v/>
      </c>
      <c r="P1529" s="32"/>
      <c r="Q1529" s="33"/>
      <c r="R1529" s="31" t="str">
        <f t="shared" si="17"/>
        <v/>
      </c>
      <c r="S1529" s="34" t="str">
        <f t="shared" si="18"/>
        <v/>
      </c>
      <c r="T1529" s="34" t="str">
        <f t="shared" si="19"/>
        <v/>
      </c>
      <c r="U1529" s="34" t="str">
        <f>IF(N1529="","",IF([1]Facility!$B$12="YES","Outpatient",IF(OR(LEFT(N1529,3)="OPD",AND(LEFT(N1529,6)="OBGY34",OR(LEFT([1]GDRG!$C$1,2)="11",LEFT([1]GDRG!$C$1,2)="12",LEFT([1]GDRG!$C$1,2)="13",LEFT([1]GDRG!$C$1,2)="14",LEFT([1]GDRG!$C$1,2)="10")),LEFT(N1529,4)="INVE",LEFT(N1529,4)="PHYS",LEFT(N1529,4)="ZOOM"),"Outpatient","Inpatient")))</f>
        <v/>
      </c>
      <c r="V1529" s="34" t="str">
        <f>IF(N1529="","",VLOOKUP(IF(OR((LEFT(N1529,3)="OPD"),(LEFT(N1529,6)="OBGY34")),LEFT(N1529,6),LEFT(N1529,4)),[1]Facility!$B$50:$C$76,2,0))</f>
        <v/>
      </c>
    </row>
    <row r="1530" spans="1:22" x14ac:dyDescent="0.2">
      <c r="A1530" s="9" t="str">
        <f>IF(B1530="","",_xlfn.AGGREGATE(3,5,A$3:A1529))</f>
        <v/>
      </c>
      <c r="B1530" s="29"/>
      <c r="C1530" s="29"/>
      <c r="D1530" s="29"/>
      <c r="E1530" s="29"/>
      <c r="F1530" s="46"/>
      <c r="G1530" s="46"/>
      <c r="H1530" s="29"/>
      <c r="I1530" s="29"/>
      <c r="J1530" s="29"/>
      <c r="K1530" s="29"/>
      <c r="L1530" s="29"/>
      <c r="M1530" s="29"/>
      <c r="N1530" s="29"/>
      <c r="O1530" s="31" t="str">
        <f t="shared" si="16"/>
        <v/>
      </c>
      <c r="P1530" s="32"/>
      <c r="Q1530" s="33"/>
      <c r="R1530" s="31" t="str">
        <f t="shared" si="17"/>
        <v/>
      </c>
      <c r="S1530" s="34" t="str">
        <f t="shared" si="18"/>
        <v/>
      </c>
      <c r="T1530" s="34" t="str">
        <f t="shared" si="19"/>
        <v/>
      </c>
      <c r="U1530" s="34" t="str">
        <f>IF(N1530="","",IF([1]Facility!$B$12="YES","Outpatient",IF(OR(LEFT(N1530,3)="OPD",AND(LEFT(N1530,6)="OBGY34",OR(LEFT([1]GDRG!$C$1,2)="11",LEFT([1]GDRG!$C$1,2)="12",LEFT([1]GDRG!$C$1,2)="13",LEFT([1]GDRG!$C$1,2)="14",LEFT([1]GDRG!$C$1,2)="10")),LEFT(N1530,4)="INVE",LEFT(N1530,4)="PHYS",LEFT(N1530,4)="ZOOM"),"Outpatient","Inpatient")))</f>
        <v/>
      </c>
      <c r="V1530" s="34" t="str">
        <f>IF(N1530="","",VLOOKUP(IF(OR((LEFT(N1530,3)="OPD"),(LEFT(N1530,6)="OBGY34")),LEFT(N1530,6),LEFT(N1530,4)),[1]Facility!$B$50:$C$76,2,0))</f>
        <v/>
      </c>
    </row>
    <row r="1531" spans="1:22" x14ac:dyDescent="0.2">
      <c r="A1531" s="9" t="str">
        <f>IF(B1531="","",_xlfn.AGGREGATE(3,5,A$3:A1530))</f>
        <v/>
      </c>
      <c r="B1531" s="29"/>
      <c r="C1531" s="29"/>
      <c r="D1531" s="29"/>
      <c r="E1531" s="29"/>
      <c r="F1531" s="46"/>
      <c r="G1531" s="46"/>
      <c r="H1531" s="29"/>
      <c r="I1531" s="29"/>
      <c r="J1531" s="29"/>
      <c r="K1531" s="29"/>
      <c r="L1531" s="29"/>
      <c r="M1531" s="29"/>
      <c r="N1531" s="29"/>
      <c r="O1531" s="31" t="str">
        <f t="shared" si="16"/>
        <v/>
      </c>
      <c r="P1531" s="32"/>
      <c r="Q1531" s="33"/>
      <c r="R1531" s="31" t="str">
        <f t="shared" si="17"/>
        <v/>
      </c>
      <c r="S1531" s="34" t="str">
        <f t="shared" si="18"/>
        <v/>
      </c>
      <c r="T1531" s="34" t="str">
        <f t="shared" si="19"/>
        <v/>
      </c>
      <c r="U1531" s="34" t="str">
        <f>IF(N1531="","",IF([1]Facility!$B$12="YES","Outpatient",IF(OR(LEFT(N1531,3)="OPD",AND(LEFT(N1531,6)="OBGY34",OR(LEFT([1]GDRG!$C$1,2)="11",LEFT([1]GDRG!$C$1,2)="12",LEFT([1]GDRG!$C$1,2)="13",LEFT([1]GDRG!$C$1,2)="14",LEFT([1]GDRG!$C$1,2)="10")),LEFT(N1531,4)="INVE",LEFT(N1531,4)="PHYS",LEFT(N1531,4)="ZOOM"),"Outpatient","Inpatient")))</f>
        <v/>
      </c>
      <c r="V1531" s="34" t="str">
        <f>IF(N1531="","",VLOOKUP(IF(OR((LEFT(N1531,3)="OPD"),(LEFT(N1531,6)="OBGY34")),LEFT(N1531,6),LEFT(N1531,4)),[1]Facility!$B$50:$C$76,2,0))</f>
        <v/>
      </c>
    </row>
    <row r="1532" spans="1:22" x14ac:dyDescent="0.2">
      <c r="A1532" s="9" t="str">
        <f>IF(B1532="","",_xlfn.AGGREGATE(3,5,A$3:A1531))</f>
        <v/>
      </c>
      <c r="B1532" s="29"/>
      <c r="C1532" s="29"/>
      <c r="D1532" s="29"/>
      <c r="E1532" s="29"/>
      <c r="F1532" s="46"/>
      <c r="G1532" s="46"/>
      <c r="H1532" s="29"/>
      <c r="I1532" s="29"/>
      <c r="J1532" s="29"/>
      <c r="K1532" s="29"/>
      <c r="L1532" s="29"/>
      <c r="M1532" s="29"/>
      <c r="N1532" s="29"/>
      <c r="O1532" s="31" t="str">
        <f t="shared" si="16"/>
        <v/>
      </c>
      <c r="P1532" s="32"/>
      <c r="Q1532" s="33"/>
      <c r="R1532" s="31" t="str">
        <f t="shared" si="17"/>
        <v/>
      </c>
      <c r="S1532" s="34" t="str">
        <f t="shared" si="18"/>
        <v/>
      </c>
      <c r="T1532" s="34" t="str">
        <f t="shared" si="19"/>
        <v/>
      </c>
      <c r="U1532" s="34" t="str">
        <f>IF(N1532="","",IF([1]Facility!$B$12="YES","Outpatient",IF(OR(LEFT(N1532,3)="OPD",AND(LEFT(N1532,6)="OBGY34",OR(LEFT([1]GDRG!$C$1,2)="11",LEFT([1]GDRG!$C$1,2)="12",LEFT([1]GDRG!$C$1,2)="13",LEFT([1]GDRG!$C$1,2)="14",LEFT([1]GDRG!$C$1,2)="10")),LEFT(N1532,4)="INVE",LEFT(N1532,4)="PHYS",LEFT(N1532,4)="ZOOM"),"Outpatient","Inpatient")))</f>
        <v/>
      </c>
      <c r="V1532" s="34" t="str">
        <f>IF(N1532="","",VLOOKUP(IF(OR((LEFT(N1532,3)="OPD"),(LEFT(N1532,6)="OBGY34")),LEFT(N1532,6),LEFT(N1532,4)),[1]Facility!$B$50:$C$76,2,0))</f>
        <v/>
      </c>
    </row>
    <row r="1533" spans="1:22" x14ac:dyDescent="0.2">
      <c r="A1533" s="9" t="str">
        <f>IF(B1533="","",_xlfn.AGGREGATE(3,5,A$3:A1532))</f>
        <v/>
      </c>
      <c r="B1533" s="29"/>
      <c r="C1533" s="29"/>
      <c r="D1533" s="29"/>
      <c r="E1533" s="29"/>
      <c r="F1533" s="46"/>
      <c r="G1533" s="46"/>
      <c r="H1533" s="29"/>
      <c r="I1533" s="29"/>
      <c r="J1533" s="29"/>
      <c r="K1533" s="29"/>
      <c r="L1533" s="29"/>
      <c r="M1533" s="29"/>
      <c r="N1533" s="29"/>
      <c r="O1533" s="31" t="str">
        <f t="shared" si="16"/>
        <v/>
      </c>
      <c r="P1533" s="32"/>
      <c r="Q1533" s="33"/>
      <c r="R1533" s="31" t="str">
        <f t="shared" si="17"/>
        <v/>
      </c>
      <c r="S1533" s="34" t="str">
        <f t="shared" si="18"/>
        <v/>
      </c>
      <c r="T1533" s="34" t="str">
        <f t="shared" si="19"/>
        <v/>
      </c>
      <c r="U1533" s="34" t="str">
        <f>IF(N1533="","",IF([1]Facility!$B$12="YES","Outpatient",IF(OR(LEFT(N1533,3)="OPD",AND(LEFT(N1533,6)="OBGY34",OR(LEFT([1]GDRG!$C$1,2)="11",LEFT([1]GDRG!$C$1,2)="12",LEFT([1]GDRG!$C$1,2)="13",LEFT([1]GDRG!$C$1,2)="14",LEFT([1]GDRG!$C$1,2)="10")),LEFT(N1533,4)="INVE",LEFT(N1533,4)="PHYS",LEFT(N1533,4)="ZOOM"),"Outpatient","Inpatient")))</f>
        <v/>
      </c>
      <c r="V1533" s="34" t="str">
        <f>IF(N1533="","",VLOOKUP(IF(OR((LEFT(N1533,3)="OPD"),(LEFT(N1533,6)="OBGY34")),LEFT(N1533,6),LEFT(N1533,4)),[1]Facility!$B$50:$C$76,2,0))</f>
        <v/>
      </c>
    </row>
    <row r="1534" spans="1:22" x14ac:dyDescent="0.2">
      <c r="A1534" s="9" t="str">
        <f>IF(B1534="","",_xlfn.AGGREGATE(3,5,A$3:A1533))</f>
        <v/>
      </c>
      <c r="B1534" s="29"/>
      <c r="C1534" s="29"/>
      <c r="D1534" s="29"/>
      <c r="E1534" s="29"/>
      <c r="F1534" s="46"/>
      <c r="G1534" s="46"/>
      <c r="H1534" s="29"/>
      <c r="I1534" s="29"/>
      <c r="J1534" s="29"/>
      <c r="K1534" s="29"/>
      <c r="L1534" s="29"/>
      <c r="M1534" s="29"/>
      <c r="N1534" s="29"/>
      <c r="O1534" s="31" t="str">
        <f t="shared" ref="O1534:O1586" si="20">IF(N1534="","",VLOOKUP(N1534,DRGV,3,0))</f>
        <v/>
      </c>
      <c r="P1534" s="32"/>
      <c r="Q1534" s="33"/>
      <c r="R1534" s="31" t="str">
        <f t="shared" si="17"/>
        <v/>
      </c>
      <c r="S1534" s="34" t="str">
        <f t="shared" si="18"/>
        <v/>
      </c>
      <c r="T1534" s="34" t="str">
        <f t="shared" si="19"/>
        <v/>
      </c>
      <c r="U1534" s="34" t="str">
        <f>IF(N1534="","",IF([1]Facility!$B$12="YES","Outpatient",IF(OR(LEFT(N1534,3)="OPD",AND(LEFT(N1534,6)="OBGY34",OR(LEFT([1]GDRG!$C$1,2)="11",LEFT([1]GDRG!$C$1,2)="12",LEFT([1]GDRG!$C$1,2)="13",LEFT([1]GDRG!$C$1,2)="14",LEFT([1]GDRG!$C$1,2)="10")),LEFT(N1534,4)="INVE",LEFT(N1534,4)="PHYS",LEFT(N1534,4)="ZOOM"),"Outpatient","Inpatient")))</f>
        <v/>
      </c>
      <c r="V1534" s="34" t="str">
        <f>IF(N1534="","",VLOOKUP(IF(OR((LEFT(N1534,3)="OPD"),(LEFT(N1534,6)="OBGY34")),LEFT(N1534,6),LEFT(N1534,4)),[1]Facility!$B$50:$C$76,2,0))</f>
        <v/>
      </c>
    </row>
    <row r="1535" spans="1:22" x14ac:dyDescent="0.2">
      <c r="A1535" s="9" t="str">
        <f>IF(B1535="","",_xlfn.AGGREGATE(3,5,A$3:A1534))</f>
        <v/>
      </c>
      <c r="B1535" s="29"/>
      <c r="C1535" s="29"/>
      <c r="D1535" s="29"/>
      <c r="E1535" s="29"/>
      <c r="F1535" s="46"/>
      <c r="G1535" s="46"/>
      <c r="H1535" s="29"/>
      <c r="I1535" s="29"/>
      <c r="J1535" s="29"/>
      <c r="K1535" s="29"/>
      <c r="L1535" s="29"/>
      <c r="M1535" s="38"/>
      <c r="N1535" s="29"/>
      <c r="O1535" s="31" t="str">
        <f t="shared" si="20"/>
        <v/>
      </c>
      <c r="P1535" s="32"/>
      <c r="Q1535" s="33"/>
      <c r="R1535" s="31" t="str">
        <f t="shared" si="17"/>
        <v/>
      </c>
      <c r="S1535" s="34" t="str">
        <f t="shared" si="18"/>
        <v/>
      </c>
      <c r="T1535" s="34" t="str">
        <f t="shared" si="19"/>
        <v/>
      </c>
      <c r="U1535" s="34" t="str">
        <f>IF(N1535="","",IF([1]Facility!$B$12="YES","Outpatient",IF(OR(LEFT(N1535,3)="OPD",AND(LEFT(N1535,6)="OBGY34",OR(LEFT([1]GDRG!$C$1,2)="11",LEFT([1]GDRG!$C$1,2)="12",LEFT([1]GDRG!$C$1,2)="13",LEFT([1]GDRG!$C$1,2)="14",LEFT([1]GDRG!$C$1,2)="10")),LEFT(N1535,4)="INVE",LEFT(N1535,4)="PHYS",LEFT(N1535,4)="ZOOM"),"Outpatient","Inpatient")))</f>
        <v/>
      </c>
      <c r="V1535" s="34" t="str">
        <f>IF(N1535="","",VLOOKUP(IF(OR((LEFT(N1535,3)="OPD"),(LEFT(N1535,6)="OBGY34")),LEFT(N1535,6),LEFT(N1535,4)),[1]Facility!$B$50:$C$76,2,0))</f>
        <v/>
      </c>
    </row>
    <row r="1536" spans="1:22" x14ac:dyDescent="0.2">
      <c r="A1536" s="9" t="str">
        <f>IF(B1536="","",_xlfn.AGGREGATE(3,5,A$3:A1535))</f>
        <v/>
      </c>
      <c r="B1536" s="29"/>
      <c r="C1536" s="29"/>
      <c r="D1536" s="29"/>
      <c r="E1536" s="29"/>
      <c r="F1536" s="46"/>
      <c r="G1536" s="46"/>
      <c r="H1536" s="29"/>
      <c r="I1536" s="29"/>
      <c r="J1536" s="29"/>
      <c r="K1536" s="29"/>
      <c r="L1536" s="29"/>
      <c r="M1536" s="29"/>
      <c r="N1536" s="29"/>
      <c r="O1536" s="31" t="str">
        <f t="shared" si="20"/>
        <v/>
      </c>
      <c r="P1536" s="32"/>
      <c r="Q1536" s="33"/>
      <c r="R1536" s="31" t="str">
        <f t="shared" si="17"/>
        <v/>
      </c>
      <c r="S1536" s="34" t="str">
        <f t="shared" si="18"/>
        <v/>
      </c>
      <c r="T1536" s="34" t="str">
        <f t="shared" si="19"/>
        <v/>
      </c>
      <c r="U1536" s="34" t="str">
        <f>IF(N1536="","",IF([1]Facility!$B$12="YES","Outpatient",IF(OR(LEFT(N1536,3)="OPD",AND(LEFT(N1536,6)="OBGY34",OR(LEFT([1]GDRG!$C$1,2)="11",LEFT([1]GDRG!$C$1,2)="12",LEFT([1]GDRG!$C$1,2)="13",LEFT([1]GDRG!$C$1,2)="14",LEFT([1]GDRG!$C$1,2)="10")),LEFT(N1536,4)="INVE",LEFT(N1536,4)="PHYS",LEFT(N1536,4)="ZOOM"),"Outpatient","Inpatient")))</f>
        <v/>
      </c>
      <c r="V1536" s="34" t="str">
        <f>IF(N1536="","",VLOOKUP(IF(OR((LEFT(N1536,3)="OPD"),(LEFT(N1536,6)="OBGY34")),LEFT(N1536,6),LEFT(N1536,4)),[1]Facility!$B$50:$C$76,2,0))</f>
        <v/>
      </c>
    </row>
    <row r="1537" spans="1:22" x14ac:dyDescent="0.2">
      <c r="A1537" s="9" t="str">
        <f>IF(B1537="","",_xlfn.AGGREGATE(3,5,A$3:A1536))</f>
        <v/>
      </c>
      <c r="B1537" s="58"/>
      <c r="C1537" s="58"/>
      <c r="D1537" s="29"/>
      <c r="E1537" s="29"/>
      <c r="F1537" s="46"/>
      <c r="G1537" s="46"/>
      <c r="H1537" s="59"/>
      <c r="I1537" s="59"/>
      <c r="J1537" s="29"/>
      <c r="K1537" s="29"/>
      <c r="L1537" s="29"/>
      <c r="M1537" s="29"/>
      <c r="N1537" s="29"/>
      <c r="O1537" s="31" t="str">
        <f t="shared" si="20"/>
        <v/>
      </c>
      <c r="P1537" s="32"/>
      <c r="Q1537" s="33"/>
      <c r="R1537" s="31" t="str">
        <f t="shared" si="17"/>
        <v/>
      </c>
      <c r="S1537" s="34" t="str">
        <f t="shared" si="18"/>
        <v/>
      </c>
      <c r="T1537" s="34" t="str">
        <f t="shared" si="19"/>
        <v/>
      </c>
      <c r="U1537" s="34" t="str">
        <f>IF(N1537="","",IF([1]Facility!$B$12="YES","Outpatient",IF(OR(LEFT(N1537,3)="OPD",AND(LEFT(N1537,6)="OBGY34",OR(LEFT([1]GDRG!$C$1,2)="11",LEFT([1]GDRG!$C$1,2)="12",LEFT([1]GDRG!$C$1,2)="13",LEFT([1]GDRG!$C$1,2)="14",LEFT([1]GDRG!$C$1,2)="10")),LEFT(N1537,4)="INVE",LEFT(N1537,4)="PHYS",LEFT(N1537,4)="ZOOM"),"Outpatient","Inpatient")))</f>
        <v/>
      </c>
      <c r="V1537" s="34" t="str">
        <f>IF(N1537="","",VLOOKUP(IF(OR((LEFT(N1537,3)="OPD"),(LEFT(N1537,6)="OBGY34")),LEFT(N1537,6),LEFT(N1537,4)),[1]Facility!$B$50:$C$76,2,0))</f>
        <v/>
      </c>
    </row>
    <row r="1538" spans="1:22" x14ac:dyDescent="0.2">
      <c r="A1538" s="9" t="str">
        <f>IF(B1538="","",_xlfn.AGGREGATE(3,5,A$3:A1537))</f>
        <v/>
      </c>
      <c r="B1538" s="58"/>
      <c r="C1538" s="58"/>
      <c r="D1538" s="29"/>
      <c r="E1538" s="29"/>
      <c r="F1538" s="46"/>
      <c r="G1538" s="46"/>
      <c r="H1538" s="59"/>
      <c r="I1538" s="59"/>
      <c r="J1538" s="29"/>
      <c r="K1538" s="29"/>
      <c r="L1538" s="29"/>
      <c r="M1538" s="29"/>
      <c r="N1538" s="29"/>
      <c r="O1538" s="31" t="str">
        <f t="shared" si="20"/>
        <v/>
      </c>
      <c r="P1538" s="32"/>
      <c r="Q1538" s="33"/>
      <c r="R1538" s="31" t="str">
        <f t="shared" si="17"/>
        <v/>
      </c>
      <c r="S1538" s="34" t="str">
        <f t="shared" si="18"/>
        <v/>
      </c>
      <c r="T1538" s="34" t="str">
        <f t="shared" si="19"/>
        <v/>
      </c>
      <c r="U1538" s="34" t="str">
        <f>IF(N1538="","",IF([1]Facility!$B$12="YES","Outpatient",IF(OR(LEFT(N1538,3)="OPD",AND(LEFT(N1538,6)="OBGY34",OR(LEFT([1]GDRG!$C$1,2)="11",LEFT([1]GDRG!$C$1,2)="12",LEFT([1]GDRG!$C$1,2)="13",LEFT([1]GDRG!$C$1,2)="14",LEFT([1]GDRG!$C$1,2)="10")),LEFT(N1538,4)="INVE",LEFT(N1538,4)="PHYS",LEFT(N1538,4)="ZOOM"),"Outpatient","Inpatient")))</f>
        <v/>
      </c>
      <c r="V1538" s="34" t="str">
        <f>IF(N1538="","",VLOOKUP(IF(OR((LEFT(N1538,3)="OPD"),(LEFT(N1538,6)="OBGY34")),LEFT(N1538,6),LEFT(N1538,4)),[1]Facility!$B$50:$C$76,2,0))</f>
        <v/>
      </c>
    </row>
    <row r="1539" spans="1:22" x14ac:dyDescent="0.2">
      <c r="A1539" s="9" t="str">
        <f>IF(B1539="","",_xlfn.AGGREGATE(3,5,A$3:A1538))</f>
        <v/>
      </c>
      <c r="B1539" s="38"/>
      <c r="C1539" s="38"/>
      <c r="D1539" s="29"/>
      <c r="E1539" s="29"/>
      <c r="F1539" s="46"/>
      <c r="G1539" s="46"/>
      <c r="H1539" s="29"/>
      <c r="I1539" s="29"/>
      <c r="J1539" s="29"/>
      <c r="K1539" s="29"/>
      <c r="L1539" s="29"/>
      <c r="M1539" s="29"/>
      <c r="N1539" s="29"/>
      <c r="O1539" s="31" t="str">
        <f t="shared" si="20"/>
        <v/>
      </c>
      <c r="P1539" s="32"/>
      <c r="Q1539" s="33"/>
      <c r="R1539" s="31" t="str">
        <f t="shared" si="17"/>
        <v/>
      </c>
      <c r="S1539" s="34" t="str">
        <f t="shared" si="18"/>
        <v/>
      </c>
      <c r="T1539" s="34" t="str">
        <f t="shared" si="19"/>
        <v/>
      </c>
      <c r="U1539" s="34" t="str">
        <f>IF(N1539="","",IF([1]Facility!$B$12="YES","Outpatient",IF(OR(LEFT(N1539,3)="OPD",AND(LEFT(N1539,6)="OBGY34",OR(LEFT([1]GDRG!$C$1,2)="11",LEFT([1]GDRG!$C$1,2)="12",LEFT([1]GDRG!$C$1,2)="13",LEFT([1]GDRG!$C$1,2)="14",LEFT([1]GDRG!$C$1,2)="10")),LEFT(N1539,4)="INVE",LEFT(N1539,4)="PHYS",LEFT(N1539,4)="ZOOM"),"Outpatient","Inpatient")))</f>
        <v/>
      </c>
      <c r="V1539" s="34" t="str">
        <f>IF(N1539="","",VLOOKUP(IF(OR((LEFT(N1539,3)="OPD"),(LEFT(N1539,6)="OBGY34")),LEFT(N1539,6),LEFT(N1539,4)),[1]Facility!$B$50:$C$76,2,0))</f>
        <v/>
      </c>
    </row>
    <row r="1540" spans="1:22" x14ac:dyDescent="0.2">
      <c r="A1540" s="9" t="str">
        <f>IF(B1540="","",_xlfn.AGGREGATE(3,5,A$3:A1539))</f>
        <v/>
      </c>
      <c r="B1540" s="60"/>
      <c r="C1540" s="60"/>
      <c r="D1540" s="61"/>
      <c r="E1540" s="62"/>
      <c r="F1540" s="61"/>
      <c r="G1540" s="61"/>
      <c r="H1540" s="63"/>
      <c r="I1540" s="64"/>
      <c r="J1540" s="65"/>
      <c r="K1540" s="66"/>
      <c r="L1540" s="66"/>
      <c r="M1540" s="67"/>
      <c r="N1540" s="68"/>
      <c r="O1540" s="31" t="str">
        <f t="shared" si="20"/>
        <v/>
      </c>
      <c r="P1540" s="33"/>
      <c r="Q1540" s="33"/>
      <c r="R1540" s="31" t="str">
        <f t="shared" si="17"/>
        <v/>
      </c>
      <c r="S1540" s="34" t="str">
        <f t="shared" si="18"/>
        <v/>
      </c>
      <c r="T1540" s="34" t="str">
        <f t="shared" si="19"/>
        <v/>
      </c>
      <c r="U1540" s="34" t="str">
        <f>IF(N1540="","",IF([1]Facility!$B$12="YES","Outpatient",IF(OR(LEFT(N1540,3)="OPD",AND(LEFT(N1540,6)="OBGY34",OR(LEFT([1]GDRG!$C$1,2)="11",LEFT([1]GDRG!$C$1,2)="12",LEFT([1]GDRG!$C$1,2)="13",LEFT([1]GDRG!$C$1,2)="14",LEFT([1]GDRG!$C$1,2)="10")),LEFT(N1540,4)="INVE",LEFT(N1540,4)="PHYS",LEFT(N1540,4)="ZOOM"),"Outpatient","Inpatient")))</f>
        <v/>
      </c>
      <c r="V1540" s="34" t="str">
        <f>IF(N1540="","",VLOOKUP(IF(OR((LEFT(N1540,3)="OPD"),(LEFT(N1540,6)="OBGY34")),LEFT(N1540,6),LEFT(N1540,4)),[1]Facility!$B$50:$C$76,2,0))</f>
        <v/>
      </c>
    </row>
    <row r="1541" spans="1:22" x14ac:dyDescent="0.2">
      <c r="A1541" s="9" t="str">
        <f>IF(B1541="","",_xlfn.AGGREGATE(3,5,A$3:A1540))</f>
        <v/>
      </c>
      <c r="B1541" s="60"/>
      <c r="C1541" s="60"/>
      <c r="D1541" s="61"/>
      <c r="E1541" s="62"/>
      <c r="F1541" s="61"/>
      <c r="G1541" s="61"/>
      <c r="H1541" s="63"/>
      <c r="I1541" s="64"/>
      <c r="J1541" s="65"/>
      <c r="K1541" s="66"/>
      <c r="L1541" s="66"/>
      <c r="M1541" s="67"/>
      <c r="N1541" s="68"/>
      <c r="O1541" s="31" t="str">
        <f t="shared" si="20"/>
        <v/>
      </c>
      <c r="P1541" s="33"/>
      <c r="Q1541" s="33"/>
      <c r="R1541" s="31" t="str">
        <f t="shared" si="17"/>
        <v/>
      </c>
      <c r="S1541" s="34" t="str">
        <f t="shared" si="18"/>
        <v/>
      </c>
      <c r="T1541" s="34" t="str">
        <f t="shared" si="19"/>
        <v/>
      </c>
      <c r="U1541" s="34" t="str">
        <f>IF(N1541="","",IF([1]Facility!$B$12="YES","Outpatient",IF(OR(LEFT(N1541,3)="OPD",AND(LEFT(N1541,6)="OBGY34",OR(LEFT([1]GDRG!$C$1,2)="11",LEFT([1]GDRG!$C$1,2)="12",LEFT([1]GDRG!$C$1,2)="13",LEFT([1]GDRG!$C$1,2)="14",LEFT([1]GDRG!$C$1,2)="10")),LEFT(N1541,4)="INVE",LEFT(N1541,4)="PHYS",LEFT(N1541,4)="ZOOM"),"Outpatient","Inpatient")))</f>
        <v/>
      </c>
      <c r="V1541" s="34" t="str">
        <f>IF(N1541="","",VLOOKUP(IF(OR((LEFT(N1541,3)="OPD"),(LEFT(N1541,6)="OBGY34")),LEFT(N1541,6),LEFT(N1541,4)),[1]Facility!$B$50:$C$76,2,0))</f>
        <v/>
      </c>
    </row>
    <row r="1542" spans="1:22" x14ac:dyDescent="0.2">
      <c r="A1542" s="9" t="str">
        <f>IF(B1542="","",_xlfn.AGGREGATE(3,5,A$3:A1541))</f>
        <v/>
      </c>
      <c r="B1542" s="60"/>
      <c r="C1542" s="60"/>
      <c r="D1542" s="61"/>
      <c r="E1542" s="62"/>
      <c r="F1542" s="61"/>
      <c r="G1542" s="61"/>
      <c r="H1542" s="63"/>
      <c r="I1542" s="64"/>
      <c r="J1542" s="65"/>
      <c r="K1542" s="66"/>
      <c r="L1542" s="66"/>
      <c r="M1542" s="67"/>
      <c r="N1542" s="68"/>
      <c r="O1542" s="31" t="str">
        <f t="shared" si="20"/>
        <v/>
      </c>
      <c r="P1542" s="33"/>
      <c r="Q1542" s="33"/>
      <c r="R1542" s="31" t="str">
        <f t="shared" si="17"/>
        <v/>
      </c>
      <c r="S1542" s="34" t="str">
        <f t="shared" si="18"/>
        <v/>
      </c>
      <c r="T1542" s="34" t="str">
        <f t="shared" si="19"/>
        <v/>
      </c>
      <c r="U1542" s="34" t="str">
        <f>IF(N1542="","",IF([1]Facility!$B$12="YES","Outpatient",IF(OR(LEFT(N1542,3)="OPD",AND(LEFT(N1542,6)="OBGY34",OR(LEFT([1]GDRG!$C$1,2)="11",LEFT([1]GDRG!$C$1,2)="12",LEFT([1]GDRG!$C$1,2)="13",LEFT([1]GDRG!$C$1,2)="14",LEFT([1]GDRG!$C$1,2)="10")),LEFT(N1542,4)="INVE",LEFT(N1542,4)="PHYS",LEFT(N1542,4)="ZOOM"),"Outpatient","Inpatient")))</f>
        <v/>
      </c>
      <c r="V1542" s="34" t="str">
        <f>IF(N1542="","",VLOOKUP(IF(OR((LEFT(N1542,3)="OPD"),(LEFT(N1542,6)="OBGY34")),LEFT(N1542,6),LEFT(N1542,4)),[1]Facility!$B$50:$C$76,2,0))</f>
        <v/>
      </c>
    </row>
    <row r="1543" spans="1:22" x14ac:dyDescent="0.2">
      <c r="A1543" s="9" t="str">
        <f>IF(B1543="","",_xlfn.AGGREGATE(3,5,A$3:A1542))</f>
        <v/>
      </c>
      <c r="B1543" s="60"/>
      <c r="C1543" s="60"/>
      <c r="D1543" s="61"/>
      <c r="E1543" s="62"/>
      <c r="F1543" s="61"/>
      <c r="G1543" s="61"/>
      <c r="H1543" s="63"/>
      <c r="I1543" s="64"/>
      <c r="J1543" s="65"/>
      <c r="K1543" s="66"/>
      <c r="L1543" s="66"/>
      <c r="M1543" s="67"/>
      <c r="N1543" s="68"/>
      <c r="O1543" s="31" t="str">
        <f t="shared" si="20"/>
        <v/>
      </c>
      <c r="P1543" s="33"/>
      <c r="Q1543" s="33"/>
      <c r="R1543" s="31" t="str">
        <f t="shared" si="17"/>
        <v/>
      </c>
      <c r="S1543" s="34" t="str">
        <f t="shared" si="18"/>
        <v/>
      </c>
      <c r="T1543" s="34" t="str">
        <f t="shared" si="19"/>
        <v/>
      </c>
      <c r="U1543" s="34" t="str">
        <f>IF(N1543="","",IF([1]Facility!$B$12="YES","Outpatient",IF(OR(LEFT(N1543,3)="OPD",AND(LEFT(N1543,6)="OBGY34",OR(LEFT([1]GDRG!$C$1,2)="11",LEFT([1]GDRG!$C$1,2)="12",LEFT([1]GDRG!$C$1,2)="13",LEFT([1]GDRG!$C$1,2)="14",LEFT([1]GDRG!$C$1,2)="10")),LEFT(N1543,4)="INVE",LEFT(N1543,4)="PHYS",LEFT(N1543,4)="ZOOM"),"Outpatient","Inpatient")))</f>
        <v/>
      </c>
      <c r="V1543" s="34" t="str">
        <f>IF(N1543="","",VLOOKUP(IF(OR((LEFT(N1543,3)="OPD"),(LEFT(N1543,6)="OBGY34")),LEFT(N1543,6),LEFT(N1543,4)),[1]Facility!$B$50:$C$76,2,0))</f>
        <v/>
      </c>
    </row>
    <row r="1544" spans="1:22" x14ac:dyDescent="0.2">
      <c r="A1544" s="9" t="str">
        <f>IF(B1544="","",_xlfn.AGGREGATE(3,5,A$3:A1543))</f>
        <v/>
      </c>
      <c r="B1544" s="60"/>
      <c r="C1544" s="60"/>
      <c r="D1544" s="61"/>
      <c r="E1544" s="62"/>
      <c r="F1544" s="61"/>
      <c r="G1544" s="61"/>
      <c r="H1544" s="63"/>
      <c r="I1544" s="64"/>
      <c r="J1544" s="65"/>
      <c r="K1544" s="66"/>
      <c r="L1544" s="66"/>
      <c r="M1544" s="67"/>
      <c r="N1544" s="68"/>
      <c r="O1544" s="31" t="str">
        <f t="shared" si="20"/>
        <v/>
      </c>
      <c r="P1544" s="33"/>
      <c r="Q1544" s="33"/>
      <c r="R1544" s="31" t="str">
        <f t="shared" si="17"/>
        <v/>
      </c>
      <c r="S1544" s="34" t="str">
        <f t="shared" si="18"/>
        <v/>
      </c>
      <c r="T1544" s="34" t="str">
        <f t="shared" si="19"/>
        <v/>
      </c>
      <c r="U1544" s="34" t="str">
        <f>IF(N1544="","",IF([1]Facility!$B$12="YES","Outpatient",IF(OR(LEFT(N1544,3)="OPD",AND(LEFT(N1544,6)="OBGY34",OR(LEFT([1]GDRG!$C$1,2)="11",LEFT([1]GDRG!$C$1,2)="12",LEFT([1]GDRG!$C$1,2)="13",LEFT([1]GDRG!$C$1,2)="14",LEFT([1]GDRG!$C$1,2)="10")),LEFT(N1544,4)="INVE",LEFT(N1544,4)="PHYS",LEFT(N1544,4)="ZOOM"),"Outpatient","Inpatient")))</f>
        <v/>
      </c>
      <c r="V1544" s="34" t="str">
        <f>IF(N1544="","",VLOOKUP(IF(OR((LEFT(N1544,3)="OPD"),(LEFT(N1544,6)="OBGY34")),LEFT(N1544,6),LEFT(N1544,4)),[1]Facility!$B$50:$C$76,2,0))</f>
        <v/>
      </c>
    </row>
    <row r="1545" spans="1:22" x14ac:dyDescent="0.2">
      <c r="A1545" s="9" t="str">
        <f>IF(B1545="","",_xlfn.AGGREGATE(3,5,A$3:A1544))</f>
        <v/>
      </c>
      <c r="B1545" s="60"/>
      <c r="C1545" s="60"/>
      <c r="D1545" s="61"/>
      <c r="E1545" s="62"/>
      <c r="F1545" s="61"/>
      <c r="G1545" s="61"/>
      <c r="H1545" s="63"/>
      <c r="I1545" s="64"/>
      <c r="J1545" s="65"/>
      <c r="K1545" s="66"/>
      <c r="L1545" s="66"/>
      <c r="M1545" s="67"/>
      <c r="N1545" s="68"/>
      <c r="O1545" s="31" t="str">
        <f t="shared" si="20"/>
        <v/>
      </c>
      <c r="P1545" s="33"/>
      <c r="Q1545" s="33"/>
      <c r="R1545" s="31" t="str">
        <f t="shared" si="17"/>
        <v/>
      </c>
      <c r="S1545" s="34" t="str">
        <f t="shared" si="18"/>
        <v/>
      </c>
      <c r="T1545" s="34" t="str">
        <f t="shared" si="19"/>
        <v/>
      </c>
      <c r="U1545" s="34" t="str">
        <f>IF(N1545="","",IF([1]Facility!$B$12="YES","Outpatient",IF(OR(LEFT(N1545,3)="OPD",AND(LEFT(N1545,6)="OBGY34",OR(LEFT([1]GDRG!$C$1,2)="11",LEFT([1]GDRG!$C$1,2)="12",LEFT([1]GDRG!$C$1,2)="13",LEFT([1]GDRG!$C$1,2)="14",LEFT([1]GDRG!$C$1,2)="10")),LEFT(N1545,4)="INVE",LEFT(N1545,4)="PHYS",LEFT(N1545,4)="ZOOM"),"Outpatient","Inpatient")))</f>
        <v/>
      </c>
      <c r="V1545" s="34" t="str">
        <f>IF(N1545="","",VLOOKUP(IF(OR((LEFT(N1545,3)="OPD"),(LEFT(N1545,6)="OBGY34")),LEFT(N1545,6),LEFT(N1545,4)),[1]Facility!$B$50:$C$76,2,0))</f>
        <v/>
      </c>
    </row>
    <row r="1546" spans="1:22" x14ac:dyDescent="0.2">
      <c r="A1546" s="9" t="str">
        <f>IF(B1546="","",_xlfn.AGGREGATE(3,5,A$3:A1545))</f>
        <v/>
      </c>
      <c r="B1546" s="60"/>
      <c r="C1546" s="60"/>
      <c r="D1546" s="61"/>
      <c r="E1546" s="62"/>
      <c r="F1546" s="61"/>
      <c r="G1546" s="61"/>
      <c r="H1546" s="63"/>
      <c r="I1546" s="64"/>
      <c r="J1546" s="65"/>
      <c r="K1546" s="66"/>
      <c r="L1546" s="66"/>
      <c r="M1546" s="67"/>
      <c r="N1546" s="68"/>
      <c r="O1546" s="31" t="str">
        <f t="shared" si="20"/>
        <v/>
      </c>
      <c r="P1546" s="33"/>
      <c r="Q1546" s="33"/>
      <c r="R1546" s="31" t="str">
        <f t="shared" si="17"/>
        <v/>
      </c>
      <c r="S1546" s="34" t="str">
        <f t="shared" si="18"/>
        <v/>
      </c>
      <c r="T1546" s="34" t="str">
        <f t="shared" si="19"/>
        <v/>
      </c>
      <c r="U1546" s="34" t="str">
        <f>IF(N1546="","",IF([1]Facility!$B$12="YES","Outpatient",IF(OR(LEFT(N1546,3)="OPD",AND(LEFT(N1546,6)="OBGY34",OR(LEFT([1]GDRG!$C$1,2)="11",LEFT([1]GDRG!$C$1,2)="12",LEFT([1]GDRG!$C$1,2)="13",LEFT([1]GDRG!$C$1,2)="14",LEFT([1]GDRG!$C$1,2)="10")),LEFT(N1546,4)="INVE",LEFT(N1546,4)="PHYS",LEFT(N1546,4)="ZOOM"),"Outpatient","Inpatient")))</f>
        <v/>
      </c>
      <c r="V1546" s="34" t="str">
        <f>IF(N1546="","",VLOOKUP(IF(OR((LEFT(N1546,3)="OPD"),(LEFT(N1546,6)="OBGY34")),LEFT(N1546,6),LEFT(N1546,4)),[1]Facility!$B$50:$C$76,2,0))</f>
        <v/>
      </c>
    </row>
    <row r="1547" spans="1:22" x14ac:dyDescent="0.2">
      <c r="A1547" s="9" t="str">
        <f>IF(B1547="","",_xlfn.AGGREGATE(3,5,A$3:A1546))</f>
        <v/>
      </c>
      <c r="B1547" s="60"/>
      <c r="C1547" s="60"/>
      <c r="D1547" s="61"/>
      <c r="E1547" s="62"/>
      <c r="F1547" s="61"/>
      <c r="G1547" s="61"/>
      <c r="H1547" s="63"/>
      <c r="I1547" s="64"/>
      <c r="J1547" s="65"/>
      <c r="K1547" s="66"/>
      <c r="L1547" s="66"/>
      <c r="M1547" s="67"/>
      <c r="N1547" s="68"/>
      <c r="O1547" s="31" t="str">
        <f t="shared" si="20"/>
        <v/>
      </c>
      <c r="P1547" s="33"/>
      <c r="Q1547" s="33"/>
      <c r="R1547" s="31" t="str">
        <f t="shared" si="17"/>
        <v/>
      </c>
      <c r="S1547" s="34" t="str">
        <f t="shared" si="18"/>
        <v/>
      </c>
      <c r="T1547" s="34" t="str">
        <f t="shared" si="19"/>
        <v/>
      </c>
      <c r="U1547" s="34" t="str">
        <f>IF(N1547="","",IF([1]Facility!$B$12="YES","Outpatient",IF(OR(LEFT(N1547,3)="OPD",AND(LEFT(N1547,6)="OBGY34",OR(LEFT([1]GDRG!$C$1,2)="11",LEFT([1]GDRG!$C$1,2)="12",LEFT([1]GDRG!$C$1,2)="13",LEFT([1]GDRG!$C$1,2)="14",LEFT([1]GDRG!$C$1,2)="10")),LEFT(N1547,4)="INVE",LEFT(N1547,4)="PHYS",LEFT(N1547,4)="ZOOM"),"Outpatient","Inpatient")))</f>
        <v/>
      </c>
      <c r="V1547" s="34" t="str">
        <f>IF(N1547="","",VLOOKUP(IF(OR((LEFT(N1547,3)="OPD"),(LEFT(N1547,6)="OBGY34")),LEFT(N1547,6),LEFT(N1547,4)),[1]Facility!$B$50:$C$76,2,0))</f>
        <v/>
      </c>
    </row>
    <row r="1548" spans="1:22" x14ac:dyDescent="0.2">
      <c r="A1548" s="9" t="str">
        <f>IF(B1548="","",_xlfn.AGGREGATE(3,5,A$3:A1547))</f>
        <v/>
      </c>
      <c r="B1548" s="60"/>
      <c r="C1548" s="60"/>
      <c r="D1548" s="61"/>
      <c r="E1548" s="62"/>
      <c r="F1548" s="61"/>
      <c r="G1548" s="61"/>
      <c r="H1548" s="63"/>
      <c r="I1548" s="64"/>
      <c r="J1548" s="65"/>
      <c r="K1548" s="66"/>
      <c r="L1548" s="66"/>
      <c r="M1548" s="67"/>
      <c r="N1548" s="68"/>
      <c r="O1548" s="31" t="str">
        <f t="shared" si="20"/>
        <v/>
      </c>
      <c r="P1548" s="33"/>
      <c r="Q1548" s="33"/>
      <c r="R1548" s="31" t="str">
        <f t="shared" si="17"/>
        <v/>
      </c>
      <c r="S1548" s="34" t="str">
        <f t="shared" si="18"/>
        <v/>
      </c>
      <c r="T1548" s="34" t="str">
        <f t="shared" si="19"/>
        <v/>
      </c>
      <c r="U1548" s="34" t="str">
        <f>IF(N1548="","",IF([1]Facility!$B$12="YES","Outpatient",IF(OR(LEFT(N1548,3)="OPD",AND(LEFT(N1548,6)="OBGY34",OR(LEFT([1]GDRG!$C$1,2)="11",LEFT([1]GDRG!$C$1,2)="12",LEFT([1]GDRG!$C$1,2)="13",LEFT([1]GDRG!$C$1,2)="14",LEFT([1]GDRG!$C$1,2)="10")),LEFT(N1548,4)="INVE",LEFT(N1548,4)="PHYS",LEFT(N1548,4)="ZOOM"),"Outpatient","Inpatient")))</f>
        <v/>
      </c>
      <c r="V1548" s="34" t="str">
        <f>IF(N1548="","",VLOOKUP(IF(OR((LEFT(N1548,3)="OPD"),(LEFT(N1548,6)="OBGY34")),LEFT(N1548,6),LEFT(N1548,4)),[1]Facility!$B$50:$C$76,2,0))</f>
        <v/>
      </c>
    </row>
    <row r="1549" spans="1:22" x14ac:dyDescent="0.2">
      <c r="A1549" s="9" t="str">
        <f>IF(B1549="","",_xlfn.AGGREGATE(3,5,A$3:A1548))</f>
        <v/>
      </c>
      <c r="B1549" s="60"/>
      <c r="C1549" s="60"/>
      <c r="D1549" s="61"/>
      <c r="E1549" s="62"/>
      <c r="F1549" s="61"/>
      <c r="G1549" s="61"/>
      <c r="H1549" s="63"/>
      <c r="I1549" s="64"/>
      <c r="J1549" s="65"/>
      <c r="K1549" s="66"/>
      <c r="L1549" s="66"/>
      <c r="M1549" s="67"/>
      <c r="N1549" s="68"/>
      <c r="O1549" s="31" t="str">
        <f t="shared" si="20"/>
        <v/>
      </c>
      <c r="P1549" s="33"/>
      <c r="Q1549" s="33"/>
      <c r="R1549" s="31" t="str">
        <f t="shared" si="17"/>
        <v/>
      </c>
      <c r="S1549" s="34" t="str">
        <f t="shared" si="18"/>
        <v/>
      </c>
      <c r="T1549" s="34" t="str">
        <f t="shared" si="19"/>
        <v/>
      </c>
      <c r="U1549" s="34" t="str">
        <f>IF(N1549="","",IF([1]Facility!$B$12="YES","Outpatient",IF(OR(LEFT(N1549,3)="OPD",AND(LEFT(N1549,6)="OBGY34",OR(LEFT([1]GDRG!$C$1,2)="11",LEFT([1]GDRG!$C$1,2)="12",LEFT([1]GDRG!$C$1,2)="13",LEFT([1]GDRG!$C$1,2)="14",LEFT([1]GDRG!$C$1,2)="10")),LEFT(N1549,4)="INVE",LEFT(N1549,4)="PHYS",LEFT(N1549,4)="ZOOM"),"Outpatient","Inpatient")))</f>
        <v/>
      </c>
      <c r="V1549" s="34" t="str">
        <f>IF(N1549="","",VLOOKUP(IF(OR((LEFT(N1549,3)="OPD"),(LEFT(N1549,6)="OBGY34")),LEFT(N1549,6),LEFT(N1549,4)),[1]Facility!$B$50:$C$76,2,0))</f>
        <v/>
      </c>
    </row>
    <row r="1550" spans="1:22" x14ac:dyDescent="0.2">
      <c r="A1550" s="9" t="str">
        <f>IF(B1550="","",_xlfn.AGGREGATE(3,5,A$3:A1549))</f>
        <v/>
      </c>
      <c r="B1550" s="60"/>
      <c r="C1550" s="60"/>
      <c r="D1550" s="61"/>
      <c r="E1550" s="62"/>
      <c r="F1550" s="61"/>
      <c r="G1550" s="61"/>
      <c r="H1550" s="63"/>
      <c r="I1550" s="64"/>
      <c r="J1550" s="65"/>
      <c r="K1550" s="66"/>
      <c r="L1550" s="66"/>
      <c r="M1550" s="67"/>
      <c r="N1550" s="68"/>
      <c r="O1550" s="31" t="str">
        <f t="shared" si="20"/>
        <v/>
      </c>
      <c r="P1550" s="33"/>
      <c r="Q1550" s="33"/>
      <c r="R1550" s="31" t="str">
        <f t="shared" si="17"/>
        <v/>
      </c>
      <c r="S1550" s="34" t="str">
        <f t="shared" si="18"/>
        <v/>
      </c>
      <c r="T1550" s="34" t="str">
        <f t="shared" si="19"/>
        <v/>
      </c>
      <c r="U1550" s="34" t="str">
        <f>IF(N1550="","",IF([1]Facility!$B$12="YES","Outpatient",IF(OR(LEFT(N1550,3)="OPD",AND(LEFT(N1550,6)="OBGY34",OR(LEFT([1]GDRG!$C$1,2)="11",LEFT([1]GDRG!$C$1,2)="12",LEFT([1]GDRG!$C$1,2)="13",LEFT([1]GDRG!$C$1,2)="14",LEFT([1]GDRG!$C$1,2)="10")),LEFT(N1550,4)="INVE",LEFT(N1550,4)="PHYS",LEFT(N1550,4)="ZOOM"),"Outpatient","Inpatient")))</f>
        <v/>
      </c>
      <c r="V1550" s="34" t="str">
        <f>IF(N1550="","",VLOOKUP(IF(OR((LEFT(N1550,3)="OPD"),(LEFT(N1550,6)="OBGY34")),LEFT(N1550,6),LEFT(N1550,4)),[1]Facility!$B$50:$C$76,2,0))</f>
        <v/>
      </c>
    </row>
    <row r="1551" spans="1:22" x14ac:dyDescent="0.2">
      <c r="A1551" s="9" t="str">
        <f>IF(B1551="","",_xlfn.AGGREGATE(3,5,A$3:A1550))</f>
        <v/>
      </c>
      <c r="B1551" s="60"/>
      <c r="C1551" s="60"/>
      <c r="D1551" s="61"/>
      <c r="E1551" s="62"/>
      <c r="F1551" s="61"/>
      <c r="G1551" s="61"/>
      <c r="H1551" s="63"/>
      <c r="I1551" s="64"/>
      <c r="J1551" s="65"/>
      <c r="K1551" s="66"/>
      <c r="L1551" s="66"/>
      <c r="M1551" s="67"/>
      <c r="N1551" s="68"/>
      <c r="O1551" s="31" t="str">
        <f t="shared" si="20"/>
        <v/>
      </c>
      <c r="P1551" s="33"/>
      <c r="Q1551" s="33"/>
      <c r="R1551" s="31" t="str">
        <f t="shared" si="17"/>
        <v/>
      </c>
      <c r="S1551" s="34" t="str">
        <f t="shared" si="18"/>
        <v/>
      </c>
      <c r="T1551" s="34" t="str">
        <f t="shared" si="19"/>
        <v/>
      </c>
      <c r="U1551" s="34" t="str">
        <f>IF(N1551="","",IF([1]Facility!$B$12="YES","Outpatient",IF(OR(LEFT(N1551,3)="OPD",AND(LEFT(N1551,6)="OBGY34",OR(LEFT([1]GDRG!$C$1,2)="11",LEFT([1]GDRG!$C$1,2)="12",LEFT([1]GDRG!$C$1,2)="13",LEFT([1]GDRG!$C$1,2)="14",LEFT([1]GDRG!$C$1,2)="10")),LEFT(N1551,4)="INVE",LEFT(N1551,4)="PHYS",LEFT(N1551,4)="ZOOM"),"Outpatient","Inpatient")))</f>
        <v/>
      </c>
      <c r="V1551" s="34" t="str">
        <f>IF(N1551="","",VLOOKUP(IF(OR((LEFT(N1551,3)="OPD"),(LEFT(N1551,6)="OBGY34")),LEFT(N1551,6),LEFT(N1551,4)),[1]Facility!$B$50:$C$76,2,0))</f>
        <v/>
      </c>
    </row>
    <row r="1552" spans="1:22" x14ac:dyDescent="0.2">
      <c r="A1552" s="9" t="str">
        <f>IF(B1552="","",_xlfn.AGGREGATE(3,5,A$3:A1551))</f>
        <v/>
      </c>
      <c r="B1552" s="60"/>
      <c r="C1552" s="60"/>
      <c r="D1552" s="61"/>
      <c r="E1552" s="62"/>
      <c r="F1552" s="61"/>
      <c r="G1552" s="61"/>
      <c r="H1552" s="63"/>
      <c r="I1552" s="64"/>
      <c r="J1552" s="65"/>
      <c r="K1552" s="66"/>
      <c r="L1552" s="66"/>
      <c r="M1552" s="67"/>
      <c r="N1552" s="68"/>
      <c r="O1552" s="31" t="str">
        <f t="shared" si="20"/>
        <v/>
      </c>
      <c r="P1552" s="33"/>
      <c r="Q1552" s="33"/>
      <c r="R1552" s="31" t="str">
        <f t="shared" si="17"/>
        <v/>
      </c>
      <c r="S1552" s="34" t="str">
        <f t="shared" si="18"/>
        <v/>
      </c>
      <c r="T1552" s="34" t="str">
        <f t="shared" si="19"/>
        <v/>
      </c>
      <c r="U1552" s="34" t="str">
        <f>IF(N1552="","",IF([1]Facility!$B$12="YES","Outpatient",IF(OR(LEFT(N1552,3)="OPD",AND(LEFT(N1552,6)="OBGY34",OR(LEFT([1]GDRG!$C$1,2)="11",LEFT([1]GDRG!$C$1,2)="12",LEFT([1]GDRG!$C$1,2)="13",LEFT([1]GDRG!$C$1,2)="14",LEFT([1]GDRG!$C$1,2)="10")),LEFT(N1552,4)="INVE",LEFT(N1552,4)="PHYS",LEFT(N1552,4)="ZOOM"),"Outpatient","Inpatient")))</f>
        <v/>
      </c>
      <c r="V1552" s="34" t="str">
        <f>IF(N1552="","",VLOOKUP(IF(OR((LEFT(N1552,3)="OPD"),(LEFT(N1552,6)="OBGY34")),LEFT(N1552,6),LEFT(N1552,4)),[1]Facility!$B$50:$C$76,2,0))</f>
        <v/>
      </c>
    </row>
    <row r="1553" spans="1:22" x14ac:dyDescent="0.2">
      <c r="A1553" s="9" t="str">
        <f>IF(B1553="","",_xlfn.AGGREGATE(3,5,A$3:A1552))</f>
        <v/>
      </c>
      <c r="B1553" s="60"/>
      <c r="C1553" s="60"/>
      <c r="D1553" s="61"/>
      <c r="E1553" s="62"/>
      <c r="F1553" s="61"/>
      <c r="G1553" s="61"/>
      <c r="H1553" s="63"/>
      <c r="I1553" s="64"/>
      <c r="J1553" s="65"/>
      <c r="K1553" s="66"/>
      <c r="L1553" s="66"/>
      <c r="M1553" s="67"/>
      <c r="N1553" s="68"/>
      <c r="O1553" s="31" t="str">
        <f t="shared" si="20"/>
        <v/>
      </c>
      <c r="P1553" s="33"/>
      <c r="Q1553" s="33"/>
      <c r="R1553" s="31" t="str">
        <f t="shared" si="17"/>
        <v/>
      </c>
      <c r="S1553" s="34" t="str">
        <f t="shared" si="18"/>
        <v/>
      </c>
      <c r="T1553" s="34" t="str">
        <f t="shared" si="19"/>
        <v/>
      </c>
      <c r="U1553" s="34" t="str">
        <f>IF(N1553="","",IF([1]Facility!$B$12="YES","Outpatient",IF(OR(LEFT(N1553,3)="OPD",AND(LEFT(N1553,6)="OBGY34",OR(LEFT([1]GDRG!$C$1,2)="11",LEFT([1]GDRG!$C$1,2)="12",LEFT([1]GDRG!$C$1,2)="13",LEFT([1]GDRG!$C$1,2)="14",LEFT([1]GDRG!$C$1,2)="10")),LEFT(N1553,4)="INVE",LEFT(N1553,4)="PHYS",LEFT(N1553,4)="ZOOM"),"Outpatient","Inpatient")))</f>
        <v/>
      </c>
      <c r="V1553" s="34" t="str">
        <f>IF(N1553="","",VLOOKUP(IF(OR((LEFT(N1553,3)="OPD"),(LEFT(N1553,6)="OBGY34")),LEFT(N1553,6),LEFT(N1553,4)),[1]Facility!$B$50:$C$76,2,0))</f>
        <v/>
      </c>
    </row>
    <row r="1554" spans="1:22" x14ac:dyDescent="0.2">
      <c r="A1554" s="9" t="str">
        <f>IF(B1554="","",_xlfn.AGGREGATE(3,5,A$3:A1553))</f>
        <v/>
      </c>
      <c r="B1554" s="60"/>
      <c r="C1554" s="60"/>
      <c r="D1554" s="61"/>
      <c r="E1554" s="62"/>
      <c r="F1554" s="61"/>
      <c r="G1554" s="61"/>
      <c r="H1554" s="63"/>
      <c r="I1554" s="64"/>
      <c r="J1554" s="65"/>
      <c r="K1554" s="66"/>
      <c r="L1554" s="66"/>
      <c r="M1554" s="67"/>
      <c r="N1554" s="68"/>
      <c r="O1554" s="31" t="str">
        <f t="shared" si="20"/>
        <v/>
      </c>
      <c r="P1554" s="33"/>
      <c r="Q1554" s="33"/>
      <c r="R1554" s="31" t="str">
        <f t="shared" si="17"/>
        <v/>
      </c>
      <c r="S1554" s="34" t="str">
        <f t="shared" si="18"/>
        <v/>
      </c>
      <c r="T1554" s="34" t="str">
        <f t="shared" si="19"/>
        <v/>
      </c>
      <c r="U1554" s="34" t="str">
        <f>IF(N1554="","",IF([1]Facility!$B$12="YES","Outpatient",IF(OR(LEFT(N1554,3)="OPD",AND(LEFT(N1554,6)="OBGY34",OR(LEFT([1]GDRG!$C$1,2)="11",LEFT([1]GDRG!$C$1,2)="12",LEFT([1]GDRG!$C$1,2)="13",LEFT([1]GDRG!$C$1,2)="14",LEFT([1]GDRG!$C$1,2)="10")),LEFT(N1554,4)="INVE",LEFT(N1554,4)="PHYS",LEFT(N1554,4)="ZOOM"),"Outpatient","Inpatient")))</f>
        <v/>
      </c>
      <c r="V1554" s="34" t="str">
        <f>IF(N1554="","",VLOOKUP(IF(OR((LEFT(N1554,3)="OPD"),(LEFT(N1554,6)="OBGY34")),LEFT(N1554,6),LEFT(N1554,4)),[1]Facility!$B$50:$C$76,2,0))</f>
        <v/>
      </c>
    </row>
    <row r="1555" spans="1:22" x14ac:dyDescent="0.2">
      <c r="A1555" s="9" t="str">
        <f>IF(B1555="","",_xlfn.AGGREGATE(3,5,A$3:A1554))</f>
        <v/>
      </c>
      <c r="B1555" s="60"/>
      <c r="C1555" s="60"/>
      <c r="D1555" s="61"/>
      <c r="E1555" s="62"/>
      <c r="F1555" s="61"/>
      <c r="G1555" s="61"/>
      <c r="H1555" s="63"/>
      <c r="I1555" s="64"/>
      <c r="J1555" s="65"/>
      <c r="K1555" s="66"/>
      <c r="L1555" s="66"/>
      <c r="M1555" s="67"/>
      <c r="N1555" s="68"/>
      <c r="O1555" s="31" t="str">
        <f t="shared" si="20"/>
        <v/>
      </c>
      <c r="P1555" s="33"/>
      <c r="Q1555" s="33"/>
      <c r="R1555" s="31" t="str">
        <f t="shared" si="17"/>
        <v/>
      </c>
      <c r="S1555" s="34" t="str">
        <f t="shared" si="18"/>
        <v/>
      </c>
      <c r="T1555" s="34" t="str">
        <f t="shared" si="19"/>
        <v/>
      </c>
      <c r="U1555" s="34" t="str">
        <f>IF(N1555="","",IF([1]Facility!$B$12="YES","Outpatient",IF(OR(LEFT(N1555,3)="OPD",AND(LEFT(N1555,6)="OBGY34",OR(LEFT([1]GDRG!$C$1,2)="11",LEFT([1]GDRG!$C$1,2)="12",LEFT([1]GDRG!$C$1,2)="13",LEFT([1]GDRG!$C$1,2)="14",LEFT([1]GDRG!$C$1,2)="10")),LEFT(N1555,4)="INVE",LEFT(N1555,4)="PHYS",LEFT(N1555,4)="ZOOM"),"Outpatient","Inpatient")))</f>
        <v/>
      </c>
      <c r="V1555" s="34" t="str">
        <f>IF(N1555="","",VLOOKUP(IF(OR((LEFT(N1555,3)="OPD"),(LEFT(N1555,6)="OBGY34")),LEFT(N1555,6),LEFT(N1555,4)),[1]Facility!$B$50:$C$76,2,0))</f>
        <v/>
      </c>
    </row>
    <row r="1556" spans="1:22" x14ac:dyDescent="0.2">
      <c r="A1556" s="9" t="str">
        <f>IF(B1556="","",_xlfn.AGGREGATE(3,5,A$3:A1555))</f>
        <v/>
      </c>
      <c r="B1556" s="60"/>
      <c r="C1556" s="60"/>
      <c r="D1556" s="61"/>
      <c r="E1556" s="62"/>
      <c r="F1556" s="61"/>
      <c r="G1556" s="61"/>
      <c r="H1556" s="63"/>
      <c r="I1556" s="64"/>
      <c r="J1556" s="65"/>
      <c r="K1556" s="66"/>
      <c r="L1556" s="66"/>
      <c r="M1556" s="67"/>
      <c r="N1556" s="68"/>
      <c r="O1556" s="31" t="str">
        <f t="shared" si="20"/>
        <v/>
      </c>
      <c r="P1556" s="33"/>
      <c r="Q1556" s="33"/>
      <c r="R1556" s="31" t="str">
        <f t="shared" si="17"/>
        <v/>
      </c>
      <c r="S1556" s="34" t="str">
        <f t="shared" si="18"/>
        <v/>
      </c>
      <c r="T1556" s="34" t="str">
        <f t="shared" si="19"/>
        <v/>
      </c>
      <c r="U1556" s="34" t="str">
        <f>IF(N1556="","",IF([1]Facility!$B$12="YES","Outpatient",IF(OR(LEFT(N1556,3)="OPD",AND(LEFT(N1556,6)="OBGY34",OR(LEFT([1]GDRG!$C$1,2)="11",LEFT([1]GDRG!$C$1,2)="12",LEFT([1]GDRG!$C$1,2)="13",LEFT([1]GDRG!$C$1,2)="14",LEFT([1]GDRG!$C$1,2)="10")),LEFT(N1556,4)="INVE",LEFT(N1556,4)="PHYS",LEFT(N1556,4)="ZOOM"),"Outpatient","Inpatient")))</f>
        <v/>
      </c>
      <c r="V1556" s="34" t="str">
        <f>IF(N1556="","",VLOOKUP(IF(OR((LEFT(N1556,3)="OPD"),(LEFT(N1556,6)="OBGY34")),LEFT(N1556,6),LEFT(N1556,4)),[1]Facility!$B$50:$C$76,2,0))</f>
        <v/>
      </c>
    </row>
    <row r="1557" spans="1:22" x14ac:dyDescent="0.2">
      <c r="A1557" s="9" t="str">
        <f>IF(B1557="","",_xlfn.AGGREGATE(3,5,A$3:A1556))</f>
        <v/>
      </c>
      <c r="B1557" s="60"/>
      <c r="C1557" s="60"/>
      <c r="D1557" s="61"/>
      <c r="E1557" s="62"/>
      <c r="F1557" s="61"/>
      <c r="G1557" s="61"/>
      <c r="H1557" s="63"/>
      <c r="I1557" s="64"/>
      <c r="J1557" s="65"/>
      <c r="K1557" s="66"/>
      <c r="L1557" s="66"/>
      <c r="M1557" s="67"/>
      <c r="N1557" s="68"/>
      <c r="O1557" s="31" t="str">
        <f t="shared" si="20"/>
        <v/>
      </c>
      <c r="P1557" s="33"/>
      <c r="Q1557" s="33"/>
      <c r="R1557" s="31" t="str">
        <f t="shared" si="17"/>
        <v/>
      </c>
      <c r="S1557" s="34" t="str">
        <f t="shared" si="18"/>
        <v/>
      </c>
      <c r="T1557" s="34" t="str">
        <f t="shared" si="19"/>
        <v/>
      </c>
      <c r="U1557" s="34" t="str">
        <f>IF(N1557="","",IF([1]Facility!$B$12="YES","Outpatient",IF(OR(LEFT(N1557,3)="OPD",AND(LEFT(N1557,6)="OBGY34",OR(LEFT([1]GDRG!$C$1,2)="11",LEFT([1]GDRG!$C$1,2)="12",LEFT([1]GDRG!$C$1,2)="13",LEFT([1]GDRG!$C$1,2)="14",LEFT([1]GDRG!$C$1,2)="10")),LEFT(N1557,4)="INVE",LEFT(N1557,4)="PHYS",LEFT(N1557,4)="ZOOM"),"Outpatient","Inpatient")))</f>
        <v/>
      </c>
      <c r="V1557" s="34" t="str">
        <f>IF(N1557="","",VLOOKUP(IF(OR((LEFT(N1557,3)="OPD"),(LEFT(N1557,6)="OBGY34")),LEFT(N1557,6),LEFT(N1557,4)),[1]Facility!$B$50:$C$76,2,0))</f>
        <v/>
      </c>
    </row>
    <row r="1558" spans="1:22" x14ac:dyDescent="0.2">
      <c r="A1558" s="9" t="str">
        <f>IF(B1558="","",_xlfn.AGGREGATE(3,5,A$3:A1557))</f>
        <v/>
      </c>
      <c r="B1558" s="60"/>
      <c r="C1558" s="60"/>
      <c r="D1558" s="61"/>
      <c r="E1558" s="62"/>
      <c r="F1558" s="61"/>
      <c r="G1558" s="61"/>
      <c r="H1558" s="63"/>
      <c r="I1558" s="64"/>
      <c r="J1558" s="65"/>
      <c r="K1558" s="66"/>
      <c r="L1558" s="66"/>
      <c r="M1558" s="67"/>
      <c r="N1558" s="68"/>
      <c r="O1558" s="31" t="str">
        <f t="shared" si="20"/>
        <v/>
      </c>
      <c r="P1558" s="33"/>
      <c r="Q1558" s="33"/>
      <c r="R1558" s="31" t="str">
        <f t="shared" si="17"/>
        <v/>
      </c>
      <c r="S1558" s="34" t="str">
        <f t="shared" si="18"/>
        <v/>
      </c>
      <c r="T1558" s="34" t="str">
        <f t="shared" si="19"/>
        <v/>
      </c>
      <c r="U1558" s="34" t="str">
        <f>IF(N1558="","",IF([1]Facility!$B$12="YES","Outpatient",IF(OR(LEFT(N1558,3)="OPD",AND(LEFT(N1558,6)="OBGY34",OR(LEFT([1]GDRG!$C$1,2)="11",LEFT([1]GDRG!$C$1,2)="12",LEFT([1]GDRG!$C$1,2)="13",LEFT([1]GDRG!$C$1,2)="14",LEFT([1]GDRG!$C$1,2)="10")),LEFT(N1558,4)="INVE",LEFT(N1558,4)="PHYS",LEFT(N1558,4)="ZOOM"),"Outpatient","Inpatient")))</f>
        <v/>
      </c>
      <c r="V1558" s="34" t="str">
        <f>IF(N1558="","",VLOOKUP(IF(OR((LEFT(N1558,3)="OPD"),(LEFT(N1558,6)="OBGY34")),LEFT(N1558,6),LEFT(N1558,4)),[1]Facility!$B$50:$C$76,2,0))</f>
        <v/>
      </c>
    </row>
    <row r="1559" spans="1:22" x14ac:dyDescent="0.2">
      <c r="A1559" s="9" t="str">
        <f>IF(B1559="","",_xlfn.AGGREGATE(3,5,A$3:A1558))</f>
        <v/>
      </c>
      <c r="B1559" s="60"/>
      <c r="C1559" s="60"/>
      <c r="D1559" s="61"/>
      <c r="E1559" s="62"/>
      <c r="F1559" s="61"/>
      <c r="G1559" s="61"/>
      <c r="H1559" s="63"/>
      <c r="I1559" s="64"/>
      <c r="J1559" s="65"/>
      <c r="K1559" s="66"/>
      <c r="L1559" s="66"/>
      <c r="M1559" s="67"/>
      <c r="N1559" s="68"/>
      <c r="O1559" s="31" t="str">
        <f t="shared" si="20"/>
        <v/>
      </c>
      <c r="P1559" s="33"/>
      <c r="Q1559" s="33"/>
      <c r="R1559" s="31" t="str">
        <f t="shared" si="17"/>
        <v/>
      </c>
      <c r="S1559" s="34" t="str">
        <f t="shared" si="18"/>
        <v/>
      </c>
      <c r="T1559" s="34" t="str">
        <f t="shared" si="19"/>
        <v/>
      </c>
      <c r="U1559" s="34" t="str">
        <f>IF(N1559="","",IF([1]Facility!$B$12="YES","Outpatient",IF(OR(LEFT(N1559,3)="OPD",AND(LEFT(N1559,6)="OBGY34",OR(LEFT([1]GDRG!$C$1,2)="11",LEFT([1]GDRG!$C$1,2)="12",LEFT([1]GDRG!$C$1,2)="13",LEFT([1]GDRG!$C$1,2)="14",LEFT([1]GDRG!$C$1,2)="10")),LEFT(N1559,4)="INVE",LEFT(N1559,4)="PHYS",LEFT(N1559,4)="ZOOM"),"Outpatient","Inpatient")))</f>
        <v/>
      </c>
      <c r="V1559" s="34" t="str">
        <f>IF(N1559="","",VLOOKUP(IF(OR((LEFT(N1559,3)="OPD"),(LEFT(N1559,6)="OBGY34")),LEFT(N1559,6),LEFT(N1559,4)),[1]Facility!$B$50:$C$76,2,0))</f>
        <v/>
      </c>
    </row>
    <row r="1560" spans="1:22" x14ac:dyDescent="0.2">
      <c r="A1560" s="9" t="str">
        <f>IF(B1560="","",_xlfn.AGGREGATE(3,5,A$3:A1559))</f>
        <v/>
      </c>
      <c r="B1560" s="60"/>
      <c r="C1560" s="60"/>
      <c r="D1560" s="61"/>
      <c r="E1560" s="62"/>
      <c r="F1560" s="61"/>
      <c r="G1560" s="61"/>
      <c r="H1560" s="63"/>
      <c r="I1560" s="64"/>
      <c r="J1560" s="65"/>
      <c r="K1560" s="66"/>
      <c r="L1560" s="66"/>
      <c r="M1560" s="67"/>
      <c r="N1560" s="68"/>
      <c r="O1560" s="31" t="str">
        <f t="shared" si="20"/>
        <v/>
      </c>
      <c r="P1560" s="33"/>
      <c r="Q1560" s="33"/>
      <c r="R1560" s="31" t="str">
        <f t="shared" si="17"/>
        <v/>
      </c>
      <c r="S1560" s="34" t="str">
        <f t="shared" si="18"/>
        <v/>
      </c>
      <c r="T1560" s="34" t="str">
        <f t="shared" si="19"/>
        <v/>
      </c>
      <c r="U1560" s="34" t="str">
        <f>IF(N1560="","",IF([1]Facility!$B$12="YES","Outpatient",IF(OR(LEFT(N1560,3)="OPD",AND(LEFT(N1560,6)="OBGY34",OR(LEFT([1]GDRG!$C$1,2)="11",LEFT([1]GDRG!$C$1,2)="12",LEFT([1]GDRG!$C$1,2)="13",LEFT([1]GDRG!$C$1,2)="14",LEFT([1]GDRG!$C$1,2)="10")),LEFT(N1560,4)="INVE",LEFT(N1560,4)="PHYS",LEFT(N1560,4)="ZOOM"),"Outpatient","Inpatient")))</f>
        <v/>
      </c>
      <c r="V1560" s="34" t="str">
        <f>IF(N1560="","",VLOOKUP(IF(OR((LEFT(N1560,3)="OPD"),(LEFT(N1560,6)="OBGY34")),LEFT(N1560,6),LEFT(N1560,4)),[1]Facility!$B$50:$C$76,2,0))</f>
        <v/>
      </c>
    </row>
    <row r="1561" spans="1:22" x14ac:dyDescent="0.2">
      <c r="A1561" s="9" t="str">
        <f>IF(B1561="","",_xlfn.AGGREGATE(3,5,A$3:A1560))</f>
        <v/>
      </c>
      <c r="B1561" s="60"/>
      <c r="C1561" s="60"/>
      <c r="D1561" s="61"/>
      <c r="E1561" s="62"/>
      <c r="F1561" s="61"/>
      <c r="G1561" s="61"/>
      <c r="H1561" s="63"/>
      <c r="I1561" s="64"/>
      <c r="J1561" s="65"/>
      <c r="K1561" s="66"/>
      <c r="L1561" s="66"/>
      <c r="M1561" s="67"/>
      <c r="N1561" s="68"/>
      <c r="O1561" s="31" t="str">
        <f t="shared" si="20"/>
        <v/>
      </c>
      <c r="P1561" s="33"/>
      <c r="Q1561" s="33"/>
      <c r="R1561" s="31" t="str">
        <f t="shared" ref="R1561:R1624" si="21">IF(AND(B1561="",C1561="",D1561="",E1561="",F1561="",G1561="",H1561="",I1561="",L1561="",N1561=""),"",IF(OR(B1561="",C1561="",D1561="",E1561="",F1561="",G1561="",H1561="",I1561="",L1561="",N1561=""),"Not All Fields Filled",O1561+Q1561+P1561))</f>
        <v/>
      </c>
      <c r="S1561" s="34" t="str">
        <f t="shared" ref="S1561:S1624" si="22">LEFT(N1561,4)</f>
        <v/>
      </c>
      <c r="T1561" s="34" t="str">
        <f t="shared" ref="T1561:T1624" si="23">IF(OR(RIGHT(N1561,1)="A",RIGHT(N1561,1)="C"),RIGHT(N1561,1),"")</f>
        <v/>
      </c>
      <c r="U1561" s="34" t="str">
        <f>IF(N1561="","",IF([1]Facility!$B$12="YES","Outpatient",IF(OR(LEFT(N1561,3)="OPD",AND(LEFT(N1561,6)="OBGY34",OR(LEFT([1]GDRG!$C$1,2)="11",LEFT([1]GDRG!$C$1,2)="12",LEFT([1]GDRG!$C$1,2)="13",LEFT([1]GDRG!$C$1,2)="14",LEFT([1]GDRG!$C$1,2)="10")),LEFT(N1561,4)="INVE",LEFT(N1561,4)="PHYS",LEFT(N1561,4)="ZOOM"),"Outpatient","Inpatient")))</f>
        <v/>
      </c>
      <c r="V1561" s="34" t="str">
        <f>IF(N1561="","",VLOOKUP(IF(OR((LEFT(N1561,3)="OPD"),(LEFT(N1561,6)="OBGY34")),LEFT(N1561,6),LEFT(N1561,4)),[1]Facility!$B$50:$C$76,2,0))</f>
        <v/>
      </c>
    </row>
    <row r="1562" spans="1:22" x14ac:dyDescent="0.2">
      <c r="A1562" s="9" t="str">
        <f>IF(B1562="","",_xlfn.AGGREGATE(3,5,A$3:A1561))</f>
        <v/>
      </c>
      <c r="B1562" s="60"/>
      <c r="C1562" s="60"/>
      <c r="D1562" s="61"/>
      <c r="E1562" s="62"/>
      <c r="F1562" s="61"/>
      <c r="G1562" s="61"/>
      <c r="H1562" s="63"/>
      <c r="I1562" s="64"/>
      <c r="J1562" s="65"/>
      <c r="K1562" s="66"/>
      <c r="L1562" s="66"/>
      <c r="M1562" s="67"/>
      <c r="N1562" s="68"/>
      <c r="O1562" s="31" t="str">
        <f t="shared" si="20"/>
        <v/>
      </c>
      <c r="P1562" s="33"/>
      <c r="Q1562" s="33"/>
      <c r="R1562" s="31" t="str">
        <f t="shared" si="21"/>
        <v/>
      </c>
      <c r="S1562" s="34" t="str">
        <f t="shared" si="22"/>
        <v/>
      </c>
      <c r="T1562" s="34" t="str">
        <f t="shared" si="23"/>
        <v/>
      </c>
      <c r="U1562" s="34" t="str">
        <f>IF(N1562="","",IF([1]Facility!$B$12="YES","Outpatient",IF(OR(LEFT(N1562,3)="OPD",AND(LEFT(N1562,6)="OBGY34",OR(LEFT([1]GDRG!$C$1,2)="11",LEFT([1]GDRG!$C$1,2)="12",LEFT([1]GDRG!$C$1,2)="13",LEFT([1]GDRG!$C$1,2)="14",LEFT([1]GDRG!$C$1,2)="10")),LEFT(N1562,4)="INVE",LEFT(N1562,4)="PHYS",LEFT(N1562,4)="ZOOM"),"Outpatient","Inpatient")))</f>
        <v/>
      </c>
      <c r="V1562" s="34" t="str">
        <f>IF(N1562="","",VLOOKUP(IF(OR((LEFT(N1562,3)="OPD"),(LEFT(N1562,6)="OBGY34")),LEFT(N1562,6),LEFT(N1562,4)),[1]Facility!$B$50:$C$76,2,0))</f>
        <v/>
      </c>
    </row>
    <row r="1563" spans="1:22" x14ac:dyDescent="0.2">
      <c r="A1563" s="9" t="str">
        <f>IF(B1563="","",_xlfn.AGGREGATE(3,5,A$3:A1562))</f>
        <v/>
      </c>
      <c r="B1563" s="60"/>
      <c r="C1563" s="60"/>
      <c r="D1563" s="61"/>
      <c r="E1563" s="62"/>
      <c r="F1563" s="61"/>
      <c r="G1563" s="61"/>
      <c r="H1563" s="63"/>
      <c r="I1563" s="64"/>
      <c r="J1563" s="65"/>
      <c r="K1563" s="66"/>
      <c r="L1563" s="66"/>
      <c r="M1563" s="67"/>
      <c r="N1563" s="68"/>
      <c r="O1563" s="31" t="str">
        <f t="shared" si="20"/>
        <v/>
      </c>
      <c r="P1563" s="33"/>
      <c r="Q1563" s="33"/>
      <c r="R1563" s="31" t="str">
        <f t="shared" si="21"/>
        <v/>
      </c>
      <c r="S1563" s="34" t="str">
        <f t="shared" si="22"/>
        <v/>
      </c>
      <c r="T1563" s="34" t="str">
        <f t="shared" si="23"/>
        <v/>
      </c>
      <c r="U1563" s="34" t="str">
        <f>IF(N1563="","",IF([1]Facility!$B$12="YES","Outpatient",IF(OR(LEFT(N1563,3)="OPD",AND(LEFT(N1563,6)="OBGY34",OR(LEFT([1]GDRG!$C$1,2)="11",LEFT([1]GDRG!$C$1,2)="12",LEFT([1]GDRG!$C$1,2)="13",LEFT([1]GDRG!$C$1,2)="14",LEFT([1]GDRG!$C$1,2)="10")),LEFT(N1563,4)="INVE",LEFT(N1563,4)="PHYS",LEFT(N1563,4)="ZOOM"),"Outpatient","Inpatient")))</f>
        <v/>
      </c>
      <c r="V1563" s="34" t="str">
        <f>IF(N1563="","",VLOOKUP(IF(OR((LEFT(N1563,3)="OPD"),(LEFT(N1563,6)="OBGY34")),LEFT(N1563,6),LEFT(N1563,4)),[1]Facility!$B$50:$C$76,2,0))</f>
        <v/>
      </c>
    </row>
    <row r="1564" spans="1:22" x14ac:dyDescent="0.2">
      <c r="A1564" s="9" t="str">
        <f>IF(B1564="","",_xlfn.AGGREGATE(3,5,A$3:A1563))</f>
        <v/>
      </c>
      <c r="B1564" s="60"/>
      <c r="C1564" s="60"/>
      <c r="D1564" s="61"/>
      <c r="E1564" s="62"/>
      <c r="F1564" s="61"/>
      <c r="G1564" s="61"/>
      <c r="H1564" s="63"/>
      <c r="I1564" s="64"/>
      <c r="J1564" s="65"/>
      <c r="K1564" s="66"/>
      <c r="L1564" s="66"/>
      <c r="M1564" s="67"/>
      <c r="N1564" s="68"/>
      <c r="O1564" s="31" t="str">
        <f t="shared" si="20"/>
        <v/>
      </c>
      <c r="P1564" s="33"/>
      <c r="Q1564" s="33"/>
      <c r="R1564" s="31" t="str">
        <f t="shared" si="21"/>
        <v/>
      </c>
      <c r="S1564" s="34" t="str">
        <f t="shared" si="22"/>
        <v/>
      </c>
      <c r="T1564" s="34" t="str">
        <f t="shared" si="23"/>
        <v/>
      </c>
      <c r="U1564" s="34" t="str">
        <f>IF(N1564="","",IF([1]Facility!$B$12="YES","Outpatient",IF(OR(LEFT(N1564,3)="OPD",AND(LEFT(N1564,6)="OBGY34",OR(LEFT([1]GDRG!$C$1,2)="11",LEFT([1]GDRG!$C$1,2)="12",LEFT([1]GDRG!$C$1,2)="13",LEFT([1]GDRG!$C$1,2)="14",LEFT([1]GDRG!$C$1,2)="10")),LEFT(N1564,4)="INVE",LEFT(N1564,4)="PHYS",LEFT(N1564,4)="ZOOM"),"Outpatient","Inpatient")))</f>
        <v/>
      </c>
      <c r="V1564" s="34" t="str">
        <f>IF(N1564="","",VLOOKUP(IF(OR((LEFT(N1564,3)="OPD"),(LEFT(N1564,6)="OBGY34")),LEFT(N1564,6),LEFT(N1564,4)),[1]Facility!$B$50:$C$76,2,0))</f>
        <v/>
      </c>
    </row>
    <row r="1565" spans="1:22" x14ac:dyDescent="0.2">
      <c r="A1565" s="9" t="str">
        <f>IF(B1565="","",_xlfn.AGGREGATE(3,5,A$3:A1564))</f>
        <v/>
      </c>
      <c r="B1565" s="60"/>
      <c r="C1565" s="60"/>
      <c r="D1565" s="61"/>
      <c r="E1565" s="62"/>
      <c r="F1565" s="61"/>
      <c r="G1565" s="61"/>
      <c r="H1565" s="63"/>
      <c r="I1565" s="64"/>
      <c r="J1565" s="65"/>
      <c r="K1565" s="66"/>
      <c r="L1565" s="66"/>
      <c r="M1565" s="67"/>
      <c r="N1565" s="68"/>
      <c r="O1565" s="31" t="str">
        <f t="shared" si="20"/>
        <v/>
      </c>
      <c r="P1565" s="33"/>
      <c r="Q1565" s="33"/>
      <c r="R1565" s="31" t="str">
        <f t="shared" si="21"/>
        <v/>
      </c>
      <c r="S1565" s="34" t="str">
        <f t="shared" si="22"/>
        <v/>
      </c>
      <c r="T1565" s="34" t="str">
        <f t="shared" si="23"/>
        <v/>
      </c>
      <c r="U1565" s="34" t="str">
        <f>IF(N1565="","",IF([1]Facility!$B$12="YES","Outpatient",IF(OR(LEFT(N1565,3)="OPD",AND(LEFT(N1565,6)="OBGY34",OR(LEFT([1]GDRG!$C$1,2)="11",LEFT([1]GDRG!$C$1,2)="12",LEFT([1]GDRG!$C$1,2)="13",LEFT([1]GDRG!$C$1,2)="14",LEFT([1]GDRG!$C$1,2)="10")),LEFT(N1565,4)="INVE",LEFT(N1565,4)="PHYS",LEFT(N1565,4)="ZOOM"),"Outpatient","Inpatient")))</f>
        <v/>
      </c>
      <c r="V1565" s="34" t="str">
        <f>IF(N1565="","",VLOOKUP(IF(OR((LEFT(N1565,3)="OPD"),(LEFT(N1565,6)="OBGY34")),LEFT(N1565,6),LEFT(N1565,4)),[1]Facility!$B$50:$C$76,2,0))</f>
        <v/>
      </c>
    </row>
    <row r="1566" spans="1:22" x14ac:dyDescent="0.2">
      <c r="A1566" s="9" t="str">
        <f>IF(B1566="","",_xlfn.AGGREGATE(3,5,A$3:A1565))</f>
        <v/>
      </c>
      <c r="B1566" s="60"/>
      <c r="C1566" s="60"/>
      <c r="D1566" s="61"/>
      <c r="E1566" s="62"/>
      <c r="F1566" s="61"/>
      <c r="G1566" s="61"/>
      <c r="H1566" s="63"/>
      <c r="I1566" s="64"/>
      <c r="J1566" s="65"/>
      <c r="K1566" s="66"/>
      <c r="L1566" s="66"/>
      <c r="M1566" s="67"/>
      <c r="N1566" s="68"/>
      <c r="O1566" s="31" t="str">
        <f t="shared" si="20"/>
        <v/>
      </c>
      <c r="P1566" s="33"/>
      <c r="Q1566" s="33"/>
      <c r="R1566" s="31" t="str">
        <f t="shared" si="21"/>
        <v/>
      </c>
      <c r="S1566" s="34" t="str">
        <f t="shared" si="22"/>
        <v/>
      </c>
      <c r="T1566" s="34" t="str">
        <f t="shared" si="23"/>
        <v/>
      </c>
      <c r="U1566" s="34" t="str">
        <f>IF(N1566="","",IF([1]Facility!$B$12="YES","Outpatient",IF(OR(LEFT(N1566,3)="OPD",AND(LEFT(N1566,6)="OBGY34",OR(LEFT([1]GDRG!$C$1,2)="11",LEFT([1]GDRG!$C$1,2)="12",LEFT([1]GDRG!$C$1,2)="13",LEFT([1]GDRG!$C$1,2)="14",LEFT([1]GDRG!$C$1,2)="10")),LEFT(N1566,4)="INVE",LEFT(N1566,4)="PHYS",LEFT(N1566,4)="ZOOM"),"Outpatient","Inpatient")))</f>
        <v/>
      </c>
      <c r="V1566" s="34" t="str">
        <f>IF(N1566="","",VLOOKUP(IF(OR((LEFT(N1566,3)="OPD"),(LEFT(N1566,6)="OBGY34")),LEFT(N1566,6),LEFT(N1566,4)),[1]Facility!$B$50:$C$76,2,0))</f>
        <v/>
      </c>
    </row>
    <row r="1567" spans="1:22" x14ac:dyDescent="0.2">
      <c r="A1567" s="9" t="str">
        <f>IF(B1567="","",_xlfn.AGGREGATE(3,5,A$3:A1566))</f>
        <v/>
      </c>
      <c r="B1567" s="60"/>
      <c r="C1567" s="60"/>
      <c r="D1567" s="61"/>
      <c r="E1567" s="62"/>
      <c r="F1567" s="61"/>
      <c r="G1567" s="61"/>
      <c r="H1567" s="63"/>
      <c r="I1567" s="64"/>
      <c r="J1567" s="65"/>
      <c r="K1567" s="66"/>
      <c r="L1567" s="66"/>
      <c r="M1567" s="67"/>
      <c r="N1567" s="68"/>
      <c r="O1567" s="31" t="str">
        <f t="shared" si="20"/>
        <v/>
      </c>
      <c r="P1567" s="33"/>
      <c r="Q1567" s="33"/>
      <c r="R1567" s="31" t="str">
        <f t="shared" si="21"/>
        <v/>
      </c>
      <c r="S1567" s="34" t="str">
        <f t="shared" si="22"/>
        <v/>
      </c>
      <c r="T1567" s="34" t="str">
        <f t="shared" si="23"/>
        <v/>
      </c>
      <c r="U1567" s="34" t="str">
        <f>IF(N1567="","",IF([1]Facility!$B$12="YES","Outpatient",IF(OR(LEFT(N1567,3)="OPD",AND(LEFT(N1567,6)="OBGY34",OR(LEFT([1]GDRG!$C$1,2)="11",LEFT([1]GDRG!$C$1,2)="12",LEFT([1]GDRG!$C$1,2)="13",LEFT([1]GDRG!$C$1,2)="14",LEFT([1]GDRG!$C$1,2)="10")),LEFT(N1567,4)="INVE",LEFT(N1567,4)="PHYS",LEFT(N1567,4)="ZOOM"),"Outpatient","Inpatient")))</f>
        <v/>
      </c>
      <c r="V1567" s="34" t="str">
        <f>IF(N1567="","",VLOOKUP(IF(OR((LEFT(N1567,3)="OPD"),(LEFT(N1567,6)="OBGY34")),LEFT(N1567,6),LEFT(N1567,4)),[1]Facility!$B$50:$C$76,2,0))</f>
        <v/>
      </c>
    </row>
    <row r="1568" spans="1:22" x14ac:dyDescent="0.2">
      <c r="A1568" s="9" t="str">
        <f>IF(B1568="","",_xlfn.AGGREGATE(3,5,A$3:A1567))</f>
        <v/>
      </c>
      <c r="B1568" s="60"/>
      <c r="C1568" s="60"/>
      <c r="D1568" s="61"/>
      <c r="E1568" s="62"/>
      <c r="F1568" s="61"/>
      <c r="G1568" s="61"/>
      <c r="H1568" s="63"/>
      <c r="I1568" s="64"/>
      <c r="J1568" s="65"/>
      <c r="K1568" s="66"/>
      <c r="L1568" s="66"/>
      <c r="M1568" s="67"/>
      <c r="N1568" s="68"/>
      <c r="O1568" s="31" t="str">
        <f t="shared" si="20"/>
        <v/>
      </c>
      <c r="P1568" s="33"/>
      <c r="Q1568" s="33"/>
      <c r="R1568" s="31" t="str">
        <f t="shared" si="21"/>
        <v/>
      </c>
      <c r="S1568" s="34" t="str">
        <f t="shared" si="22"/>
        <v/>
      </c>
      <c r="T1568" s="34" t="str">
        <f t="shared" si="23"/>
        <v/>
      </c>
      <c r="U1568" s="34" t="str">
        <f>IF(N1568="","",IF([1]Facility!$B$12="YES","Outpatient",IF(OR(LEFT(N1568,3)="OPD",AND(LEFT(N1568,6)="OBGY34",OR(LEFT([1]GDRG!$C$1,2)="11",LEFT([1]GDRG!$C$1,2)="12",LEFT([1]GDRG!$C$1,2)="13",LEFT([1]GDRG!$C$1,2)="14",LEFT([1]GDRG!$C$1,2)="10")),LEFT(N1568,4)="INVE",LEFT(N1568,4)="PHYS",LEFT(N1568,4)="ZOOM"),"Outpatient","Inpatient")))</f>
        <v/>
      </c>
      <c r="V1568" s="34" t="str">
        <f>IF(N1568="","",VLOOKUP(IF(OR((LEFT(N1568,3)="OPD"),(LEFT(N1568,6)="OBGY34")),LEFT(N1568,6),LEFT(N1568,4)),[1]Facility!$B$50:$C$76,2,0))</f>
        <v/>
      </c>
    </row>
    <row r="1569" spans="1:22" x14ac:dyDescent="0.2">
      <c r="A1569" s="9" t="str">
        <f>IF(B1569="","",_xlfn.AGGREGATE(3,5,A$3:A1568))</f>
        <v/>
      </c>
      <c r="B1569" s="60"/>
      <c r="C1569" s="60"/>
      <c r="D1569" s="61"/>
      <c r="E1569" s="62"/>
      <c r="F1569" s="61"/>
      <c r="G1569" s="61"/>
      <c r="H1569" s="63"/>
      <c r="I1569" s="64"/>
      <c r="J1569" s="65"/>
      <c r="K1569" s="66"/>
      <c r="L1569" s="66"/>
      <c r="M1569" s="67"/>
      <c r="N1569" s="68"/>
      <c r="O1569" s="31" t="str">
        <f t="shared" si="20"/>
        <v/>
      </c>
      <c r="P1569" s="33"/>
      <c r="Q1569" s="33"/>
      <c r="R1569" s="31" t="str">
        <f t="shared" si="21"/>
        <v/>
      </c>
      <c r="S1569" s="34" t="str">
        <f t="shared" si="22"/>
        <v/>
      </c>
      <c r="T1569" s="34" t="str">
        <f t="shared" si="23"/>
        <v/>
      </c>
      <c r="U1569" s="34" t="str">
        <f>IF(N1569="","",IF([1]Facility!$B$12="YES","Outpatient",IF(OR(LEFT(N1569,3)="OPD",AND(LEFT(N1569,6)="OBGY34",OR(LEFT([1]GDRG!$C$1,2)="11",LEFT([1]GDRG!$C$1,2)="12",LEFT([1]GDRG!$C$1,2)="13",LEFT([1]GDRG!$C$1,2)="14",LEFT([1]GDRG!$C$1,2)="10")),LEFT(N1569,4)="INVE",LEFT(N1569,4)="PHYS",LEFT(N1569,4)="ZOOM"),"Outpatient","Inpatient")))</f>
        <v/>
      </c>
      <c r="V1569" s="34" t="str">
        <f>IF(N1569="","",VLOOKUP(IF(OR((LEFT(N1569,3)="OPD"),(LEFT(N1569,6)="OBGY34")),LEFT(N1569,6),LEFT(N1569,4)),[1]Facility!$B$50:$C$76,2,0))</f>
        <v/>
      </c>
    </row>
    <row r="1570" spans="1:22" x14ac:dyDescent="0.2">
      <c r="A1570" s="9" t="str">
        <f>IF(B1570="","",_xlfn.AGGREGATE(3,5,A$3:A1569))</f>
        <v/>
      </c>
      <c r="B1570" s="60"/>
      <c r="C1570" s="60"/>
      <c r="D1570" s="61"/>
      <c r="E1570" s="62"/>
      <c r="F1570" s="61"/>
      <c r="G1570" s="61"/>
      <c r="H1570" s="63"/>
      <c r="I1570" s="64"/>
      <c r="J1570" s="65"/>
      <c r="K1570" s="66"/>
      <c r="L1570" s="66"/>
      <c r="M1570" s="67"/>
      <c r="N1570" s="68"/>
      <c r="O1570" s="31" t="str">
        <f t="shared" si="20"/>
        <v/>
      </c>
      <c r="P1570" s="33"/>
      <c r="Q1570" s="33"/>
      <c r="R1570" s="31" t="str">
        <f t="shared" si="21"/>
        <v/>
      </c>
      <c r="S1570" s="34" t="str">
        <f t="shared" si="22"/>
        <v/>
      </c>
      <c r="T1570" s="34" t="str">
        <f t="shared" si="23"/>
        <v/>
      </c>
      <c r="U1570" s="34" t="str">
        <f>IF(N1570="","",IF([1]Facility!$B$12="YES","Outpatient",IF(OR(LEFT(N1570,3)="OPD",AND(LEFT(N1570,6)="OBGY34",OR(LEFT([1]GDRG!$C$1,2)="11",LEFT([1]GDRG!$C$1,2)="12",LEFT([1]GDRG!$C$1,2)="13",LEFT([1]GDRG!$C$1,2)="14",LEFT([1]GDRG!$C$1,2)="10")),LEFT(N1570,4)="INVE",LEFT(N1570,4)="PHYS",LEFT(N1570,4)="ZOOM"),"Outpatient","Inpatient")))</f>
        <v/>
      </c>
      <c r="V1570" s="34" t="str">
        <f>IF(N1570="","",VLOOKUP(IF(OR((LEFT(N1570,3)="OPD"),(LEFT(N1570,6)="OBGY34")),LEFT(N1570,6),LEFT(N1570,4)),[1]Facility!$B$50:$C$76,2,0))</f>
        <v/>
      </c>
    </row>
    <row r="1571" spans="1:22" x14ac:dyDescent="0.2">
      <c r="A1571" s="9" t="str">
        <f>IF(B1571="","",_xlfn.AGGREGATE(3,5,A$3:A1570))</f>
        <v/>
      </c>
      <c r="B1571" s="60"/>
      <c r="C1571" s="60"/>
      <c r="D1571" s="61"/>
      <c r="E1571" s="62"/>
      <c r="F1571" s="61"/>
      <c r="G1571" s="61"/>
      <c r="H1571" s="63"/>
      <c r="I1571" s="64"/>
      <c r="J1571" s="65"/>
      <c r="K1571" s="66"/>
      <c r="L1571" s="66"/>
      <c r="M1571" s="67"/>
      <c r="N1571" s="68"/>
      <c r="O1571" s="31" t="str">
        <f t="shared" si="20"/>
        <v/>
      </c>
      <c r="P1571" s="33"/>
      <c r="Q1571" s="33"/>
      <c r="R1571" s="31" t="str">
        <f t="shared" si="21"/>
        <v/>
      </c>
      <c r="S1571" s="34" t="str">
        <f t="shared" si="22"/>
        <v/>
      </c>
      <c r="T1571" s="34" t="str">
        <f t="shared" si="23"/>
        <v/>
      </c>
      <c r="U1571" s="34" t="str">
        <f>IF(N1571="","",IF([1]Facility!$B$12="YES","Outpatient",IF(OR(LEFT(N1571,3)="OPD",AND(LEFT(N1571,6)="OBGY34",OR(LEFT([1]GDRG!$C$1,2)="11",LEFT([1]GDRG!$C$1,2)="12",LEFT([1]GDRG!$C$1,2)="13",LEFT([1]GDRG!$C$1,2)="14",LEFT([1]GDRG!$C$1,2)="10")),LEFT(N1571,4)="INVE",LEFT(N1571,4)="PHYS",LEFT(N1571,4)="ZOOM"),"Outpatient","Inpatient")))</f>
        <v/>
      </c>
      <c r="V1571" s="34" t="str">
        <f>IF(N1571="","",VLOOKUP(IF(OR((LEFT(N1571,3)="OPD"),(LEFT(N1571,6)="OBGY34")),LEFT(N1571,6),LEFT(N1571,4)),[1]Facility!$B$50:$C$76,2,0))</f>
        <v/>
      </c>
    </row>
    <row r="1572" spans="1:22" x14ac:dyDescent="0.2">
      <c r="A1572" s="9" t="str">
        <f>IF(B1572="","",_xlfn.AGGREGATE(3,5,A$3:A1571))</f>
        <v/>
      </c>
      <c r="B1572" s="60"/>
      <c r="C1572" s="60"/>
      <c r="D1572" s="61"/>
      <c r="E1572" s="62"/>
      <c r="F1572" s="61"/>
      <c r="G1572" s="61"/>
      <c r="H1572" s="63"/>
      <c r="I1572" s="64"/>
      <c r="J1572" s="65"/>
      <c r="K1572" s="66"/>
      <c r="L1572" s="66"/>
      <c r="M1572" s="67"/>
      <c r="N1572" s="68"/>
      <c r="O1572" s="31" t="str">
        <f t="shared" si="20"/>
        <v/>
      </c>
      <c r="P1572" s="33"/>
      <c r="Q1572" s="33"/>
      <c r="R1572" s="31" t="str">
        <f t="shared" si="21"/>
        <v/>
      </c>
      <c r="S1572" s="34" t="str">
        <f t="shared" si="22"/>
        <v/>
      </c>
      <c r="T1572" s="34" t="str">
        <f t="shared" si="23"/>
        <v/>
      </c>
      <c r="U1572" s="34" t="str">
        <f>IF(N1572="","",IF([1]Facility!$B$12="YES","Outpatient",IF(OR(LEFT(N1572,3)="OPD",AND(LEFT(N1572,6)="OBGY34",OR(LEFT([1]GDRG!$C$1,2)="11",LEFT([1]GDRG!$C$1,2)="12",LEFT([1]GDRG!$C$1,2)="13",LEFT([1]GDRG!$C$1,2)="14",LEFT([1]GDRG!$C$1,2)="10")),LEFT(N1572,4)="INVE",LEFT(N1572,4)="PHYS",LEFT(N1572,4)="ZOOM"),"Outpatient","Inpatient")))</f>
        <v/>
      </c>
      <c r="V1572" s="34" t="str">
        <f>IF(N1572="","",VLOOKUP(IF(OR((LEFT(N1572,3)="OPD"),(LEFT(N1572,6)="OBGY34")),LEFT(N1572,6),LEFT(N1572,4)),[1]Facility!$B$50:$C$76,2,0))</f>
        <v/>
      </c>
    </row>
    <row r="1573" spans="1:22" x14ac:dyDescent="0.2">
      <c r="A1573" s="9" t="str">
        <f>IF(B1573="","",_xlfn.AGGREGATE(3,5,A$3:A1572))</f>
        <v/>
      </c>
      <c r="B1573" s="60"/>
      <c r="C1573" s="60"/>
      <c r="D1573" s="61"/>
      <c r="E1573" s="62"/>
      <c r="F1573" s="61"/>
      <c r="G1573" s="61"/>
      <c r="H1573" s="63"/>
      <c r="I1573" s="64"/>
      <c r="J1573" s="65"/>
      <c r="K1573" s="66"/>
      <c r="L1573" s="66"/>
      <c r="M1573" s="67"/>
      <c r="N1573" s="68"/>
      <c r="O1573" s="31" t="str">
        <f t="shared" si="20"/>
        <v/>
      </c>
      <c r="P1573" s="33"/>
      <c r="Q1573" s="33"/>
      <c r="R1573" s="31" t="str">
        <f t="shared" si="21"/>
        <v/>
      </c>
      <c r="S1573" s="34" t="str">
        <f t="shared" si="22"/>
        <v/>
      </c>
      <c r="T1573" s="34" t="str">
        <f t="shared" si="23"/>
        <v/>
      </c>
      <c r="U1573" s="34" t="str">
        <f>IF(N1573="","",IF([1]Facility!$B$12="YES","Outpatient",IF(OR(LEFT(N1573,3)="OPD",AND(LEFT(N1573,6)="OBGY34",OR(LEFT([1]GDRG!$C$1,2)="11",LEFT([1]GDRG!$C$1,2)="12",LEFT([1]GDRG!$C$1,2)="13",LEFT([1]GDRG!$C$1,2)="14",LEFT([1]GDRG!$C$1,2)="10")),LEFT(N1573,4)="INVE",LEFT(N1573,4)="PHYS",LEFT(N1573,4)="ZOOM"),"Outpatient","Inpatient")))</f>
        <v/>
      </c>
      <c r="V1573" s="34" t="str">
        <f>IF(N1573="","",VLOOKUP(IF(OR((LEFT(N1573,3)="OPD"),(LEFT(N1573,6)="OBGY34")),LEFT(N1573,6),LEFT(N1573,4)),[1]Facility!$B$50:$C$76,2,0))</f>
        <v/>
      </c>
    </row>
    <row r="1574" spans="1:22" x14ac:dyDescent="0.2">
      <c r="A1574" s="9" t="str">
        <f>IF(B1574="","",_xlfn.AGGREGATE(3,5,A$3:A1573))</f>
        <v/>
      </c>
      <c r="B1574" s="60"/>
      <c r="C1574" s="60"/>
      <c r="D1574" s="61"/>
      <c r="E1574" s="62"/>
      <c r="F1574" s="61"/>
      <c r="G1574" s="61"/>
      <c r="H1574" s="63"/>
      <c r="I1574" s="64"/>
      <c r="J1574" s="65"/>
      <c r="K1574" s="66"/>
      <c r="L1574" s="66"/>
      <c r="M1574" s="67"/>
      <c r="N1574" s="68"/>
      <c r="O1574" s="31" t="str">
        <f t="shared" si="20"/>
        <v/>
      </c>
      <c r="P1574" s="33"/>
      <c r="Q1574" s="33"/>
      <c r="R1574" s="31" t="str">
        <f t="shared" si="21"/>
        <v/>
      </c>
      <c r="S1574" s="34" t="str">
        <f t="shared" si="22"/>
        <v/>
      </c>
      <c r="T1574" s="34" t="str">
        <f t="shared" si="23"/>
        <v/>
      </c>
      <c r="U1574" s="34" t="str">
        <f>IF(N1574="","",IF([1]Facility!$B$12="YES","Outpatient",IF(OR(LEFT(N1574,3)="OPD",AND(LEFT(N1574,6)="OBGY34",OR(LEFT([1]GDRG!$C$1,2)="11",LEFT([1]GDRG!$C$1,2)="12",LEFT([1]GDRG!$C$1,2)="13",LEFT([1]GDRG!$C$1,2)="14",LEFT([1]GDRG!$C$1,2)="10")),LEFT(N1574,4)="INVE",LEFT(N1574,4)="PHYS",LEFT(N1574,4)="ZOOM"),"Outpatient","Inpatient")))</f>
        <v/>
      </c>
      <c r="V1574" s="34" t="str">
        <f>IF(N1574="","",VLOOKUP(IF(OR((LEFT(N1574,3)="OPD"),(LEFT(N1574,6)="OBGY34")),LEFT(N1574,6),LEFT(N1574,4)),[1]Facility!$B$50:$C$76,2,0))</f>
        <v/>
      </c>
    </row>
    <row r="1575" spans="1:22" x14ac:dyDescent="0.2">
      <c r="A1575" s="9" t="str">
        <f>IF(B1575="","",_xlfn.AGGREGATE(3,5,A$3:A1574))</f>
        <v/>
      </c>
      <c r="B1575" s="60"/>
      <c r="C1575" s="60"/>
      <c r="D1575" s="61"/>
      <c r="E1575" s="62"/>
      <c r="F1575" s="61"/>
      <c r="G1575" s="61"/>
      <c r="H1575" s="63"/>
      <c r="I1575" s="64"/>
      <c r="J1575" s="65"/>
      <c r="K1575" s="66"/>
      <c r="L1575" s="66"/>
      <c r="M1575" s="67"/>
      <c r="N1575" s="68"/>
      <c r="O1575" s="31" t="str">
        <f t="shared" si="20"/>
        <v/>
      </c>
      <c r="P1575" s="33"/>
      <c r="Q1575" s="33"/>
      <c r="R1575" s="31" t="str">
        <f t="shared" si="21"/>
        <v/>
      </c>
      <c r="S1575" s="34" t="str">
        <f t="shared" si="22"/>
        <v/>
      </c>
      <c r="T1575" s="34" t="str">
        <f t="shared" si="23"/>
        <v/>
      </c>
      <c r="U1575" s="34" t="str">
        <f>IF(N1575="","",IF([1]Facility!$B$12="YES","Outpatient",IF(OR(LEFT(N1575,3)="OPD",AND(LEFT(N1575,6)="OBGY34",OR(LEFT([1]GDRG!$C$1,2)="11",LEFT([1]GDRG!$C$1,2)="12",LEFT([1]GDRG!$C$1,2)="13",LEFT([1]GDRG!$C$1,2)="14",LEFT([1]GDRG!$C$1,2)="10")),LEFT(N1575,4)="INVE",LEFT(N1575,4)="PHYS",LEFT(N1575,4)="ZOOM"),"Outpatient","Inpatient")))</f>
        <v/>
      </c>
      <c r="V1575" s="34" t="str">
        <f>IF(N1575="","",VLOOKUP(IF(OR((LEFT(N1575,3)="OPD"),(LEFT(N1575,6)="OBGY34")),LEFT(N1575,6),LEFT(N1575,4)),[1]Facility!$B$50:$C$76,2,0))</f>
        <v/>
      </c>
    </row>
    <row r="1576" spans="1:22" x14ac:dyDescent="0.2">
      <c r="A1576" s="9" t="str">
        <f>IF(B1576="","",_xlfn.AGGREGATE(3,5,A$3:A1575))</f>
        <v/>
      </c>
      <c r="B1576" s="60"/>
      <c r="C1576" s="60"/>
      <c r="D1576" s="61"/>
      <c r="E1576" s="62"/>
      <c r="F1576" s="61"/>
      <c r="G1576" s="61"/>
      <c r="H1576" s="63"/>
      <c r="I1576" s="64"/>
      <c r="J1576" s="65"/>
      <c r="K1576" s="66"/>
      <c r="L1576" s="66"/>
      <c r="M1576" s="67"/>
      <c r="N1576" s="68"/>
      <c r="O1576" s="31" t="str">
        <f t="shared" si="20"/>
        <v/>
      </c>
      <c r="P1576" s="33"/>
      <c r="Q1576" s="33"/>
      <c r="R1576" s="31" t="str">
        <f t="shared" si="21"/>
        <v/>
      </c>
      <c r="S1576" s="34" t="str">
        <f t="shared" si="22"/>
        <v/>
      </c>
      <c r="T1576" s="34" t="str">
        <f t="shared" si="23"/>
        <v/>
      </c>
      <c r="U1576" s="34" t="str">
        <f>IF(N1576="","",IF([1]Facility!$B$12="YES","Outpatient",IF(OR(LEFT(N1576,3)="OPD",AND(LEFT(N1576,6)="OBGY34",OR(LEFT([1]GDRG!$C$1,2)="11",LEFT([1]GDRG!$C$1,2)="12",LEFT([1]GDRG!$C$1,2)="13",LEFT([1]GDRG!$C$1,2)="14",LEFT([1]GDRG!$C$1,2)="10")),LEFT(N1576,4)="INVE",LEFT(N1576,4)="PHYS",LEFT(N1576,4)="ZOOM"),"Outpatient","Inpatient")))</f>
        <v/>
      </c>
      <c r="V1576" s="34" t="str">
        <f>IF(N1576="","",VLOOKUP(IF(OR((LEFT(N1576,3)="OPD"),(LEFT(N1576,6)="OBGY34")),LEFT(N1576,6),LEFT(N1576,4)),[1]Facility!$B$50:$C$76,2,0))</f>
        <v/>
      </c>
    </row>
    <row r="1577" spans="1:22" x14ac:dyDescent="0.2">
      <c r="A1577" s="9" t="str">
        <f>IF(B1577="","",_xlfn.AGGREGATE(3,5,A$3:A1576))</f>
        <v/>
      </c>
      <c r="B1577" s="60"/>
      <c r="C1577" s="60"/>
      <c r="D1577" s="61"/>
      <c r="E1577" s="62"/>
      <c r="F1577" s="61"/>
      <c r="G1577" s="61"/>
      <c r="H1577" s="63"/>
      <c r="I1577" s="64"/>
      <c r="J1577" s="65"/>
      <c r="K1577" s="66"/>
      <c r="L1577" s="66"/>
      <c r="M1577" s="67"/>
      <c r="N1577" s="68"/>
      <c r="O1577" s="31" t="str">
        <f t="shared" si="20"/>
        <v/>
      </c>
      <c r="P1577" s="33"/>
      <c r="Q1577" s="33"/>
      <c r="R1577" s="31" t="str">
        <f t="shared" si="21"/>
        <v/>
      </c>
      <c r="S1577" s="34" t="str">
        <f t="shared" si="22"/>
        <v/>
      </c>
      <c r="T1577" s="34" t="str">
        <f t="shared" si="23"/>
        <v/>
      </c>
      <c r="U1577" s="34" t="str">
        <f>IF(N1577="","",IF([1]Facility!$B$12="YES","Outpatient",IF(OR(LEFT(N1577,3)="OPD",AND(LEFT(N1577,6)="OBGY34",OR(LEFT([1]GDRG!$C$1,2)="11",LEFT([1]GDRG!$C$1,2)="12",LEFT([1]GDRG!$C$1,2)="13",LEFT([1]GDRG!$C$1,2)="14",LEFT([1]GDRG!$C$1,2)="10")),LEFT(N1577,4)="INVE",LEFT(N1577,4)="PHYS",LEFT(N1577,4)="ZOOM"),"Outpatient","Inpatient")))</f>
        <v/>
      </c>
      <c r="V1577" s="34" t="str">
        <f>IF(N1577="","",VLOOKUP(IF(OR((LEFT(N1577,3)="OPD"),(LEFT(N1577,6)="OBGY34")),LEFT(N1577,6),LEFT(N1577,4)),[1]Facility!$B$50:$C$76,2,0))</f>
        <v/>
      </c>
    </row>
    <row r="1578" spans="1:22" x14ac:dyDescent="0.2">
      <c r="A1578" s="9" t="str">
        <f>IF(B1578="","",_xlfn.AGGREGATE(3,5,A$3:A1577))</f>
        <v/>
      </c>
      <c r="B1578" s="60"/>
      <c r="C1578" s="60"/>
      <c r="D1578" s="61"/>
      <c r="E1578" s="62"/>
      <c r="F1578" s="61"/>
      <c r="G1578" s="61"/>
      <c r="H1578" s="63"/>
      <c r="I1578" s="64"/>
      <c r="J1578" s="65"/>
      <c r="K1578" s="66"/>
      <c r="L1578" s="66"/>
      <c r="M1578" s="67"/>
      <c r="N1578" s="68"/>
      <c r="O1578" s="31" t="str">
        <f t="shared" si="20"/>
        <v/>
      </c>
      <c r="P1578" s="33"/>
      <c r="Q1578" s="33"/>
      <c r="R1578" s="31" t="str">
        <f t="shared" si="21"/>
        <v/>
      </c>
      <c r="S1578" s="34" t="str">
        <f t="shared" si="22"/>
        <v/>
      </c>
      <c r="T1578" s="34" t="str">
        <f t="shared" si="23"/>
        <v/>
      </c>
      <c r="U1578" s="34" t="str">
        <f>IF(N1578="","",IF([1]Facility!$B$12="YES","Outpatient",IF(OR(LEFT(N1578,3)="OPD",AND(LEFT(N1578,6)="OBGY34",OR(LEFT([1]GDRG!$C$1,2)="11",LEFT([1]GDRG!$C$1,2)="12",LEFT([1]GDRG!$C$1,2)="13",LEFT([1]GDRG!$C$1,2)="14",LEFT([1]GDRG!$C$1,2)="10")),LEFT(N1578,4)="INVE",LEFT(N1578,4)="PHYS",LEFT(N1578,4)="ZOOM"),"Outpatient","Inpatient")))</f>
        <v/>
      </c>
      <c r="V1578" s="34" t="str">
        <f>IF(N1578="","",VLOOKUP(IF(OR((LEFT(N1578,3)="OPD"),(LEFT(N1578,6)="OBGY34")),LEFT(N1578,6),LEFT(N1578,4)),[1]Facility!$B$50:$C$76,2,0))</f>
        <v/>
      </c>
    </row>
    <row r="1579" spans="1:22" x14ac:dyDescent="0.2">
      <c r="A1579" s="9" t="str">
        <f>IF(B1579="","",_xlfn.AGGREGATE(3,5,A$3:A1578))</f>
        <v/>
      </c>
      <c r="B1579" s="60"/>
      <c r="C1579" s="60"/>
      <c r="D1579" s="61"/>
      <c r="E1579" s="62"/>
      <c r="F1579" s="61"/>
      <c r="G1579" s="61"/>
      <c r="H1579" s="63"/>
      <c r="I1579" s="64"/>
      <c r="J1579" s="65"/>
      <c r="K1579" s="66"/>
      <c r="L1579" s="66"/>
      <c r="M1579" s="67"/>
      <c r="N1579" s="68"/>
      <c r="O1579" s="31" t="str">
        <f t="shared" si="20"/>
        <v/>
      </c>
      <c r="P1579" s="33"/>
      <c r="Q1579" s="33"/>
      <c r="R1579" s="31" t="str">
        <f t="shared" si="21"/>
        <v/>
      </c>
      <c r="S1579" s="34" t="str">
        <f t="shared" si="22"/>
        <v/>
      </c>
      <c r="T1579" s="34" t="str">
        <f t="shared" si="23"/>
        <v/>
      </c>
      <c r="U1579" s="34" t="str">
        <f>IF(N1579="","",IF([1]Facility!$B$12="YES","Outpatient",IF(OR(LEFT(N1579,3)="OPD",AND(LEFT(N1579,6)="OBGY34",OR(LEFT([1]GDRG!$C$1,2)="11",LEFT([1]GDRG!$C$1,2)="12",LEFT([1]GDRG!$C$1,2)="13",LEFT([1]GDRG!$C$1,2)="14",LEFT([1]GDRG!$C$1,2)="10")),LEFT(N1579,4)="INVE",LEFT(N1579,4)="PHYS",LEFT(N1579,4)="ZOOM"),"Outpatient","Inpatient")))</f>
        <v/>
      </c>
      <c r="V1579" s="34" t="str">
        <f>IF(N1579="","",VLOOKUP(IF(OR((LEFT(N1579,3)="OPD"),(LEFT(N1579,6)="OBGY34")),LEFT(N1579,6),LEFT(N1579,4)),[1]Facility!$B$50:$C$76,2,0))</f>
        <v/>
      </c>
    </row>
    <row r="1580" spans="1:22" x14ac:dyDescent="0.2">
      <c r="A1580" s="9" t="str">
        <f>IF(B1580="","",_xlfn.AGGREGATE(3,5,A$3:A1579))</f>
        <v/>
      </c>
      <c r="B1580" s="60"/>
      <c r="C1580" s="60"/>
      <c r="D1580" s="61"/>
      <c r="E1580" s="62"/>
      <c r="F1580" s="61"/>
      <c r="G1580" s="61"/>
      <c r="H1580" s="63"/>
      <c r="I1580" s="64"/>
      <c r="J1580" s="65"/>
      <c r="K1580" s="66"/>
      <c r="L1580" s="66"/>
      <c r="M1580" s="67"/>
      <c r="N1580" s="68"/>
      <c r="O1580" s="31" t="str">
        <f t="shared" si="20"/>
        <v/>
      </c>
      <c r="P1580" s="33"/>
      <c r="Q1580" s="33"/>
      <c r="R1580" s="31" t="str">
        <f t="shared" si="21"/>
        <v/>
      </c>
      <c r="S1580" s="34" t="str">
        <f t="shared" si="22"/>
        <v/>
      </c>
      <c r="T1580" s="34" t="str">
        <f t="shared" si="23"/>
        <v/>
      </c>
      <c r="U1580" s="34" t="str">
        <f>IF(N1580="","",IF([1]Facility!$B$12="YES","Outpatient",IF(OR(LEFT(N1580,3)="OPD",AND(LEFT(N1580,6)="OBGY34",OR(LEFT([1]GDRG!$C$1,2)="11",LEFT([1]GDRG!$C$1,2)="12",LEFT([1]GDRG!$C$1,2)="13",LEFT([1]GDRG!$C$1,2)="14",LEFT([1]GDRG!$C$1,2)="10")),LEFT(N1580,4)="INVE",LEFT(N1580,4)="PHYS",LEFT(N1580,4)="ZOOM"),"Outpatient","Inpatient")))</f>
        <v/>
      </c>
      <c r="V1580" s="34" t="str">
        <f>IF(N1580="","",VLOOKUP(IF(OR((LEFT(N1580,3)="OPD"),(LEFT(N1580,6)="OBGY34")),LEFT(N1580,6),LEFT(N1580,4)),[1]Facility!$B$50:$C$76,2,0))</f>
        <v/>
      </c>
    </row>
    <row r="1581" spans="1:22" x14ac:dyDescent="0.2">
      <c r="A1581" s="9" t="str">
        <f>IF(B1581="","",_xlfn.AGGREGATE(3,5,A$3:A1580))</f>
        <v/>
      </c>
      <c r="B1581" s="60"/>
      <c r="C1581" s="60"/>
      <c r="D1581" s="61"/>
      <c r="E1581" s="62"/>
      <c r="F1581" s="61"/>
      <c r="G1581" s="61"/>
      <c r="H1581" s="63"/>
      <c r="I1581" s="64"/>
      <c r="J1581" s="65"/>
      <c r="K1581" s="66"/>
      <c r="L1581" s="66"/>
      <c r="M1581" s="67"/>
      <c r="N1581" s="68"/>
      <c r="O1581" s="31" t="str">
        <f t="shared" si="20"/>
        <v/>
      </c>
      <c r="P1581" s="33"/>
      <c r="Q1581" s="33"/>
      <c r="R1581" s="31" t="str">
        <f t="shared" si="21"/>
        <v/>
      </c>
      <c r="S1581" s="34" t="str">
        <f t="shared" si="22"/>
        <v/>
      </c>
      <c r="T1581" s="34" t="str">
        <f t="shared" si="23"/>
        <v/>
      </c>
      <c r="U1581" s="34" t="str">
        <f>IF(N1581="","",IF([1]Facility!$B$12="YES","Outpatient",IF(OR(LEFT(N1581,3)="OPD",AND(LEFT(N1581,6)="OBGY34",OR(LEFT([1]GDRG!$C$1,2)="11",LEFT([1]GDRG!$C$1,2)="12",LEFT([1]GDRG!$C$1,2)="13",LEFT([1]GDRG!$C$1,2)="14",LEFT([1]GDRG!$C$1,2)="10")),LEFT(N1581,4)="INVE",LEFT(N1581,4)="PHYS",LEFT(N1581,4)="ZOOM"),"Outpatient","Inpatient")))</f>
        <v/>
      </c>
      <c r="V1581" s="34" t="str">
        <f>IF(N1581="","",VLOOKUP(IF(OR((LEFT(N1581,3)="OPD"),(LEFT(N1581,6)="OBGY34")),LEFT(N1581,6),LEFT(N1581,4)),[1]Facility!$B$50:$C$76,2,0))</f>
        <v/>
      </c>
    </row>
    <row r="1582" spans="1:22" x14ac:dyDescent="0.2">
      <c r="A1582" s="9" t="str">
        <f>IF(B1582="","",_xlfn.AGGREGATE(3,5,A$3:A1581))</f>
        <v/>
      </c>
      <c r="B1582" s="60"/>
      <c r="C1582" s="60"/>
      <c r="D1582" s="61"/>
      <c r="E1582" s="62"/>
      <c r="F1582" s="61"/>
      <c r="G1582" s="61"/>
      <c r="H1582" s="63"/>
      <c r="I1582" s="64"/>
      <c r="J1582" s="65"/>
      <c r="K1582" s="66"/>
      <c r="L1582" s="66"/>
      <c r="M1582" s="67"/>
      <c r="N1582" s="68"/>
      <c r="O1582" s="31" t="str">
        <f t="shared" si="20"/>
        <v/>
      </c>
      <c r="P1582" s="33"/>
      <c r="Q1582" s="33"/>
      <c r="R1582" s="31" t="str">
        <f t="shared" si="21"/>
        <v/>
      </c>
      <c r="S1582" s="34" t="str">
        <f t="shared" si="22"/>
        <v/>
      </c>
      <c r="T1582" s="34" t="str">
        <f t="shared" si="23"/>
        <v/>
      </c>
      <c r="U1582" s="34" t="str">
        <f>IF(N1582="","",IF([1]Facility!$B$12="YES","Outpatient",IF(OR(LEFT(N1582,3)="OPD",AND(LEFT(N1582,6)="OBGY34",OR(LEFT([1]GDRG!$C$1,2)="11",LEFT([1]GDRG!$C$1,2)="12",LEFT([1]GDRG!$C$1,2)="13",LEFT([1]GDRG!$C$1,2)="14",LEFT([1]GDRG!$C$1,2)="10")),LEFT(N1582,4)="INVE",LEFT(N1582,4)="PHYS",LEFT(N1582,4)="ZOOM"),"Outpatient","Inpatient")))</f>
        <v/>
      </c>
      <c r="V1582" s="34" t="str">
        <f>IF(N1582="","",VLOOKUP(IF(OR((LEFT(N1582,3)="OPD"),(LEFT(N1582,6)="OBGY34")),LEFT(N1582,6),LEFT(N1582,4)),[1]Facility!$B$50:$C$76,2,0))</f>
        <v/>
      </c>
    </row>
    <row r="1583" spans="1:22" x14ac:dyDescent="0.2">
      <c r="A1583" s="9" t="str">
        <f>IF(B1583="","",_xlfn.AGGREGATE(3,5,A$3:A1582))</f>
        <v/>
      </c>
      <c r="B1583" s="60"/>
      <c r="C1583" s="60"/>
      <c r="D1583" s="61"/>
      <c r="E1583" s="62"/>
      <c r="F1583" s="61"/>
      <c r="G1583" s="61"/>
      <c r="H1583" s="63"/>
      <c r="I1583" s="64"/>
      <c r="J1583" s="65"/>
      <c r="K1583" s="66"/>
      <c r="L1583" s="66"/>
      <c r="M1583" s="67"/>
      <c r="N1583" s="68"/>
      <c r="O1583" s="31" t="str">
        <f t="shared" si="20"/>
        <v/>
      </c>
      <c r="P1583" s="33"/>
      <c r="Q1583" s="33"/>
      <c r="R1583" s="31" t="str">
        <f t="shared" si="21"/>
        <v/>
      </c>
      <c r="S1583" s="34" t="str">
        <f t="shared" si="22"/>
        <v/>
      </c>
      <c r="T1583" s="34" t="str">
        <f t="shared" si="23"/>
        <v/>
      </c>
      <c r="U1583" s="34" t="str">
        <f>IF(N1583="","",IF([1]Facility!$B$12="YES","Outpatient",IF(OR(LEFT(N1583,3)="OPD",AND(LEFT(N1583,6)="OBGY34",OR(LEFT([1]GDRG!$C$1,2)="11",LEFT([1]GDRG!$C$1,2)="12",LEFT([1]GDRG!$C$1,2)="13",LEFT([1]GDRG!$C$1,2)="14",LEFT([1]GDRG!$C$1,2)="10")),LEFT(N1583,4)="INVE",LEFT(N1583,4)="PHYS",LEFT(N1583,4)="ZOOM"),"Outpatient","Inpatient")))</f>
        <v/>
      </c>
      <c r="V1583" s="34" t="str">
        <f>IF(N1583="","",VLOOKUP(IF(OR((LEFT(N1583,3)="OPD"),(LEFT(N1583,6)="OBGY34")),LEFT(N1583,6),LEFT(N1583,4)),[1]Facility!$B$50:$C$76,2,0))</f>
        <v/>
      </c>
    </row>
    <row r="1584" spans="1:22" x14ac:dyDescent="0.2">
      <c r="A1584" s="9" t="str">
        <f>IF(B1584="","",_xlfn.AGGREGATE(3,5,A$3:A1583))</f>
        <v/>
      </c>
      <c r="B1584" s="60"/>
      <c r="C1584" s="60"/>
      <c r="D1584" s="61"/>
      <c r="E1584" s="62"/>
      <c r="F1584" s="61"/>
      <c r="G1584" s="61"/>
      <c r="H1584" s="63"/>
      <c r="I1584" s="64"/>
      <c r="J1584" s="65"/>
      <c r="K1584" s="66"/>
      <c r="L1584" s="66"/>
      <c r="M1584" s="67"/>
      <c r="N1584" s="68"/>
      <c r="O1584" s="31" t="str">
        <f t="shared" si="20"/>
        <v/>
      </c>
      <c r="P1584" s="33"/>
      <c r="Q1584" s="33"/>
      <c r="R1584" s="31" t="str">
        <f t="shared" si="21"/>
        <v/>
      </c>
      <c r="S1584" s="34" t="str">
        <f t="shared" si="22"/>
        <v/>
      </c>
      <c r="T1584" s="34" t="str">
        <f t="shared" si="23"/>
        <v/>
      </c>
      <c r="U1584" s="34" t="str">
        <f>IF(N1584="","",IF([1]Facility!$B$12="YES","Outpatient",IF(OR(LEFT(N1584,3)="OPD",AND(LEFT(N1584,6)="OBGY34",OR(LEFT([1]GDRG!$C$1,2)="11",LEFT([1]GDRG!$C$1,2)="12",LEFT([1]GDRG!$C$1,2)="13",LEFT([1]GDRG!$C$1,2)="14",LEFT([1]GDRG!$C$1,2)="10")),LEFT(N1584,4)="INVE",LEFT(N1584,4)="PHYS",LEFT(N1584,4)="ZOOM"),"Outpatient","Inpatient")))</f>
        <v/>
      </c>
      <c r="V1584" s="34" t="str">
        <f>IF(N1584="","",VLOOKUP(IF(OR((LEFT(N1584,3)="OPD"),(LEFT(N1584,6)="OBGY34")),LEFT(N1584,6),LEFT(N1584,4)),[1]Facility!$B$50:$C$76,2,0))</f>
        <v/>
      </c>
    </row>
    <row r="1585" spans="1:22" x14ac:dyDescent="0.2">
      <c r="A1585" s="9" t="str">
        <f>IF(B1585="","",_xlfn.AGGREGATE(3,5,A$3:A1584))</f>
        <v/>
      </c>
      <c r="B1585" s="60"/>
      <c r="C1585" s="60"/>
      <c r="D1585" s="61"/>
      <c r="E1585" s="62"/>
      <c r="F1585" s="61"/>
      <c r="G1585" s="61"/>
      <c r="H1585" s="63"/>
      <c r="I1585" s="64"/>
      <c r="J1585" s="65"/>
      <c r="K1585" s="66"/>
      <c r="L1585" s="66"/>
      <c r="M1585" s="67"/>
      <c r="N1585" s="68"/>
      <c r="O1585" s="31" t="str">
        <f t="shared" si="20"/>
        <v/>
      </c>
      <c r="P1585" s="33"/>
      <c r="Q1585" s="33"/>
      <c r="R1585" s="31" t="str">
        <f t="shared" si="21"/>
        <v/>
      </c>
      <c r="S1585" s="34" t="str">
        <f t="shared" si="22"/>
        <v/>
      </c>
      <c r="T1585" s="34" t="str">
        <f t="shared" si="23"/>
        <v/>
      </c>
      <c r="U1585" s="34" t="str">
        <f>IF(N1585="","",IF([1]Facility!$B$12="YES","Outpatient",IF(OR(LEFT(N1585,3)="OPD",AND(LEFT(N1585,6)="OBGY34",OR(LEFT([1]GDRG!$C$1,2)="11",LEFT([1]GDRG!$C$1,2)="12",LEFT([1]GDRG!$C$1,2)="13",LEFT([1]GDRG!$C$1,2)="14",LEFT([1]GDRG!$C$1,2)="10")),LEFT(N1585,4)="INVE",LEFT(N1585,4)="PHYS",LEFT(N1585,4)="ZOOM"),"Outpatient","Inpatient")))</f>
        <v/>
      </c>
      <c r="V1585" s="34" t="str">
        <f>IF(N1585="","",VLOOKUP(IF(OR((LEFT(N1585,3)="OPD"),(LEFT(N1585,6)="OBGY34")),LEFT(N1585,6),LEFT(N1585,4)),[1]Facility!$B$50:$C$76,2,0))</f>
        <v/>
      </c>
    </row>
    <row r="1586" spans="1:22" x14ac:dyDescent="0.2">
      <c r="A1586" s="9" t="str">
        <f>IF(B1586="","",_xlfn.AGGREGATE(3,5,A$3:A1585))</f>
        <v/>
      </c>
      <c r="B1586" s="60"/>
      <c r="C1586" s="60"/>
      <c r="D1586" s="61"/>
      <c r="E1586" s="62"/>
      <c r="F1586" s="61"/>
      <c r="G1586" s="61"/>
      <c r="H1586" s="63"/>
      <c r="I1586" s="64"/>
      <c r="J1586" s="65"/>
      <c r="K1586" s="66"/>
      <c r="L1586" s="66"/>
      <c r="M1586" s="67"/>
      <c r="N1586" s="68"/>
      <c r="O1586" s="31" t="str">
        <f t="shared" si="20"/>
        <v/>
      </c>
      <c r="P1586" s="33"/>
      <c r="Q1586" s="33"/>
      <c r="R1586" s="31" t="str">
        <f t="shared" si="21"/>
        <v/>
      </c>
      <c r="S1586" s="34" t="str">
        <f t="shared" si="22"/>
        <v/>
      </c>
      <c r="T1586" s="34" t="str">
        <f t="shared" si="23"/>
        <v/>
      </c>
      <c r="U1586" s="34" t="str">
        <f>IF(N1586="","",IF([1]Facility!$B$12="YES","Outpatient",IF(OR(LEFT(N1586,3)="OPD",AND(LEFT(N1586,6)="OBGY34",OR(LEFT([1]GDRG!$C$1,2)="11",LEFT([1]GDRG!$C$1,2)="12",LEFT([1]GDRG!$C$1,2)="13",LEFT([1]GDRG!$C$1,2)="14",LEFT([1]GDRG!$C$1,2)="10")),LEFT(N1586,4)="INVE",LEFT(N1586,4)="PHYS",LEFT(N1586,4)="ZOOM"),"Outpatient","Inpatient")))</f>
        <v/>
      </c>
      <c r="V1586" s="34" t="str">
        <f>IF(N1586="","",VLOOKUP(IF(OR((LEFT(N1586,3)="OPD"),(LEFT(N1586,6)="OBGY34")),LEFT(N1586,6),LEFT(N1586,4)),[1]Facility!$B$50:$C$76,2,0))</f>
        <v/>
      </c>
    </row>
    <row r="1587" spans="1:22" x14ac:dyDescent="0.2">
      <c r="A1587" s="9" t="str">
        <f>IF(B1587="","",_xlfn.AGGREGATE(3,5,A$3:A1586))</f>
        <v/>
      </c>
      <c r="B1587" s="60"/>
      <c r="C1587" s="60"/>
      <c r="D1587" s="61"/>
      <c r="E1587" s="62"/>
      <c r="F1587" s="61"/>
      <c r="G1587" s="61"/>
      <c r="H1587" s="63"/>
      <c r="I1587" s="64"/>
      <c r="J1587" s="65"/>
      <c r="K1587" s="66"/>
      <c r="L1587" s="66"/>
      <c r="M1587" s="67"/>
      <c r="N1587" s="68"/>
      <c r="O1587" s="31" t="str">
        <f t="shared" ref="O1587:O1619" si="24">IF(N1587="","",VLOOKUP(N1587,DRGV,3,0))</f>
        <v/>
      </c>
      <c r="P1587" s="33"/>
      <c r="Q1587" s="33"/>
      <c r="R1587" s="31" t="str">
        <f t="shared" si="21"/>
        <v/>
      </c>
      <c r="S1587" s="34" t="str">
        <f t="shared" si="22"/>
        <v/>
      </c>
      <c r="T1587" s="34" t="str">
        <f t="shared" si="23"/>
        <v/>
      </c>
      <c r="U1587" s="34" t="str">
        <f>IF(N1587="","",IF([1]Facility!$B$12="YES","Outpatient",IF(OR(LEFT(N1587,3)="OPD",AND(LEFT(N1587,6)="OBGY34",OR(LEFT([1]GDRG!$C$1,2)="11",LEFT([1]GDRG!$C$1,2)="12",LEFT([1]GDRG!$C$1,2)="13",LEFT([1]GDRG!$C$1,2)="14",LEFT([1]GDRG!$C$1,2)="10")),LEFT(N1587,4)="INVE",LEFT(N1587,4)="PHYS",LEFT(N1587,4)="ZOOM"),"Outpatient","Inpatient")))</f>
        <v/>
      </c>
      <c r="V1587" s="34" t="str">
        <f>IF(N1587="","",VLOOKUP(IF(OR((LEFT(N1587,3)="OPD"),(LEFT(N1587,6)="OBGY34")),LEFT(N1587,6),LEFT(N1587,4)),[1]Facility!$B$50:$C$76,2,0))</f>
        <v/>
      </c>
    </row>
    <row r="1588" spans="1:22" x14ac:dyDescent="0.2">
      <c r="A1588" s="9" t="str">
        <f>IF(B1588="","",_xlfn.AGGREGATE(3,5,A$3:A1587))</f>
        <v/>
      </c>
      <c r="B1588" s="60"/>
      <c r="C1588" s="60"/>
      <c r="D1588" s="61"/>
      <c r="E1588" s="62"/>
      <c r="F1588" s="61"/>
      <c r="G1588" s="61"/>
      <c r="H1588" s="63"/>
      <c r="I1588" s="64"/>
      <c r="J1588" s="65"/>
      <c r="K1588" s="66"/>
      <c r="L1588" s="66"/>
      <c r="M1588" s="67"/>
      <c r="N1588" s="68"/>
      <c r="O1588" s="31" t="str">
        <f t="shared" si="24"/>
        <v/>
      </c>
      <c r="P1588" s="33"/>
      <c r="Q1588" s="33"/>
      <c r="R1588" s="31" t="str">
        <f t="shared" si="21"/>
        <v/>
      </c>
      <c r="S1588" s="34" t="str">
        <f t="shared" si="22"/>
        <v/>
      </c>
      <c r="T1588" s="34" t="str">
        <f t="shared" si="23"/>
        <v/>
      </c>
      <c r="U1588" s="34" t="str">
        <f>IF(N1588="","",IF([1]Facility!$B$12="YES","Outpatient",IF(OR(LEFT(N1588,3)="OPD",AND(LEFT(N1588,6)="OBGY34",OR(LEFT([1]GDRG!$C$1,2)="11",LEFT([1]GDRG!$C$1,2)="12",LEFT([1]GDRG!$C$1,2)="13",LEFT([1]GDRG!$C$1,2)="14",LEFT([1]GDRG!$C$1,2)="10")),LEFT(N1588,4)="INVE",LEFT(N1588,4)="PHYS",LEFT(N1588,4)="ZOOM"),"Outpatient","Inpatient")))</f>
        <v/>
      </c>
      <c r="V1588" s="34" t="str">
        <f>IF(N1588="","",VLOOKUP(IF(OR((LEFT(N1588,3)="OPD"),(LEFT(N1588,6)="OBGY34")),LEFT(N1588,6),LEFT(N1588,4)),[1]Facility!$B$50:$C$76,2,0))</f>
        <v/>
      </c>
    </row>
    <row r="1589" spans="1:22" x14ac:dyDescent="0.2">
      <c r="A1589" s="9" t="str">
        <f>IF(B1589="","",_xlfn.AGGREGATE(3,5,A$3:A1588))</f>
        <v/>
      </c>
      <c r="B1589" s="60"/>
      <c r="C1589" s="60"/>
      <c r="D1589" s="61"/>
      <c r="E1589" s="62"/>
      <c r="F1589" s="61"/>
      <c r="G1589" s="61"/>
      <c r="H1589" s="63"/>
      <c r="I1589" s="64"/>
      <c r="J1589" s="65"/>
      <c r="K1589" s="66"/>
      <c r="L1589" s="66"/>
      <c r="M1589" s="67"/>
      <c r="N1589" s="68"/>
      <c r="O1589" s="31" t="str">
        <f t="shared" si="24"/>
        <v/>
      </c>
      <c r="P1589" s="33"/>
      <c r="Q1589" s="33"/>
      <c r="R1589" s="31" t="str">
        <f t="shared" si="21"/>
        <v/>
      </c>
      <c r="S1589" s="34" t="str">
        <f t="shared" si="22"/>
        <v/>
      </c>
      <c r="T1589" s="34" t="str">
        <f t="shared" si="23"/>
        <v/>
      </c>
      <c r="U1589" s="34" t="str">
        <f>IF(N1589="","",IF([1]Facility!$B$12="YES","Outpatient",IF(OR(LEFT(N1589,3)="OPD",AND(LEFT(N1589,6)="OBGY34",OR(LEFT([1]GDRG!$C$1,2)="11",LEFT([1]GDRG!$C$1,2)="12",LEFT([1]GDRG!$C$1,2)="13",LEFT([1]GDRG!$C$1,2)="14",LEFT([1]GDRG!$C$1,2)="10")),LEFT(N1589,4)="INVE",LEFT(N1589,4)="PHYS",LEFT(N1589,4)="ZOOM"),"Outpatient","Inpatient")))</f>
        <v/>
      </c>
      <c r="V1589" s="34" t="str">
        <f>IF(N1589="","",VLOOKUP(IF(OR((LEFT(N1589,3)="OPD"),(LEFT(N1589,6)="OBGY34")),LEFT(N1589,6),LEFT(N1589,4)),[1]Facility!$B$50:$C$76,2,0))</f>
        <v/>
      </c>
    </row>
    <row r="1590" spans="1:22" x14ac:dyDescent="0.2">
      <c r="A1590" s="9" t="str">
        <f>IF(B1590="","",_xlfn.AGGREGATE(3,5,A$3:A1589))</f>
        <v/>
      </c>
      <c r="B1590" s="60"/>
      <c r="C1590" s="60"/>
      <c r="D1590" s="61"/>
      <c r="E1590" s="62"/>
      <c r="F1590" s="61"/>
      <c r="G1590" s="61"/>
      <c r="H1590" s="63"/>
      <c r="I1590" s="64"/>
      <c r="J1590" s="65"/>
      <c r="K1590" s="66"/>
      <c r="L1590" s="66"/>
      <c r="M1590" s="67"/>
      <c r="N1590" s="68"/>
      <c r="O1590" s="31" t="str">
        <f t="shared" si="24"/>
        <v/>
      </c>
      <c r="P1590" s="33"/>
      <c r="Q1590" s="33"/>
      <c r="R1590" s="31" t="str">
        <f t="shared" si="21"/>
        <v/>
      </c>
      <c r="S1590" s="34" t="str">
        <f t="shared" si="22"/>
        <v/>
      </c>
      <c r="T1590" s="34" t="str">
        <f t="shared" si="23"/>
        <v/>
      </c>
      <c r="U1590" s="34" t="str">
        <f>IF(N1590="","",IF([1]Facility!$B$12="YES","Outpatient",IF(OR(LEFT(N1590,3)="OPD",AND(LEFT(N1590,6)="OBGY34",OR(LEFT([1]GDRG!$C$1,2)="11",LEFT([1]GDRG!$C$1,2)="12",LEFT([1]GDRG!$C$1,2)="13",LEFT([1]GDRG!$C$1,2)="14",LEFT([1]GDRG!$C$1,2)="10")),LEFT(N1590,4)="INVE",LEFT(N1590,4)="PHYS",LEFT(N1590,4)="ZOOM"),"Outpatient","Inpatient")))</f>
        <v/>
      </c>
      <c r="V1590" s="34" t="str">
        <f>IF(N1590="","",VLOOKUP(IF(OR((LEFT(N1590,3)="OPD"),(LEFT(N1590,6)="OBGY34")),LEFT(N1590,6),LEFT(N1590,4)),[1]Facility!$B$50:$C$76,2,0))</f>
        <v/>
      </c>
    </row>
    <row r="1591" spans="1:22" x14ac:dyDescent="0.2">
      <c r="A1591" s="9" t="str">
        <f>IF(B1591="","",_xlfn.AGGREGATE(3,5,A$3:A1590))</f>
        <v/>
      </c>
      <c r="B1591" s="60"/>
      <c r="C1591" s="60"/>
      <c r="D1591" s="61"/>
      <c r="E1591" s="62"/>
      <c r="F1591" s="61"/>
      <c r="G1591" s="61"/>
      <c r="H1591" s="63"/>
      <c r="I1591" s="64"/>
      <c r="J1591" s="65"/>
      <c r="K1591" s="66"/>
      <c r="L1591" s="66"/>
      <c r="M1591" s="67"/>
      <c r="N1591" s="68"/>
      <c r="O1591" s="31" t="str">
        <f t="shared" si="24"/>
        <v/>
      </c>
      <c r="P1591" s="33"/>
      <c r="Q1591" s="33"/>
      <c r="R1591" s="31" t="str">
        <f t="shared" si="21"/>
        <v/>
      </c>
      <c r="S1591" s="34" t="str">
        <f t="shared" si="22"/>
        <v/>
      </c>
      <c r="T1591" s="34" t="str">
        <f t="shared" si="23"/>
        <v/>
      </c>
      <c r="U1591" s="34" t="str">
        <f>IF(N1591="","",IF([1]Facility!$B$12="YES","Outpatient",IF(OR(LEFT(N1591,3)="OPD",AND(LEFT(N1591,6)="OBGY34",OR(LEFT([1]GDRG!$C$1,2)="11",LEFT([1]GDRG!$C$1,2)="12",LEFT([1]GDRG!$C$1,2)="13",LEFT([1]GDRG!$C$1,2)="14",LEFT([1]GDRG!$C$1,2)="10")),LEFT(N1591,4)="INVE",LEFT(N1591,4)="PHYS",LEFT(N1591,4)="ZOOM"),"Outpatient","Inpatient")))</f>
        <v/>
      </c>
      <c r="V1591" s="34" t="str">
        <f>IF(N1591="","",VLOOKUP(IF(OR((LEFT(N1591,3)="OPD"),(LEFT(N1591,6)="OBGY34")),LEFT(N1591,6),LEFT(N1591,4)),[1]Facility!$B$50:$C$76,2,0))</f>
        <v/>
      </c>
    </row>
    <row r="1592" spans="1:22" x14ac:dyDescent="0.2">
      <c r="A1592" s="9" t="str">
        <f>IF(B1592="","",_xlfn.AGGREGATE(3,5,A$3:A1591))</f>
        <v/>
      </c>
      <c r="B1592" s="60"/>
      <c r="C1592" s="60"/>
      <c r="D1592" s="61"/>
      <c r="E1592" s="62"/>
      <c r="F1592" s="61"/>
      <c r="G1592" s="61"/>
      <c r="H1592" s="63"/>
      <c r="I1592" s="64"/>
      <c r="J1592" s="65"/>
      <c r="K1592" s="66"/>
      <c r="L1592" s="66"/>
      <c r="M1592" s="67"/>
      <c r="N1592" s="68"/>
      <c r="O1592" s="31" t="str">
        <f t="shared" si="24"/>
        <v/>
      </c>
      <c r="P1592" s="33"/>
      <c r="Q1592" s="33"/>
      <c r="R1592" s="31" t="str">
        <f t="shared" si="21"/>
        <v/>
      </c>
      <c r="S1592" s="34" t="str">
        <f t="shared" si="22"/>
        <v/>
      </c>
      <c r="T1592" s="34" t="str">
        <f t="shared" si="23"/>
        <v/>
      </c>
      <c r="U1592" s="34" t="str">
        <f>IF(N1592="","",IF([1]Facility!$B$12="YES","Outpatient",IF(OR(LEFT(N1592,3)="OPD",AND(LEFT(N1592,6)="OBGY34",OR(LEFT([1]GDRG!$C$1,2)="11",LEFT([1]GDRG!$C$1,2)="12",LEFT([1]GDRG!$C$1,2)="13",LEFT([1]GDRG!$C$1,2)="14",LEFT([1]GDRG!$C$1,2)="10")),LEFT(N1592,4)="INVE",LEFT(N1592,4)="PHYS",LEFT(N1592,4)="ZOOM"),"Outpatient","Inpatient")))</f>
        <v/>
      </c>
      <c r="V1592" s="34" t="str">
        <f>IF(N1592="","",VLOOKUP(IF(OR((LEFT(N1592,3)="OPD"),(LEFT(N1592,6)="OBGY34")),LEFT(N1592,6),LEFT(N1592,4)),[1]Facility!$B$50:$C$76,2,0))</f>
        <v/>
      </c>
    </row>
    <row r="1593" spans="1:22" x14ac:dyDescent="0.2">
      <c r="A1593" s="9" t="str">
        <f>IF(B1593="","",_xlfn.AGGREGATE(3,5,A$3:A1592))</f>
        <v/>
      </c>
      <c r="B1593" s="60"/>
      <c r="C1593" s="60"/>
      <c r="D1593" s="61"/>
      <c r="E1593" s="62"/>
      <c r="F1593" s="61"/>
      <c r="G1593" s="61"/>
      <c r="H1593" s="63"/>
      <c r="I1593" s="64"/>
      <c r="J1593" s="65"/>
      <c r="K1593" s="66"/>
      <c r="L1593" s="66"/>
      <c r="M1593" s="67"/>
      <c r="N1593" s="68"/>
      <c r="O1593" s="31" t="str">
        <f t="shared" si="24"/>
        <v/>
      </c>
      <c r="P1593" s="33"/>
      <c r="Q1593" s="33"/>
      <c r="R1593" s="31" t="str">
        <f t="shared" si="21"/>
        <v/>
      </c>
      <c r="S1593" s="34" t="str">
        <f t="shared" si="22"/>
        <v/>
      </c>
      <c r="T1593" s="34" t="str">
        <f t="shared" si="23"/>
        <v/>
      </c>
      <c r="U1593" s="34" t="str">
        <f>IF(N1593="","",IF([1]Facility!$B$12="YES","Outpatient",IF(OR(LEFT(N1593,3)="OPD",AND(LEFT(N1593,6)="OBGY34",OR(LEFT([1]GDRG!$C$1,2)="11",LEFT([1]GDRG!$C$1,2)="12",LEFT([1]GDRG!$C$1,2)="13",LEFT([1]GDRG!$C$1,2)="14",LEFT([1]GDRG!$C$1,2)="10")),LEFT(N1593,4)="INVE",LEFT(N1593,4)="PHYS",LEFT(N1593,4)="ZOOM"),"Outpatient","Inpatient")))</f>
        <v/>
      </c>
      <c r="V1593" s="34" t="str">
        <f>IF(N1593="","",VLOOKUP(IF(OR((LEFT(N1593,3)="OPD"),(LEFT(N1593,6)="OBGY34")),LEFT(N1593,6),LEFT(N1593,4)),[1]Facility!$B$50:$C$76,2,0))</f>
        <v/>
      </c>
    </row>
    <row r="1594" spans="1:22" x14ac:dyDescent="0.2">
      <c r="A1594" s="9" t="str">
        <f>IF(B1594="","",_xlfn.AGGREGATE(3,5,A$3:A1593))</f>
        <v/>
      </c>
      <c r="B1594" s="60"/>
      <c r="C1594" s="60"/>
      <c r="D1594" s="61"/>
      <c r="E1594" s="62"/>
      <c r="F1594" s="61"/>
      <c r="G1594" s="61"/>
      <c r="H1594" s="63"/>
      <c r="I1594" s="64"/>
      <c r="J1594" s="65"/>
      <c r="K1594" s="66"/>
      <c r="L1594" s="66"/>
      <c r="M1594" s="67"/>
      <c r="N1594" s="68"/>
      <c r="O1594" s="31" t="str">
        <f t="shared" si="24"/>
        <v/>
      </c>
      <c r="P1594" s="33"/>
      <c r="Q1594" s="33"/>
      <c r="R1594" s="31" t="str">
        <f t="shared" si="21"/>
        <v/>
      </c>
      <c r="S1594" s="34" t="str">
        <f t="shared" si="22"/>
        <v/>
      </c>
      <c r="T1594" s="34" t="str">
        <f t="shared" si="23"/>
        <v/>
      </c>
      <c r="U1594" s="34" t="str">
        <f>IF(N1594="","",IF([1]Facility!$B$12="YES","Outpatient",IF(OR(LEFT(N1594,3)="OPD",AND(LEFT(N1594,6)="OBGY34",OR(LEFT([1]GDRG!$C$1,2)="11",LEFT([1]GDRG!$C$1,2)="12",LEFT([1]GDRG!$C$1,2)="13",LEFT([1]GDRG!$C$1,2)="14",LEFT([1]GDRG!$C$1,2)="10")),LEFT(N1594,4)="INVE",LEFT(N1594,4)="PHYS",LEFT(N1594,4)="ZOOM"),"Outpatient","Inpatient")))</f>
        <v/>
      </c>
      <c r="V1594" s="34" t="str">
        <f>IF(N1594="","",VLOOKUP(IF(OR((LEFT(N1594,3)="OPD"),(LEFT(N1594,6)="OBGY34")),LEFT(N1594,6),LEFT(N1594,4)),[1]Facility!$B$50:$C$76,2,0))</f>
        <v/>
      </c>
    </row>
    <row r="1595" spans="1:22" x14ac:dyDescent="0.2">
      <c r="A1595" s="9" t="str">
        <f>IF(B1595="","",_xlfn.AGGREGATE(3,5,A$3:A1594))</f>
        <v/>
      </c>
      <c r="B1595" s="60"/>
      <c r="C1595" s="60"/>
      <c r="D1595" s="61"/>
      <c r="E1595" s="62"/>
      <c r="F1595" s="61"/>
      <c r="G1595" s="61"/>
      <c r="H1595" s="63"/>
      <c r="I1595" s="64"/>
      <c r="J1595" s="65"/>
      <c r="K1595" s="66"/>
      <c r="L1595" s="66"/>
      <c r="M1595" s="67"/>
      <c r="N1595" s="68"/>
      <c r="O1595" s="31" t="str">
        <f t="shared" si="24"/>
        <v/>
      </c>
      <c r="P1595" s="33"/>
      <c r="Q1595" s="33"/>
      <c r="R1595" s="31" t="str">
        <f t="shared" si="21"/>
        <v/>
      </c>
      <c r="S1595" s="34" t="str">
        <f t="shared" si="22"/>
        <v/>
      </c>
      <c r="T1595" s="34" t="str">
        <f t="shared" si="23"/>
        <v/>
      </c>
      <c r="U1595" s="34" t="str">
        <f>IF(N1595="","",IF([1]Facility!$B$12="YES","Outpatient",IF(OR(LEFT(N1595,3)="OPD",AND(LEFT(N1595,6)="OBGY34",OR(LEFT([1]GDRG!$C$1,2)="11",LEFT([1]GDRG!$C$1,2)="12",LEFT([1]GDRG!$C$1,2)="13",LEFT([1]GDRG!$C$1,2)="14",LEFT([1]GDRG!$C$1,2)="10")),LEFT(N1595,4)="INVE",LEFT(N1595,4)="PHYS",LEFT(N1595,4)="ZOOM"),"Outpatient","Inpatient")))</f>
        <v/>
      </c>
      <c r="V1595" s="34" t="str">
        <f>IF(N1595="","",VLOOKUP(IF(OR((LEFT(N1595,3)="OPD"),(LEFT(N1595,6)="OBGY34")),LEFT(N1595,6),LEFT(N1595,4)),[1]Facility!$B$50:$C$76,2,0))</f>
        <v/>
      </c>
    </row>
    <row r="1596" spans="1:22" x14ac:dyDescent="0.2">
      <c r="A1596" s="9" t="str">
        <f>IF(B1596="","",_xlfn.AGGREGATE(3,5,A$3:A1595))</f>
        <v/>
      </c>
      <c r="B1596" s="60"/>
      <c r="C1596" s="60"/>
      <c r="D1596" s="61"/>
      <c r="E1596" s="62"/>
      <c r="F1596" s="61"/>
      <c r="G1596" s="61"/>
      <c r="H1596" s="63"/>
      <c r="I1596" s="64"/>
      <c r="J1596" s="65"/>
      <c r="K1596" s="66"/>
      <c r="L1596" s="66"/>
      <c r="M1596" s="67"/>
      <c r="N1596" s="68"/>
      <c r="O1596" s="31" t="str">
        <f t="shared" si="24"/>
        <v/>
      </c>
      <c r="P1596" s="33"/>
      <c r="Q1596" s="33"/>
      <c r="R1596" s="31" t="str">
        <f t="shared" si="21"/>
        <v/>
      </c>
      <c r="S1596" s="34" t="str">
        <f t="shared" si="22"/>
        <v/>
      </c>
      <c r="T1596" s="34" t="str">
        <f t="shared" si="23"/>
        <v/>
      </c>
      <c r="U1596" s="34" t="str">
        <f>IF(N1596="","",IF([1]Facility!$B$12="YES","Outpatient",IF(OR(LEFT(N1596,3)="OPD",AND(LEFT(N1596,6)="OBGY34",OR(LEFT([1]GDRG!$C$1,2)="11",LEFT([1]GDRG!$C$1,2)="12",LEFT([1]GDRG!$C$1,2)="13",LEFT([1]GDRG!$C$1,2)="14",LEFT([1]GDRG!$C$1,2)="10")),LEFT(N1596,4)="INVE",LEFT(N1596,4)="PHYS",LEFT(N1596,4)="ZOOM"),"Outpatient","Inpatient")))</f>
        <v/>
      </c>
      <c r="V1596" s="34" t="str">
        <f>IF(N1596="","",VLOOKUP(IF(OR((LEFT(N1596,3)="OPD"),(LEFT(N1596,6)="OBGY34")),LEFT(N1596,6),LEFT(N1596,4)),[1]Facility!$B$50:$C$76,2,0))</f>
        <v/>
      </c>
    </row>
    <row r="1597" spans="1:22" x14ac:dyDescent="0.2">
      <c r="A1597" s="9" t="str">
        <f>IF(B1597="","",_xlfn.AGGREGATE(3,5,A$3:A1596))</f>
        <v/>
      </c>
      <c r="B1597" s="60"/>
      <c r="C1597" s="60"/>
      <c r="D1597" s="61"/>
      <c r="E1597" s="62"/>
      <c r="F1597" s="61"/>
      <c r="G1597" s="61"/>
      <c r="H1597" s="63"/>
      <c r="I1597" s="64"/>
      <c r="J1597" s="65"/>
      <c r="K1597" s="66"/>
      <c r="L1597" s="66"/>
      <c r="M1597" s="67"/>
      <c r="N1597" s="68"/>
      <c r="O1597" s="31" t="str">
        <f t="shared" si="24"/>
        <v/>
      </c>
      <c r="P1597" s="33"/>
      <c r="Q1597" s="33"/>
      <c r="R1597" s="31" t="str">
        <f t="shared" si="21"/>
        <v/>
      </c>
      <c r="S1597" s="34" t="str">
        <f t="shared" si="22"/>
        <v/>
      </c>
      <c r="T1597" s="34" t="str">
        <f t="shared" si="23"/>
        <v/>
      </c>
      <c r="U1597" s="34" t="str">
        <f>IF(N1597="","",IF([1]Facility!$B$12="YES","Outpatient",IF(OR(LEFT(N1597,3)="OPD",AND(LEFT(N1597,6)="OBGY34",OR(LEFT([1]GDRG!$C$1,2)="11",LEFT([1]GDRG!$C$1,2)="12",LEFT([1]GDRG!$C$1,2)="13",LEFT([1]GDRG!$C$1,2)="14",LEFT([1]GDRG!$C$1,2)="10")),LEFT(N1597,4)="INVE",LEFT(N1597,4)="PHYS",LEFT(N1597,4)="ZOOM"),"Outpatient","Inpatient")))</f>
        <v/>
      </c>
      <c r="V1597" s="34" t="str">
        <f>IF(N1597="","",VLOOKUP(IF(OR((LEFT(N1597,3)="OPD"),(LEFT(N1597,6)="OBGY34")),LEFT(N1597,6),LEFT(N1597,4)),[1]Facility!$B$50:$C$76,2,0))</f>
        <v/>
      </c>
    </row>
    <row r="1598" spans="1:22" x14ac:dyDescent="0.2">
      <c r="A1598" s="9" t="str">
        <f>IF(B1598="","",_xlfn.AGGREGATE(3,5,A$3:A1597))</f>
        <v/>
      </c>
      <c r="B1598" s="60"/>
      <c r="C1598" s="60"/>
      <c r="D1598" s="61"/>
      <c r="E1598" s="62"/>
      <c r="F1598" s="61"/>
      <c r="G1598" s="61"/>
      <c r="H1598" s="63"/>
      <c r="I1598" s="64"/>
      <c r="J1598" s="65"/>
      <c r="K1598" s="66"/>
      <c r="L1598" s="66"/>
      <c r="M1598" s="67"/>
      <c r="N1598" s="68"/>
      <c r="O1598" s="31" t="str">
        <f t="shared" si="24"/>
        <v/>
      </c>
      <c r="P1598" s="33"/>
      <c r="Q1598" s="33"/>
      <c r="R1598" s="31" t="str">
        <f t="shared" si="21"/>
        <v/>
      </c>
      <c r="S1598" s="34" t="str">
        <f t="shared" si="22"/>
        <v/>
      </c>
      <c r="T1598" s="34" t="str">
        <f t="shared" si="23"/>
        <v/>
      </c>
      <c r="U1598" s="34" t="str">
        <f>IF(N1598="","",IF([1]Facility!$B$12="YES","Outpatient",IF(OR(LEFT(N1598,3)="OPD",AND(LEFT(N1598,6)="OBGY34",OR(LEFT([1]GDRG!$C$1,2)="11",LEFT([1]GDRG!$C$1,2)="12",LEFT([1]GDRG!$C$1,2)="13",LEFT([1]GDRG!$C$1,2)="14",LEFT([1]GDRG!$C$1,2)="10")),LEFT(N1598,4)="INVE",LEFT(N1598,4)="PHYS",LEFT(N1598,4)="ZOOM"),"Outpatient","Inpatient")))</f>
        <v/>
      </c>
      <c r="V1598" s="34" t="str">
        <f>IF(N1598="","",VLOOKUP(IF(OR((LEFT(N1598,3)="OPD"),(LEFT(N1598,6)="OBGY34")),LEFT(N1598,6),LEFT(N1598,4)),[1]Facility!$B$50:$C$76,2,0))</f>
        <v/>
      </c>
    </row>
    <row r="1599" spans="1:22" x14ac:dyDescent="0.2">
      <c r="A1599" s="9" t="str">
        <f>IF(B1599="","",_xlfn.AGGREGATE(3,5,A$3:A1598))</f>
        <v/>
      </c>
      <c r="B1599" s="60"/>
      <c r="C1599" s="60"/>
      <c r="D1599" s="61"/>
      <c r="E1599" s="62"/>
      <c r="F1599" s="61"/>
      <c r="G1599" s="61"/>
      <c r="H1599" s="63"/>
      <c r="I1599" s="64"/>
      <c r="J1599" s="65"/>
      <c r="K1599" s="66"/>
      <c r="L1599" s="66"/>
      <c r="M1599" s="67"/>
      <c r="N1599" s="68"/>
      <c r="O1599" s="31" t="str">
        <f t="shared" si="24"/>
        <v/>
      </c>
      <c r="P1599" s="33"/>
      <c r="Q1599" s="33"/>
      <c r="R1599" s="31" t="str">
        <f t="shared" si="21"/>
        <v/>
      </c>
      <c r="S1599" s="34" t="str">
        <f t="shared" si="22"/>
        <v/>
      </c>
      <c r="T1599" s="34" t="str">
        <f t="shared" si="23"/>
        <v/>
      </c>
      <c r="U1599" s="34" t="str">
        <f>IF(N1599="","",IF([1]Facility!$B$12="YES","Outpatient",IF(OR(LEFT(N1599,3)="OPD",AND(LEFT(N1599,6)="OBGY34",OR(LEFT([1]GDRG!$C$1,2)="11",LEFT([1]GDRG!$C$1,2)="12",LEFT([1]GDRG!$C$1,2)="13",LEFT([1]GDRG!$C$1,2)="14",LEFT([1]GDRG!$C$1,2)="10")),LEFT(N1599,4)="INVE",LEFT(N1599,4)="PHYS",LEFT(N1599,4)="ZOOM"),"Outpatient","Inpatient")))</f>
        <v/>
      </c>
      <c r="V1599" s="34" t="str">
        <f>IF(N1599="","",VLOOKUP(IF(OR((LEFT(N1599,3)="OPD"),(LEFT(N1599,6)="OBGY34")),LEFT(N1599,6),LEFT(N1599,4)),[1]Facility!$B$50:$C$76,2,0))</f>
        <v/>
      </c>
    </row>
    <row r="1600" spans="1:22" x14ac:dyDescent="0.2">
      <c r="A1600" s="9" t="str">
        <f>IF(B1600="","",_xlfn.AGGREGATE(3,5,A$3:A1599))</f>
        <v/>
      </c>
      <c r="B1600" s="60"/>
      <c r="C1600" s="60"/>
      <c r="D1600" s="61"/>
      <c r="E1600" s="62"/>
      <c r="F1600" s="61"/>
      <c r="G1600" s="61"/>
      <c r="H1600" s="63"/>
      <c r="I1600" s="64"/>
      <c r="J1600" s="65"/>
      <c r="K1600" s="66"/>
      <c r="L1600" s="66"/>
      <c r="M1600" s="67"/>
      <c r="N1600" s="68"/>
      <c r="O1600" s="31" t="str">
        <f t="shared" si="24"/>
        <v/>
      </c>
      <c r="P1600" s="33"/>
      <c r="Q1600" s="33"/>
      <c r="R1600" s="31" t="str">
        <f t="shared" si="21"/>
        <v/>
      </c>
      <c r="S1600" s="34" t="str">
        <f t="shared" si="22"/>
        <v/>
      </c>
      <c r="T1600" s="34" t="str">
        <f t="shared" si="23"/>
        <v/>
      </c>
      <c r="U1600" s="34" t="str">
        <f>IF(N1600="","",IF([1]Facility!$B$12="YES","Outpatient",IF(OR(LEFT(N1600,3)="OPD",AND(LEFT(N1600,6)="OBGY34",OR(LEFT([1]GDRG!$C$1,2)="11",LEFT([1]GDRG!$C$1,2)="12",LEFT([1]GDRG!$C$1,2)="13",LEFT([1]GDRG!$C$1,2)="14",LEFT([1]GDRG!$C$1,2)="10")),LEFT(N1600,4)="INVE",LEFT(N1600,4)="PHYS",LEFT(N1600,4)="ZOOM"),"Outpatient","Inpatient")))</f>
        <v/>
      </c>
      <c r="V1600" s="34" t="str">
        <f>IF(N1600="","",VLOOKUP(IF(OR((LEFT(N1600,3)="OPD"),(LEFT(N1600,6)="OBGY34")),LEFT(N1600,6),LEFT(N1600,4)),[1]Facility!$B$50:$C$76,2,0))</f>
        <v/>
      </c>
    </row>
    <row r="1601" spans="1:22" x14ac:dyDescent="0.2">
      <c r="A1601" s="9" t="str">
        <f>IF(B1601="","",_xlfn.AGGREGATE(3,5,A$3:A1600))</f>
        <v/>
      </c>
      <c r="B1601" s="60"/>
      <c r="C1601" s="60"/>
      <c r="D1601" s="61"/>
      <c r="E1601" s="62"/>
      <c r="F1601" s="61"/>
      <c r="G1601" s="61"/>
      <c r="H1601" s="63"/>
      <c r="I1601" s="64"/>
      <c r="J1601" s="65"/>
      <c r="K1601" s="66"/>
      <c r="L1601" s="66"/>
      <c r="M1601" s="67"/>
      <c r="N1601" s="68"/>
      <c r="O1601" s="31" t="str">
        <f t="shared" si="24"/>
        <v/>
      </c>
      <c r="P1601" s="33"/>
      <c r="Q1601" s="33"/>
      <c r="R1601" s="31" t="str">
        <f t="shared" si="21"/>
        <v/>
      </c>
      <c r="S1601" s="34" t="str">
        <f t="shared" si="22"/>
        <v/>
      </c>
      <c r="T1601" s="34" t="str">
        <f t="shared" si="23"/>
        <v/>
      </c>
      <c r="U1601" s="34" t="str">
        <f>IF(N1601="","",IF([1]Facility!$B$12="YES","Outpatient",IF(OR(LEFT(N1601,3)="OPD",AND(LEFT(N1601,6)="OBGY34",OR(LEFT([1]GDRG!$C$1,2)="11",LEFT([1]GDRG!$C$1,2)="12",LEFT([1]GDRG!$C$1,2)="13",LEFT([1]GDRG!$C$1,2)="14",LEFT([1]GDRG!$C$1,2)="10")),LEFT(N1601,4)="INVE",LEFT(N1601,4)="PHYS",LEFT(N1601,4)="ZOOM"),"Outpatient","Inpatient")))</f>
        <v/>
      </c>
      <c r="V1601" s="34" t="str">
        <f>IF(N1601="","",VLOOKUP(IF(OR((LEFT(N1601,3)="OPD"),(LEFT(N1601,6)="OBGY34")),LEFT(N1601,6),LEFT(N1601,4)),[1]Facility!$B$50:$C$76,2,0))</f>
        <v/>
      </c>
    </row>
    <row r="1602" spans="1:22" x14ac:dyDescent="0.2">
      <c r="A1602" s="9" t="str">
        <f>IF(B1602="","",_xlfn.AGGREGATE(3,5,A$3:A1601))</f>
        <v/>
      </c>
      <c r="B1602" s="60"/>
      <c r="C1602" s="60"/>
      <c r="D1602" s="61"/>
      <c r="E1602" s="62"/>
      <c r="F1602" s="61"/>
      <c r="G1602" s="61"/>
      <c r="H1602" s="63"/>
      <c r="I1602" s="64"/>
      <c r="J1602" s="65"/>
      <c r="K1602" s="66"/>
      <c r="L1602" s="66"/>
      <c r="M1602" s="67"/>
      <c r="N1602" s="68"/>
      <c r="O1602" s="31" t="str">
        <f t="shared" si="24"/>
        <v/>
      </c>
      <c r="P1602" s="33"/>
      <c r="Q1602" s="33"/>
      <c r="R1602" s="31" t="str">
        <f t="shared" si="21"/>
        <v/>
      </c>
      <c r="S1602" s="34" t="str">
        <f t="shared" si="22"/>
        <v/>
      </c>
      <c r="T1602" s="34" t="str">
        <f t="shared" si="23"/>
        <v/>
      </c>
      <c r="U1602" s="34" t="str">
        <f>IF(N1602="","",IF([1]Facility!$B$12="YES","Outpatient",IF(OR(LEFT(N1602,3)="OPD",AND(LEFT(N1602,6)="OBGY34",OR(LEFT([1]GDRG!$C$1,2)="11",LEFT([1]GDRG!$C$1,2)="12",LEFT([1]GDRG!$C$1,2)="13",LEFT([1]GDRG!$C$1,2)="14",LEFT([1]GDRG!$C$1,2)="10")),LEFT(N1602,4)="INVE",LEFT(N1602,4)="PHYS",LEFT(N1602,4)="ZOOM"),"Outpatient","Inpatient")))</f>
        <v/>
      </c>
      <c r="V1602" s="34" t="str">
        <f>IF(N1602="","",VLOOKUP(IF(OR((LEFT(N1602,3)="OPD"),(LEFT(N1602,6)="OBGY34")),LEFT(N1602,6),LEFT(N1602,4)),[1]Facility!$B$50:$C$76,2,0))</f>
        <v/>
      </c>
    </row>
    <row r="1603" spans="1:22" x14ac:dyDescent="0.2">
      <c r="A1603" s="9" t="str">
        <f>IF(B1603="","",_xlfn.AGGREGATE(3,5,A$3:A1602))</f>
        <v/>
      </c>
      <c r="B1603" s="60"/>
      <c r="C1603" s="60"/>
      <c r="D1603" s="61"/>
      <c r="E1603" s="62"/>
      <c r="F1603" s="61"/>
      <c r="G1603" s="61"/>
      <c r="H1603" s="63"/>
      <c r="I1603" s="64"/>
      <c r="J1603" s="65"/>
      <c r="K1603" s="66"/>
      <c r="L1603" s="66"/>
      <c r="M1603" s="67"/>
      <c r="N1603" s="68"/>
      <c r="O1603" s="31" t="str">
        <f t="shared" si="24"/>
        <v/>
      </c>
      <c r="P1603" s="33"/>
      <c r="Q1603" s="33"/>
      <c r="R1603" s="31" t="str">
        <f t="shared" si="21"/>
        <v/>
      </c>
      <c r="S1603" s="34" t="str">
        <f t="shared" si="22"/>
        <v/>
      </c>
      <c r="T1603" s="34" t="str">
        <f t="shared" si="23"/>
        <v/>
      </c>
      <c r="U1603" s="34" t="str">
        <f>IF(N1603="","",IF([1]Facility!$B$12="YES","Outpatient",IF(OR(LEFT(N1603,3)="OPD",AND(LEFT(N1603,6)="OBGY34",OR(LEFT([1]GDRG!$C$1,2)="11",LEFT([1]GDRG!$C$1,2)="12",LEFT([1]GDRG!$C$1,2)="13",LEFT([1]GDRG!$C$1,2)="14",LEFT([1]GDRG!$C$1,2)="10")),LEFT(N1603,4)="INVE",LEFT(N1603,4)="PHYS",LEFT(N1603,4)="ZOOM"),"Outpatient","Inpatient")))</f>
        <v/>
      </c>
      <c r="V1603" s="34" t="str">
        <f>IF(N1603="","",VLOOKUP(IF(OR((LEFT(N1603,3)="OPD"),(LEFT(N1603,6)="OBGY34")),LEFT(N1603,6),LEFT(N1603,4)),[1]Facility!$B$50:$C$76,2,0))</f>
        <v/>
      </c>
    </row>
    <row r="1604" spans="1:22" x14ac:dyDescent="0.2">
      <c r="A1604" s="9" t="str">
        <f>IF(B1604="","",_xlfn.AGGREGATE(3,5,A$3:A1603))</f>
        <v/>
      </c>
      <c r="B1604" s="60"/>
      <c r="C1604" s="60"/>
      <c r="D1604" s="61"/>
      <c r="E1604" s="62"/>
      <c r="F1604" s="61"/>
      <c r="G1604" s="61"/>
      <c r="H1604" s="63"/>
      <c r="I1604" s="64"/>
      <c r="J1604" s="65"/>
      <c r="K1604" s="66"/>
      <c r="L1604" s="66"/>
      <c r="M1604" s="67"/>
      <c r="N1604" s="68"/>
      <c r="O1604" s="31" t="str">
        <f t="shared" si="24"/>
        <v/>
      </c>
      <c r="P1604" s="33"/>
      <c r="Q1604" s="33"/>
      <c r="R1604" s="31" t="str">
        <f t="shared" si="21"/>
        <v/>
      </c>
      <c r="S1604" s="34" t="str">
        <f t="shared" si="22"/>
        <v/>
      </c>
      <c r="T1604" s="34" t="str">
        <f t="shared" si="23"/>
        <v/>
      </c>
      <c r="U1604" s="34" t="str">
        <f>IF(N1604="","",IF([1]Facility!$B$12="YES","Outpatient",IF(OR(LEFT(N1604,3)="OPD",AND(LEFT(N1604,6)="OBGY34",OR(LEFT([1]GDRG!$C$1,2)="11",LEFT([1]GDRG!$C$1,2)="12",LEFT([1]GDRG!$C$1,2)="13",LEFT([1]GDRG!$C$1,2)="14",LEFT([1]GDRG!$C$1,2)="10")),LEFT(N1604,4)="INVE",LEFT(N1604,4)="PHYS",LEFT(N1604,4)="ZOOM"),"Outpatient","Inpatient")))</f>
        <v/>
      </c>
      <c r="V1604" s="34" t="str">
        <f>IF(N1604="","",VLOOKUP(IF(OR((LEFT(N1604,3)="OPD"),(LEFT(N1604,6)="OBGY34")),LEFT(N1604,6),LEFT(N1604,4)),[1]Facility!$B$50:$C$76,2,0))</f>
        <v/>
      </c>
    </row>
    <row r="1605" spans="1:22" x14ac:dyDescent="0.2">
      <c r="A1605" s="9" t="str">
        <f>IF(B1605="","",_xlfn.AGGREGATE(3,5,A$3:A1604))</f>
        <v/>
      </c>
      <c r="B1605" s="60"/>
      <c r="C1605" s="60"/>
      <c r="D1605" s="61"/>
      <c r="E1605" s="62"/>
      <c r="F1605" s="61"/>
      <c r="G1605" s="61"/>
      <c r="H1605" s="63"/>
      <c r="I1605" s="64"/>
      <c r="J1605" s="65"/>
      <c r="K1605" s="66"/>
      <c r="L1605" s="66"/>
      <c r="M1605" s="67"/>
      <c r="N1605" s="68"/>
      <c r="O1605" s="31" t="str">
        <f t="shared" si="24"/>
        <v/>
      </c>
      <c r="P1605" s="33"/>
      <c r="Q1605" s="33"/>
      <c r="R1605" s="31" t="str">
        <f t="shared" si="21"/>
        <v/>
      </c>
      <c r="S1605" s="34" t="str">
        <f t="shared" si="22"/>
        <v/>
      </c>
      <c r="T1605" s="34" t="str">
        <f t="shared" si="23"/>
        <v/>
      </c>
      <c r="U1605" s="34" t="str">
        <f>IF(N1605="","",IF([1]Facility!$B$12="YES","Outpatient",IF(OR(LEFT(N1605,3)="OPD",AND(LEFT(N1605,6)="OBGY34",OR(LEFT([1]GDRG!$C$1,2)="11",LEFT([1]GDRG!$C$1,2)="12",LEFT([1]GDRG!$C$1,2)="13",LEFT([1]GDRG!$C$1,2)="14",LEFT([1]GDRG!$C$1,2)="10")),LEFT(N1605,4)="INVE",LEFT(N1605,4)="PHYS",LEFT(N1605,4)="ZOOM"),"Outpatient","Inpatient")))</f>
        <v/>
      </c>
      <c r="V1605" s="34" t="str">
        <f>IF(N1605="","",VLOOKUP(IF(OR((LEFT(N1605,3)="OPD"),(LEFT(N1605,6)="OBGY34")),LEFT(N1605,6),LEFT(N1605,4)),[1]Facility!$B$50:$C$76,2,0))</f>
        <v/>
      </c>
    </row>
    <row r="1606" spans="1:22" x14ac:dyDescent="0.2">
      <c r="A1606" s="9" t="str">
        <f>IF(B1606="","",_xlfn.AGGREGATE(3,5,A$3:A1605))</f>
        <v/>
      </c>
      <c r="B1606" s="60"/>
      <c r="C1606" s="60"/>
      <c r="D1606" s="61"/>
      <c r="E1606" s="62"/>
      <c r="F1606" s="61"/>
      <c r="G1606" s="61"/>
      <c r="H1606" s="63"/>
      <c r="I1606" s="64"/>
      <c r="J1606" s="65"/>
      <c r="K1606" s="66"/>
      <c r="L1606" s="66"/>
      <c r="M1606" s="67"/>
      <c r="N1606" s="68"/>
      <c r="O1606" s="31" t="str">
        <f t="shared" si="24"/>
        <v/>
      </c>
      <c r="P1606" s="33"/>
      <c r="Q1606" s="33"/>
      <c r="R1606" s="31" t="str">
        <f t="shared" si="21"/>
        <v/>
      </c>
      <c r="S1606" s="34" t="str">
        <f t="shared" si="22"/>
        <v/>
      </c>
      <c r="T1606" s="34" t="str">
        <f t="shared" si="23"/>
        <v/>
      </c>
      <c r="U1606" s="34" t="str">
        <f>IF(N1606="","",IF([1]Facility!$B$12="YES","Outpatient",IF(OR(LEFT(N1606,3)="OPD",AND(LEFT(N1606,6)="OBGY34",OR(LEFT([1]GDRG!$C$1,2)="11",LEFT([1]GDRG!$C$1,2)="12",LEFT([1]GDRG!$C$1,2)="13",LEFT([1]GDRG!$C$1,2)="14",LEFT([1]GDRG!$C$1,2)="10")),LEFT(N1606,4)="INVE",LEFT(N1606,4)="PHYS",LEFT(N1606,4)="ZOOM"),"Outpatient","Inpatient")))</f>
        <v/>
      </c>
      <c r="V1606" s="34" t="str">
        <f>IF(N1606="","",VLOOKUP(IF(OR((LEFT(N1606,3)="OPD"),(LEFT(N1606,6)="OBGY34")),LEFT(N1606,6),LEFT(N1606,4)),[1]Facility!$B$50:$C$76,2,0))</f>
        <v/>
      </c>
    </row>
    <row r="1607" spans="1:22" x14ac:dyDescent="0.2">
      <c r="A1607" s="9" t="str">
        <f>IF(B1607="","",_xlfn.AGGREGATE(3,5,A$3:A1606))</f>
        <v/>
      </c>
      <c r="B1607" s="60"/>
      <c r="C1607" s="60"/>
      <c r="D1607" s="61"/>
      <c r="E1607" s="62"/>
      <c r="F1607" s="61"/>
      <c r="G1607" s="61"/>
      <c r="H1607" s="63"/>
      <c r="I1607" s="64"/>
      <c r="J1607" s="65"/>
      <c r="K1607" s="66"/>
      <c r="L1607" s="66"/>
      <c r="M1607" s="67"/>
      <c r="N1607" s="68"/>
      <c r="O1607" s="31" t="str">
        <f t="shared" si="24"/>
        <v/>
      </c>
      <c r="P1607" s="33"/>
      <c r="Q1607" s="33"/>
      <c r="R1607" s="31" t="str">
        <f t="shared" si="21"/>
        <v/>
      </c>
      <c r="S1607" s="34" t="str">
        <f t="shared" si="22"/>
        <v/>
      </c>
      <c r="T1607" s="34" t="str">
        <f t="shared" si="23"/>
        <v/>
      </c>
      <c r="U1607" s="34" t="str">
        <f>IF(N1607="","",IF([1]Facility!$B$12="YES","Outpatient",IF(OR(LEFT(N1607,3)="OPD",AND(LEFT(N1607,6)="OBGY34",OR(LEFT([1]GDRG!$C$1,2)="11",LEFT([1]GDRG!$C$1,2)="12",LEFT([1]GDRG!$C$1,2)="13",LEFT([1]GDRG!$C$1,2)="14",LEFT([1]GDRG!$C$1,2)="10")),LEFT(N1607,4)="INVE",LEFT(N1607,4)="PHYS",LEFT(N1607,4)="ZOOM"),"Outpatient","Inpatient")))</f>
        <v/>
      </c>
      <c r="V1607" s="34" t="str">
        <f>IF(N1607="","",VLOOKUP(IF(OR((LEFT(N1607,3)="OPD"),(LEFT(N1607,6)="OBGY34")),LEFT(N1607,6),LEFT(N1607,4)),[1]Facility!$B$50:$C$76,2,0))</f>
        <v/>
      </c>
    </row>
    <row r="1608" spans="1:22" x14ac:dyDescent="0.2">
      <c r="A1608" s="9" t="str">
        <f>IF(B1608="","",_xlfn.AGGREGATE(3,5,A$3:A1607))</f>
        <v/>
      </c>
      <c r="B1608" s="60"/>
      <c r="C1608" s="60"/>
      <c r="D1608" s="61"/>
      <c r="E1608" s="62"/>
      <c r="F1608" s="61"/>
      <c r="G1608" s="61"/>
      <c r="H1608" s="63"/>
      <c r="I1608" s="64"/>
      <c r="J1608" s="65"/>
      <c r="K1608" s="66"/>
      <c r="L1608" s="66"/>
      <c r="M1608" s="67"/>
      <c r="N1608" s="68"/>
      <c r="O1608" s="31" t="str">
        <f t="shared" si="24"/>
        <v/>
      </c>
      <c r="P1608" s="33"/>
      <c r="Q1608" s="33"/>
      <c r="R1608" s="31" t="str">
        <f t="shared" si="21"/>
        <v/>
      </c>
      <c r="S1608" s="34" t="str">
        <f t="shared" si="22"/>
        <v/>
      </c>
      <c r="T1608" s="34" t="str">
        <f t="shared" si="23"/>
        <v/>
      </c>
      <c r="U1608" s="34" t="str">
        <f>IF(N1608="","",IF([1]Facility!$B$12="YES","Outpatient",IF(OR(LEFT(N1608,3)="OPD",AND(LEFT(N1608,6)="OBGY34",OR(LEFT([1]GDRG!$C$1,2)="11",LEFT([1]GDRG!$C$1,2)="12",LEFT([1]GDRG!$C$1,2)="13",LEFT([1]GDRG!$C$1,2)="14",LEFT([1]GDRG!$C$1,2)="10")),LEFT(N1608,4)="INVE",LEFT(N1608,4)="PHYS",LEFT(N1608,4)="ZOOM"),"Outpatient","Inpatient")))</f>
        <v/>
      </c>
      <c r="V1608" s="34" t="str">
        <f>IF(N1608="","",VLOOKUP(IF(OR((LEFT(N1608,3)="OPD"),(LEFT(N1608,6)="OBGY34")),LEFT(N1608,6),LEFT(N1608,4)),[1]Facility!$B$50:$C$76,2,0))</f>
        <v/>
      </c>
    </row>
    <row r="1609" spans="1:22" x14ac:dyDescent="0.2">
      <c r="A1609" s="9" t="str">
        <f>IF(B1609="","",_xlfn.AGGREGATE(3,5,A$3:A1608))</f>
        <v/>
      </c>
      <c r="B1609" s="60"/>
      <c r="C1609" s="60"/>
      <c r="D1609" s="61"/>
      <c r="E1609" s="62"/>
      <c r="F1609" s="61"/>
      <c r="G1609" s="61"/>
      <c r="H1609" s="63"/>
      <c r="I1609" s="64"/>
      <c r="J1609" s="65"/>
      <c r="K1609" s="66"/>
      <c r="L1609" s="66"/>
      <c r="M1609" s="67"/>
      <c r="N1609" s="68"/>
      <c r="O1609" s="31" t="str">
        <f t="shared" si="24"/>
        <v/>
      </c>
      <c r="P1609" s="33"/>
      <c r="Q1609" s="33"/>
      <c r="R1609" s="31" t="str">
        <f t="shared" si="21"/>
        <v/>
      </c>
      <c r="S1609" s="34" t="str">
        <f t="shared" si="22"/>
        <v/>
      </c>
      <c r="T1609" s="34" t="str">
        <f t="shared" si="23"/>
        <v/>
      </c>
      <c r="U1609" s="34" t="str">
        <f>IF(N1609="","",IF([1]Facility!$B$12="YES","Outpatient",IF(OR(LEFT(N1609,3)="OPD",AND(LEFT(N1609,6)="OBGY34",OR(LEFT([1]GDRG!$C$1,2)="11",LEFT([1]GDRG!$C$1,2)="12",LEFT([1]GDRG!$C$1,2)="13",LEFT([1]GDRG!$C$1,2)="14",LEFT([1]GDRG!$C$1,2)="10")),LEFT(N1609,4)="INVE",LEFT(N1609,4)="PHYS",LEFT(N1609,4)="ZOOM"),"Outpatient","Inpatient")))</f>
        <v/>
      </c>
      <c r="V1609" s="34" t="str">
        <f>IF(N1609="","",VLOOKUP(IF(OR((LEFT(N1609,3)="OPD"),(LEFT(N1609,6)="OBGY34")),LEFT(N1609,6),LEFT(N1609,4)),[1]Facility!$B$50:$C$76,2,0))</f>
        <v/>
      </c>
    </row>
    <row r="1610" spans="1:22" x14ac:dyDescent="0.2">
      <c r="A1610" s="9" t="str">
        <f>IF(B1610="","",_xlfn.AGGREGATE(3,5,A$3:A1609))</f>
        <v/>
      </c>
      <c r="B1610" s="60"/>
      <c r="C1610" s="60"/>
      <c r="D1610" s="61"/>
      <c r="E1610" s="62"/>
      <c r="F1610" s="61"/>
      <c r="G1610" s="61"/>
      <c r="H1610" s="63"/>
      <c r="I1610" s="64"/>
      <c r="J1610" s="65"/>
      <c r="K1610" s="66"/>
      <c r="L1610" s="66"/>
      <c r="M1610" s="67"/>
      <c r="N1610" s="68"/>
      <c r="O1610" s="31" t="str">
        <f t="shared" si="24"/>
        <v/>
      </c>
      <c r="P1610" s="33"/>
      <c r="Q1610" s="33"/>
      <c r="R1610" s="31" t="str">
        <f t="shared" si="21"/>
        <v/>
      </c>
      <c r="S1610" s="34" t="str">
        <f t="shared" si="22"/>
        <v/>
      </c>
      <c r="T1610" s="34" t="str">
        <f t="shared" si="23"/>
        <v/>
      </c>
      <c r="U1610" s="34" t="str">
        <f>IF(N1610="","",IF([1]Facility!$B$12="YES","Outpatient",IF(OR(LEFT(N1610,3)="OPD",AND(LEFT(N1610,6)="OBGY34",OR(LEFT([1]GDRG!$C$1,2)="11",LEFT([1]GDRG!$C$1,2)="12",LEFT([1]GDRG!$C$1,2)="13",LEFT([1]GDRG!$C$1,2)="14",LEFT([1]GDRG!$C$1,2)="10")),LEFT(N1610,4)="INVE",LEFT(N1610,4)="PHYS",LEFT(N1610,4)="ZOOM"),"Outpatient","Inpatient")))</f>
        <v/>
      </c>
      <c r="V1610" s="34" t="str">
        <f>IF(N1610="","",VLOOKUP(IF(OR((LEFT(N1610,3)="OPD"),(LEFT(N1610,6)="OBGY34")),LEFT(N1610,6),LEFT(N1610,4)),[1]Facility!$B$50:$C$76,2,0))</f>
        <v/>
      </c>
    </row>
    <row r="1611" spans="1:22" x14ac:dyDescent="0.2">
      <c r="A1611" s="9" t="str">
        <f>IF(B1611="","",_xlfn.AGGREGATE(3,5,A$3:A1610))</f>
        <v/>
      </c>
      <c r="B1611" s="60"/>
      <c r="C1611" s="60"/>
      <c r="D1611" s="61"/>
      <c r="E1611" s="62"/>
      <c r="F1611" s="61"/>
      <c r="G1611" s="61"/>
      <c r="H1611" s="63"/>
      <c r="I1611" s="64"/>
      <c r="J1611" s="65"/>
      <c r="K1611" s="66"/>
      <c r="L1611" s="66"/>
      <c r="M1611" s="67"/>
      <c r="N1611" s="68"/>
      <c r="O1611" s="31" t="str">
        <f t="shared" si="24"/>
        <v/>
      </c>
      <c r="P1611" s="33"/>
      <c r="Q1611" s="33"/>
      <c r="R1611" s="31" t="str">
        <f t="shared" si="21"/>
        <v/>
      </c>
      <c r="S1611" s="34" t="str">
        <f t="shared" si="22"/>
        <v/>
      </c>
      <c r="T1611" s="34" t="str">
        <f t="shared" si="23"/>
        <v/>
      </c>
      <c r="U1611" s="34" t="str">
        <f>IF(N1611="","",IF([1]Facility!$B$12="YES","Outpatient",IF(OR(LEFT(N1611,3)="OPD",AND(LEFT(N1611,6)="OBGY34",OR(LEFT([1]GDRG!$C$1,2)="11",LEFT([1]GDRG!$C$1,2)="12",LEFT([1]GDRG!$C$1,2)="13",LEFT([1]GDRG!$C$1,2)="14",LEFT([1]GDRG!$C$1,2)="10")),LEFT(N1611,4)="INVE",LEFT(N1611,4)="PHYS",LEFT(N1611,4)="ZOOM"),"Outpatient","Inpatient")))</f>
        <v/>
      </c>
      <c r="V1611" s="34" t="str">
        <f>IF(N1611="","",VLOOKUP(IF(OR((LEFT(N1611,3)="OPD"),(LEFT(N1611,6)="OBGY34")),LEFT(N1611,6),LEFT(N1611,4)),[1]Facility!$B$50:$C$76,2,0))</f>
        <v/>
      </c>
    </row>
    <row r="1612" spans="1:22" x14ac:dyDescent="0.2">
      <c r="A1612" s="9" t="str">
        <f>IF(B1612="","",_xlfn.AGGREGATE(3,5,A$3:A1611))</f>
        <v/>
      </c>
      <c r="B1612" s="60"/>
      <c r="C1612" s="60"/>
      <c r="D1612" s="61"/>
      <c r="E1612" s="62"/>
      <c r="F1612" s="61"/>
      <c r="G1612" s="61"/>
      <c r="H1612" s="63"/>
      <c r="I1612" s="64"/>
      <c r="J1612" s="65"/>
      <c r="K1612" s="66"/>
      <c r="L1612" s="66"/>
      <c r="M1612" s="67"/>
      <c r="N1612" s="68"/>
      <c r="O1612" s="31" t="str">
        <f t="shared" si="24"/>
        <v/>
      </c>
      <c r="P1612" s="33"/>
      <c r="Q1612" s="33"/>
      <c r="R1612" s="31" t="str">
        <f t="shared" si="21"/>
        <v/>
      </c>
      <c r="S1612" s="34" t="str">
        <f t="shared" si="22"/>
        <v/>
      </c>
      <c r="T1612" s="34" t="str">
        <f t="shared" si="23"/>
        <v/>
      </c>
      <c r="U1612" s="34" t="str">
        <f>IF(N1612="","",IF([1]Facility!$B$12="YES","Outpatient",IF(OR(LEFT(N1612,3)="OPD",AND(LEFT(N1612,6)="OBGY34",OR(LEFT([1]GDRG!$C$1,2)="11",LEFT([1]GDRG!$C$1,2)="12",LEFT([1]GDRG!$C$1,2)="13",LEFT([1]GDRG!$C$1,2)="14",LEFT([1]GDRG!$C$1,2)="10")),LEFT(N1612,4)="INVE",LEFT(N1612,4)="PHYS",LEFT(N1612,4)="ZOOM"),"Outpatient","Inpatient")))</f>
        <v/>
      </c>
      <c r="V1612" s="34" t="str">
        <f>IF(N1612="","",VLOOKUP(IF(OR((LEFT(N1612,3)="OPD"),(LEFT(N1612,6)="OBGY34")),LEFT(N1612,6),LEFT(N1612,4)),[1]Facility!$B$50:$C$76,2,0))</f>
        <v/>
      </c>
    </row>
    <row r="1613" spans="1:22" x14ac:dyDescent="0.2">
      <c r="A1613" s="9" t="str">
        <f>IF(B1613="","",_xlfn.AGGREGATE(3,5,A$3:A1612))</f>
        <v/>
      </c>
      <c r="B1613" s="60"/>
      <c r="C1613" s="60"/>
      <c r="D1613" s="61"/>
      <c r="E1613" s="62"/>
      <c r="F1613" s="61"/>
      <c r="G1613" s="61"/>
      <c r="H1613" s="63"/>
      <c r="I1613" s="64"/>
      <c r="J1613" s="65"/>
      <c r="K1613" s="66"/>
      <c r="L1613" s="66"/>
      <c r="M1613" s="67"/>
      <c r="N1613" s="68"/>
      <c r="O1613" s="31" t="str">
        <f t="shared" si="24"/>
        <v/>
      </c>
      <c r="P1613" s="33"/>
      <c r="Q1613" s="33"/>
      <c r="R1613" s="31" t="str">
        <f t="shared" si="21"/>
        <v/>
      </c>
      <c r="S1613" s="34" t="str">
        <f t="shared" si="22"/>
        <v/>
      </c>
      <c r="T1613" s="34" t="str">
        <f t="shared" si="23"/>
        <v/>
      </c>
      <c r="U1613" s="34" t="str">
        <f>IF(N1613="","",IF([1]Facility!$B$12="YES","Outpatient",IF(OR(LEFT(N1613,3)="OPD",AND(LEFT(N1613,6)="OBGY34",OR(LEFT([1]GDRG!$C$1,2)="11",LEFT([1]GDRG!$C$1,2)="12",LEFT([1]GDRG!$C$1,2)="13",LEFT([1]GDRG!$C$1,2)="14",LEFT([1]GDRG!$C$1,2)="10")),LEFT(N1613,4)="INVE",LEFT(N1613,4)="PHYS",LEFT(N1613,4)="ZOOM"),"Outpatient","Inpatient")))</f>
        <v/>
      </c>
      <c r="V1613" s="34" t="str">
        <f>IF(N1613="","",VLOOKUP(IF(OR((LEFT(N1613,3)="OPD"),(LEFT(N1613,6)="OBGY34")),LEFT(N1613,6),LEFT(N1613,4)),[1]Facility!$B$50:$C$76,2,0))</f>
        <v/>
      </c>
    </row>
    <row r="1614" spans="1:22" x14ac:dyDescent="0.2">
      <c r="A1614" s="9" t="str">
        <f>IF(B1614="","",_xlfn.AGGREGATE(3,5,A$3:A1613))</f>
        <v/>
      </c>
      <c r="B1614" s="60"/>
      <c r="C1614" s="60"/>
      <c r="D1614" s="61"/>
      <c r="E1614" s="62"/>
      <c r="F1614" s="61"/>
      <c r="G1614" s="61"/>
      <c r="H1614" s="63"/>
      <c r="I1614" s="64"/>
      <c r="J1614" s="65"/>
      <c r="K1614" s="66"/>
      <c r="L1614" s="66"/>
      <c r="M1614" s="67"/>
      <c r="N1614" s="68"/>
      <c r="O1614" s="31" t="str">
        <f t="shared" si="24"/>
        <v/>
      </c>
      <c r="P1614" s="33"/>
      <c r="Q1614" s="33"/>
      <c r="R1614" s="31" t="str">
        <f t="shared" si="21"/>
        <v/>
      </c>
      <c r="S1614" s="34" t="str">
        <f t="shared" si="22"/>
        <v/>
      </c>
      <c r="T1614" s="34" t="str">
        <f t="shared" si="23"/>
        <v/>
      </c>
      <c r="U1614" s="34" t="str">
        <f>IF(N1614="","",IF([1]Facility!$B$12="YES","Outpatient",IF(OR(LEFT(N1614,3)="OPD",AND(LEFT(N1614,6)="OBGY34",OR(LEFT([1]GDRG!$C$1,2)="11",LEFT([1]GDRG!$C$1,2)="12",LEFT([1]GDRG!$C$1,2)="13",LEFT([1]GDRG!$C$1,2)="14",LEFT([1]GDRG!$C$1,2)="10")),LEFT(N1614,4)="INVE",LEFT(N1614,4)="PHYS",LEFT(N1614,4)="ZOOM"),"Outpatient","Inpatient")))</f>
        <v/>
      </c>
      <c r="V1614" s="34" t="str">
        <f>IF(N1614="","",VLOOKUP(IF(OR((LEFT(N1614,3)="OPD"),(LEFT(N1614,6)="OBGY34")),LEFT(N1614,6),LEFT(N1614,4)),[1]Facility!$B$50:$C$76,2,0))</f>
        <v/>
      </c>
    </row>
    <row r="1615" spans="1:22" x14ac:dyDescent="0.2">
      <c r="A1615" s="9" t="str">
        <f>IF(B1615="","",_xlfn.AGGREGATE(3,5,A$3:A1614))</f>
        <v/>
      </c>
      <c r="B1615" s="60"/>
      <c r="C1615" s="60"/>
      <c r="D1615" s="61"/>
      <c r="E1615" s="62"/>
      <c r="F1615" s="61"/>
      <c r="G1615" s="61"/>
      <c r="H1615" s="63"/>
      <c r="I1615" s="64"/>
      <c r="J1615" s="65"/>
      <c r="K1615" s="66"/>
      <c r="L1615" s="66"/>
      <c r="M1615" s="67"/>
      <c r="N1615" s="68"/>
      <c r="O1615" s="31" t="str">
        <f t="shared" si="24"/>
        <v/>
      </c>
      <c r="P1615" s="33"/>
      <c r="Q1615" s="33"/>
      <c r="R1615" s="31" t="str">
        <f t="shared" si="21"/>
        <v/>
      </c>
      <c r="S1615" s="34" t="str">
        <f t="shared" si="22"/>
        <v/>
      </c>
      <c r="T1615" s="34" t="str">
        <f t="shared" si="23"/>
        <v/>
      </c>
      <c r="U1615" s="34" t="str">
        <f>IF(N1615="","",IF([1]Facility!$B$12="YES","Outpatient",IF(OR(LEFT(N1615,3)="OPD",AND(LEFT(N1615,6)="OBGY34",OR(LEFT([1]GDRG!$C$1,2)="11",LEFT([1]GDRG!$C$1,2)="12",LEFT([1]GDRG!$C$1,2)="13",LEFT([1]GDRG!$C$1,2)="14",LEFT([1]GDRG!$C$1,2)="10")),LEFT(N1615,4)="INVE",LEFT(N1615,4)="PHYS",LEFT(N1615,4)="ZOOM"),"Outpatient","Inpatient")))</f>
        <v/>
      </c>
      <c r="V1615" s="34" t="str">
        <f>IF(N1615="","",VLOOKUP(IF(OR((LEFT(N1615,3)="OPD"),(LEFT(N1615,6)="OBGY34")),LEFT(N1615,6),LEFT(N1615,4)),[1]Facility!$B$50:$C$76,2,0))</f>
        <v/>
      </c>
    </row>
    <row r="1616" spans="1:22" x14ac:dyDescent="0.2">
      <c r="A1616" s="9" t="str">
        <f>IF(B1616="","",_xlfn.AGGREGATE(3,5,A$3:A1615))</f>
        <v/>
      </c>
      <c r="B1616" s="60"/>
      <c r="C1616" s="60"/>
      <c r="D1616" s="61"/>
      <c r="E1616" s="62"/>
      <c r="F1616" s="61"/>
      <c r="G1616" s="61"/>
      <c r="H1616" s="63"/>
      <c r="I1616" s="64"/>
      <c r="J1616" s="65"/>
      <c r="K1616" s="66"/>
      <c r="L1616" s="66"/>
      <c r="M1616" s="67"/>
      <c r="N1616" s="68"/>
      <c r="O1616" s="31" t="str">
        <f t="shared" si="24"/>
        <v/>
      </c>
      <c r="P1616" s="33"/>
      <c r="Q1616" s="33"/>
      <c r="R1616" s="31" t="str">
        <f t="shared" si="21"/>
        <v/>
      </c>
      <c r="S1616" s="34" t="str">
        <f t="shared" si="22"/>
        <v/>
      </c>
      <c r="T1616" s="34" t="str">
        <f t="shared" si="23"/>
        <v/>
      </c>
      <c r="U1616" s="34" t="str">
        <f>IF(N1616="","",IF([1]Facility!$B$12="YES","Outpatient",IF(OR(LEFT(N1616,3)="OPD",AND(LEFT(N1616,6)="OBGY34",OR(LEFT([1]GDRG!$C$1,2)="11",LEFT([1]GDRG!$C$1,2)="12",LEFT([1]GDRG!$C$1,2)="13",LEFT([1]GDRG!$C$1,2)="14",LEFT([1]GDRG!$C$1,2)="10")),LEFT(N1616,4)="INVE",LEFT(N1616,4)="PHYS",LEFT(N1616,4)="ZOOM"),"Outpatient","Inpatient")))</f>
        <v/>
      </c>
      <c r="V1616" s="34" t="str">
        <f>IF(N1616="","",VLOOKUP(IF(OR((LEFT(N1616,3)="OPD"),(LEFT(N1616,6)="OBGY34")),LEFT(N1616,6),LEFT(N1616,4)),[1]Facility!$B$50:$C$76,2,0))</f>
        <v/>
      </c>
    </row>
    <row r="1617" spans="1:22" x14ac:dyDescent="0.2">
      <c r="A1617" s="9" t="str">
        <f>IF(B1617="","",_xlfn.AGGREGATE(3,5,A$3:A1616))</f>
        <v/>
      </c>
      <c r="B1617" s="60"/>
      <c r="C1617" s="60"/>
      <c r="D1617" s="61"/>
      <c r="E1617" s="62"/>
      <c r="F1617" s="61"/>
      <c r="G1617" s="61"/>
      <c r="H1617" s="63"/>
      <c r="I1617" s="64"/>
      <c r="J1617" s="65"/>
      <c r="K1617" s="66"/>
      <c r="L1617" s="66"/>
      <c r="M1617" s="67"/>
      <c r="N1617" s="68"/>
      <c r="O1617" s="31" t="str">
        <f t="shared" si="24"/>
        <v/>
      </c>
      <c r="P1617" s="33"/>
      <c r="Q1617" s="33"/>
      <c r="R1617" s="31" t="str">
        <f t="shared" si="21"/>
        <v/>
      </c>
      <c r="S1617" s="34" t="str">
        <f t="shared" si="22"/>
        <v/>
      </c>
      <c r="T1617" s="34" t="str">
        <f t="shared" si="23"/>
        <v/>
      </c>
      <c r="U1617" s="34" t="str">
        <f>IF(N1617="","",IF([1]Facility!$B$12="YES","Outpatient",IF(OR(LEFT(N1617,3)="OPD",AND(LEFT(N1617,6)="OBGY34",OR(LEFT([1]GDRG!$C$1,2)="11",LEFT([1]GDRG!$C$1,2)="12",LEFT([1]GDRG!$C$1,2)="13",LEFT([1]GDRG!$C$1,2)="14",LEFT([1]GDRG!$C$1,2)="10")),LEFT(N1617,4)="INVE",LEFT(N1617,4)="PHYS",LEFT(N1617,4)="ZOOM"),"Outpatient","Inpatient")))</f>
        <v/>
      </c>
      <c r="V1617" s="34" t="str">
        <f>IF(N1617="","",VLOOKUP(IF(OR((LEFT(N1617,3)="OPD"),(LEFT(N1617,6)="OBGY34")),LEFT(N1617,6),LEFT(N1617,4)),[1]Facility!$B$50:$C$76,2,0))</f>
        <v/>
      </c>
    </row>
    <row r="1618" spans="1:22" x14ac:dyDescent="0.2">
      <c r="A1618" s="9" t="str">
        <f>IF(B1618="","",_xlfn.AGGREGATE(3,5,A$3:A1617))</f>
        <v/>
      </c>
      <c r="B1618" s="60"/>
      <c r="C1618" s="60"/>
      <c r="D1618" s="61"/>
      <c r="E1618" s="62"/>
      <c r="F1618" s="61"/>
      <c r="G1618" s="61"/>
      <c r="H1618" s="63"/>
      <c r="I1618" s="64"/>
      <c r="J1618" s="65"/>
      <c r="K1618" s="66"/>
      <c r="L1618" s="66"/>
      <c r="M1618" s="67"/>
      <c r="N1618" s="68"/>
      <c r="O1618" s="31" t="str">
        <f t="shared" si="24"/>
        <v/>
      </c>
      <c r="P1618" s="33"/>
      <c r="Q1618" s="33"/>
      <c r="R1618" s="31" t="str">
        <f t="shared" si="21"/>
        <v/>
      </c>
      <c r="S1618" s="34" t="str">
        <f t="shared" si="22"/>
        <v/>
      </c>
      <c r="T1618" s="34" t="str">
        <f t="shared" si="23"/>
        <v/>
      </c>
      <c r="U1618" s="34" t="str">
        <f>IF(N1618="","",IF([1]Facility!$B$12="YES","Outpatient",IF(OR(LEFT(N1618,3)="OPD",AND(LEFT(N1618,6)="OBGY34",OR(LEFT([1]GDRG!$C$1,2)="11",LEFT([1]GDRG!$C$1,2)="12",LEFT([1]GDRG!$C$1,2)="13",LEFT([1]GDRG!$C$1,2)="14",LEFT([1]GDRG!$C$1,2)="10")),LEFT(N1618,4)="INVE",LEFT(N1618,4)="PHYS",LEFT(N1618,4)="ZOOM"),"Outpatient","Inpatient")))</f>
        <v/>
      </c>
      <c r="V1618" s="34" t="str">
        <f>IF(N1618="","",VLOOKUP(IF(OR((LEFT(N1618,3)="OPD"),(LEFT(N1618,6)="OBGY34")),LEFT(N1618,6),LEFT(N1618,4)),[1]Facility!$B$50:$C$76,2,0))</f>
        <v/>
      </c>
    </row>
    <row r="1619" spans="1:22" x14ac:dyDescent="0.2">
      <c r="A1619" s="9" t="str">
        <f>IF(B1619="","",_xlfn.AGGREGATE(3,5,A$3:A1618))</f>
        <v/>
      </c>
      <c r="B1619" s="60"/>
      <c r="C1619" s="60"/>
      <c r="D1619" s="61"/>
      <c r="E1619" s="62"/>
      <c r="F1619" s="61"/>
      <c r="G1619" s="61"/>
      <c r="H1619" s="63"/>
      <c r="I1619" s="64"/>
      <c r="J1619" s="65"/>
      <c r="K1619" s="66"/>
      <c r="L1619" s="66"/>
      <c r="M1619" s="67"/>
      <c r="N1619" s="68"/>
      <c r="O1619" s="31" t="str">
        <f t="shared" si="24"/>
        <v/>
      </c>
      <c r="P1619" s="33"/>
      <c r="Q1619" s="33"/>
      <c r="R1619" s="31" t="str">
        <f t="shared" si="21"/>
        <v/>
      </c>
      <c r="S1619" s="34" t="str">
        <f t="shared" si="22"/>
        <v/>
      </c>
      <c r="T1619" s="34" t="str">
        <f t="shared" si="23"/>
        <v/>
      </c>
      <c r="U1619" s="34" t="str">
        <f>IF(N1619="","",IF([1]Facility!$B$12="YES","Outpatient",IF(OR(LEFT(N1619,3)="OPD",AND(LEFT(N1619,6)="OBGY34",OR(LEFT([1]GDRG!$C$1,2)="11",LEFT([1]GDRG!$C$1,2)="12",LEFT([1]GDRG!$C$1,2)="13",LEFT([1]GDRG!$C$1,2)="14",LEFT([1]GDRG!$C$1,2)="10")),LEFT(N1619,4)="INVE",LEFT(N1619,4)="PHYS",LEFT(N1619,4)="ZOOM"),"Outpatient","Inpatient")))</f>
        <v/>
      </c>
      <c r="V1619" s="34" t="str">
        <f>IF(N1619="","",VLOOKUP(IF(OR((LEFT(N1619,3)="OPD"),(LEFT(N1619,6)="OBGY34")),LEFT(N1619,6),LEFT(N1619,4)),[1]Facility!$B$50:$C$76,2,0))</f>
        <v/>
      </c>
    </row>
    <row r="1620" spans="1:22" x14ac:dyDescent="0.2">
      <c r="A1620" s="9" t="str">
        <f>IF(B1620="","",_xlfn.AGGREGATE(3,5,A$3:A1619))</f>
        <v/>
      </c>
      <c r="B1620" s="60"/>
      <c r="C1620" s="60"/>
      <c r="D1620" s="61"/>
      <c r="E1620" s="62"/>
      <c r="F1620" s="61"/>
      <c r="G1620" s="61"/>
      <c r="H1620" s="63"/>
      <c r="I1620" s="64"/>
      <c r="J1620" s="65"/>
      <c r="K1620" s="66"/>
      <c r="L1620" s="66"/>
      <c r="M1620" s="67"/>
      <c r="N1620" s="68"/>
      <c r="O1620" s="31" t="str">
        <f t="shared" ref="O1620:O1644" si="25">IF(N1620="","",VLOOKUP(N1620,DRGV,3,0))</f>
        <v/>
      </c>
      <c r="P1620" s="33"/>
      <c r="Q1620" s="33"/>
      <c r="R1620" s="31" t="str">
        <f t="shared" si="21"/>
        <v/>
      </c>
      <c r="S1620" s="34" t="str">
        <f t="shared" si="22"/>
        <v/>
      </c>
      <c r="T1620" s="34" t="str">
        <f t="shared" si="23"/>
        <v/>
      </c>
      <c r="U1620" s="34" t="str">
        <f>IF(N1620="","",IF([1]Facility!$B$12="YES","Outpatient",IF(OR(LEFT(N1620,3)="OPD",AND(LEFT(N1620,6)="OBGY34",OR(LEFT([1]GDRG!$C$1,2)="11",LEFT([1]GDRG!$C$1,2)="12",LEFT([1]GDRG!$C$1,2)="13",LEFT([1]GDRG!$C$1,2)="14",LEFT([1]GDRG!$C$1,2)="10")),LEFT(N1620,4)="INVE",LEFT(N1620,4)="PHYS",LEFT(N1620,4)="ZOOM"),"Outpatient","Inpatient")))</f>
        <v/>
      </c>
      <c r="V1620" s="34" t="str">
        <f>IF(N1620="","",VLOOKUP(IF(OR((LEFT(N1620,3)="OPD"),(LEFT(N1620,6)="OBGY34")),LEFT(N1620,6),LEFT(N1620,4)),[1]Facility!$B$50:$C$76,2,0))</f>
        <v/>
      </c>
    </row>
    <row r="1621" spans="1:22" x14ac:dyDescent="0.2">
      <c r="A1621" s="9" t="str">
        <f>IF(B1621="","",_xlfn.AGGREGATE(3,5,A$3:A1620))</f>
        <v/>
      </c>
      <c r="B1621" s="60"/>
      <c r="C1621" s="60"/>
      <c r="D1621" s="61"/>
      <c r="E1621" s="62"/>
      <c r="F1621" s="61"/>
      <c r="G1621" s="61"/>
      <c r="H1621" s="63"/>
      <c r="I1621" s="64"/>
      <c r="J1621" s="65"/>
      <c r="K1621" s="66"/>
      <c r="L1621" s="66"/>
      <c r="M1621" s="67"/>
      <c r="N1621" s="68"/>
      <c r="O1621" s="31" t="str">
        <f t="shared" si="25"/>
        <v/>
      </c>
      <c r="P1621" s="33"/>
      <c r="Q1621" s="33"/>
      <c r="R1621" s="31" t="str">
        <f t="shared" si="21"/>
        <v/>
      </c>
      <c r="S1621" s="34" t="str">
        <f t="shared" si="22"/>
        <v/>
      </c>
      <c r="T1621" s="34" t="str">
        <f t="shared" si="23"/>
        <v/>
      </c>
      <c r="U1621" s="34" t="str">
        <f>IF(N1621="","",IF([1]Facility!$B$12="YES","Outpatient",IF(OR(LEFT(N1621,3)="OPD",AND(LEFT(N1621,6)="OBGY34",OR(LEFT([1]GDRG!$C$1,2)="11",LEFT([1]GDRG!$C$1,2)="12",LEFT([1]GDRG!$C$1,2)="13",LEFT([1]GDRG!$C$1,2)="14",LEFT([1]GDRG!$C$1,2)="10")),LEFT(N1621,4)="INVE",LEFT(N1621,4)="PHYS",LEFT(N1621,4)="ZOOM"),"Outpatient","Inpatient")))</f>
        <v/>
      </c>
      <c r="V1621" s="34" t="str">
        <f>IF(N1621="","",VLOOKUP(IF(OR((LEFT(N1621,3)="OPD"),(LEFT(N1621,6)="OBGY34")),LEFT(N1621,6),LEFT(N1621,4)),[1]Facility!$B$50:$C$76,2,0))</f>
        <v/>
      </c>
    </row>
    <row r="1622" spans="1:22" x14ac:dyDescent="0.2">
      <c r="A1622" s="9" t="str">
        <f>IF(B1622="","",_xlfn.AGGREGATE(3,5,A$3:A1621))</f>
        <v/>
      </c>
      <c r="B1622" s="60"/>
      <c r="C1622" s="60"/>
      <c r="D1622" s="61"/>
      <c r="E1622" s="62"/>
      <c r="F1622" s="61"/>
      <c r="G1622" s="61"/>
      <c r="H1622" s="63"/>
      <c r="I1622" s="64"/>
      <c r="J1622" s="65"/>
      <c r="K1622" s="66"/>
      <c r="L1622" s="66"/>
      <c r="M1622" s="67"/>
      <c r="N1622" s="68"/>
      <c r="O1622" s="31" t="str">
        <f t="shared" si="25"/>
        <v/>
      </c>
      <c r="P1622" s="33"/>
      <c r="Q1622" s="33"/>
      <c r="R1622" s="31" t="str">
        <f t="shared" si="21"/>
        <v/>
      </c>
      <c r="S1622" s="34" t="str">
        <f t="shared" si="22"/>
        <v/>
      </c>
      <c r="T1622" s="34" t="str">
        <f t="shared" si="23"/>
        <v/>
      </c>
      <c r="U1622" s="34" t="str">
        <f>IF(N1622="","",IF([1]Facility!$B$12="YES","Outpatient",IF(OR(LEFT(N1622,3)="OPD",AND(LEFT(N1622,6)="OBGY34",OR(LEFT([1]GDRG!$C$1,2)="11",LEFT([1]GDRG!$C$1,2)="12",LEFT([1]GDRG!$C$1,2)="13",LEFT([1]GDRG!$C$1,2)="14",LEFT([1]GDRG!$C$1,2)="10")),LEFT(N1622,4)="INVE",LEFT(N1622,4)="PHYS",LEFT(N1622,4)="ZOOM"),"Outpatient","Inpatient")))</f>
        <v/>
      </c>
      <c r="V1622" s="34" t="str">
        <f>IF(N1622="","",VLOOKUP(IF(OR((LEFT(N1622,3)="OPD"),(LEFT(N1622,6)="OBGY34")),LEFT(N1622,6),LEFT(N1622,4)),[1]Facility!$B$50:$C$76,2,0))</f>
        <v/>
      </c>
    </row>
    <row r="1623" spans="1:22" x14ac:dyDescent="0.2">
      <c r="A1623" s="9" t="str">
        <f>IF(B1623="","",_xlfn.AGGREGATE(3,5,A$3:A1622))</f>
        <v/>
      </c>
      <c r="B1623" s="60"/>
      <c r="C1623" s="60"/>
      <c r="D1623" s="61"/>
      <c r="E1623" s="62"/>
      <c r="F1623" s="61"/>
      <c r="G1623" s="61"/>
      <c r="H1623" s="63"/>
      <c r="I1623" s="64"/>
      <c r="J1623" s="65"/>
      <c r="K1623" s="66"/>
      <c r="L1623" s="66"/>
      <c r="M1623" s="67"/>
      <c r="N1623" s="68"/>
      <c r="O1623" s="31" t="str">
        <f t="shared" si="25"/>
        <v/>
      </c>
      <c r="P1623" s="33"/>
      <c r="Q1623" s="33"/>
      <c r="R1623" s="31" t="str">
        <f t="shared" si="21"/>
        <v/>
      </c>
      <c r="S1623" s="34" t="str">
        <f t="shared" si="22"/>
        <v/>
      </c>
      <c r="T1623" s="34" t="str">
        <f t="shared" si="23"/>
        <v/>
      </c>
      <c r="U1623" s="34" t="str">
        <f>IF(N1623="","",IF([1]Facility!$B$12="YES","Outpatient",IF(OR(LEFT(N1623,3)="OPD",AND(LEFT(N1623,6)="OBGY34",OR(LEFT([1]GDRG!$C$1,2)="11",LEFT([1]GDRG!$C$1,2)="12",LEFT([1]GDRG!$C$1,2)="13",LEFT([1]GDRG!$C$1,2)="14",LEFT([1]GDRG!$C$1,2)="10")),LEFT(N1623,4)="INVE",LEFT(N1623,4)="PHYS",LEFT(N1623,4)="ZOOM"),"Outpatient","Inpatient")))</f>
        <v/>
      </c>
      <c r="V1623" s="34" t="str">
        <f>IF(N1623="","",VLOOKUP(IF(OR((LEFT(N1623,3)="OPD"),(LEFT(N1623,6)="OBGY34")),LEFT(N1623,6),LEFT(N1623,4)),[1]Facility!$B$50:$C$76,2,0))</f>
        <v/>
      </c>
    </row>
    <row r="1624" spans="1:22" x14ac:dyDescent="0.2">
      <c r="A1624" s="9" t="str">
        <f>IF(B1624="","",_xlfn.AGGREGATE(3,5,A$3:A1623))</f>
        <v/>
      </c>
      <c r="B1624" s="60"/>
      <c r="C1624" s="60"/>
      <c r="D1624" s="61"/>
      <c r="E1624" s="62"/>
      <c r="F1624" s="61"/>
      <c r="G1624" s="61"/>
      <c r="H1624" s="63"/>
      <c r="I1624" s="64"/>
      <c r="J1624" s="65"/>
      <c r="K1624" s="66"/>
      <c r="L1624" s="66"/>
      <c r="M1624" s="67"/>
      <c r="N1624" s="68"/>
      <c r="O1624" s="31" t="str">
        <f t="shared" si="25"/>
        <v/>
      </c>
      <c r="P1624" s="33"/>
      <c r="Q1624" s="33"/>
      <c r="R1624" s="31" t="str">
        <f t="shared" si="21"/>
        <v/>
      </c>
      <c r="S1624" s="34" t="str">
        <f t="shared" si="22"/>
        <v/>
      </c>
      <c r="T1624" s="34" t="str">
        <f t="shared" si="23"/>
        <v/>
      </c>
      <c r="U1624" s="34" t="str">
        <f>IF(N1624="","",IF([1]Facility!$B$12="YES","Outpatient",IF(OR(LEFT(N1624,3)="OPD",AND(LEFT(N1624,6)="OBGY34",OR(LEFT([1]GDRG!$C$1,2)="11",LEFT([1]GDRG!$C$1,2)="12",LEFT([1]GDRG!$C$1,2)="13",LEFT([1]GDRG!$C$1,2)="14",LEFT([1]GDRG!$C$1,2)="10")),LEFT(N1624,4)="INVE",LEFT(N1624,4)="PHYS",LEFT(N1624,4)="ZOOM"),"Outpatient","Inpatient")))</f>
        <v/>
      </c>
      <c r="V1624" s="34" t="str">
        <f>IF(N1624="","",VLOOKUP(IF(OR((LEFT(N1624,3)="OPD"),(LEFT(N1624,6)="OBGY34")),LEFT(N1624,6),LEFT(N1624,4)),[1]Facility!$B$50:$C$76,2,0))</f>
        <v/>
      </c>
    </row>
    <row r="1625" spans="1:22" x14ac:dyDescent="0.2">
      <c r="A1625" s="9" t="str">
        <f>IF(B1625="","",_xlfn.AGGREGATE(3,5,A$3:A1624))</f>
        <v/>
      </c>
      <c r="B1625" s="60"/>
      <c r="C1625" s="60"/>
      <c r="D1625" s="61"/>
      <c r="E1625" s="62"/>
      <c r="F1625" s="61"/>
      <c r="G1625" s="61"/>
      <c r="H1625" s="63"/>
      <c r="I1625" s="64"/>
      <c r="J1625" s="65"/>
      <c r="K1625" s="66"/>
      <c r="L1625" s="66"/>
      <c r="M1625" s="67"/>
      <c r="N1625" s="68"/>
      <c r="O1625" s="31" t="str">
        <f t="shared" si="25"/>
        <v/>
      </c>
      <c r="P1625" s="33"/>
      <c r="Q1625" s="33"/>
      <c r="R1625" s="31" t="str">
        <f t="shared" ref="R1625:R1688" si="26">IF(AND(B1625="",C1625="",D1625="",E1625="",F1625="",G1625="",H1625="",I1625="",L1625="",N1625=""),"",IF(OR(B1625="",C1625="",D1625="",E1625="",F1625="",G1625="",H1625="",I1625="",L1625="",N1625=""),"Not All Fields Filled",O1625+Q1625+P1625))</f>
        <v/>
      </c>
      <c r="S1625" s="34" t="str">
        <f t="shared" ref="S1625:S1688" si="27">LEFT(N1625,4)</f>
        <v/>
      </c>
      <c r="T1625" s="34" t="str">
        <f t="shared" ref="T1625:T1688" si="28">IF(OR(RIGHT(N1625,1)="A",RIGHT(N1625,1)="C"),RIGHT(N1625,1),"")</f>
        <v/>
      </c>
      <c r="U1625" s="34" t="str">
        <f>IF(N1625="","",IF([1]Facility!$B$12="YES","Outpatient",IF(OR(LEFT(N1625,3)="OPD",AND(LEFT(N1625,6)="OBGY34",OR(LEFT([1]GDRG!$C$1,2)="11",LEFT([1]GDRG!$C$1,2)="12",LEFT([1]GDRG!$C$1,2)="13",LEFT([1]GDRG!$C$1,2)="14",LEFT([1]GDRG!$C$1,2)="10")),LEFT(N1625,4)="INVE",LEFT(N1625,4)="PHYS",LEFT(N1625,4)="ZOOM"),"Outpatient","Inpatient")))</f>
        <v/>
      </c>
      <c r="V1625" s="34" t="str">
        <f>IF(N1625="","",VLOOKUP(IF(OR((LEFT(N1625,3)="OPD"),(LEFT(N1625,6)="OBGY34")),LEFT(N1625,6),LEFT(N1625,4)),[1]Facility!$B$50:$C$76,2,0))</f>
        <v/>
      </c>
    </row>
    <row r="1626" spans="1:22" x14ac:dyDescent="0.2">
      <c r="A1626" s="9" t="str">
        <f>IF(B1626="","",_xlfn.AGGREGATE(3,5,A$3:A1625))</f>
        <v/>
      </c>
      <c r="B1626" s="60"/>
      <c r="C1626" s="60"/>
      <c r="D1626" s="61"/>
      <c r="E1626" s="62"/>
      <c r="F1626" s="61"/>
      <c r="G1626" s="61"/>
      <c r="H1626" s="63"/>
      <c r="I1626" s="64"/>
      <c r="J1626" s="65"/>
      <c r="K1626" s="66"/>
      <c r="L1626" s="66"/>
      <c r="M1626" s="67"/>
      <c r="N1626" s="68"/>
      <c r="O1626" s="31" t="str">
        <f t="shared" si="25"/>
        <v/>
      </c>
      <c r="P1626" s="33"/>
      <c r="Q1626" s="33"/>
      <c r="R1626" s="31" t="str">
        <f t="shared" si="26"/>
        <v/>
      </c>
      <c r="S1626" s="34" t="str">
        <f t="shared" si="27"/>
        <v/>
      </c>
      <c r="T1626" s="34" t="str">
        <f t="shared" si="28"/>
        <v/>
      </c>
      <c r="U1626" s="34" t="str">
        <f>IF(N1626="","",IF([1]Facility!$B$12="YES","Outpatient",IF(OR(LEFT(N1626,3)="OPD",AND(LEFT(N1626,6)="OBGY34",OR(LEFT([1]GDRG!$C$1,2)="11",LEFT([1]GDRG!$C$1,2)="12",LEFT([1]GDRG!$C$1,2)="13",LEFT([1]GDRG!$C$1,2)="14",LEFT([1]GDRG!$C$1,2)="10")),LEFT(N1626,4)="INVE",LEFT(N1626,4)="PHYS",LEFT(N1626,4)="ZOOM"),"Outpatient","Inpatient")))</f>
        <v/>
      </c>
      <c r="V1626" s="34" t="str">
        <f>IF(N1626="","",VLOOKUP(IF(OR((LEFT(N1626,3)="OPD"),(LEFT(N1626,6)="OBGY34")),LEFT(N1626,6),LEFT(N1626,4)),[1]Facility!$B$50:$C$76,2,0))</f>
        <v/>
      </c>
    </row>
    <row r="1627" spans="1:22" x14ac:dyDescent="0.2">
      <c r="A1627" s="9" t="str">
        <f>IF(B1627="","",_xlfn.AGGREGATE(3,5,A$3:A1626))</f>
        <v/>
      </c>
      <c r="B1627" s="60"/>
      <c r="C1627" s="60"/>
      <c r="D1627" s="61"/>
      <c r="E1627" s="62"/>
      <c r="F1627" s="61"/>
      <c r="G1627" s="61"/>
      <c r="H1627" s="63"/>
      <c r="I1627" s="64"/>
      <c r="J1627" s="65"/>
      <c r="K1627" s="66"/>
      <c r="L1627" s="66"/>
      <c r="M1627" s="67"/>
      <c r="N1627" s="68"/>
      <c r="O1627" s="31" t="str">
        <f t="shared" si="25"/>
        <v/>
      </c>
      <c r="P1627" s="33"/>
      <c r="Q1627" s="33"/>
      <c r="R1627" s="31" t="str">
        <f t="shared" si="26"/>
        <v/>
      </c>
      <c r="S1627" s="34" t="str">
        <f t="shared" si="27"/>
        <v/>
      </c>
      <c r="T1627" s="34" t="str">
        <f t="shared" si="28"/>
        <v/>
      </c>
      <c r="U1627" s="34" t="str">
        <f>IF(N1627="","",IF([1]Facility!$B$12="YES","Outpatient",IF(OR(LEFT(N1627,3)="OPD",AND(LEFT(N1627,6)="OBGY34",OR(LEFT([1]GDRG!$C$1,2)="11",LEFT([1]GDRG!$C$1,2)="12",LEFT([1]GDRG!$C$1,2)="13",LEFT([1]GDRG!$C$1,2)="14",LEFT([1]GDRG!$C$1,2)="10")),LEFT(N1627,4)="INVE",LEFT(N1627,4)="PHYS",LEFT(N1627,4)="ZOOM"),"Outpatient","Inpatient")))</f>
        <v/>
      </c>
      <c r="V1627" s="34" t="str">
        <f>IF(N1627="","",VLOOKUP(IF(OR((LEFT(N1627,3)="OPD"),(LEFT(N1627,6)="OBGY34")),LEFT(N1627,6),LEFT(N1627,4)),[1]Facility!$B$50:$C$76,2,0))</f>
        <v/>
      </c>
    </row>
    <row r="1628" spans="1:22" x14ac:dyDescent="0.2">
      <c r="A1628" s="9" t="str">
        <f>IF(B1628="","",_xlfn.AGGREGATE(3,5,A$3:A1627))</f>
        <v/>
      </c>
      <c r="B1628" s="60"/>
      <c r="C1628" s="60"/>
      <c r="D1628" s="61"/>
      <c r="E1628" s="62"/>
      <c r="F1628" s="61"/>
      <c r="G1628" s="61"/>
      <c r="H1628" s="63"/>
      <c r="I1628" s="64"/>
      <c r="J1628" s="65"/>
      <c r="K1628" s="66"/>
      <c r="L1628" s="66"/>
      <c r="M1628" s="67"/>
      <c r="N1628" s="68"/>
      <c r="O1628" s="31" t="str">
        <f t="shared" si="25"/>
        <v/>
      </c>
      <c r="P1628" s="33"/>
      <c r="Q1628" s="33"/>
      <c r="R1628" s="31" t="str">
        <f t="shared" si="26"/>
        <v/>
      </c>
      <c r="S1628" s="34" t="str">
        <f t="shared" si="27"/>
        <v/>
      </c>
      <c r="T1628" s="34" t="str">
        <f t="shared" si="28"/>
        <v/>
      </c>
      <c r="U1628" s="34" t="str">
        <f>IF(N1628="","",IF([1]Facility!$B$12="YES","Outpatient",IF(OR(LEFT(N1628,3)="OPD",AND(LEFT(N1628,6)="OBGY34",OR(LEFT([1]GDRG!$C$1,2)="11",LEFT([1]GDRG!$C$1,2)="12",LEFT([1]GDRG!$C$1,2)="13",LEFT([1]GDRG!$C$1,2)="14",LEFT([1]GDRG!$C$1,2)="10")),LEFT(N1628,4)="INVE",LEFT(N1628,4)="PHYS",LEFT(N1628,4)="ZOOM"),"Outpatient","Inpatient")))</f>
        <v/>
      </c>
      <c r="V1628" s="34" t="str">
        <f>IF(N1628="","",VLOOKUP(IF(OR((LEFT(N1628,3)="OPD"),(LEFT(N1628,6)="OBGY34")),LEFT(N1628,6),LEFT(N1628,4)),[1]Facility!$B$50:$C$76,2,0))</f>
        <v/>
      </c>
    </row>
    <row r="1629" spans="1:22" x14ac:dyDescent="0.2">
      <c r="A1629" s="9" t="str">
        <f>IF(B1629="","",_xlfn.AGGREGATE(3,5,A$3:A1628))</f>
        <v/>
      </c>
      <c r="B1629" s="60"/>
      <c r="C1629" s="60"/>
      <c r="D1629" s="61"/>
      <c r="E1629" s="62"/>
      <c r="F1629" s="61"/>
      <c r="G1629" s="61"/>
      <c r="H1629" s="63"/>
      <c r="I1629" s="64"/>
      <c r="J1629" s="65"/>
      <c r="K1629" s="66"/>
      <c r="L1629" s="66"/>
      <c r="M1629" s="67"/>
      <c r="N1629" s="68"/>
      <c r="O1629" s="31" t="str">
        <f t="shared" si="25"/>
        <v/>
      </c>
      <c r="P1629" s="33"/>
      <c r="Q1629" s="33"/>
      <c r="R1629" s="31" t="str">
        <f t="shared" si="26"/>
        <v/>
      </c>
      <c r="S1629" s="34" t="str">
        <f t="shared" si="27"/>
        <v/>
      </c>
      <c r="T1629" s="34" t="str">
        <f t="shared" si="28"/>
        <v/>
      </c>
      <c r="U1629" s="34" t="str">
        <f>IF(N1629="","",IF([1]Facility!$B$12="YES","Outpatient",IF(OR(LEFT(N1629,3)="OPD",AND(LEFT(N1629,6)="OBGY34",OR(LEFT([1]GDRG!$C$1,2)="11",LEFT([1]GDRG!$C$1,2)="12",LEFT([1]GDRG!$C$1,2)="13",LEFT([1]GDRG!$C$1,2)="14",LEFT([1]GDRG!$C$1,2)="10")),LEFT(N1629,4)="INVE",LEFT(N1629,4)="PHYS",LEFT(N1629,4)="ZOOM"),"Outpatient","Inpatient")))</f>
        <v/>
      </c>
      <c r="V1629" s="34" t="str">
        <f>IF(N1629="","",VLOOKUP(IF(OR((LEFT(N1629,3)="OPD"),(LEFT(N1629,6)="OBGY34")),LEFT(N1629,6),LEFT(N1629,4)),[1]Facility!$B$50:$C$76,2,0))</f>
        <v/>
      </c>
    </row>
    <row r="1630" spans="1:22" x14ac:dyDescent="0.2">
      <c r="A1630" s="9" t="str">
        <f>IF(B1630="","",_xlfn.AGGREGATE(3,5,A$3:A1629))</f>
        <v/>
      </c>
      <c r="B1630" s="60"/>
      <c r="C1630" s="60"/>
      <c r="D1630" s="61"/>
      <c r="E1630" s="62"/>
      <c r="F1630" s="61"/>
      <c r="G1630" s="61"/>
      <c r="H1630" s="63"/>
      <c r="I1630" s="64"/>
      <c r="J1630" s="65"/>
      <c r="K1630" s="66"/>
      <c r="L1630" s="66"/>
      <c r="M1630" s="67"/>
      <c r="N1630" s="68"/>
      <c r="O1630" s="31" t="str">
        <f t="shared" si="25"/>
        <v/>
      </c>
      <c r="P1630" s="33"/>
      <c r="Q1630" s="33"/>
      <c r="R1630" s="31" t="str">
        <f t="shared" si="26"/>
        <v/>
      </c>
      <c r="S1630" s="34" t="str">
        <f t="shared" si="27"/>
        <v/>
      </c>
      <c r="T1630" s="34" t="str">
        <f t="shared" si="28"/>
        <v/>
      </c>
      <c r="U1630" s="34" t="str">
        <f>IF(N1630="","",IF([1]Facility!$B$12="YES","Outpatient",IF(OR(LEFT(N1630,3)="OPD",AND(LEFT(N1630,6)="OBGY34",OR(LEFT([1]GDRG!$C$1,2)="11",LEFT([1]GDRG!$C$1,2)="12",LEFT([1]GDRG!$C$1,2)="13",LEFT([1]GDRG!$C$1,2)="14",LEFT([1]GDRG!$C$1,2)="10")),LEFT(N1630,4)="INVE",LEFT(N1630,4)="PHYS",LEFT(N1630,4)="ZOOM"),"Outpatient","Inpatient")))</f>
        <v/>
      </c>
      <c r="V1630" s="34" t="str">
        <f>IF(N1630="","",VLOOKUP(IF(OR((LEFT(N1630,3)="OPD"),(LEFT(N1630,6)="OBGY34")),LEFT(N1630,6),LEFT(N1630,4)),[1]Facility!$B$50:$C$76,2,0))</f>
        <v/>
      </c>
    </row>
    <row r="1631" spans="1:22" x14ac:dyDescent="0.2">
      <c r="A1631" s="9" t="str">
        <f>IF(B1631="","",_xlfn.AGGREGATE(3,5,A$3:A1630))</f>
        <v/>
      </c>
      <c r="B1631" s="60"/>
      <c r="C1631" s="60"/>
      <c r="D1631" s="61"/>
      <c r="E1631" s="62"/>
      <c r="F1631" s="61"/>
      <c r="G1631" s="61"/>
      <c r="H1631" s="63"/>
      <c r="I1631" s="64"/>
      <c r="J1631" s="65"/>
      <c r="K1631" s="66"/>
      <c r="L1631" s="66"/>
      <c r="M1631" s="67"/>
      <c r="N1631" s="68"/>
      <c r="O1631" s="31" t="str">
        <f t="shared" si="25"/>
        <v/>
      </c>
      <c r="P1631" s="33"/>
      <c r="Q1631" s="33"/>
      <c r="R1631" s="31" t="str">
        <f t="shared" si="26"/>
        <v/>
      </c>
      <c r="S1631" s="34" t="str">
        <f t="shared" si="27"/>
        <v/>
      </c>
      <c r="T1631" s="34" t="str">
        <f t="shared" si="28"/>
        <v/>
      </c>
      <c r="U1631" s="34" t="str">
        <f>IF(N1631="","",IF([1]Facility!$B$12="YES","Outpatient",IF(OR(LEFT(N1631,3)="OPD",AND(LEFT(N1631,6)="OBGY34",OR(LEFT([1]GDRG!$C$1,2)="11",LEFT([1]GDRG!$C$1,2)="12",LEFT([1]GDRG!$C$1,2)="13",LEFT([1]GDRG!$C$1,2)="14",LEFT([1]GDRG!$C$1,2)="10")),LEFT(N1631,4)="INVE",LEFT(N1631,4)="PHYS",LEFT(N1631,4)="ZOOM"),"Outpatient","Inpatient")))</f>
        <v/>
      </c>
      <c r="V1631" s="34" t="str">
        <f>IF(N1631="","",VLOOKUP(IF(OR((LEFT(N1631,3)="OPD"),(LEFT(N1631,6)="OBGY34")),LEFT(N1631,6),LEFT(N1631,4)),[1]Facility!$B$50:$C$76,2,0))</f>
        <v/>
      </c>
    </row>
    <row r="1632" spans="1:22" x14ac:dyDescent="0.2">
      <c r="A1632" s="9" t="str">
        <f>IF(B1632="","",_xlfn.AGGREGATE(3,5,A$3:A1631))</f>
        <v/>
      </c>
      <c r="B1632" s="60"/>
      <c r="C1632" s="60"/>
      <c r="D1632" s="61"/>
      <c r="E1632" s="62"/>
      <c r="F1632" s="61"/>
      <c r="G1632" s="61"/>
      <c r="H1632" s="63"/>
      <c r="I1632" s="64"/>
      <c r="J1632" s="65"/>
      <c r="K1632" s="66"/>
      <c r="L1632" s="66"/>
      <c r="M1632" s="67"/>
      <c r="N1632" s="68"/>
      <c r="O1632" s="31" t="str">
        <f t="shared" si="25"/>
        <v/>
      </c>
      <c r="P1632" s="33"/>
      <c r="Q1632" s="33"/>
      <c r="R1632" s="31" t="str">
        <f t="shared" si="26"/>
        <v/>
      </c>
      <c r="S1632" s="34" t="str">
        <f t="shared" si="27"/>
        <v/>
      </c>
      <c r="T1632" s="34" t="str">
        <f t="shared" si="28"/>
        <v/>
      </c>
      <c r="U1632" s="34" t="str">
        <f>IF(N1632="","",IF([1]Facility!$B$12="YES","Outpatient",IF(OR(LEFT(N1632,3)="OPD",AND(LEFT(N1632,6)="OBGY34",OR(LEFT([1]GDRG!$C$1,2)="11",LEFT([1]GDRG!$C$1,2)="12",LEFT([1]GDRG!$C$1,2)="13",LEFT([1]GDRG!$C$1,2)="14",LEFT([1]GDRG!$C$1,2)="10")),LEFT(N1632,4)="INVE",LEFT(N1632,4)="PHYS",LEFT(N1632,4)="ZOOM"),"Outpatient","Inpatient")))</f>
        <v/>
      </c>
      <c r="V1632" s="34" t="str">
        <f>IF(N1632="","",VLOOKUP(IF(OR((LEFT(N1632,3)="OPD"),(LEFT(N1632,6)="OBGY34")),LEFT(N1632,6),LEFT(N1632,4)),[1]Facility!$B$50:$C$76,2,0))</f>
        <v/>
      </c>
    </row>
    <row r="1633" spans="1:22" x14ac:dyDescent="0.2">
      <c r="A1633" s="9" t="str">
        <f>IF(B1633="","",_xlfn.AGGREGATE(3,5,A$3:A1632))</f>
        <v/>
      </c>
      <c r="B1633" s="60"/>
      <c r="C1633" s="60"/>
      <c r="D1633" s="61"/>
      <c r="E1633" s="62"/>
      <c r="F1633" s="61"/>
      <c r="G1633" s="61"/>
      <c r="H1633" s="63"/>
      <c r="I1633" s="64"/>
      <c r="J1633" s="65"/>
      <c r="K1633" s="66"/>
      <c r="L1633" s="66"/>
      <c r="M1633" s="67"/>
      <c r="N1633" s="68"/>
      <c r="O1633" s="31" t="str">
        <f t="shared" si="25"/>
        <v/>
      </c>
      <c r="P1633" s="33"/>
      <c r="Q1633" s="33"/>
      <c r="R1633" s="31" t="str">
        <f t="shared" si="26"/>
        <v/>
      </c>
      <c r="S1633" s="34" t="str">
        <f t="shared" si="27"/>
        <v/>
      </c>
      <c r="T1633" s="34" t="str">
        <f t="shared" si="28"/>
        <v/>
      </c>
      <c r="U1633" s="34" t="str">
        <f>IF(N1633="","",IF([1]Facility!$B$12="YES","Outpatient",IF(OR(LEFT(N1633,3)="OPD",AND(LEFT(N1633,6)="OBGY34",OR(LEFT([1]GDRG!$C$1,2)="11",LEFT([1]GDRG!$C$1,2)="12",LEFT([1]GDRG!$C$1,2)="13",LEFT([1]GDRG!$C$1,2)="14",LEFT([1]GDRG!$C$1,2)="10")),LEFT(N1633,4)="INVE",LEFT(N1633,4)="PHYS",LEFT(N1633,4)="ZOOM"),"Outpatient","Inpatient")))</f>
        <v/>
      </c>
      <c r="V1633" s="34" t="str">
        <f>IF(N1633="","",VLOOKUP(IF(OR((LEFT(N1633,3)="OPD"),(LEFT(N1633,6)="OBGY34")),LEFT(N1633,6),LEFT(N1633,4)),[1]Facility!$B$50:$C$76,2,0))</f>
        <v/>
      </c>
    </row>
    <row r="1634" spans="1:22" x14ac:dyDescent="0.2">
      <c r="A1634" s="9" t="str">
        <f>IF(B1634="","",_xlfn.AGGREGATE(3,5,A$3:A1633))</f>
        <v/>
      </c>
      <c r="B1634" s="60"/>
      <c r="C1634" s="60"/>
      <c r="D1634" s="61"/>
      <c r="E1634" s="62"/>
      <c r="F1634" s="61"/>
      <c r="G1634" s="61"/>
      <c r="H1634" s="63"/>
      <c r="I1634" s="64"/>
      <c r="J1634" s="65"/>
      <c r="K1634" s="66"/>
      <c r="L1634" s="66"/>
      <c r="M1634" s="67"/>
      <c r="N1634" s="68"/>
      <c r="O1634" s="31" t="str">
        <f t="shared" si="25"/>
        <v/>
      </c>
      <c r="P1634" s="33"/>
      <c r="Q1634" s="33"/>
      <c r="R1634" s="31" t="str">
        <f t="shared" si="26"/>
        <v/>
      </c>
      <c r="S1634" s="34" t="str">
        <f t="shared" si="27"/>
        <v/>
      </c>
      <c r="T1634" s="34" t="str">
        <f t="shared" si="28"/>
        <v/>
      </c>
      <c r="U1634" s="34" t="str">
        <f>IF(N1634="","",IF([1]Facility!$B$12="YES","Outpatient",IF(OR(LEFT(N1634,3)="OPD",AND(LEFT(N1634,6)="OBGY34",OR(LEFT([1]GDRG!$C$1,2)="11",LEFT([1]GDRG!$C$1,2)="12",LEFT([1]GDRG!$C$1,2)="13",LEFT([1]GDRG!$C$1,2)="14",LEFT([1]GDRG!$C$1,2)="10")),LEFT(N1634,4)="INVE",LEFT(N1634,4)="PHYS",LEFT(N1634,4)="ZOOM"),"Outpatient","Inpatient")))</f>
        <v/>
      </c>
      <c r="V1634" s="34" t="str">
        <f>IF(N1634="","",VLOOKUP(IF(OR((LEFT(N1634,3)="OPD"),(LEFT(N1634,6)="OBGY34")),LEFT(N1634,6),LEFT(N1634,4)),[1]Facility!$B$50:$C$76,2,0))</f>
        <v/>
      </c>
    </row>
    <row r="1635" spans="1:22" x14ac:dyDescent="0.2">
      <c r="A1635" s="9" t="str">
        <f>IF(B1635="","",_xlfn.AGGREGATE(3,5,A$3:A1634))</f>
        <v/>
      </c>
      <c r="B1635" s="60"/>
      <c r="C1635" s="60"/>
      <c r="D1635" s="61"/>
      <c r="E1635" s="62"/>
      <c r="F1635" s="61"/>
      <c r="G1635" s="61"/>
      <c r="H1635" s="63"/>
      <c r="I1635" s="64"/>
      <c r="J1635" s="65"/>
      <c r="K1635" s="66"/>
      <c r="L1635" s="66"/>
      <c r="M1635" s="67"/>
      <c r="N1635" s="68"/>
      <c r="O1635" s="31" t="str">
        <f t="shared" si="25"/>
        <v/>
      </c>
      <c r="P1635" s="33"/>
      <c r="Q1635" s="33"/>
      <c r="R1635" s="31" t="str">
        <f t="shared" si="26"/>
        <v/>
      </c>
      <c r="S1635" s="34" t="str">
        <f t="shared" si="27"/>
        <v/>
      </c>
      <c r="T1635" s="34" t="str">
        <f t="shared" si="28"/>
        <v/>
      </c>
      <c r="U1635" s="34" t="str">
        <f>IF(N1635="","",IF([1]Facility!$B$12="YES","Outpatient",IF(OR(LEFT(N1635,3)="OPD",AND(LEFT(N1635,6)="OBGY34",OR(LEFT([1]GDRG!$C$1,2)="11",LEFT([1]GDRG!$C$1,2)="12",LEFT([1]GDRG!$C$1,2)="13",LEFT([1]GDRG!$C$1,2)="14",LEFT([1]GDRG!$C$1,2)="10")),LEFT(N1635,4)="INVE",LEFT(N1635,4)="PHYS",LEFT(N1635,4)="ZOOM"),"Outpatient","Inpatient")))</f>
        <v/>
      </c>
      <c r="V1635" s="34" t="str">
        <f>IF(N1635="","",VLOOKUP(IF(OR((LEFT(N1635,3)="OPD"),(LEFT(N1635,6)="OBGY34")),LEFT(N1635,6),LEFT(N1635,4)),[1]Facility!$B$50:$C$76,2,0))</f>
        <v/>
      </c>
    </row>
    <row r="1636" spans="1:22" x14ac:dyDescent="0.2">
      <c r="A1636" s="9" t="str">
        <f>IF(B1636="","",_xlfn.AGGREGATE(3,5,A$3:A1635))</f>
        <v/>
      </c>
      <c r="B1636" s="60"/>
      <c r="C1636" s="60"/>
      <c r="D1636" s="61"/>
      <c r="E1636" s="62"/>
      <c r="F1636" s="61"/>
      <c r="G1636" s="61"/>
      <c r="H1636" s="63"/>
      <c r="I1636" s="64"/>
      <c r="J1636" s="65"/>
      <c r="K1636" s="66"/>
      <c r="L1636" s="66"/>
      <c r="M1636" s="67"/>
      <c r="N1636" s="68"/>
      <c r="O1636" s="31" t="str">
        <f t="shared" si="25"/>
        <v/>
      </c>
      <c r="P1636" s="33"/>
      <c r="Q1636" s="33"/>
      <c r="R1636" s="31" t="str">
        <f t="shared" si="26"/>
        <v/>
      </c>
      <c r="S1636" s="34" t="str">
        <f t="shared" si="27"/>
        <v/>
      </c>
      <c r="T1636" s="34" t="str">
        <f t="shared" si="28"/>
        <v/>
      </c>
      <c r="U1636" s="34" t="str">
        <f>IF(N1636="","",IF([1]Facility!$B$12="YES","Outpatient",IF(OR(LEFT(N1636,3)="OPD",AND(LEFT(N1636,6)="OBGY34",OR(LEFT([1]GDRG!$C$1,2)="11",LEFT([1]GDRG!$C$1,2)="12",LEFT([1]GDRG!$C$1,2)="13",LEFT([1]GDRG!$C$1,2)="14",LEFT([1]GDRG!$C$1,2)="10")),LEFT(N1636,4)="INVE",LEFT(N1636,4)="PHYS",LEFT(N1636,4)="ZOOM"),"Outpatient","Inpatient")))</f>
        <v/>
      </c>
      <c r="V1636" s="34" t="str">
        <f>IF(N1636="","",VLOOKUP(IF(OR((LEFT(N1636,3)="OPD"),(LEFT(N1636,6)="OBGY34")),LEFT(N1636,6),LEFT(N1636,4)),[1]Facility!$B$50:$C$76,2,0))</f>
        <v/>
      </c>
    </row>
    <row r="1637" spans="1:22" x14ac:dyDescent="0.2">
      <c r="A1637" s="9" t="str">
        <f>IF(B1637="","",_xlfn.AGGREGATE(3,5,A$3:A1636))</f>
        <v/>
      </c>
      <c r="B1637" s="60"/>
      <c r="C1637" s="60"/>
      <c r="D1637" s="61"/>
      <c r="E1637" s="62"/>
      <c r="F1637" s="61"/>
      <c r="G1637" s="61"/>
      <c r="H1637" s="63"/>
      <c r="I1637" s="64"/>
      <c r="J1637" s="65"/>
      <c r="K1637" s="66"/>
      <c r="L1637" s="66"/>
      <c r="M1637" s="67"/>
      <c r="N1637" s="68"/>
      <c r="O1637" s="31" t="str">
        <f t="shared" si="25"/>
        <v/>
      </c>
      <c r="P1637" s="33"/>
      <c r="Q1637" s="33"/>
      <c r="R1637" s="31" t="str">
        <f t="shared" si="26"/>
        <v/>
      </c>
      <c r="S1637" s="34" t="str">
        <f t="shared" si="27"/>
        <v/>
      </c>
      <c r="T1637" s="34" t="str">
        <f t="shared" si="28"/>
        <v/>
      </c>
      <c r="U1637" s="34" t="str">
        <f>IF(N1637="","",IF([1]Facility!$B$12="YES","Outpatient",IF(OR(LEFT(N1637,3)="OPD",AND(LEFT(N1637,6)="OBGY34",OR(LEFT([1]GDRG!$C$1,2)="11",LEFT([1]GDRG!$C$1,2)="12",LEFT([1]GDRG!$C$1,2)="13",LEFT([1]GDRG!$C$1,2)="14",LEFT([1]GDRG!$C$1,2)="10")),LEFT(N1637,4)="INVE",LEFT(N1637,4)="PHYS",LEFT(N1637,4)="ZOOM"),"Outpatient","Inpatient")))</f>
        <v/>
      </c>
      <c r="V1637" s="34" t="str">
        <f>IF(N1637="","",VLOOKUP(IF(OR((LEFT(N1637,3)="OPD"),(LEFT(N1637,6)="OBGY34")),LEFT(N1637,6),LEFT(N1637,4)),[1]Facility!$B$50:$C$76,2,0))</f>
        <v/>
      </c>
    </row>
    <row r="1638" spans="1:22" x14ac:dyDescent="0.2">
      <c r="A1638" s="9" t="str">
        <f>IF(B1638="","",_xlfn.AGGREGATE(3,5,A$3:A1637))</f>
        <v/>
      </c>
      <c r="B1638" s="60"/>
      <c r="C1638" s="60"/>
      <c r="D1638" s="61"/>
      <c r="E1638" s="62"/>
      <c r="F1638" s="61"/>
      <c r="G1638" s="61"/>
      <c r="H1638" s="63"/>
      <c r="I1638" s="64"/>
      <c r="J1638" s="65"/>
      <c r="K1638" s="66"/>
      <c r="L1638" s="66"/>
      <c r="M1638" s="67"/>
      <c r="N1638" s="68"/>
      <c r="O1638" s="31" t="str">
        <f t="shared" si="25"/>
        <v/>
      </c>
      <c r="P1638" s="33"/>
      <c r="Q1638" s="33"/>
      <c r="R1638" s="31" t="str">
        <f t="shared" si="26"/>
        <v/>
      </c>
      <c r="S1638" s="34" t="str">
        <f t="shared" si="27"/>
        <v/>
      </c>
      <c r="T1638" s="34" t="str">
        <f t="shared" si="28"/>
        <v/>
      </c>
      <c r="U1638" s="34" t="str">
        <f>IF(N1638="","",IF([1]Facility!$B$12="YES","Outpatient",IF(OR(LEFT(N1638,3)="OPD",AND(LEFT(N1638,6)="OBGY34",OR(LEFT([1]GDRG!$C$1,2)="11",LEFT([1]GDRG!$C$1,2)="12",LEFT([1]GDRG!$C$1,2)="13",LEFT([1]GDRG!$C$1,2)="14",LEFT([1]GDRG!$C$1,2)="10")),LEFT(N1638,4)="INVE",LEFT(N1638,4)="PHYS",LEFT(N1638,4)="ZOOM"),"Outpatient","Inpatient")))</f>
        <v/>
      </c>
      <c r="V1638" s="34" t="str">
        <f>IF(N1638="","",VLOOKUP(IF(OR((LEFT(N1638,3)="OPD"),(LEFT(N1638,6)="OBGY34")),LEFT(N1638,6),LEFT(N1638,4)),[1]Facility!$B$50:$C$76,2,0))</f>
        <v/>
      </c>
    </row>
    <row r="1639" spans="1:22" x14ac:dyDescent="0.2">
      <c r="A1639" s="9" t="str">
        <f>IF(B1639="","",_xlfn.AGGREGATE(3,5,A$3:A1638))</f>
        <v/>
      </c>
      <c r="B1639" s="60"/>
      <c r="C1639" s="60"/>
      <c r="D1639" s="61"/>
      <c r="E1639" s="62"/>
      <c r="F1639" s="61"/>
      <c r="G1639" s="61"/>
      <c r="H1639" s="63"/>
      <c r="I1639" s="64"/>
      <c r="J1639" s="65"/>
      <c r="K1639" s="66"/>
      <c r="L1639" s="66"/>
      <c r="M1639" s="67"/>
      <c r="N1639" s="68"/>
      <c r="O1639" s="31" t="str">
        <f t="shared" si="25"/>
        <v/>
      </c>
      <c r="P1639" s="33"/>
      <c r="Q1639" s="33"/>
      <c r="R1639" s="31" t="str">
        <f t="shared" si="26"/>
        <v/>
      </c>
      <c r="S1639" s="34" t="str">
        <f t="shared" si="27"/>
        <v/>
      </c>
      <c r="T1639" s="34" t="str">
        <f t="shared" si="28"/>
        <v/>
      </c>
      <c r="U1639" s="34" t="str">
        <f>IF(N1639="","",IF([1]Facility!$B$12="YES","Outpatient",IF(OR(LEFT(N1639,3)="OPD",AND(LEFT(N1639,6)="OBGY34",OR(LEFT([1]GDRG!$C$1,2)="11",LEFT([1]GDRG!$C$1,2)="12",LEFT([1]GDRG!$C$1,2)="13",LEFT([1]GDRG!$C$1,2)="14",LEFT([1]GDRG!$C$1,2)="10")),LEFT(N1639,4)="INVE",LEFT(N1639,4)="PHYS",LEFT(N1639,4)="ZOOM"),"Outpatient","Inpatient")))</f>
        <v/>
      </c>
      <c r="V1639" s="34" t="str">
        <f>IF(N1639="","",VLOOKUP(IF(OR((LEFT(N1639,3)="OPD"),(LEFT(N1639,6)="OBGY34")),LEFT(N1639,6),LEFT(N1639,4)),[1]Facility!$B$50:$C$76,2,0))</f>
        <v/>
      </c>
    </row>
    <row r="1640" spans="1:22" x14ac:dyDescent="0.2">
      <c r="A1640" s="9" t="str">
        <f>IF(B1640="","",_xlfn.AGGREGATE(3,5,A$3:A1639))</f>
        <v/>
      </c>
      <c r="B1640" s="60"/>
      <c r="C1640" s="60"/>
      <c r="D1640" s="61"/>
      <c r="E1640" s="62"/>
      <c r="F1640" s="61"/>
      <c r="G1640" s="61"/>
      <c r="H1640" s="63"/>
      <c r="I1640" s="64"/>
      <c r="J1640" s="65"/>
      <c r="K1640" s="66"/>
      <c r="L1640" s="66"/>
      <c r="M1640" s="67"/>
      <c r="N1640" s="68"/>
      <c r="O1640" s="31" t="str">
        <f t="shared" si="25"/>
        <v/>
      </c>
      <c r="P1640" s="33"/>
      <c r="Q1640" s="33"/>
      <c r="R1640" s="31" t="str">
        <f t="shared" si="26"/>
        <v/>
      </c>
      <c r="S1640" s="34" t="str">
        <f t="shared" si="27"/>
        <v/>
      </c>
      <c r="T1640" s="34" t="str">
        <f t="shared" si="28"/>
        <v/>
      </c>
      <c r="U1640" s="34" t="str">
        <f>IF(N1640="","",IF([1]Facility!$B$12="YES","Outpatient",IF(OR(LEFT(N1640,3)="OPD",AND(LEFT(N1640,6)="OBGY34",OR(LEFT([1]GDRG!$C$1,2)="11",LEFT([1]GDRG!$C$1,2)="12",LEFT([1]GDRG!$C$1,2)="13",LEFT([1]GDRG!$C$1,2)="14",LEFT([1]GDRG!$C$1,2)="10")),LEFT(N1640,4)="INVE",LEFT(N1640,4)="PHYS",LEFT(N1640,4)="ZOOM"),"Outpatient","Inpatient")))</f>
        <v/>
      </c>
      <c r="V1640" s="34" t="str">
        <f>IF(N1640="","",VLOOKUP(IF(OR((LEFT(N1640,3)="OPD"),(LEFT(N1640,6)="OBGY34")),LEFT(N1640,6),LEFT(N1640,4)),[1]Facility!$B$50:$C$76,2,0))</f>
        <v/>
      </c>
    </row>
    <row r="1641" spans="1:22" x14ac:dyDescent="0.2">
      <c r="A1641" s="9" t="str">
        <f>IF(B1641="","",_xlfn.AGGREGATE(3,5,A$3:A1640))</f>
        <v/>
      </c>
      <c r="B1641" s="60"/>
      <c r="C1641" s="60"/>
      <c r="D1641" s="61"/>
      <c r="E1641" s="62"/>
      <c r="F1641" s="61"/>
      <c r="G1641" s="61"/>
      <c r="H1641" s="63"/>
      <c r="I1641" s="64"/>
      <c r="J1641" s="65"/>
      <c r="K1641" s="66"/>
      <c r="L1641" s="66"/>
      <c r="M1641" s="67"/>
      <c r="N1641" s="68"/>
      <c r="O1641" s="31" t="str">
        <f t="shared" si="25"/>
        <v/>
      </c>
      <c r="P1641" s="33"/>
      <c r="Q1641" s="33"/>
      <c r="R1641" s="31" t="str">
        <f t="shared" si="26"/>
        <v/>
      </c>
      <c r="S1641" s="34" t="str">
        <f t="shared" si="27"/>
        <v/>
      </c>
      <c r="T1641" s="34" t="str">
        <f t="shared" si="28"/>
        <v/>
      </c>
      <c r="U1641" s="34" t="str">
        <f>IF(N1641="","",IF([1]Facility!$B$12="YES","Outpatient",IF(OR(LEFT(N1641,3)="OPD",AND(LEFT(N1641,6)="OBGY34",OR(LEFT([1]GDRG!$C$1,2)="11",LEFT([1]GDRG!$C$1,2)="12",LEFT([1]GDRG!$C$1,2)="13",LEFT([1]GDRG!$C$1,2)="14",LEFT([1]GDRG!$C$1,2)="10")),LEFT(N1641,4)="INVE",LEFT(N1641,4)="PHYS",LEFT(N1641,4)="ZOOM"),"Outpatient","Inpatient")))</f>
        <v/>
      </c>
      <c r="V1641" s="34" t="str">
        <f>IF(N1641="","",VLOOKUP(IF(OR((LEFT(N1641,3)="OPD"),(LEFT(N1641,6)="OBGY34")),LEFT(N1641,6),LEFT(N1641,4)),[1]Facility!$B$50:$C$76,2,0))</f>
        <v/>
      </c>
    </row>
    <row r="1642" spans="1:22" x14ac:dyDescent="0.2">
      <c r="A1642" s="9" t="str">
        <f>IF(B1642="","",_xlfn.AGGREGATE(3,5,A$3:A1641))</f>
        <v/>
      </c>
      <c r="B1642" s="60"/>
      <c r="C1642" s="60"/>
      <c r="D1642" s="61"/>
      <c r="E1642" s="62"/>
      <c r="F1642" s="61"/>
      <c r="G1642" s="61"/>
      <c r="H1642" s="63"/>
      <c r="I1642" s="64"/>
      <c r="J1642" s="65"/>
      <c r="K1642" s="66"/>
      <c r="L1642" s="66"/>
      <c r="M1642" s="67"/>
      <c r="N1642" s="68"/>
      <c r="O1642" s="31" t="str">
        <f t="shared" si="25"/>
        <v/>
      </c>
      <c r="P1642" s="33"/>
      <c r="Q1642" s="33"/>
      <c r="R1642" s="31" t="str">
        <f t="shared" si="26"/>
        <v/>
      </c>
      <c r="S1642" s="34" t="str">
        <f t="shared" si="27"/>
        <v/>
      </c>
      <c r="T1642" s="34" t="str">
        <f t="shared" si="28"/>
        <v/>
      </c>
      <c r="U1642" s="34" t="str">
        <f>IF(N1642="","",IF([1]Facility!$B$12="YES","Outpatient",IF(OR(LEFT(N1642,3)="OPD",AND(LEFT(N1642,6)="OBGY34",OR(LEFT([1]GDRG!$C$1,2)="11",LEFT([1]GDRG!$C$1,2)="12",LEFT([1]GDRG!$C$1,2)="13",LEFT([1]GDRG!$C$1,2)="14",LEFT([1]GDRG!$C$1,2)="10")),LEFT(N1642,4)="INVE",LEFT(N1642,4)="PHYS",LEFT(N1642,4)="ZOOM"),"Outpatient","Inpatient")))</f>
        <v/>
      </c>
      <c r="V1642" s="34" t="str">
        <f>IF(N1642="","",VLOOKUP(IF(OR((LEFT(N1642,3)="OPD"),(LEFT(N1642,6)="OBGY34")),LEFT(N1642,6),LEFT(N1642,4)),[1]Facility!$B$50:$C$76,2,0))</f>
        <v/>
      </c>
    </row>
    <row r="1643" spans="1:22" x14ac:dyDescent="0.2">
      <c r="A1643" s="9" t="str">
        <f>IF(B1643="","",_xlfn.AGGREGATE(3,5,A$3:A1642))</f>
        <v/>
      </c>
      <c r="B1643" s="60"/>
      <c r="C1643" s="60"/>
      <c r="D1643" s="61"/>
      <c r="E1643" s="62"/>
      <c r="F1643" s="61"/>
      <c r="G1643" s="61"/>
      <c r="H1643" s="63"/>
      <c r="I1643" s="64"/>
      <c r="J1643" s="65"/>
      <c r="K1643" s="66"/>
      <c r="L1643" s="66"/>
      <c r="M1643" s="67"/>
      <c r="N1643" s="68"/>
      <c r="O1643" s="31" t="str">
        <f t="shared" si="25"/>
        <v/>
      </c>
      <c r="P1643" s="33"/>
      <c r="Q1643" s="33"/>
      <c r="R1643" s="31" t="str">
        <f t="shared" si="26"/>
        <v/>
      </c>
      <c r="S1643" s="34" t="str">
        <f t="shared" si="27"/>
        <v/>
      </c>
      <c r="T1643" s="34" t="str">
        <f t="shared" si="28"/>
        <v/>
      </c>
      <c r="U1643" s="34" t="str">
        <f>IF(N1643="","",IF([1]Facility!$B$12="YES","Outpatient",IF(OR(LEFT(N1643,3)="OPD",AND(LEFT(N1643,6)="OBGY34",OR(LEFT([1]GDRG!$C$1,2)="11",LEFT([1]GDRG!$C$1,2)="12",LEFT([1]GDRG!$C$1,2)="13",LEFT([1]GDRG!$C$1,2)="14",LEFT([1]GDRG!$C$1,2)="10")),LEFT(N1643,4)="INVE",LEFT(N1643,4)="PHYS",LEFT(N1643,4)="ZOOM"),"Outpatient","Inpatient")))</f>
        <v/>
      </c>
      <c r="V1643" s="34" t="str">
        <f>IF(N1643="","",VLOOKUP(IF(OR((LEFT(N1643,3)="OPD"),(LEFT(N1643,6)="OBGY34")),LEFT(N1643,6),LEFT(N1643,4)),[1]Facility!$B$50:$C$76,2,0))</f>
        <v/>
      </c>
    </row>
    <row r="1644" spans="1:22" x14ac:dyDescent="0.2">
      <c r="A1644" s="9" t="str">
        <f>IF(B1644="","",_xlfn.AGGREGATE(3,5,A$3:A1643))</f>
        <v/>
      </c>
      <c r="B1644" s="60"/>
      <c r="C1644" s="60"/>
      <c r="D1644" s="61"/>
      <c r="E1644" s="62"/>
      <c r="F1644" s="61"/>
      <c r="G1644" s="61"/>
      <c r="H1644" s="63"/>
      <c r="I1644" s="64"/>
      <c r="J1644" s="65"/>
      <c r="K1644" s="66"/>
      <c r="L1644" s="66"/>
      <c r="M1644" s="67"/>
      <c r="N1644" s="68"/>
      <c r="O1644" s="31" t="str">
        <f t="shared" si="25"/>
        <v/>
      </c>
      <c r="P1644" s="33"/>
      <c r="Q1644" s="33"/>
      <c r="R1644" s="31" t="str">
        <f t="shared" si="26"/>
        <v/>
      </c>
      <c r="S1644" s="34" t="str">
        <f t="shared" si="27"/>
        <v/>
      </c>
      <c r="T1644" s="34" t="str">
        <f t="shared" si="28"/>
        <v/>
      </c>
      <c r="U1644" s="34" t="str">
        <f>IF(N1644="","",IF([1]Facility!$B$12="YES","Outpatient",IF(OR(LEFT(N1644,3)="OPD",AND(LEFT(N1644,6)="OBGY34",OR(LEFT([1]GDRG!$C$1,2)="11",LEFT([1]GDRG!$C$1,2)="12",LEFT([1]GDRG!$C$1,2)="13",LEFT([1]GDRG!$C$1,2)="14",LEFT([1]GDRG!$C$1,2)="10")),LEFT(N1644,4)="INVE",LEFT(N1644,4)="PHYS",LEFT(N1644,4)="ZOOM"),"Outpatient","Inpatient")))</f>
        <v/>
      </c>
      <c r="V1644" s="34" t="str">
        <f>IF(N1644="","",VLOOKUP(IF(OR((LEFT(N1644,3)="OPD"),(LEFT(N1644,6)="OBGY34")),LEFT(N1644,6),LEFT(N1644,4)),[1]Facility!$B$50:$C$76,2,0))</f>
        <v/>
      </c>
    </row>
    <row r="1645" spans="1:22" x14ac:dyDescent="0.2">
      <c r="A1645" s="9" t="str">
        <f>IF(B1645="","",_xlfn.AGGREGATE(3,5,A$3:A1644))</f>
        <v/>
      </c>
      <c r="B1645" s="60"/>
      <c r="C1645" s="60"/>
      <c r="D1645" s="61"/>
      <c r="E1645" s="62"/>
      <c r="F1645" s="61"/>
      <c r="G1645" s="61"/>
      <c r="H1645" s="63"/>
      <c r="I1645" s="64"/>
      <c r="J1645" s="65"/>
      <c r="K1645" s="66"/>
      <c r="L1645" s="66"/>
      <c r="M1645" s="67"/>
      <c r="N1645" s="68"/>
      <c r="O1645" s="31" t="str">
        <f t="shared" ref="O1645:O1663" si="29">IF(N1645="","",VLOOKUP(N1645,DRGV,3,0))</f>
        <v/>
      </c>
      <c r="P1645" s="33"/>
      <c r="Q1645" s="33"/>
      <c r="R1645" s="31" t="str">
        <f t="shared" si="26"/>
        <v/>
      </c>
      <c r="S1645" s="34" t="str">
        <f t="shared" si="27"/>
        <v/>
      </c>
      <c r="T1645" s="34" t="str">
        <f t="shared" si="28"/>
        <v/>
      </c>
      <c r="U1645" s="34" t="str">
        <f>IF(N1645="","",IF([1]Facility!$B$12="YES","Outpatient",IF(OR(LEFT(N1645,3)="OPD",AND(LEFT(N1645,6)="OBGY34",OR(LEFT([1]GDRG!$C$1,2)="11",LEFT([1]GDRG!$C$1,2)="12",LEFT([1]GDRG!$C$1,2)="13",LEFT([1]GDRG!$C$1,2)="14",LEFT([1]GDRG!$C$1,2)="10")),LEFT(N1645,4)="INVE",LEFT(N1645,4)="PHYS",LEFT(N1645,4)="ZOOM"),"Outpatient","Inpatient")))</f>
        <v/>
      </c>
      <c r="V1645" s="34" t="str">
        <f>IF(N1645="","",VLOOKUP(IF(OR((LEFT(N1645,3)="OPD"),(LEFT(N1645,6)="OBGY34")),LEFT(N1645,6),LEFT(N1645,4)),[1]Facility!$B$50:$C$76,2,0))</f>
        <v/>
      </c>
    </row>
    <row r="1646" spans="1:22" x14ac:dyDescent="0.2">
      <c r="A1646" s="9" t="str">
        <f>IF(B1646="","",_xlfn.AGGREGATE(3,5,A$3:A1645))</f>
        <v/>
      </c>
      <c r="B1646" s="60"/>
      <c r="C1646" s="60"/>
      <c r="D1646" s="61"/>
      <c r="E1646" s="62"/>
      <c r="F1646" s="61"/>
      <c r="G1646" s="61"/>
      <c r="H1646" s="63"/>
      <c r="I1646" s="64"/>
      <c r="J1646" s="65"/>
      <c r="K1646" s="66"/>
      <c r="L1646" s="66"/>
      <c r="M1646" s="67"/>
      <c r="N1646" s="68"/>
      <c r="O1646" s="31" t="str">
        <f t="shared" si="29"/>
        <v/>
      </c>
      <c r="P1646" s="33"/>
      <c r="Q1646" s="33"/>
      <c r="R1646" s="31" t="str">
        <f t="shared" si="26"/>
        <v/>
      </c>
      <c r="S1646" s="34" t="str">
        <f t="shared" si="27"/>
        <v/>
      </c>
      <c r="T1646" s="34" t="str">
        <f t="shared" si="28"/>
        <v/>
      </c>
      <c r="U1646" s="34" t="str">
        <f>IF(N1646="","",IF([1]Facility!$B$12="YES","Outpatient",IF(OR(LEFT(N1646,3)="OPD",AND(LEFT(N1646,6)="OBGY34",OR(LEFT([1]GDRG!$C$1,2)="11",LEFT([1]GDRG!$C$1,2)="12",LEFT([1]GDRG!$C$1,2)="13",LEFT([1]GDRG!$C$1,2)="14",LEFT([1]GDRG!$C$1,2)="10")),LEFT(N1646,4)="INVE",LEFT(N1646,4)="PHYS",LEFT(N1646,4)="ZOOM"),"Outpatient","Inpatient")))</f>
        <v/>
      </c>
      <c r="V1646" s="34" t="str">
        <f>IF(N1646="","",VLOOKUP(IF(OR((LEFT(N1646,3)="OPD"),(LEFT(N1646,6)="OBGY34")),LEFT(N1646,6),LEFT(N1646,4)),[1]Facility!$B$50:$C$76,2,0))</f>
        <v/>
      </c>
    </row>
    <row r="1647" spans="1:22" x14ac:dyDescent="0.2">
      <c r="A1647" s="9" t="str">
        <f>IF(B1647="","",_xlfn.AGGREGATE(3,5,A$3:A1646))</f>
        <v/>
      </c>
      <c r="B1647" s="60"/>
      <c r="C1647" s="60"/>
      <c r="D1647" s="61"/>
      <c r="E1647" s="62"/>
      <c r="F1647" s="61"/>
      <c r="G1647" s="61"/>
      <c r="H1647" s="63"/>
      <c r="I1647" s="64"/>
      <c r="J1647" s="65"/>
      <c r="K1647" s="66"/>
      <c r="L1647" s="66"/>
      <c r="M1647" s="67"/>
      <c r="N1647" s="68"/>
      <c r="O1647" s="31" t="str">
        <f t="shared" si="29"/>
        <v/>
      </c>
      <c r="P1647" s="33"/>
      <c r="Q1647" s="33"/>
      <c r="R1647" s="31" t="str">
        <f t="shared" si="26"/>
        <v/>
      </c>
      <c r="S1647" s="34" t="str">
        <f t="shared" si="27"/>
        <v/>
      </c>
      <c r="T1647" s="34" t="str">
        <f t="shared" si="28"/>
        <v/>
      </c>
      <c r="U1647" s="34" t="str">
        <f>IF(N1647="","",IF([1]Facility!$B$12="YES","Outpatient",IF(OR(LEFT(N1647,3)="OPD",AND(LEFT(N1647,6)="OBGY34",OR(LEFT([1]GDRG!$C$1,2)="11",LEFT([1]GDRG!$C$1,2)="12",LEFT([1]GDRG!$C$1,2)="13",LEFT([1]GDRG!$C$1,2)="14",LEFT([1]GDRG!$C$1,2)="10")),LEFT(N1647,4)="INVE",LEFT(N1647,4)="PHYS",LEFT(N1647,4)="ZOOM"),"Outpatient","Inpatient")))</f>
        <v/>
      </c>
      <c r="V1647" s="34" t="str">
        <f>IF(N1647="","",VLOOKUP(IF(OR((LEFT(N1647,3)="OPD"),(LEFT(N1647,6)="OBGY34")),LEFT(N1647,6),LEFT(N1647,4)),[1]Facility!$B$50:$C$76,2,0))</f>
        <v/>
      </c>
    </row>
    <row r="1648" spans="1:22" x14ac:dyDescent="0.2">
      <c r="A1648" s="9" t="str">
        <f>IF(B1648="","",_xlfn.AGGREGATE(3,5,A$3:A1647))</f>
        <v/>
      </c>
      <c r="B1648" s="60"/>
      <c r="C1648" s="60"/>
      <c r="D1648" s="61"/>
      <c r="E1648" s="62"/>
      <c r="F1648" s="61"/>
      <c r="G1648" s="61"/>
      <c r="H1648" s="63"/>
      <c r="I1648" s="64"/>
      <c r="J1648" s="65"/>
      <c r="K1648" s="66"/>
      <c r="L1648" s="66"/>
      <c r="M1648" s="67"/>
      <c r="N1648" s="68"/>
      <c r="O1648" s="31" t="str">
        <f t="shared" si="29"/>
        <v/>
      </c>
      <c r="P1648" s="33"/>
      <c r="Q1648" s="33"/>
      <c r="R1648" s="31" t="str">
        <f t="shared" si="26"/>
        <v/>
      </c>
      <c r="S1648" s="34" t="str">
        <f t="shared" si="27"/>
        <v/>
      </c>
      <c r="T1648" s="34" t="str">
        <f t="shared" si="28"/>
        <v/>
      </c>
      <c r="U1648" s="34" t="str">
        <f>IF(N1648="","",IF([1]Facility!$B$12="YES","Outpatient",IF(OR(LEFT(N1648,3)="OPD",AND(LEFT(N1648,6)="OBGY34",OR(LEFT([1]GDRG!$C$1,2)="11",LEFT([1]GDRG!$C$1,2)="12",LEFT([1]GDRG!$C$1,2)="13",LEFT([1]GDRG!$C$1,2)="14",LEFT([1]GDRG!$C$1,2)="10")),LEFT(N1648,4)="INVE",LEFT(N1648,4)="PHYS",LEFT(N1648,4)="ZOOM"),"Outpatient","Inpatient")))</f>
        <v/>
      </c>
      <c r="V1648" s="34" t="str">
        <f>IF(N1648="","",VLOOKUP(IF(OR((LEFT(N1648,3)="OPD"),(LEFT(N1648,6)="OBGY34")),LEFT(N1648,6),LEFT(N1648,4)),[1]Facility!$B$50:$C$76,2,0))</f>
        <v/>
      </c>
    </row>
    <row r="1649" spans="1:22" x14ac:dyDescent="0.2">
      <c r="A1649" s="9" t="str">
        <f>IF(B1649="","",_xlfn.AGGREGATE(3,5,A$3:A1648))</f>
        <v/>
      </c>
      <c r="B1649" s="60"/>
      <c r="C1649" s="60"/>
      <c r="D1649" s="61"/>
      <c r="E1649" s="62"/>
      <c r="F1649" s="61"/>
      <c r="G1649" s="61"/>
      <c r="H1649" s="63"/>
      <c r="I1649" s="64"/>
      <c r="J1649" s="65"/>
      <c r="K1649" s="66"/>
      <c r="L1649" s="66"/>
      <c r="M1649" s="67"/>
      <c r="N1649" s="68"/>
      <c r="O1649" s="31" t="str">
        <f t="shared" si="29"/>
        <v/>
      </c>
      <c r="P1649" s="33"/>
      <c r="Q1649" s="33"/>
      <c r="R1649" s="31" t="str">
        <f t="shared" si="26"/>
        <v/>
      </c>
      <c r="S1649" s="34" t="str">
        <f t="shared" si="27"/>
        <v/>
      </c>
      <c r="T1649" s="34" t="str">
        <f t="shared" si="28"/>
        <v/>
      </c>
      <c r="U1649" s="34" t="str">
        <f>IF(N1649="","",IF([1]Facility!$B$12="YES","Outpatient",IF(OR(LEFT(N1649,3)="OPD",AND(LEFT(N1649,6)="OBGY34",OR(LEFT([1]GDRG!$C$1,2)="11",LEFT([1]GDRG!$C$1,2)="12",LEFT([1]GDRG!$C$1,2)="13",LEFT([1]GDRG!$C$1,2)="14",LEFT([1]GDRG!$C$1,2)="10")),LEFT(N1649,4)="INVE",LEFT(N1649,4)="PHYS",LEFT(N1649,4)="ZOOM"),"Outpatient","Inpatient")))</f>
        <v/>
      </c>
      <c r="V1649" s="34" t="str">
        <f>IF(N1649="","",VLOOKUP(IF(OR((LEFT(N1649,3)="OPD"),(LEFT(N1649,6)="OBGY34")),LEFT(N1649,6),LEFT(N1649,4)),[1]Facility!$B$50:$C$76,2,0))</f>
        <v/>
      </c>
    </row>
    <row r="1650" spans="1:22" x14ac:dyDescent="0.2">
      <c r="A1650" s="9" t="str">
        <f>IF(B1650="","",_xlfn.AGGREGATE(3,5,A$3:A1649))</f>
        <v/>
      </c>
      <c r="B1650" s="60"/>
      <c r="C1650" s="60"/>
      <c r="D1650" s="61"/>
      <c r="E1650" s="62"/>
      <c r="F1650" s="61"/>
      <c r="G1650" s="61"/>
      <c r="H1650" s="63"/>
      <c r="I1650" s="64"/>
      <c r="J1650" s="65"/>
      <c r="K1650" s="66"/>
      <c r="L1650" s="66"/>
      <c r="M1650" s="67"/>
      <c r="N1650" s="68"/>
      <c r="O1650" s="31" t="str">
        <f t="shared" si="29"/>
        <v/>
      </c>
      <c r="P1650" s="33"/>
      <c r="Q1650" s="33"/>
      <c r="R1650" s="31" t="str">
        <f t="shared" si="26"/>
        <v/>
      </c>
      <c r="S1650" s="34" t="str">
        <f t="shared" si="27"/>
        <v/>
      </c>
      <c r="T1650" s="34" t="str">
        <f t="shared" si="28"/>
        <v/>
      </c>
      <c r="U1650" s="34" t="str">
        <f>IF(N1650="","",IF([1]Facility!$B$12="YES","Outpatient",IF(OR(LEFT(N1650,3)="OPD",AND(LEFT(N1650,6)="OBGY34",OR(LEFT([1]GDRG!$C$1,2)="11",LEFT([1]GDRG!$C$1,2)="12",LEFT([1]GDRG!$C$1,2)="13",LEFT([1]GDRG!$C$1,2)="14",LEFT([1]GDRG!$C$1,2)="10")),LEFT(N1650,4)="INVE",LEFT(N1650,4)="PHYS",LEFT(N1650,4)="ZOOM"),"Outpatient","Inpatient")))</f>
        <v/>
      </c>
      <c r="V1650" s="34" t="str">
        <f>IF(N1650="","",VLOOKUP(IF(OR((LEFT(N1650,3)="OPD"),(LEFT(N1650,6)="OBGY34")),LEFT(N1650,6),LEFT(N1650,4)),[1]Facility!$B$50:$C$76,2,0))</f>
        <v/>
      </c>
    </row>
    <row r="1651" spans="1:22" x14ac:dyDescent="0.2">
      <c r="A1651" s="9" t="str">
        <f>IF(B1651="","",_xlfn.AGGREGATE(3,5,A$3:A1650))</f>
        <v/>
      </c>
      <c r="B1651" s="60"/>
      <c r="C1651" s="60"/>
      <c r="D1651" s="61"/>
      <c r="E1651" s="62"/>
      <c r="F1651" s="61"/>
      <c r="G1651" s="61"/>
      <c r="H1651" s="63"/>
      <c r="I1651" s="64"/>
      <c r="J1651" s="65"/>
      <c r="K1651" s="66"/>
      <c r="L1651" s="66"/>
      <c r="M1651" s="67"/>
      <c r="N1651" s="68"/>
      <c r="O1651" s="31" t="str">
        <f t="shared" si="29"/>
        <v/>
      </c>
      <c r="P1651" s="33"/>
      <c r="Q1651" s="33"/>
      <c r="R1651" s="31" t="str">
        <f t="shared" si="26"/>
        <v/>
      </c>
      <c r="S1651" s="34" t="str">
        <f t="shared" si="27"/>
        <v/>
      </c>
      <c r="T1651" s="34" t="str">
        <f t="shared" si="28"/>
        <v/>
      </c>
      <c r="U1651" s="34" t="str">
        <f>IF(N1651="","",IF([1]Facility!$B$12="YES","Outpatient",IF(OR(LEFT(N1651,3)="OPD",AND(LEFT(N1651,6)="OBGY34",OR(LEFT([1]GDRG!$C$1,2)="11",LEFT([1]GDRG!$C$1,2)="12",LEFT([1]GDRG!$C$1,2)="13",LEFT([1]GDRG!$C$1,2)="14",LEFT([1]GDRG!$C$1,2)="10")),LEFT(N1651,4)="INVE",LEFT(N1651,4)="PHYS",LEFT(N1651,4)="ZOOM"),"Outpatient","Inpatient")))</f>
        <v/>
      </c>
      <c r="V1651" s="34" t="str">
        <f>IF(N1651="","",VLOOKUP(IF(OR((LEFT(N1651,3)="OPD"),(LEFT(N1651,6)="OBGY34")),LEFT(N1651,6),LEFT(N1651,4)),[1]Facility!$B$50:$C$76,2,0))</f>
        <v/>
      </c>
    </row>
    <row r="1652" spans="1:22" x14ac:dyDescent="0.2">
      <c r="A1652" s="9" t="str">
        <f>IF(B1652="","",_xlfn.AGGREGATE(3,5,A$3:A1651))</f>
        <v/>
      </c>
      <c r="B1652" s="60"/>
      <c r="C1652" s="60"/>
      <c r="D1652" s="61"/>
      <c r="E1652" s="62"/>
      <c r="F1652" s="61"/>
      <c r="G1652" s="61"/>
      <c r="H1652" s="63"/>
      <c r="I1652" s="64"/>
      <c r="J1652" s="65"/>
      <c r="K1652" s="66"/>
      <c r="L1652" s="66"/>
      <c r="M1652" s="67"/>
      <c r="N1652" s="68"/>
      <c r="O1652" s="31" t="str">
        <f t="shared" si="29"/>
        <v/>
      </c>
      <c r="P1652" s="33"/>
      <c r="Q1652" s="33"/>
      <c r="R1652" s="31" t="str">
        <f t="shared" si="26"/>
        <v/>
      </c>
      <c r="S1652" s="34" t="str">
        <f t="shared" si="27"/>
        <v/>
      </c>
      <c r="T1652" s="34" t="str">
        <f t="shared" si="28"/>
        <v/>
      </c>
      <c r="U1652" s="34" t="str">
        <f>IF(N1652="","",IF([1]Facility!$B$12="YES","Outpatient",IF(OR(LEFT(N1652,3)="OPD",AND(LEFT(N1652,6)="OBGY34",OR(LEFT([1]GDRG!$C$1,2)="11",LEFT([1]GDRG!$C$1,2)="12",LEFT([1]GDRG!$C$1,2)="13",LEFT([1]GDRG!$C$1,2)="14",LEFT([1]GDRG!$C$1,2)="10")),LEFT(N1652,4)="INVE",LEFT(N1652,4)="PHYS",LEFT(N1652,4)="ZOOM"),"Outpatient","Inpatient")))</f>
        <v/>
      </c>
      <c r="V1652" s="34" t="str">
        <f>IF(N1652="","",VLOOKUP(IF(OR((LEFT(N1652,3)="OPD"),(LEFT(N1652,6)="OBGY34")),LEFT(N1652,6),LEFT(N1652,4)),[1]Facility!$B$50:$C$76,2,0))</f>
        <v/>
      </c>
    </row>
    <row r="1653" spans="1:22" x14ac:dyDescent="0.2">
      <c r="A1653" s="9" t="str">
        <f>IF(B1653="","",_xlfn.AGGREGATE(3,5,A$3:A1652))</f>
        <v/>
      </c>
      <c r="B1653" s="60"/>
      <c r="C1653" s="60"/>
      <c r="D1653" s="61"/>
      <c r="E1653" s="62"/>
      <c r="F1653" s="61"/>
      <c r="G1653" s="61"/>
      <c r="H1653" s="63"/>
      <c r="I1653" s="64"/>
      <c r="J1653" s="65"/>
      <c r="K1653" s="66"/>
      <c r="L1653" s="66"/>
      <c r="M1653" s="67"/>
      <c r="N1653" s="68"/>
      <c r="O1653" s="31" t="str">
        <f t="shared" si="29"/>
        <v/>
      </c>
      <c r="P1653" s="33"/>
      <c r="Q1653" s="33"/>
      <c r="R1653" s="31" t="str">
        <f t="shared" si="26"/>
        <v/>
      </c>
      <c r="S1653" s="34" t="str">
        <f t="shared" si="27"/>
        <v/>
      </c>
      <c r="T1653" s="34" t="str">
        <f t="shared" si="28"/>
        <v/>
      </c>
      <c r="U1653" s="34" t="str">
        <f>IF(N1653="","",IF([1]Facility!$B$12="YES","Outpatient",IF(OR(LEFT(N1653,3)="OPD",AND(LEFT(N1653,6)="OBGY34",OR(LEFT([1]GDRG!$C$1,2)="11",LEFT([1]GDRG!$C$1,2)="12",LEFT([1]GDRG!$C$1,2)="13",LEFT([1]GDRG!$C$1,2)="14",LEFT([1]GDRG!$C$1,2)="10")),LEFT(N1653,4)="INVE",LEFT(N1653,4)="PHYS",LEFT(N1653,4)="ZOOM"),"Outpatient","Inpatient")))</f>
        <v/>
      </c>
      <c r="V1653" s="34" t="str">
        <f>IF(N1653="","",VLOOKUP(IF(OR((LEFT(N1653,3)="OPD"),(LEFT(N1653,6)="OBGY34")),LEFT(N1653,6),LEFT(N1653,4)),[1]Facility!$B$50:$C$76,2,0))</f>
        <v/>
      </c>
    </row>
    <row r="1654" spans="1:22" x14ac:dyDescent="0.2">
      <c r="A1654" s="9" t="str">
        <f>IF(B1654="","",_xlfn.AGGREGATE(3,5,A$3:A1653))</f>
        <v/>
      </c>
      <c r="B1654" s="60"/>
      <c r="C1654" s="60"/>
      <c r="D1654" s="61"/>
      <c r="E1654" s="62"/>
      <c r="F1654" s="61"/>
      <c r="G1654" s="61"/>
      <c r="H1654" s="63"/>
      <c r="I1654" s="64"/>
      <c r="J1654" s="65"/>
      <c r="K1654" s="66"/>
      <c r="L1654" s="66"/>
      <c r="M1654" s="67"/>
      <c r="N1654" s="68"/>
      <c r="O1654" s="31" t="str">
        <f t="shared" si="29"/>
        <v/>
      </c>
      <c r="P1654" s="33"/>
      <c r="Q1654" s="33"/>
      <c r="R1654" s="31" t="str">
        <f t="shared" si="26"/>
        <v/>
      </c>
      <c r="S1654" s="34" t="str">
        <f t="shared" si="27"/>
        <v/>
      </c>
      <c r="T1654" s="34" t="str">
        <f t="shared" si="28"/>
        <v/>
      </c>
      <c r="U1654" s="34" t="str">
        <f>IF(N1654="","",IF([1]Facility!$B$12="YES","Outpatient",IF(OR(LEFT(N1654,3)="OPD",AND(LEFT(N1654,6)="OBGY34",OR(LEFT([1]GDRG!$C$1,2)="11",LEFT([1]GDRG!$C$1,2)="12",LEFT([1]GDRG!$C$1,2)="13",LEFT([1]GDRG!$C$1,2)="14",LEFT([1]GDRG!$C$1,2)="10")),LEFT(N1654,4)="INVE",LEFT(N1654,4)="PHYS",LEFT(N1654,4)="ZOOM"),"Outpatient","Inpatient")))</f>
        <v/>
      </c>
      <c r="V1654" s="34" t="str">
        <f>IF(N1654="","",VLOOKUP(IF(OR((LEFT(N1654,3)="OPD"),(LEFT(N1654,6)="OBGY34")),LEFT(N1654,6),LEFT(N1654,4)),[1]Facility!$B$50:$C$76,2,0))</f>
        <v/>
      </c>
    </row>
    <row r="1655" spans="1:22" x14ac:dyDescent="0.2">
      <c r="A1655" s="9" t="str">
        <f>IF(B1655="","",_xlfn.AGGREGATE(3,5,A$3:A1654))</f>
        <v/>
      </c>
      <c r="B1655" s="60"/>
      <c r="C1655" s="60"/>
      <c r="D1655" s="61"/>
      <c r="E1655" s="62"/>
      <c r="F1655" s="61"/>
      <c r="G1655" s="61"/>
      <c r="H1655" s="63"/>
      <c r="I1655" s="64"/>
      <c r="J1655" s="65"/>
      <c r="K1655" s="66"/>
      <c r="L1655" s="66"/>
      <c r="M1655" s="67"/>
      <c r="N1655" s="68"/>
      <c r="O1655" s="31" t="str">
        <f t="shared" si="29"/>
        <v/>
      </c>
      <c r="P1655" s="33"/>
      <c r="Q1655" s="33"/>
      <c r="R1655" s="31" t="str">
        <f t="shared" si="26"/>
        <v/>
      </c>
      <c r="S1655" s="34" t="str">
        <f t="shared" si="27"/>
        <v/>
      </c>
      <c r="T1655" s="34" t="str">
        <f t="shared" si="28"/>
        <v/>
      </c>
      <c r="U1655" s="34" t="str">
        <f>IF(N1655="","",IF([1]Facility!$B$12="YES","Outpatient",IF(OR(LEFT(N1655,3)="OPD",AND(LEFT(N1655,6)="OBGY34",OR(LEFT([1]GDRG!$C$1,2)="11",LEFT([1]GDRG!$C$1,2)="12",LEFT([1]GDRG!$C$1,2)="13",LEFT([1]GDRG!$C$1,2)="14",LEFT([1]GDRG!$C$1,2)="10")),LEFT(N1655,4)="INVE",LEFT(N1655,4)="PHYS",LEFT(N1655,4)="ZOOM"),"Outpatient","Inpatient")))</f>
        <v/>
      </c>
      <c r="V1655" s="34" t="str">
        <f>IF(N1655="","",VLOOKUP(IF(OR((LEFT(N1655,3)="OPD"),(LEFT(N1655,6)="OBGY34")),LEFT(N1655,6),LEFT(N1655,4)),[1]Facility!$B$50:$C$76,2,0))</f>
        <v/>
      </c>
    </row>
    <row r="1656" spans="1:22" x14ac:dyDescent="0.2">
      <c r="A1656" s="9" t="str">
        <f>IF(B1656="","",_xlfn.AGGREGATE(3,5,A$3:A1655))</f>
        <v/>
      </c>
      <c r="B1656" s="60"/>
      <c r="C1656" s="60"/>
      <c r="D1656" s="61"/>
      <c r="E1656" s="62"/>
      <c r="F1656" s="61"/>
      <c r="G1656" s="61"/>
      <c r="H1656" s="63"/>
      <c r="I1656" s="64"/>
      <c r="J1656" s="65"/>
      <c r="K1656" s="66"/>
      <c r="L1656" s="66"/>
      <c r="M1656" s="67"/>
      <c r="N1656" s="68"/>
      <c r="O1656" s="31" t="str">
        <f t="shared" si="29"/>
        <v/>
      </c>
      <c r="P1656" s="33"/>
      <c r="Q1656" s="33"/>
      <c r="R1656" s="31" t="str">
        <f t="shared" si="26"/>
        <v/>
      </c>
      <c r="S1656" s="34" t="str">
        <f t="shared" si="27"/>
        <v/>
      </c>
      <c r="T1656" s="34" t="str">
        <f t="shared" si="28"/>
        <v/>
      </c>
      <c r="U1656" s="34" t="str">
        <f>IF(N1656="","",IF([1]Facility!$B$12="YES","Outpatient",IF(OR(LEFT(N1656,3)="OPD",AND(LEFT(N1656,6)="OBGY34",OR(LEFT([1]GDRG!$C$1,2)="11",LEFT([1]GDRG!$C$1,2)="12",LEFT([1]GDRG!$C$1,2)="13",LEFT([1]GDRG!$C$1,2)="14",LEFT([1]GDRG!$C$1,2)="10")),LEFT(N1656,4)="INVE",LEFT(N1656,4)="PHYS",LEFT(N1656,4)="ZOOM"),"Outpatient","Inpatient")))</f>
        <v/>
      </c>
      <c r="V1656" s="34" t="str">
        <f>IF(N1656="","",VLOOKUP(IF(OR((LEFT(N1656,3)="OPD"),(LEFT(N1656,6)="OBGY34")),LEFT(N1656,6),LEFT(N1656,4)),[1]Facility!$B$50:$C$76,2,0))</f>
        <v/>
      </c>
    </row>
    <row r="1657" spans="1:22" x14ac:dyDescent="0.2">
      <c r="A1657" s="9" t="str">
        <f>IF(B1657="","",_xlfn.AGGREGATE(3,5,A$3:A1656))</f>
        <v/>
      </c>
      <c r="B1657" s="60"/>
      <c r="C1657" s="60"/>
      <c r="D1657" s="61"/>
      <c r="E1657" s="62"/>
      <c r="F1657" s="61"/>
      <c r="G1657" s="61"/>
      <c r="H1657" s="63"/>
      <c r="I1657" s="64"/>
      <c r="J1657" s="65"/>
      <c r="K1657" s="66"/>
      <c r="L1657" s="66"/>
      <c r="M1657" s="67"/>
      <c r="N1657" s="68"/>
      <c r="O1657" s="31" t="str">
        <f t="shared" si="29"/>
        <v/>
      </c>
      <c r="P1657" s="33"/>
      <c r="Q1657" s="33"/>
      <c r="R1657" s="31" t="str">
        <f t="shared" si="26"/>
        <v/>
      </c>
      <c r="S1657" s="34" t="str">
        <f t="shared" si="27"/>
        <v/>
      </c>
      <c r="T1657" s="34" t="str">
        <f t="shared" si="28"/>
        <v/>
      </c>
      <c r="U1657" s="34" t="str">
        <f>IF(N1657="","",IF([1]Facility!$B$12="YES","Outpatient",IF(OR(LEFT(N1657,3)="OPD",AND(LEFT(N1657,6)="OBGY34",OR(LEFT([1]GDRG!$C$1,2)="11",LEFT([1]GDRG!$C$1,2)="12",LEFT([1]GDRG!$C$1,2)="13",LEFT([1]GDRG!$C$1,2)="14",LEFT([1]GDRG!$C$1,2)="10")),LEFT(N1657,4)="INVE",LEFT(N1657,4)="PHYS",LEFT(N1657,4)="ZOOM"),"Outpatient","Inpatient")))</f>
        <v/>
      </c>
      <c r="V1657" s="34" t="str">
        <f>IF(N1657="","",VLOOKUP(IF(OR((LEFT(N1657,3)="OPD"),(LEFT(N1657,6)="OBGY34")),LEFT(N1657,6),LEFT(N1657,4)),[1]Facility!$B$50:$C$76,2,0))</f>
        <v/>
      </c>
    </row>
    <row r="1658" spans="1:22" x14ac:dyDescent="0.2">
      <c r="A1658" s="9" t="str">
        <f>IF(B1658="","",_xlfn.AGGREGATE(3,5,A$3:A1657))</f>
        <v/>
      </c>
      <c r="B1658" s="60"/>
      <c r="C1658" s="60"/>
      <c r="D1658" s="61"/>
      <c r="E1658" s="62"/>
      <c r="F1658" s="61"/>
      <c r="G1658" s="61"/>
      <c r="H1658" s="63"/>
      <c r="I1658" s="64"/>
      <c r="J1658" s="65"/>
      <c r="K1658" s="66"/>
      <c r="L1658" s="66"/>
      <c r="M1658" s="67"/>
      <c r="N1658" s="68"/>
      <c r="O1658" s="31" t="str">
        <f t="shared" si="29"/>
        <v/>
      </c>
      <c r="P1658" s="33"/>
      <c r="Q1658" s="33"/>
      <c r="R1658" s="31" t="str">
        <f t="shared" si="26"/>
        <v/>
      </c>
      <c r="S1658" s="34" t="str">
        <f t="shared" si="27"/>
        <v/>
      </c>
      <c r="T1658" s="34" t="str">
        <f t="shared" si="28"/>
        <v/>
      </c>
      <c r="U1658" s="34" t="str">
        <f>IF(N1658="","",IF([1]Facility!$B$12="YES","Outpatient",IF(OR(LEFT(N1658,3)="OPD",AND(LEFT(N1658,6)="OBGY34",OR(LEFT([1]GDRG!$C$1,2)="11",LEFT([1]GDRG!$C$1,2)="12",LEFT([1]GDRG!$C$1,2)="13",LEFT([1]GDRG!$C$1,2)="14",LEFT([1]GDRG!$C$1,2)="10")),LEFT(N1658,4)="INVE",LEFT(N1658,4)="PHYS",LEFT(N1658,4)="ZOOM"),"Outpatient","Inpatient")))</f>
        <v/>
      </c>
      <c r="V1658" s="34" t="str">
        <f>IF(N1658="","",VLOOKUP(IF(OR((LEFT(N1658,3)="OPD"),(LEFT(N1658,6)="OBGY34")),LEFT(N1658,6),LEFT(N1658,4)),[1]Facility!$B$50:$C$76,2,0))</f>
        <v/>
      </c>
    </row>
    <row r="1659" spans="1:22" x14ac:dyDescent="0.2">
      <c r="A1659" s="9" t="str">
        <f>IF(B1659="","",_xlfn.AGGREGATE(3,5,A$3:A1658))</f>
        <v/>
      </c>
      <c r="B1659" s="60"/>
      <c r="C1659" s="60"/>
      <c r="D1659" s="61"/>
      <c r="E1659" s="62"/>
      <c r="F1659" s="61"/>
      <c r="G1659" s="61"/>
      <c r="H1659" s="63"/>
      <c r="I1659" s="64"/>
      <c r="J1659" s="65"/>
      <c r="K1659" s="66"/>
      <c r="L1659" s="66"/>
      <c r="M1659" s="67"/>
      <c r="N1659" s="68"/>
      <c r="O1659" s="31" t="str">
        <f t="shared" si="29"/>
        <v/>
      </c>
      <c r="P1659" s="33"/>
      <c r="Q1659" s="33"/>
      <c r="R1659" s="31" t="str">
        <f t="shared" si="26"/>
        <v/>
      </c>
      <c r="S1659" s="34" t="str">
        <f t="shared" si="27"/>
        <v/>
      </c>
      <c r="T1659" s="34" t="str">
        <f t="shared" si="28"/>
        <v/>
      </c>
      <c r="U1659" s="34" t="str">
        <f>IF(N1659="","",IF([1]Facility!$B$12="YES","Outpatient",IF(OR(LEFT(N1659,3)="OPD",AND(LEFT(N1659,6)="OBGY34",OR(LEFT([1]GDRG!$C$1,2)="11",LEFT([1]GDRG!$C$1,2)="12",LEFT([1]GDRG!$C$1,2)="13",LEFT([1]GDRG!$C$1,2)="14",LEFT([1]GDRG!$C$1,2)="10")),LEFT(N1659,4)="INVE",LEFT(N1659,4)="PHYS",LEFT(N1659,4)="ZOOM"),"Outpatient","Inpatient")))</f>
        <v/>
      </c>
      <c r="V1659" s="34" t="str">
        <f>IF(N1659="","",VLOOKUP(IF(OR((LEFT(N1659,3)="OPD"),(LEFT(N1659,6)="OBGY34")),LEFT(N1659,6),LEFT(N1659,4)),[1]Facility!$B$50:$C$76,2,0))</f>
        <v/>
      </c>
    </row>
    <row r="1660" spans="1:22" x14ac:dyDescent="0.2">
      <c r="A1660" s="9" t="str">
        <f>IF(B1660="","",_xlfn.AGGREGATE(3,5,A$3:A1659))</f>
        <v/>
      </c>
      <c r="B1660" s="60"/>
      <c r="C1660" s="60"/>
      <c r="D1660" s="61"/>
      <c r="E1660" s="62"/>
      <c r="F1660" s="61"/>
      <c r="G1660" s="61"/>
      <c r="H1660" s="63"/>
      <c r="I1660" s="64"/>
      <c r="J1660" s="65"/>
      <c r="K1660" s="66"/>
      <c r="L1660" s="66"/>
      <c r="M1660" s="67"/>
      <c r="N1660" s="68"/>
      <c r="O1660" s="31" t="str">
        <f t="shared" si="29"/>
        <v/>
      </c>
      <c r="P1660" s="33"/>
      <c r="Q1660" s="33"/>
      <c r="R1660" s="31" t="str">
        <f t="shared" si="26"/>
        <v/>
      </c>
      <c r="S1660" s="34" t="str">
        <f t="shared" si="27"/>
        <v/>
      </c>
      <c r="T1660" s="34" t="str">
        <f t="shared" si="28"/>
        <v/>
      </c>
      <c r="U1660" s="34" t="str">
        <f>IF(N1660="","",IF([1]Facility!$B$12="YES","Outpatient",IF(OR(LEFT(N1660,3)="OPD",AND(LEFT(N1660,6)="OBGY34",OR(LEFT([1]GDRG!$C$1,2)="11",LEFT([1]GDRG!$C$1,2)="12",LEFT([1]GDRG!$C$1,2)="13",LEFT([1]GDRG!$C$1,2)="14",LEFT([1]GDRG!$C$1,2)="10")),LEFT(N1660,4)="INVE",LEFT(N1660,4)="PHYS",LEFT(N1660,4)="ZOOM"),"Outpatient","Inpatient")))</f>
        <v/>
      </c>
      <c r="V1660" s="34" t="str">
        <f>IF(N1660="","",VLOOKUP(IF(OR((LEFT(N1660,3)="OPD"),(LEFT(N1660,6)="OBGY34")),LEFT(N1660,6),LEFT(N1660,4)),[1]Facility!$B$50:$C$76,2,0))</f>
        <v/>
      </c>
    </row>
    <row r="1661" spans="1:22" x14ac:dyDescent="0.2">
      <c r="A1661" s="9" t="str">
        <f>IF(B1661="","",_xlfn.AGGREGATE(3,5,A$3:A1660))</f>
        <v/>
      </c>
      <c r="B1661" s="60"/>
      <c r="C1661" s="60"/>
      <c r="D1661" s="61"/>
      <c r="E1661" s="62"/>
      <c r="F1661" s="61"/>
      <c r="G1661" s="61"/>
      <c r="H1661" s="63"/>
      <c r="I1661" s="64"/>
      <c r="J1661" s="65"/>
      <c r="K1661" s="66"/>
      <c r="L1661" s="66"/>
      <c r="M1661" s="67"/>
      <c r="N1661" s="68"/>
      <c r="O1661" s="31" t="str">
        <f t="shared" si="29"/>
        <v/>
      </c>
      <c r="P1661" s="33"/>
      <c r="Q1661" s="33"/>
      <c r="R1661" s="31" t="str">
        <f t="shared" si="26"/>
        <v/>
      </c>
      <c r="S1661" s="34" t="str">
        <f t="shared" si="27"/>
        <v/>
      </c>
      <c r="T1661" s="34" t="str">
        <f t="shared" si="28"/>
        <v/>
      </c>
      <c r="U1661" s="34" t="str">
        <f>IF(N1661="","",IF([1]Facility!$B$12="YES","Outpatient",IF(OR(LEFT(N1661,3)="OPD",AND(LEFT(N1661,6)="OBGY34",OR(LEFT([1]GDRG!$C$1,2)="11",LEFT([1]GDRG!$C$1,2)="12",LEFT([1]GDRG!$C$1,2)="13",LEFT([1]GDRG!$C$1,2)="14",LEFT([1]GDRG!$C$1,2)="10")),LEFT(N1661,4)="INVE",LEFT(N1661,4)="PHYS",LEFT(N1661,4)="ZOOM"),"Outpatient","Inpatient")))</f>
        <v/>
      </c>
      <c r="V1661" s="34" t="str">
        <f>IF(N1661="","",VLOOKUP(IF(OR((LEFT(N1661,3)="OPD"),(LEFT(N1661,6)="OBGY34")),LEFT(N1661,6),LEFT(N1661,4)),[1]Facility!$B$50:$C$76,2,0))</f>
        <v/>
      </c>
    </row>
    <row r="1662" spans="1:22" x14ac:dyDescent="0.2">
      <c r="A1662" s="9" t="str">
        <f>IF(B1662="","",_xlfn.AGGREGATE(3,5,A$3:A1661))</f>
        <v/>
      </c>
      <c r="B1662" s="60"/>
      <c r="C1662" s="60"/>
      <c r="D1662" s="61"/>
      <c r="E1662" s="62"/>
      <c r="F1662" s="61"/>
      <c r="G1662" s="61"/>
      <c r="H1662" s="63"/>
      <c r="I1662" s="64"/>
      <c r="J1662" s="65"/>
      <c r="K1662" s="66"/>
      <c r="L1662" s="66"/>
      <c r="M1662" s="67"/>
      <c r="N1662" s="68"/>
      <c r="O1662" s="31" t="str">
        <f t="shared" si="29"/>
        <v/>
      </c>
      <c r="P1662" s="33"/>
      <c r="Q1662" s="33"/>
      <c r="R1662" s="31" t="str">
        <f t="shared" si="26"/>
        <v/>
      </c>
      <c r="S1662" s="34" t="str">
        <f t="shared" si="27"/>
        <v/>
      </c>
      <c r="T1662" s="34" t="str">
        <f t="shared" si="28"/>
        <v/>
      </c>
      <c r="U1662" s="34" t="str">
        <f>IF(N1662="","",IF([1]Facility!$B$12="YES","Outpatient",IF(OR(LEFT(N1662,3)="OPD",AND(LEFT(N1662,6)="OBGY34",OR(LEFT([1]GDRG!$C$1,2)="11",LEFT([1]GDRG!$C$1,2)="12",LEFT([1]GDRG!$C$1,2)="13",LEFT([1]GDRG!$C$1,2)="14",LEFT([1]GDRG!$C$1,2)="10")),LEFT(N1662,4)="INVE",LEFT(N1662,4)="PHYS",LEFT(N1662,4)="ZOOM"),"Outpatient","Inpatient")))</f>
        <v/>
      </c>
      <c r="V1662" s="34" t="str">
        <f>IF(N1662="","",VLOOKUP(IF(OR((LEFT(N1662,3)="OPD"),(LEFT(N1662,6)="OBGY34")),LEFT(N1662,6),LEFT(N1662,4)),[1]Facility!$B$50:$C$76,2,0))</f>
        <v/>
      </c>
    </row>
    <row r="1663" spans="1:22" x14ac:dyDescent="0.2">
      <c r="A1663" s="9" t="str">
        <f>IF(B1663="","",_xlfn.AGGREGATE(3,5,A$3:A1662))</f>
        <v/>
      </c>
      <c r="B1663" s="60"/>
      <c r="C1663" s="60"/>
      <c r="D1663" s="61"/>
      <c r="E1663" s="62"/>
      <c r="F1663" s="61"/>
      <c r="G1663" s="61"/>
      <c r="H1663" s="63"/>
      <c r="I1663" s="64"/>
      <c r="J1663" s="65"/>
      <c r="K1663" s="66"/>
      <c r="L1663" s="66"/>
      <c r="M1663" s="67"/>
      <c r="N1663" s="68"/>
      <c r="O1663" s="31" t="str">
        <f t="shared" si="29"/>
        <v/>
      </c>
      <c r="P1663" s="33"/>
      <c r="Q1663" s="33"/>
      <c r="R1663" s="31" t="str">
        <f t="shared" si="26"/>
        <v/>
      </c>
      <c r="S1663" s="34" t="str">
        <f t="shared" si="27"/>
        <v/>
      </c>
      <c r="T1663" s="34" t="str">
        <f t="shared" si="28"/>
        <v/>
      </c>
      <c r="U1663" s="34" t="str">
        <f>IF(N1663="","",IF([1]Facility!$B$12="YES","Outpatient",IF(OR(LEFT(N1663,3)="OPD",AND(LEFT(N1663,6)="OBGY34",OR(LEFT([1]GDRG!$C$1,2)="11",LEFT([1]GDRG!$C$1,2)="12",LEFT([1]GDRG!$C$1,2)="13",LEFT([1]GDRG!$C$1,2)="14",LEFT([1]GDRG!$C$1,2)="10")),LEFT(N1663,4)="INVE",LEFT(N1663,4)="PHYS",LEFT(N1663,4)="ZOOM"),"Outpatient","Inpatient")))</f>
        <v/>
      </c>
      <c r="V1663" s="34" t="str">
        <f>IF(N1663="","",VLOOKUP(IF(OR((LEFT(N1663,3)="OPD"),(LEFT(N1663,6)="OBGY34")),LEFT(N1663,6),LEFT(N1663,4)),[1]Facility!$B$50:$C$76,2,0))</f>
        <v/>
      </c>
    </row>
    <row r="1664" spans="1:22" x14ac:dyDescent="0.2">
      <c r="A1664" s="9" t="str">
        <f>IF(B1664="","",_xlfn.AGGREGATE(3,5,A$3:A1663))</f>
        <v/>
      </c>
      <c r="B1664" s="60"/>
      <c r="C1664" s="60"/>
      <c r="D1664" s="61"/>
      <c r="E1664" s="62"/>
      <c r="F1664" s="61"/>
      <c r="G1664" s="61"/>
      <c r="H1664" s="63"/>
      <c r="I1664" s="64"/>
      <c r="J1664" s="65"/>
      <c r="K1664" s="66"/>
      <c r="L1664" s="66"/>
      <c r="M1664" s="67"/>
      <c r="N1664" s="68"/>
      <c r="O1664" s="31" t="str">
        <f t="shared" ref="O1664:O1692" si="30">IF(N1664="","",VLOOKUP(N1664,DRGV,3,0))</f>
        <v/>
      </c>
      <c r="P1664" s="33"/>
      <c r="Q1664" s="33"/>
      <c r="R1664" s="31" t="str">
        <f t="shared" si="26"/>
        <v/>
      </c>
      <c r="S1664" s="34" t="str">
        <f t="shared" si="27"/>
        <v/>
      </c>
      <c r="T1664" s="34" t="str">
        <f t="shared" si="28"/>
        <v/>
      </c>
      <c r="U1664" s="34" t="str">
        <f>IF(N1664="","",IF([1]Facility!$B$12="YES","Outpatient",IF(OR(LEFT(N1664,3)="OPD",AND(LEFT(N1664,6)="OBGY34",OR(LEFT([1]GDRG!$C$1,2)="11",LEFT([1]GDRG!$C$1,2)="12",LEFT([1]GDRG!$C$1,2)="13",LEFT([1]GDRG!$C$1,2)="14",LEFT([1]GDRG!$C$1,2)="10")),LEFT(N1664,4)="INVE",LEFT(N1664,4)="PHYS",LEFT(N1664,4)="ZOOM"),"Outpatient","Inpatient")))</f>
        <v/>
      </c>
      <c r="V1664" s="34" t="str">
        <f>IF(N1664="","",VLOOKUP(IF(OR((LEFT(N1664,3)="OPD"),(LEFT(N1664,6)="OBGY34")),LEFT(N1664,6),LEFT(N1664,4)),[1]Facility!$B$50:$C$76,2,0))</f>
        <v/>
      </c>
    </row>
    <row r="1665" spans="1:22" x14ac:dyDescent="0.2">
      <c r="A1665" s="9" t="str">
        <f>IF(B1665="","",_xlfn.AGGREGATE(3,5,A$3:A1664))</f>
        <v/>
      </c>
      <c r="B1665" s="60"/>
      <c r="C1665" s="60"/>
      <c r="D1665" s="61"/>
      <c r="E1665" s="62"/>
      <c r="F1665" s="61"/>
      <c r="G1665" s="61"/>
      <c r="H1665" s="63"/>
      <c r="I1665" s="64"/>
      <c r="J1665" s="65"/>
      <c r="K1665" s="66"/>
      <c r="L1665" s="66"/>
      <c r="M1665" s="67"/>
      <c r="N1665" s="68"/>
      <c r="O1665" s="31" t="str">
        <f t="shared" si="30"/>
        <v/>
      </c>
      <c r="P1665" s="33"/>
      <c r="Q1665" s="33"/>
      <c r="R1665" s="31" t="str">
        <f t="shared" si="26"/>
        <v/>
      </c>
      <c r="S1665" s="34" t="str">
        <f t="shared" si="27"/>
        <v/>
      </c>
      <c r="T1665" s="34" t="str">
        <f t="shared" si="28"/>
        <v/>
      </c>
      <c r="U1665" s="34" t="str">
        <f>IF(N1665="","",IF([1]Facility!$B$12="YES","Outpatient",IF(OR(LEFT(N1665,3)="OPD",AND(LEFT(N1665,6)="OBGY34",OR(LEFT([1]GDRG!$C$1,2)="11",LEFT([1]GDRG!$C$1,2)="12",LEFT([1]GDRG!$C$1,2)="13",LEFT([1]GDRG!$C$1,2)="14",LEFT([1]GDRG!$C$1,2)="10")),LEFT(N1665,4)="INVE",LEFT(N1665,4)="PHYS",LEFT(N1665,4)="ZOOM"),"Outpatient","Inpatient")))</f>
        <v/>
      </c>
      <c r="V1665" s="34" t="str">
        <f>IF(N1665="","",VLOOKUP(IF(OR((LEFT(N1665,3)="OPD"),(LEFT(N1665,6)="OBGY34")),LEFT(N1665,6),LEFT(N1665,4)),[1]Facility!$B$50:$C$76,2,0))</f>
        <v/>
      </c>
    </row>
    <row r="1666" spans="1:22" x14ac:dyDescent="0.2">
      <c r="A1666" s="9" t="str">
        <f>IF(B1666="","",_xlfn.AGGREGATE(3,5,A$3:A1665))</f>
        <v/>
      </c>
      <c r="B1666" s="60"/>
      <c r="C1666" s="60"/>
      <c r="D1666" s="61"/>
      <c r="E1666" s="62"/>
      <c r="F1666" s="61"/>
      <c r="G1666" s="61"/>
      <c r="H1666" s="63"/>
      <c r="I1666" s="64"/>
      <c r="J1666" s="65"/>
      <c r="K1666" s="66"/>
      <c r="L1666" s="66"/>
      <c r="M1666" s="67"/>
      <c r="N1666" s="68"/>
      <c r="O1666" s="31" t="str">
        <f t="shared" si="30"/>
        <v/>
      </c>
      <c r="P1666" s="33"/>
      <c r="Q1666" s="33"/>
      <c r="R1666" s="31" t="str">
        <f t="shared" si="26"/>
        <v/>
      </c>
      <c r="S1666" s="34" t="str">
        <f t="shared" si="27"/>
        <v/>
      </c>
      <c r="T1666" s="34" t="str">
        <f t="shared" si="28"/>
        <v/>
      </c>
      <c r="U1666" s="34" t="str">
        <f>IF(N1666="","",IF([1]Facility!$B$12="YES","Outpatient",IF(OR(LEFT(N1666,3)="OPD",AND(LEFT(N1666,6)="OBGY34",OR(LEFT([1]GDRG!$C$1,2)="11",LEFT([1]GDRG!$C$1,2)="12",LEFT([1]GDRG!$C$1,2)="13",LEFT([1]GDRG!$C$1,2)="14",LEFT([1]GDRG!$C$1,2)="10")),LEFT(N1666,4)="INVE",LEFT(N1666,4)="PHYS",LEFT(N1666,4)="ZOOM"),"Outpatient","Inpatient")))</f>
        <v/>
      </c>
      <c r="V1666" s="34" t="str">
        <f>IF(N1666="","",VLOOKUP(IF(OR((LEFT(N1666,3)="OPD"),(LEFT(N1666,6)="OBGY34")),LEFT(N1666,6),LEFT(N1666,4)),[1]Facility!$B$50:$C$76,2,0))</f>
        <v/>
      </c>
    </row>
    <row r="1667" spans="1:22" x14ac:dyDescent="0.2">
      <c r="A1667" s="9" t="str">
        <f>IF(B1667="","",_xlfn.AGGREGATE(3,5,A$3:A1666))</f>
        <v/>
      </c>
      <c r="B1667" s="60"/>
      <c r="C1667" s="60"/>
      <c r="D1667" s="61"/>
      <c r="E1667" s="62"/>
      <c r="F1667" s="61"/>
      <c r="G1667" s="61"/>
      <c r="H1667" s="63"/>
      <c r="I1667" s="64"/>
      <c r="J1667" s="65"/>
      <c r="K1667" s="66"/>
      <c r="L1667" s="66"/>
      <c r="M1667" s="67"/>
      <c r="N1667" s="68"/>
      <c r="O1667" s="31" t="str">
        <f t="shared" si="30"/>
        <v/>
      </c>
      <c r="P1667" s="33"/>
      <c r="Q1667" s="33"/>
      <c r="R1667" s="31" t="str">
        <f t="shared" si="26"/>
        <v/>
      </c>
      <c r="S1667" s="34" t="str">
        <f t="shared" si="27"/>
        <v/>
      </c>
      <c r="T1667" s="34" t="str">
        <f t="shared" si="28"/>
        <v/>
      </c>
      <c r="U1667" s="34" t="str">
        <f>IF(N1667="","",IF([1]Facility!$B$12="YES","Outpatient",IF(OR(LEFT(N1667,3)="OPD",AND(LEFT(N1667,6)="OBGY34",OR(LEFT([1]GDRG!$C$1,2)="11",LEFT([1]GDRG!$C$1,2)="12",LEFT([1]GDRG!$C$1,2)="13",LEFT([1]GDRG!$C$1,2)="14",LEFT([1]GDRG!$C$1,2)="10")),LEFT(N1667,4)="INVE",LEFT(N1667,4)="PHYS",LEFT(N1667,4)="ZOOM"),"Outpatient","Inpatient")))</f>
        <v/>
      </c>
      <c r="V1667" s="34" t="str">
        <f>IF(N1667="","",VLOOKUP(IF(OR((LEFT(N1667,3)="OPD"),(LEFT(N1667,6)="OBGY34")),LEFT(N1667,6),LEFT(N1667,4)),[1]Facility!$B$50:$C$76,2,0))</f>
        <v/>
      </c>
    </row>
    <row r="1668" spans="1:22" x14ac:dyDescent="0.2">
      <c r="A1668" s="9" t="str">
        <f>IF(B1668="","",_xlfn.AGGREGATE(3,5,A$3:A1667))</f>
        <v/>
      </c>
      <c r="B1668" s="60"/>
      <c r="C1668" s="60"/>
      <c r="D1668" s="61"/>
      <c r="E1668" s="62"/>
      <c r="F1668" s="61"/>
      <c r="G1668" s="61"/>
      <c r="H1668" s="63"/>
      <c r="I1668" s="64"/>
      <c r="J1668" s="65"/>
      <c r="K1668" s="66"/>
      <c r="L1668" s="66"/>
      <c r="M1668" s="67"/>
      <c r="N1668" s="68"/>
      <c r="O1668" s="31" t="str">
        <f t="shared" si="30"/>
        <v/>
      </c>
      <c r="P1668" s="33"/>
      <c r="Q1668" s="33"/>
      <c r="R1668" s="31" t="str">
        <f t="shared" si="26"/>
        <v/>
      </c>
      <c r="S1668" s="34" t="str">
        <f t="shared" si="27"/>
        <v/>
      </c>
      <c r="T1668" s="34" t="str">
        <f t="shared" si="28"/>
        <v/>
      </c>
      <c r="U1668" s="34" t="str">
        <f>IF(N1668="","",IF([1]Facility!$B$12="YES","Outpatient",IF(OR(LEFT(N1668,3)="OPD",AND(LEFT(N1668,6)="OBGY34",OR(LEFT([1]GDRG!$C$1,2)="11",LEFT([1]GDRG!$C$1,2)="12",LEFT([1]GDRG!$C$1,2)="13",LEFT([1]GDRG!$C$1,2)="14",LEFT([1]GDRG!$C$1,2)="10")),LEFT(N1668,4)="INVE",LEFT(N1668,4)="PHYS",LEFT(N1668,4)="ZOOM"),"Outpatient","Inpatient")))</f>
        <v/>
      </c>
      <c r="V1668" s="34" t="str">
        <f>IF(N1668="","",VLOOKUP(IF(OR((LEFT(N1668,3)="OPD"),(LEFT(N1668,6)="OBGY34")),LEFT(N1668,6),LEFT(N1668,4)),[1]Facility!$B$50:$C$76,2,0))</f>
        <v/>
      </c>
    </row>
    <row r="1669" spans="1:22" x14ac:dyDescent="0.2">
      <c r="A1669" s="9" t="str">
        <f>IF(B1669="","",_xlfn.AGGREGATE(3,5,A$3:A1668))</f>
        <v/>
      </c>
      <c r="B1669" s="60"/>
      <c r="C1669" s="60"/>
      <c r="D1669" s="61"/>
      <c r="E1669" s="62"/>
      <c r="F1669" s="61"/>
      <c r="G1669" s="61"/>
      <c r="H1669" s="63"/>
      <c r="I1669" s="64"/>
      <c r="J1669" s="65"/>
      <c r="K1669" s="66"/>
      <c r="L1669" s="66"/>
      <c r="M1669" s="67"/>
      <c r="N1669" s="68"/>
      <c r="O1669" s="31" t="str">
        <f t="shared" si="30"/>
        <v/>
      </c>
      <c r="P1669" s="33"/>
      <c r="Q1669" s="33"/>
      <c r="R1669" s="31" t="str">
        <f t="shared" si="26"/>
        <v/>
      </c>
      <c r="S1669" s="34" t="str">
        <f t="shared" si="27"/>
        <v/>
      </c>
      <c r="T1669" s="34" t="str">
        <f t="shared" si="28"/>
        <v/>
      </c>
      <c r="U1669" s="34" t="str">
        <f>IF(N1669="","",IF([1]Facility!$B$12="YES","Outpatient",IF(OR(LEFT(N1669,3)="OPD",AND(LEFT(N1669,6)="OBGY34",OR(LEFT([1]GDRG!$C$1,2)="11",LEFT([1]GDRG!$C$1,2)="12",LEFT([1]GDRG!$C$1,2)="13",LEFT([1]GDRG!$C$1,2)="14",LEFT([1]GDRG!$C$1,2)="10")),LEFT(N1669,4)="INVE",LEFT(N1669,4)="PHYS",LEFT(N1669,4)="ZOOM"),"Outpatient","Inpatient")))</f>
        <v/>
      </c>
      <c r="V1669" s="34" t="str">
        <f>IF(N1669="","",VLOOKUP(IF(OR((LEFT(N1669,3)="OPD"),(LEFT(N1669,6)="OBGY34")),LEFT(N1669,6),LEFT(N1669,4)),[1]Facility!$B$50:$C$76,2,0))</f>
        <v/>
      </c>
    </row>
    <row r="1670" spans="1:22" x14ac:dyDescent="0.2">
      <c r="A1670" s="9" t="str">
        <f>IF(B1670="","",_xlfn.AGGREGATE(3,5,A$3:A1669))</f>
        <v/>
      </c>
      <c r="B1670" s="60"/>
      <c r="C1670" s="60"/>
      <c r="D1670" s="61"/>
      <c r="E1670" s="62"/>
      <c r="F1670" s="61"/>
      <c r="G1670" s="61"/>
      <c r="H1670" s="63"/>
      <c r="I1670" s="64"/>
      <c r="J1670" s="65"/>
      <c r="K1670" s="66"/>
      <c r="L1670" s="66"/>
      <c r="M1670" s="67"/>
      <c r="N1670" s="68"/>
      <c r="O1670" s="31" t="str">
        <f t="shared" si="30"/>
        <v/>
      </c>
      <c r="P1670" s="33"/>
      <c r="Q1670" s="33"/>
      <c r="R1670" s="31" t="str">
        <f t="shared" si="26"/>
        <v/>
      </c>
      <c r="S1670" s="34" t="str">
        <f t="shared" si="27"/>
        <v/>
      </c>
      <c r="T1670" s="34" t="str">
        <f t="shared" si="28"/>
        <v/>
      </c>
      <c r="U1670" s="34" t="str">
        <f>IF(N1670="","",IF([1]Facility!$B$12="YES","Outpatient",IF(OR(LEFT(N1670,3)="OPD",AND(LEFT(N1670,6)="OBGY34",OR(LEFT([1]GDRG!$C$1,2)="11",LEFT([1]GDRG!$C$1,2)="12",LEFT([1]GDRG!$C$1,2)="13",LEFT([1]GDRG!$C$1,2)="14",LEFT([1]GDRG!$C$1,2)="10")),LEFT(N1670,4)="INVE",LEFT(N1670,4)="PHYS",LEFT(N1670,4)="ZOOM"),"Outpatient","Inpatient")))</f>
        <v/>
      </c>
      <c r="V1670" s="34" t="str">
        <f>IF(N1670="","",VLOOKUP(IF(OR((LEFT(N1670,3)="OPD"),(LEFT(N1670,6)="OBGY34")),LEFT(N1670,6),LEFT(N1670,4)),[1]Facility!$B$50:$C$76,2,0))</f>
        <v/>
      </c>
    </row>
    <row r="1671" spans="1:22" x14ac:dyDescent="0.2">
      <c r="A1671" s="9" t="str">
        <f>IF(B1671="","",_xlfn.AGGREGATE(3,5,A$3:A1670))</f>
        <v/>
      </c>
      <c r="B1671" s="60"/>
      <c r="C1671" s="60"/>
      <c r="D1671" s="61"/>
      <c r="E1671" s="62"/>
      <c r="F1671" s="61"/>
      <c r="G1671" s="61"/>
      <c r="H1671" s="63"/>
      <c r="I1671" s="64"/>
      <c r="J1671" s="65"/>
      <c r="K1671" s="66"/>
      <c r="L1671" s="66"/>
      <c r="M1671" s="67"/>
      <c r="N1671" s="68"/>
      <c r="O1671" s="31" t="str">
        <f t="shared" si="30"/>
        <v/>
      </c>
      <c r="P1671" s="33"/>
      <c r="Q1671" s="33"/>
      <c r="R1671" s="31" t="str">
        <f t="shared" si="26"/>
        <v/>
      </c>
      <c r="S1671" s="34" t="str">
        <f t="shared" si="27"/>
        <v/>
      </c>
      <c r="T1671" s="34" t="str">
        <f t="shared" si="28"/>
        <v/>
      </c>
      <c r="U1671" s="34" t="str">
        <f>IF(N1671="","",IF([1]Facility!$B$12="YES","Outpatient",IF(OR(LEFT(N1671,3)="OPD",AND(LEFT(N1671,6)="OBGY34",OR(LEFT([1]GDRG!$C$1,2)="11",LEFT([1]GDRG!$C$1,2)="12",LEFT([1]GDRG!$C$1,2)="13",LEFT([1]GDRG!$C$1,2)="14",LEFT([1]GDRG!$C$1,2)="10")),LEFT(N1671,4)="INVE",LEFT(N1671,4)="PHYS",LEFT(N1671,4)="ZOOM"),"Outpatient","Inpatient")))</f>
        <v/>
      </c>
      <c r="V1671" s="34" t="str">
        <f>IF(N1671="","",VLOOKUP(IF(OR((LEFT(N1671,3)="OPD"),(LEFT(N1671,6)="OBGY34")),LEFT(N1671,6),LEFT(N1671,4)),[1]Facility!$B$50:$C$76,2,0))</f>
        <v/>
      </c>
    </row>
    <row r="1672" spans="1:22" x14ac:dyDescent="0.2">
      <c r="A1672" s="9" t="str">
        <f>IF(B1672="","",_xlfn.AGGREGATE(3,5,A$3:A1671))</f>
        <v/>
      </c>
      <c r="B1672" s="60"/>
      <c r="C1672" s="60"/>
      <c r="D1672" s="61"/>
      <c r="E1672" s="62"/>
      <c r="F1672" s="61"/>
      <c r="G1672" s="61"/>
      <c r="H1672" s="63"/>
      <c r="I1672" s="64"/>
      <c r="J1672" s="65"/>
      <c r="K1672" s="66"/>
      <c r="L1672" s="66"/>
      <c r="M1672" s="67"/>
      <c r="N1672" s="68"/>
      <c r="O1672" s="31" t="str">
        <f t="shared" si="30"/>
        <v/>
      </c>
      <c r="P1672" s="33"/>
      <c r="Q1672" s="33"/>
      <c r="R1672" s="31" t="str">
        <f t="shared" si="26"/>
        <v/>
      </c>
      <c r="S1672" s="34" t="str">
        <f t="shared" si="27"/>
        <v/>
      </c>
      <c r="T1672" s="34" t="str">
        <f t="shared" si="28"/>
        <v/>
      </c>
      <c r="U1672" s="34" t="str">
        <f>IF(N1672="","",IF([1]Facility!$B$12="YES","Outpatient",IF(OR(LEFT(N1672,3)="OPD",AND(LEFT(N1672,6)="OBGY34",OR(LEFT([1]GDRG!$C$1,2)="11",LEFT([1]GDRG!$C$1,2)="12",LEFT([1]GDRG!$C$1,2)="13",LEFT([1]GDRG!$C$1,2)="14",LEFT([1]GDRG!$C$1,2)="10")),LEFT(N1672,4)="INVE",LEFT(N1672,4)="PHYS",LEFT(N1672,4)="ZOOM"),"Outpatient","Inpatient")))</f>
        <v/>
      </c>
      <c r="V1672" s="34" t="str">
        <f>IF(N1672="","",VLOOKUP(IF(OR((LEFT(N1672,3)="OPD"),(LEFT(N1672,6)="OBGY34")),LEFT(N1672,6),LEFT(N1672,4)),[1]Facility!$B$50:$C$76,2,0))</f>
        <v/>
      </c>
    </row>
    <row r="1673" spans="1:22" x14ac:dyDescent="0.2">
      <c r="A1673" s="9" t="str">
        <f>IF(B1673="","",_xlfn.AGGREGATE(3,5,A$3:A1672))</f>
        <v/>
      </c>
      <c r="B1673" s="60"/>
      <c r="C1673" s="60"/>
      <c r="D1673" s="61"/>
      <c r="E1673" s="62"/>
      <c r="F1673" s="61"/>
      <c r="G1673" s="61"/>
      <c r="H1673" s="63"/>
      <c r="I1673" s="64"/>
      <c r="J1673" s="65"/>
      <c r="K1673" s="66"/>
      <c r="L1673" s="66"/>
      <c r="M1673" s="67"/>
      <c r="N1673" s="68"/>
      <c r="O1673" s="31" t="str">
        <f t="shared" si="30"/>
        <v/>
      </c>
      <c r="P1673" s="33"/>
      <c r="Q1673" s="33"/>
      <c r="R1673" s="31" t="str">
        <f t="shared" si="26"/>
        <v/>
      </c>
      <c r="S1673" s="34" t="str">
        <f t="shared" si="27"/>
        <v/>
      </c>
      <c r="T1673" s="34" t="str">
        <f t="shared" si="28"/>
        <v/>
      </c>
      <c r="U1673" s="34" t="str">
        <f>IF(N1673="","",IF([1]Facility!$B$12="YES","Outpatient",IF(OR(LEFT(N1673,3)="OPD",AND(LEFT(N1673,6)="OBGY34",OR(LEFT([1]GDRG!$C$1,2)="11",LEFT([1]GDRG!$C$1,2)="12",LEFT([1]GDRG!$C$1,2)="13",LEFT([1]GDRG!$C$1,2)="14",LEFT([1]GDRG!$C$1,2)="10")),LEFT(N1673,4)="INVE",LEFT(N1673,4)="PHYS",LEFT(N1673,4)="ZOOM"),"Outpatient","Inpatient")))</f>
        <v/>
      </c>
      <c r="V1673" s="34" t="str">
        <f>IF(N1673="","",VLOOKUP(IF(OR((LEFT(N1673,3)="OPD"),(LEFT(N1673,6)="OBGY34")),LEFT(N1673,6),LEFT(N1673,4)),[1]Facility!$B$50:$C$76,2,0))</f>
        <v/>
      </c>
    </row>
    <row r="1674" spans="1:22" x14ac:dyDescent="0.2">
      <c r="A1674" s="9" t="str">
        <f>IF(B1674="","",_xlfn.AGGREGATE(3,5,A$3:A1673))</f>
        <v/>
      </c>
      <c r="B1674" s="60"/>
      <c r="C1674" s="60"/>
      <c r="D1674" s="61"/>
      <c r="E1674" s="62"/>
      <c r="F1674" s="61"/>
      <c r="G1674" s="61"/>
      <c r="H1674" s="63"/>
      <c r="I1674" s="64"/>
      <c r="J1674" s="65"/>
      <c r="K1674" s="66"/>
      <c r="L1674" s="66"/>
      <c r="M1674" s="67"/>
      <c r="N1674" s="68"/>
      <c r="O1674" s="31" t="str">
        <f t="shared" si="30"/>
        <v/>
      </c>
      <c r="P1674" s="33"/>
      <c r="Q1674" s="33"/>
      <c r="R1674" s="31" t="str">
        <f t="shared" si="26"/>
        <v/>
      </c>
      <c r="S1674" s="34" t="str">
        <f t="shared" si="27"/>
        <v/>
      </c>
      <c r="T1674" s="34" t="str">
        <f t="shared" si="28"/>
        <v/>
      </c>
      <c r="U1674" s="34" t="str">
        <f>IF(N1674="","",IF([1]Facility!$B$12="YES","Outpatient",IF(OR(LEFT(N1674,3)="OPD",AND(LEFT(N1674,6)="OBGY34",OR(LEFT([1]GDRG!$C$1,2)="11",LEFT([1]GDRG!$C$1,2)="12",LEFT([1]GDRG!$C$1,2)="13",LEFT([1]GDRG!$C$1,2)="14",LEFT([1]GDRG!$C$1,2)="10")),LEFT(N1674,4)="INVE",LEFT(N1674,4)="PHYS",LEFT(N1674,4)="ZOOM"),"Outpatient","Inpatient")))</f>
        <v/>
      </c>
      <c r="V1674" s="34" t="str">
        <f>IF(N1674="","",VLOOKUP(IF(OR((LEFT(N1674,3)="OPD"),(LEFT(N1674,6)="OBGY34")),LEFT(N1674,6),LEFT(N1674,4)),[1]Facility!$B$50:$C$76,2,0))</f>
        <v/>
      </c>
    </row>
    <row r="1675" spans="1:22" x14ac:dyDescent="0.2">
      <c r="A1675" s="9" t="str">
        <f>IF(B1675="","",_xlfn.AGGREGATE(3,5,A$3:A1674))</f>
        <v/>
      </c>
      <c r="B1675" s="60"/>
      <c r="C1675" s="60"/>
      <c r="D1675" s="61"/>
      <c r="E1675" s="62"/>
      <c r="F1675" s="61"/>
      <c r="G1675" s="61"/>
      <c r="H1675" s="63"/>
      <c r="I1675" s="64"/>
      <c r="J1675" s="65"/>
      <c r="K1675" s="66"/>
      <c r="L1675" s="66"/>
      <c r="M1675" s="67"/>
      <c r="N1675" s="68"/>
      <c r="O1675" s="31" t="str">
        <f t="shared" si="30"/>
        <v/>
      </c>
      <c r="P1675" s="33"/>
      <c r="Q1675" s="33"/>
      <c r="R1675" s="31" t="str">
        <f t="shared" si="26"/>
        <v/>
      </c>
      <c r="S1675" s="34" t="str">
        <f t="shared" si="27"/>
        <v/>
      </c>
      <c r="T1675" s="34" t="str">
        <f t="shared" si="28"/>
        <v/>
      </c>
      <c r="U1675" s="34" t="str">
        <f>IF(N1675="","",IF([1]Facility!$B$12="YES","Outpatient",IF(OR(LEFT(N1675,3)="OPD",AND(LEFT(N1675,6)="OBGY34",OR(LEFT([1]GDRG!$C$1,2)="11",LEFT([1]GDRG!$C$1,2)="12",LEFT([1]GDRG!$C$1,2)="13",LEFT([1]GDRG!$C$1,2)="14",LEFT([1]GDRG!$C$1,2)="10")),LEFT(N1675,4)="INVE",LEFT(N1675,4)="PHYS",LEFT(N1675,4)="ZOOM"),"Outpatient","Inpatient")))</f>
        <v/>
      </c>
      <c r="V1675" s="34" t="str">
        <f>IF(N1675="","",VLOOKUP(IF(OR((LEFT(N1675,3)="OPD"),(LEFT(N1675,6)="OBGY34")),LEFT(N1675,6),LEFT(N1675,4)),[1]Facility!$B$50:$C$76,2,0))</f>
        <v/>
      </c>
    </row>
    <row r="1676" spans="1:22" x14ac:dyDescent="0.2">
      <c r="A1676" s="9" t="str">
        <f>IF(B1676="","",_xlfn.AGGREGATE(3,5,A$3:A1675))</f>
        <v/>
      </c>
      <c r="B1676" s="60"/>
      <c r="C1676" s="60"/>
      <c r="D1676" s="61"/>
      <c r="E1676" s="62"/>
      <c r="F1676" s="61"/>
      <c r="G1676" s="61"/>
      <c r="H1676" s="63"/>
      <c r="I1676" s="64"/>
      <c r="J1676" s="65"/>
      <c r="K1676" s="66"/>
      <c r="L1676" s="66"/>
      <c r="M1676" s="67"/>
      <c r="N1676" s="68"/>
      <c r="O1676" s="31" t="str">
        <f t="shared" si="30"/>
        <v/>
      </c>
      <c r="P1676" s="33"/>
      <c r="Q1676" s="33"/>
      <c r="R1676" s="31" t="str">
        <f t="shared" si="26"/>
        <v/>
      </c>
      <c r="S1676" s="34" t="str">
        <f t="shared" si="27"/>
        <v/>
      </c>
      <c r="T1676" s="34" t="str">
        <f t="shared" si="28"/>
        <v/>
      </c>
      <c r="U1676" s="34" t="str">
        <f>IF(N1676="","",IF([1]Facility!$B$12="YES","Outpatient",IF(OR(LEFT(N1676,3)="OPD",AND(LEFT(N1676,6)="OBGY34",OR(LEFT([1]GDRG!$C$1,2)="11",LEFT([1]GDRG!$C$1,2)="12",LEFT([1]GDRG!$C$1,2)="13",LEFT([1]GDRG!$C$1,2)="14",LEFT([1]GDRG!$C$1,2)="10")),LEFT(N1676,4)="INVE",LEFT(N1676,4)="PHYS",LEFT(N1676,4)="ZOOM"),"Outpatient","Inpatient")))</f>
        <v/>
      </c>
      <c r="V1676" s="34" t="str">
        <f>IF(N1676="","",VLOOKUP(IF(OR((LEFT(N1676,3)="OPD"),(LEFT(N1676,6)="OBGY34")),LEFT(N1676,6),LEFT(N1676,4)),[1]Facility!$B$50:$C$76,2,0))</f>
        <v/>
      </c>
    </row>
    <row r="1677" spans="1:22" x14ac:dyDescent="0.2">
      <c r="A1677" s="9" t="str">
        <f>IF(B1677="","",_xlfn.AGGREGATE(3,5,A$3:A1676))</f>
        <v/>
      </c>
      <c r="B1677" s="60"/>
      <c r="C1677" s="60"/>
      <c r="D1677" s="61"/>
      <c r="E1677" s="62"/>
      <c r="F1677" s="61"/>
      <c r="G1677" s="61"/>
      <c r="H1677" s="63"/>
      <c r="I1677" s="64"/>
      <c r="J1677" s="65"/>
      <c r="K1677" s="66"/>
      <c r="L1677" s="66"/>
      <c r="M1677" s="67"/>
      <c r="N1677" s="68"/>
      <c r="O1677" s="31" t="str">
        <f t="shared" si="30"/>
        <v/>
      </c>
      <c r="P1677" s="33"/>
      <c r="Q1677" s="33"/>
      <c r="R1677" s="31" t="str">
        <f t="shared" si="26"/>
        <v/>
      </c>
      <c r="S1677" s="34" t="str">
        <f t="shared" si="27"/>
        <v/>
      </c>
      <c r="T1677" s="34" t="str">
        <f t="shared" si="28"/>
        <v/>
      </c>
      <c r="U1677" s="34" t="str">
        <f>IF(N1677="","",IF([1]Facility!$B$12="YES","Outpatient",IF(OR(LEFT(N1677,3)="OPD",AND(LEFT(N1677,6)="OBGY34",OR(LEFT([1]GDRG!$C$1,2)="11",LEFT([1]GDRG!$C$1,2)="12",LEFT([1]GDRG!$C$1,2)="13",LEFT([1]GDRG!$C$1,2)="14",LEFT([1]GDRG!$C$1,2)="10")),LEFT(N1677,4)="INVE",LEFT(N1677,4)="PHYS",LEFT(N1677,4)="ZOOM"),"Outpatient","Inpatient")))</f>
        <v/>
      </c>
      <c r="V1677" s="34" t="str">
        <f>IF(N1677="","",VLOOKUP(IF(OR((LEFT(N1677,3)="OPD"),(LEFT(N1677,6)="OBGY34")),LEFT(N1677,6),LEFT(N1677,4)),[1]Facility!$B$50:$C$76,2,0))</f>
        <v/>
      </c>
    </row>
    <row r="1678" spans="1:22" x14ac:dyDescent="0.2">
      <c r="A1678" s="9" t="str">
        <f>IF(B1678="","",_xlfn.AGGREGATE(3,5,A$3:A1677))</f>
        <v/>
      </c>
      <c r="B1678" s="60"/>
      <c r="C1678" s="60"/>
      <c r="D1678" s="61"/>
      <c r="E1678" s="62"/>
      <c r="F1678" s="61"/>
      <c r="G1678" s="61"/>
      <c r="H1678" s="63"/>
      <c r="I1678" s="64"/>
      <c r="J1678" s="65"/>
      <c r="K1678" s="66"/>
      <c r="L1678" s="66"/>
      <c r="M1678" s="67"/>
      <c r="N1678" s="68"/>
      <c r="O1678" s="31" t="str">
        <f t="shared" si="30"/>
        <v/>
      </c>
      <c r="P1678" s="33"/>
      <c r="Q1678" s="33"/>
      <c r="R1678" s="31" t="str">
        <f t="shared" si="26"/>
        <v/>
      </c>
      <c r="S1678" s="34" t="str">
        <f t="shared" si="27"/>
        <v/>
      </c>
      <c r="T1678" s="34" t="str">
        <f t="shared" si="28"/>
        <v/>
      </c>
      <c r="U1678" s="34" t="str">
        <f>IF(N1678="","",IF([1]Facility!$B$12="YES","Outpatient",IF(OR(LEFT(N1678,3)="OPD",AND(LEFT(N1678,6)="OBGY34",OR(LEFT([1]GDRG!$C$1,2)="11",LEFT([1]GDRG!$C$1,2)="12",LEFT([1]GDRG!$C$1,2)="13",LEFT([1]GDRG!$C$1,2)="14",LEFT([1]GDRG!$C$1,2)="10")),LEFT(N1678,4)="INVE",LEFT(N1678,4)="PHYS",LEFT(N1678,4)="ZOOM"),"Outpatient","Inpatient")))</f>
        <v/>
      </c>
      <c r="V1678" s="34" t="str">
        <f>IF(N1678="","",VLOOKUP(IF(OR((LEFT(N1678,3)="OPD"),(LEFT(N1678,6)="OBGY34")),LEFT(N1678,6),LEFT(N1678,4)),[1]Facility!$B$50:$C$76,2,0))</f>
        <v/>
      </c>
    </row>
    <row r="1679" spans="1:22" x14ac:dyDescent="0.2">
      <c r="A1679" s="9" t="str">
        <f>IF(B1679="","",_xlfn.AGGREGATE(3,5,A$3:A1678))</f>
        <v/>
      </c>
      <c r="B1679" s="60"/>
      <c r="C1679" s="60"/>
      <c r="D1679" s="61"/>
      <c r="E1679" s="62"/>
      <c r="F1679" s="61"/>
      <c r="G1679" s="61"/>
      <c r="H1679" s="63"/>
      <c r="I1679" s="64"/>
      <c r="J1679" s="65"/>
      <c r="K1679" s="66"/>
      <c r="L1679" s="66"/>
      <c r="M1679" s="67"/>
      <c r="N1679" s="68"/>
      <c r="O1679" s="31" t="str">
        <f t="shared" si="30"/>
        <v/>
      </c>
      <c r="P1679" s="33"/>
      <c r="Q1679" s="33"/>
      <c r="R1679" s="31" t="str">
        <f t="shared" si="26"/>
        <v/>
      </c>
      <c r="S1679" s="34" t="str">
        <f t="shared" si="27"/>
        <v/>
      </c>
      <c r="T1679" s="34" t="str">
        <f t="shared" si="28"/>
        <v/>
      </c>
      <c r="U1679" s="34" t="str">
        <f>IF(N1679="","",IF([1]Facility!$B$12="YES","Outpatient",IF(OR(LEFT(N1679,3)="OPD",AND(LEFT(N1679,6)="OBGY34",OR(LEFT([1]GDRG!$C$1,2)="11",LEFT([1]GDRG!$C$1,2)="12",LEFT([1]GDRG!$C$1,2)="13",LEFT([1]GDRG!$C$1,2)="14",LEFT([1]GDRG!$C$1,2)="10")),LEFT(N1679,4)="INVE",LEFT(N1679,4)="PHYS",LEFT(N1679,4)="ZOOM"),"Outpatient","Inpatient")))</f>
        <v/>
      </c>
      <c r="V1679" s="34" t="str">
        <f>IF(N1679="","",VLOOKUP(IF(OR((LEFT(N1679,3)="OPD"),(LEFT(N1679,6)="OBGY34")),LEFT(N1679,6),LEFT(N1679,4)),[1]Facility!$B$50:$C$76,2,0))</f>
        <v/>
      </c>
    </row>
    <row r="1680" spans="1:22" x14ac:dyDescent="0.2">
      <c r="A1680" s="9" t="str">
        <f>IF(B1680="","",_xlfn.AGGREGATE(3,5,A$3:A1679))</f>
        <v/>
      </c>
      <c r="B1680" s="60"/>
      <c r="C1680" s="60"/>
      <c r="D1680" s="61"/>
      <c r="E1680" s="62"/>
      <c r="F1680" s="61"/>
      <c r="G1680" s="61"/>
      <c r="H1680" s="63"/>
      <c r="I1680" s="64"/>
      <c r="J1680" s="65"/>
      <c r="K1680" s="66"/>
      <c r="L1680" s="66"/>
      <c r="M1680" s="67"/>
      <c r="N1680" s="68"/>
      <c r="O1680" s="31" t="str">
        <f t="shared" si="30"/>
        <v/>
      </c>
      <c r="P1680" s="33"/>
      <c r="Q1680" s="33"/>
      <c r="R1680" s="31" t="str">
        <f t="shared" si="26"/>
        <v/>
      </c>
      <c r="S1680" s="34" t="str">
        <f t="shared" si="27"/>
        <v/>
      </c>
      <c r="T1680" s="34" t="str">
        <f t="shared" si="28"/>
        <v/>
      </c>
      <c r="U1680" s="34" t="str">
        <f>IF(N1680="","",IF([1]Facility!$B$12="YES","Outpatient",IF(OR(LEFT(N1680,3)="OPD",AND(LEFT(N1680,6)="OBGY34",OR(LEFT([1]GDRG!$C$1,2)="11",LEFT([1]GDRG!$C$1,2)="12",LEFT([1]GDRG!$C$1,2)="13",LEFT([1]GDRG!$C$1,2)="14",LEFT([1]GDRG!$C$1,2)="10")),LEFT(N1680,4)="INVE",LEFT(N1680,4)="PHYS",LEFT(N1680,4)="ZOOM"),"Outpatient","Inpatient")))</f>
        <v/>
      </c>
      <c r="V1680" s="34" t="str">
        <f>IF(N1680="","",VLOOKUP(IF(OR((LEFT(N1680,3)="OPD"),(LEFT(N1680,6)="OBGY34")),LEFT(N1680,6),LEFT(N1680,4)),[1]Facility!$B$50:$C$76,2,0))</f>
        <v/>
      </c>
    </row>
    <row r="1681" spans="1:22" x14ac:dyDescent="0.2">
      <c r="A1681" s="9" t="str">
        <f>IF(B1681="","",_xlfn.AGGREGATE(3,5,A$3:A1680))</f>
        <v/>
      </c>
      <c r="B1681" s="60"/>
      <c r="C1681" s="60"/>
      <c r="D1681" s="61"/>
      <c r="E1681" s="62"/>
      <c r="F1681" s="61"/>
      <c r="G1681" s="61"/>
      <c r="H1681" s="63"/>
      <c r="I1681" s="64"/>
      <c r="J1681" s="65"/>
      <c r="K1681" s="66"/>
      <c r="L1681" s="66"/>
      <c r="M1681" s="67"/>
      <c r="N1681" s="68"/>
      <c r="O1681" s="31" t="str">
        <f t="shared" si="30"/>
        <v/>
      </c>
      <c r="P1681" s="33"/>
      <c r="Q1681" s="33"/>
      <c r="R1681" s="31" t="str">
        <f t="shared" si="26"/>
        <v/>
      </c>
      <c r="S1681" s="34" t="str">
        <f t="shared" si="27"/>
        <v/>
      </c>
      <c r="T1681" s="34" t="str">
        <f t="shared" si="28"/>
        <v/>
      </c>
      <c r="U1681" s="34" t="str">
        <f>IF(N1681="","",IF([1]Facility!$B$12="YES","Outpatient",IF(OR(LEFT(N1681,3)="OPD",AND(LEFT(N1681,6)="OBGY34",OR(LEFT([1]GDRG!$C$1,2)="11",LEFT([1]GDRG!$C$1,2)="12",LEFT([1]GDRG!$C$1,2)="13",LEFT([1]GDRG!$C$1,2)="14",LEFT([1]GDRG!$C$1,2)="10")),LEFT(N1681,4)="INVE",LEFT(N1681,4)="PHYS",LEFT(N1681,4)="ZOOM"),"Outpatient","Inpatient")))</f>
        <v/>
      </c>
      <c r="V1681" s="34" t="str">
        <f>IF(N1681="","",VLOOKUP(IF(OR((LEFT(N1681,3)="OPD"),(LEFT(N1681,6)="OBGY34")),LEFT(N1681,6),LEFT(N1681,4)),[1]Facility!$B$50:$C$76,2,0))</f>
        <v/>
      </c>
    </row>
    <row r="1682" spans="1:22" x14ac:dyDescent="0.2">
      <c r="A1682" s="9" t="str">
        <f>IF(B1682="","",_xlfn.AGGREGATE(3,5,A$3:A1681))</f>
        <v/>
      </c>
      <c r="B1682" s="60"/>
      <c r="C1682" s="60"/>
      <c r="D1682" s="61"/>
      <c r="E1682" s="62"/>
      <c r="F1682" s="61"/>
      <c r="G1682" s="61"/>
      <c r="H1682" s="63"/>
      <c r="I1682" s="64"/>
      <c r="J1682" s="65"/>
      <c r="K1682" s="66"/>
      <c r="L1682" s="66"/>
      <c r="M1682" s="67"/>
      <c r="N1682" s="68"/>
      <c r="O1682" s="31" t="str">
        <f t="shared" si="30"/>
        <v/>
      </c>
      <c r="P1682" s="33"/>
      <c r="Q1682" s="33"/>
      <c r="R1682" s="31" t="str">
        <f t="shared" si="26"/>
        <v/>
      </c>
      <c r="S1682" s="34" t="str">
        <f t="shared" si="27"/>
        <v/>
      </c>
      <c r="T1682" s="34" t="str">
        <f t="shared" si="28"/>
        <v/>
      </c>
      <c r="U1682" s="34" t="str">
        <f>IF(N1682="","",IF([1]Facility!$B$12="YES","Outpatient",IF(OR(LEFT(N1682,3)="OPD",AND(LEFT(N1682,6)="OBGY34",OR(LEFT([1]GDRG!$C$1,2)="11",LEFT([1]GDRG!$C$1,2)="12",LEFT([1]GDRG!$C$1,2)="13",LEFT([1]GDRG!$C$1,2)="14",LEFT([1]GDRG!$C$1,2)="10")),LEFT(N1682,4)="INVE",LEFT(N1682,4)="PHYS",LEFT(N1682,4)="ZOOM"),"Outpatient","Inpatient")))</f>
        <v/>
      </c>
      <c r="V1682" s="34" t="str">
        <f>IF(N1682="","",VLOOKUP(IF(OR((LEFT(N1682,3)="OPD"),(LEFT(N1682,6)="OBGY34")),LEFT(N1682,6),LEFT(N1682,4)),[1]Facility!$B$50:$C$76,2,0))</f>
        <v/>
      </c>
    </row>
    <row r="1683" spans="1:22" x14ac:dyDescent="0.2">
      <c r="A1683" s="9" t="str">
        <f>IF(B1683="","",_xlfn.AGGREGATE(3,5,A$3:A1682))</f>
        <v/>
      </c>
      <c r="B1683" s="60"/>
      <c r="C1683" s="60"/>
      <c r="D1683" s="61"/>
      <c r="E1683" s="62"/>
      <c r="F1683" s="61"/>
      <c r="G1683" s="61"/>
      <c r="H1683" s="63"/>
      <c r="I1683" s="64"/>
      <c r="J1683" s="65"/>
      <c r="K1683" s="66"/>
      <c r="L1683" s="66"/>
      <c r="M1683" s="67"/>
      <c r="N1683" s="68"/>
      <c r="O1683" s="31" t="str">
        <f t="shared" si="30"/>
        <v/>
      </c>
      <c r="P1683" s="33"/>
      <c r="Q1683" s="33"/>
      <c r="R1683" s="31" t="str">
        <f t="shared" si="26"/>
        <v/>
      </c>
      <c r="S1683" s="34" t="str">
        <f t="shared" si="27"/>
        <v/>
      </c>
      <c r="T1683" s="34" t="str">
        <f t="shared" si="28"/>
        <v/>
      </c>
      <c r="U1683" s="34" t="str">
        <f>IF(N1683="","",IF([1]Facility!$B$12="YES","Outpatient",IF(OR(LEFT(N1683,3)="OPD",AND(LEFT(N1683,6)="OBGY34",OR(LEFT([1]GDRG!$C$1,2)="11",LEFT([1]GDRG!$C$1,2)="12",LEFT([1]GDRG!$C$1,2)="13",LEFT([1]GDRG!$C$1,2)="14",LEFT([1]GDRG!$C$1,2)="10")),LEFT(N1683,4)="INVE",LEFT(N1683,4)="PHYS",LEFT(N1683,4)="ZOOM"),"Outpatient","Inpatient")))</f>
        <v/>
      </c>
      <c r="V1683" s="34" t="str">
        <f>IF(N1683="","",VLOOKUP(IF(OR((LEFT(N1683,3)="OPD"),(LEFT(N1683,6)="OBGY34")),LEFT(N1683,6),LEFT(N1683,4)),[1]Facility!$B$50:$C$76,2,0))</f>
        <v/>
      </c>
    </row>
    <row r="1684" spans="1:22" x14ac:dyDescent="0.2">
      <c r="A1684" s="9" t="str">
        <f>IF(B1684="","",_xlfn.AGGREGATE(3,5,A$3:A1683))</f>
        <v/>
      </c>
      <c r="B1684" s="60"/>
      <c r="C1684" s="60"/>
      <c r="D1684" s="61"/>
      <c r="E1684" s="62"/>
      <c r="F1684" s="61"/>
      <c r="G1684" s="61"/>
      <c r="H1684" s="63"/>
      <c r="I1684" s="64"/>
      <c r="J1684" s="65"/>
      <c r="K1684" s="66"/>
      <c r="L1684" s="66"/>
      <c r="M1684" s="67"/>
      <c r="N1684" s="68"/>
      <c r="O1684" s="31" t="str">
        <f t="shared" si="30"/>
        <v/>
      </c>
      <c r="P1684" s="33"/>
      <c r="Q1684" s="33"/>
      <c r="R1684" s="31" t="str">
        <f t="shared" si="26"/>
        <v/>
      </c>
      <c r="S1684" s="34" t="str">
        <f t="shared" si="27"/>
        <v/>
      </c>
      <c r="T1684" s="34" t="str">
        <f t="shared" si="28"/>
        <v/>
      </c>
      <c r="U1684" s="34" t="str">
        <f>IF(N1684="","",IF([1]Facility!$B$12="YES","Outpatient",IF(OR(LEFT(N1684,3)="OPD",AND(LEFT(N1684,6)="OBGY34",OR(LEFT([1]GDRG!$C$1,2)="11",LEFT([1]GDRG!$C$1,2)="12",LEFT([1]GDRG!$C$1,2)="13",LEFT([1]GDRG!$C$1,2)="14",LEFT([1]GDRG!$C$1,2)="10")),LEFT(N1684,4)="INVE",LEFT(N1684,4)="PHYS",LEFT(N1684,4)="ZOOM"),"Outpatient","Inpatient")))</f>
        <v/>
      </c>
      <c r="V1684" s="34" t="str">
        <f>IF(N1684="","",VLOOKUP(IF(OR((LEFT(N1684,3)="OPD"),(LEFT(N1684,6)="OBGY34")),LEFT(N1684,6),LEFT(N1684,4)),[1]Facility!$B$50:$C$76,2,0))</f>
        <v/>
      </c>
    </row>
    <row r="1685" spans="1:22" x14ac:dyDescent="0.2">
      <c r="A1685" s="9" t="str">
        <f>IF(B1685="","",_xlfn.AGGREGATE(3,5,A$3:A1684))</f>
        <v/>
      </c>
      <c r="B1685" s="60"/>
      <c r="C1685" s="60"/>
      <c r="D1685" s="61"/>
      <c r="E1685" s="62"/>
      <c r="F1685" s="61"/>
      <c r="G1685" s="61"/>
      <c r="H1685" s="63"/>
      <c r="I1685" s="64"/>
      <c r="J1685" s="65"/>
      <c r="K1685" s="66"/>
      <c r="L1685" s="66"/>
      <c r="M1685" s="67"/>
      <c r="N1685" s="68"/>
      <c r="O1685" s="31" t="str">
        <f t="shared" si="30"/>
        <v/>
      </c>
      <c r="P1685" s="33"/>
      <c r="Q1685" s="33"/>
      <c r="R1685" s="31" t="str">
        <f t="shared" si="26"/>
        <v/>
      </c>
      <c r="S1685" s="34" t="str">
        <f t="shared" si="27"/>
        <v/>
      </c>
      <c r="T1685" s="34" t="str">
        <f t="shared" si="28"/>
        <v/>
      </c>
      <c r="U1685" s="34" t="str">
        <f>IF(N1685="","",IF([1]Facility!$B$12="YES","Outpatient",IF(OR(LEFT(N1685,3)="OPD",AND(LEFT(N1685,6)="OBGY34",OR(LEFT([1]GDRG!$C$1,2)="11",LEFT([1]GDRG!$C$1,2)="12",LEFT([1]GDRG!$C$1,2)="13",LEFT([1]GDRG!$C$1,2)="14",LEFT([1]GDRG!$C$1,2)="10")),LEFT(N1685,4)="INVE",LEFT(N1685,4)="PHYS",LEFT(N1685,4)="ZOOM"),"Outpatient","Inpatient")))</f>
        <v/>
      </c>
      <c r="V1685" s="34" t="str">
        <f>IF(N1685="","",VLOOKUP(IF(OR((LEFT(N1685,3)="OPD"),(LEFT(N1685,6)="OBGY34")),LEFT(N1685,6),LEFT(N1685,4)),[1]Facility!$B$50:$C$76,2,0))</f>
        <v/>
      </c>
    </row>
    <row r="1686" spans="1:22" x14ac:dyDescent="0.2">
      <c r="A1686" s="9" t="str">
        <f>IF(B1686="","",_xlfn.AGGREGATE(3,5,A$3:A1685))</f>
        <v/>
      </c>
      <c r="B1686" s="60"/>
      <c r="C1686" s="60"/>
      <c r="D1686" s="61"/>
      <c r="E1686" s="62"/>
      <c r="F1686" s="61"/>
      <c r="G1686" s="61"/>
      <c r="H1686" s="63"/>
      <c r="I1686" s="64"/>
      <c r="J1686" s="65"/>
      <c r="K1686" s="66"/>
      <c r="L1686" s="66"/>
      <c r="M1686" s="67"/>
      <c r="N1686" s="68"/>
      <c r="O1686" s="31" t="str">
        <f t="shared" si="30"/>
        <v/>
      </c>
      <c r="P1686" s="33"/>
      <c r="Q1686" s="33"/>
      <c r="R1686" s="31" t="str">
        <f t="shared" si="26"/>
        <v/>
      </c>
      <c r="S1686" s="34" t="str">
        <f t="shared" si="27"/>
        <v/>
      </c>
      <c r="T1686" s="34" t="str">
        <f t="shared" si="28"/>
        <v/>
      </c>
      <c r="U1686" s="34" t="str">
        <f>IF(N1686="","",IF([1]Facility!$B$12="YES","Outpatient",IF(OR(LEFT(N1686,3)="OPD",AND(LEFT(N1686,6)="OBGY34",OR(LEFT([1]GDRG!$C$1,2)="11",LEFT([1]GDRG!$C$1,2)="12",LEFT([1]GDRG!$C$1,2)="13",LEFT([1]GDRG!$C$1,2)="14",LEFT([1]GDRG!$C$1,2)="10")),LEFT(N1686,4)="INVE",LEFT(N1686,4)="PHYS",LEFT(N1686,4)="ZOOM"),"Outpatient","Inpatient")))</f>
        <v/>
      </c>
      <c r="V1686" s="34" t="str">
        <f>IF(N1686="","",VLOOKUP(IF(OR((LEFT(N1686,3)="OPD"),(LEFT(N1686,6)="OBGY34")),LEFT(N1686,6),LEFT(N1686,4)),[1]Facility!$B$50:$C$76,2,0))</f>
        <v/>
      </c>
    </row>
    <row r="1687" spans="1:22" x14ac:dyDescent="0.2">
      <c r="A1687" s="9" t="str">
        <f>IF(B1687="","",_xlfn.AGGREGATE(3,5,A$3:A1686))</f>
        <v/>
      </c>
      <c r="B1687" s="60"/>
      <c r="C1687" s="60"/>
      <c r="D1687" s="61"/>
      <c r="E1687" s="62"/>
      <c r="F1687" s="61"/>
      <c r="G1687" s="61"/>
      <c r="H1687" s="63"/>
      <c r="I1687" s="64"/>
      <c r="J1687" s="65"/>
      <c r="K1687" s="66"/>
      <c r="L1687" s="66"/>
      <c r="M1687" s="67"/>
      <c r="N1687" s="68"/>
      <c r="O1687" s="31" t="str">
        <f t="shared" si="30"/>
        <v/>
      </c>
      <c r="P1687" s="33"/>
      <c r="Q1687" s="33"/>
      <c r="R1687" s="31" t="str">
        <f t="shared" si="26"/>
        <v/>
      </c>
      <c r="S1687" s="34" t="str">
        <f t="shared" si="27"/>
        <v/>
      </c>
      <c r="T1687" s="34" t="str">
        <f t="shared" si="28"/>
        <v/>
      </c>
      <c r="U1687" s="34" t="str">
        <f>IF(N1687="","",IF([1]Facility!$B$12="YES","Outpatient",IF(OR(LEFT(N1687,3)="OPD",AND(LEFT(N1687,6)="OBGY34",OR(LEFT([1]GDRG!$C$1,2)="11",LEFT([1]GDRG!$C$1,2)="12",LEFT([1]GDRG!$C$1,2)="13",LEFT([1]GDRG!$C$1,2)="14",LEFT([1]GDRG!$C$1,2)="10")),LEFT(N1687,4)="INVE",LEFT(N1687,4)="PHYS",LEFT(N1687,4)="ZOOM"),"Outpatient","Inpatient")))</f>
        <v/>
      </c>
      <c r="V1687" s="34" t="str">
        <f>IF(N1687="","",VLOOKUP(IF(OR((LEFT(N1687,3)="OPD"),(LEFT(N1687,6)="OBGY34")),LEFT(N1687,6),LEFT(N1687,4)),[1]Facility!$B$50:$C$76,2,0))</f>
        <v/>
      </c>
    </row>
    <row r="1688" spans="1:22" x14ac:dyDescent="0.2">
      <c r="A1688" s="9" t="str">
        <f>IF(B1688="","",_xlfn.AGGREGATE(3,5,A$3:A1687))</f>
        <v/>
      </c>
      <c r="B1688" s="60"/>
      <c r="C1688" s="60"/>
      <c r="D1688" s="61"/>
      <c r="E1688" s="62"/>
      <c r="F1688" s="61"/>
      <c r="G1688" s="61"/>
      <c r="H1688" s="63"/>
      <c r="I1688" s="64"/>
      <c r="J1688" s="65"/>
      <c r="K1688" s="66"/>
      <c r="L1688" s="66"/>
      <c r="M1688" s="67"/>
      <c r="N1688" s="68"/>
      <c r="O1688" s="31" t="str">
        <f t="shared" si="30"/>
        <v/>
      </c>
      <c r="P1688" s="33"/>
      <c r="Q1688" s="33"/>
      <c r="R1688" s="31" t="str">
        <f t="shared" si="26"/>
        <v/>
      </c>
      <c r="S1688" s="34" t="str">
        <f t="shared" si="27"/>
        <v/>
      </c>
      <c r="T1688" s="34" t="str">
        <f t="shared" si="28"/>
        <v/>
      </c>
      <c r="U1688" s="34" t="str">
        <f>IF(N1688="","",IF([1]Facility!$B$12="YES","Outpatient",IF(OR(LEFT(N1688,3)="OPD",AND(LEFT(N1688,6)="OBGY34",OR(LEFT([1]GDRG!$C$1,2)="11",LEFT([1]GDRG!$C$1,2)="12",LEFT([1]GDRG!$C$1,2)="13",LEFT([1]GDRG!$C$1,2)="14",LEFT([1]GDRG!$C$1,2)="10")),LEFT(N1688,4)="INVE",LEFT(N1688,4)="PHYS",LEFT(N1688,4)="ZOOM"),"Outpatient","Inpatient")))</f>
        <v/>
      </c>
      <c r="V1688" s="34" t="str">
        <f>IF(N1688="","",VLOOKUP(IF(OR((LEFT(N1688,3)="OPD"),(LEFT(N1688,6)="OBGY34")),LEFT(N1688,6),LEFT(N1688,4)),[1]Facility!$B$50:$C$76,2,0))</f>
        <v/>
      </c>
    </row>
    <row r="1689" spans="1:22" x14ac:dyDescent="0.2">
      <c r="A1689" s="9" t="str">
        <f>IF(B1689="","",_xlfn.AGGREGATE(3,5,A$3:A1688))</f>
        <v/>
      </c>
      <c r="B1689" s="60"/>
      <c r="C1689" s="60"/>
      <c r="D1689" s="61"/>
      <c r="E1689" s="62"/>
      <c r="F1689" s="61"/>
      <c r="G1689" s="61"/>
      <c r="H1689" s="63"/>
      <c r="I1689" s="64"/>
      <c r="J1689" s="65"/>
      <c r="K1689" s="66"/>
      <c r="L1689" s="66"/>
      <c r="M1689" s="67"/>
      <c r="N1689" s="68"/>
      <c r="O1689" s="31" t="str">
        <f t="shared" si="30"/>
        <v/>
      </c>
      <c r="P1689" s="33"/>
      <c r="Q1689" s="33"/>
      <c r="R1689" s="31" t="str">
        <f t="shared" ref="R1689:R1752" si="31">IF(AND(B1689="",C1689="",D1689="",E1689="",F1689="",G1689="",H1689="",I1689="",L1689="",N1689=""),"",IF(OR(B1689="",C1689="",D1689="",E1689="",F1689="",G1689="",H1689="",I1689="",L1689="",N1689=""),"Not All Fields Filled",O1689+Q1689+P1689))</f>
        <v/>
      </c>
      <c r="S1689" s="34" t="str">
        <f t="shared" ref="S1689:S1752" si="32">LEFT(N1689,4)</f>
        <v/>
      </c>
      <c r="T1689" s="34" t="str">
        <f t="shared" ref="T1689:T1752" si="33">IF(OR(RIGHT(N1689,1)="A",RIGHT(N1689,1)="C"),RIGHT(N1689,1),"")</f>
        <v/>
      </c>
      <c r="U1689" s="34" t="str">
        <f>IF(N1689="","",IF([1]Facility!$B$12="YES","Outpatient",IF(OR(LEFT(N1689,3)="OPD",AND(LEFT(N1689,6)="OBGY34",OR(LEFT([1]GDRG!$C$1,2)="11",LEFT([1]GDRG!$C$1,2)="12",LEFT([1]GDRG!$C$1,2)="13",LEFT([1]GDRG!$C$1,2)="14",LEFT([1]GDRG!$C$1,2)="10")),LEFT(N1689,4)="INVE",LEFT(N1689,4)="PHYS",LEFT(N1689,4)="ZOOM"),"Outpatient","Inpatient")))</f>
        <v/>
      </c>
      <c r="V1689" s="34" t="str">
        <f>IF(N1689="","",VLOOKUP(IF(OR((LEFT(N1689,3)="OPD"),(LEFT(N1689,6)="OBGY34")),LEFT(N1689,6),LEFT(N1689,4)),[1]Facility!$B$50:$C$76,2,0))</f>
        <v/>
      </c>
    </row>
    <row r="1690" spans="1:22" x14ac:dyDescent="0.2">
      <c r="A1690" s="9" t="str">
        <f>IF(B1690="","",_xlfn.AGGREGATE(3,5,A$3:A1689))</f>
        <v/>
      </c>
      <c r="B1690" s="60"/>
      <c r="C1690" s="60"/>
      <c r="D1690" s="61"/>
      <c r="E1690" s="62"/>
      <c r="F1690" s="61"/>
      <c r="G1690" s="61"/>
      <c r="H1690" s="63"/>
      <c r="I1690" s="64"/>
      <c r="J1690" s="65"/>
      <c r="K1690" s="66"/>
      <c r="L1690" s="66"/>
      <c r="M1690" s="67"/>
      <c r="N1690" s="68"/>
      <c r="O1690" s="31" t="str">
        <f t="shared" si="30"/>
        <v/>
      </c>
      <c r="P1690" s="33"/>
      <c r="Q1690" s="33"/>
      <c r="R1690" s="31" t="str">
        <f t="shared" si="31"/>
        <v/>
      </c>
      <c r="S1690" s="34" t="str">
        <f t="shared" si="32"/>
        <v/>
      </c>
      <c r="T1690" s="34" t="str">
        <f t="shared" si="33"/>
        <v/>
      </c>
      <c r="U1690" s="34" t="str">
        <f>IF(N1690="","",IF([1]Facility!$B$12="YES","Outpatient",IF(OR(LEFT(N1690,3)="OPD",AND(LEFT(N1690,6)="OBGY34",OR(LEFT([1]GDRG!$C$1,2)="11",LEFT([1]GDRG!$C$1,2)="12",LEFT([1]GDRG!$C$1,2)="13",LEFT([1]GDRG!$C$1,2)="14",LEFT([1]GDRG!$C$1,2)="10")),LEFT(N1690,4)="INVE",LEFT(N1690,4)="PHYS",LEFT(N1690,4)="ZOOM"),"Outpatient","Inpatient")))</f>
        <v/>
      </c>
      <c r="V1690" s="34" t="str">
        <f>IF(N1690="","",VLOOKUP(IF(OR((LEFT(N1690,3)="OPD"),(LEFT(N1690,6)="OBGY34")),LEFT(N1690,6),LEFT(N1690,4)),[1]Facility!$B$50:$C$76,2,0))</f>
        <v/>
      </c>
    </row>
    <row r="1691" spans="1:22" x14ac:dyDescent="0.2">
      <c r="A1691" s="9" t="str">
        <f>IF(B1691="","",_xlfn.AGGREGATE(3,5,A$3:A1690))</f>
        <v/>
      </c>
      <c r="B1691" s="60"/>
      <c r="C1691" s="60"/>
      <c r="D1691" s="61"/>
      <c r="E1691" s="62"/>
      <c r="F1691" s="61"/>
      <c r="G1691" s="61"/>
      <c r="H1691" s="63"/>
      <c r="I1691" s="64"/>
      <c r="J1691" s="65"/>
      <c r="K1691" s="66"/>
      <c r="L1691" s="66"/>
      <c r="M1691" s="67"/>
      <c r="N1691" s="68"/>
      <c r="O1691" s="31" t="str">
        <f t="shared" si="30"/>
        <v/>
      </c>
      <c r="P1691" s="33"/>
      <c r="Q1691" s="33"/>
      <c r="R1691" s="31" t="str">
        <f t="shared" si="31"/>
        <v/>
      </c>
      <c r="S1691" s="34" t="str">
        <f t="shared" si="32"/>
        <v/>
      </c>
      <c r="T1691" s="34" t="str">
        <f t="shared" si="33"/>
        <v/>
      </c>
      <c r="U1691" s="34" t="str">
        <f>IF(N1691="","",IF([1]Facility!$B$12="YES","Outpatient",IF(OR(LEFT(N1691,3)="OPD",AND(LEFT(N1691,6)="OBGY34",OR(LEFT([1]GDRG!$C$1,2)="11",LEFT([1]GDRG!$C$1,2)="12",LEFT([1]GDRG!$C$1,2)="13",LEFT([1]GDRG!$C$1,2)="14",LEFT([1]GDRG!$C$1,2)="10")),LEFT(N1691,4)="INVE",LEFT(N1691,4)="PHYS",LEFT(N1691,4)="ZOOM"),"Outpatient","Inpatient")))</f>
        <v/>
      </c>
      <c r="V1691" s="34" t="str">
        <f>IF(N1691="","",VLOOKUP(IF(OR((LEFT(N1691,3)="OPD"),(LEFT(N1691,6)="OBGY34")),LEFT(N1691,6),LEFT(N1691,4)),[1]Facility!$B$50:$C$76,2,0))</f>
        <v/>
      </c>
    </row>
    <row r="1692" spans="1:22" x14ac:dyDescent="0.2">
      <c r="A1692" s="9" t="str">
        <f>IF(B1692="","",_xlfn.AGGREGATE(3,5,A$3:A1691))</f>
        <v/>
      </c>
      <c r="B1692" s="60"/>
      <c r="C1692" s="60"/>
      <c r="D1692" s="61"/>
      <c r="E1692" s="62"/>
      <c r="F1692" s="61"/>
      <c r="G1692" s="61"/>
      <c r="H1692" s="63"/>
      <c r="I1692" s="64"/>
      <c r="J1692" s="65"/>
      <c r="K1692" s="66"/>
      <c r="L1692" s="66"/>
      <c r="M1692" s="67"/>
      <c r="N1692" s="68"/>
      <c r="O1692" s="31" t="str">
        <f t="shared" si="30"/>
        <v/>
      </c>
      <c r="P1692" s="33"/>
      <c r="Q1692" s="33"/>
      <c r="R1692" s="31" t="str">
        <f t="shared" si="31"/>
        <v/>
      </c>
      <c r="S1692" s="34" t="str">
        <f t="shared" si="32"/>
        <v/>
      </c>
      <c r="T1692" s="34" t="str">
        <f t="shared" si="33"/>
        <v/>
      </c>
      <c r="U1692" s="34" t="str">
        <f>IF(N1692="","",IF([1]Facility!$B$12="YES","Outpatient",IF(OR(LEFT(N1692,3)="OPD",AND(LEFT(N1692,6)="OBGY34",OR(LEFT([1]GDRG!$C$1,2)="11",LEFT([1]GDRG!$C$1,2)="12",LEFT([1]GDRG!$C$1,2)="13",LEFT([1]GDRG!$C$1,2)="14",LEFT([1]GDRG!$C$1,2)="10")),LEFT(N1692,4)="INVE",LEFT(N1692,4)="PHYS",LEFT(N1692,4)="ZOOM"),"Outpatient","Inpatient")))</f>
        <v/>
      </c>
      <c r="V1692" s="34" t="str">
        <f>IF(N1692="","",VLOOKUP(IF(OR((LEFT(N1692,3)="OPD"),(LEFT(N1692,6)="OBGY34")),LEFT(N1692,6),LEFT(N1692,4)),[1]Facility!$B$50:$C$76,2,0))</f>
        <v/>
      </c>
    </row>
    <row r="1693" spans="1:22" x14ac:dyDescent="0.2">
      <c r="A1693" s="9" t="str">
        <f>IF(B1693="","",_xlfn.AGGREGATE(3,5,A$3:A1692))</f>
        <v/>
      </c>
      <c r="B1693" s="60"/>
      <c r="C1693" s="60"/>
      <c r="D1693" s="61"/>
      <c r="E1693" s="62"/>
      <c r="F1693" s="61"/>
      <c r="G1693" s="61"/>
      <c r="H1693" s="63"/>
      <c r="I1693" s="64"/>
      <c r="J1693" s="65"/>
      <c r="K1693" s="66"/>
      <c r="L1693" s="66"/>
      <c r="M1693" s="67"/>
      <c r="N1693" s="68"/>
      <c r="O1693" s="31" t="str">
        <f t="shared" ref="O1693:O1712" si="34">IF(N1693="","",VLOOKUP(N1693,DRGV,3,0))</f>
        <v/>
      </c>
      <c r="P1693" s="33"/>
      <c r="Q1693" s="33"/>
      <c r="R1693" s="31" t="str">
        <f t="shared" si="31"/>
        <v/>
      </c>
      <c r="S1693" s="34" t="str">
        <f t="shared" si="32"/>
        <v/>
      </c>
      <c r="T1693" s="34" t="str">
        <f t="shared" si="33"/>
        <v/>
      </c>
      <c r="U1693" s="34" t="str">
        <f>IF(N1693="","",IF([1]Facility!$B$12="YES","Outpatient",IF(OR(LEFT(N1693,3)="OPD",AND(LEFT(N1693,6)="OBGY34",OR(LEFT([1]GDRG!$C$1,2)="11",LEFT([1]GDRG!$C$1,2)="12",LEFT([1]GDRG!$C$1,2)="13",LEFT([1]GDRG!$C$1,2)="14",LEFT([1]GDRG!$C$1,2)="10")),LEFT(N1693,4)="INVE",LEFT(N1693,4)="PHYS",LEFT(N1693,4)="ZOOM"),"Outpatient","Inpatient")))</f>
        <v/>
      </c>
      <c r="V1693" s="34" t="str">
        <f>IF(N1693="","",VLOOKUP(IF(OR((LEFT(N1693,3)="OPD"),(LEFT(N1693,6)="OBGY34")),LEFT(N1693,6),LEFT(N1693,4)),[1]Facility!$B$50:$C$76,2,0))</f>
        <v/>
      </c>
    </row>
    <row r="1694" spans="1:22" x14ac:dyDescent="0.2">
      <c r="A1694" s="9" t="str">
        <f>IF(B1694="","",_xlfn.AGGREGATE(3,5,A$3:A1693))</f>
        <v/>
      </c>
      <c r="B1694" s="60"/>
      <c r="C1694" s="60"/>
      <c r="D1694" s="61"/>
      <c r="E1694" s="62"/>
      <c r="F1694" s="61"/>
      <c r="G1694" s="61"/>
      <c r="H1694" s="63"/>
      <c r="I1694" s="64"/>
      <c r="J1694" s="65"/>
      <c r="K1694" s="66"/>
      <c r="L1694" s="66"/>
      <c r="M1694" s="67"/>
      <c r="N1694" s="68"/>
      <c r="O1694" s="31" t="str">
        <f t="shared" si="34"/>
        <v/>
      </c>
      <c r="P1694" s="33"/>
      <c r="Q1694" s="33"/>
      <c r="R1694" s="31" t="str">
        <f t="shared" si="31"/>
        <v/>
      </c>
      <c r="S1694" s="34" t="str">
        <f t="shared" si="32"/>
        <v/>
      </c>
      <c r="T1694" s="34" t="str">
        <f t="shared" si="33"/>
        <v/>
      </c>
      <c r="U1694" s="34" t="str">
        <f>IF(N1694="","",IF([1]Facility!$B$12="YES","Outpatient",IF(OR(LEFT(N1694,3)="OPD",AND(LEFT(N1694,6)="OBGY34",OR(LEFT([1]GDRG!$C$1,2)="11",LEFT([1]GDRG!$C$1,2)="12",LEFT([1]GDRG!$C$1,2)="13",LEFT([1]GDRG!$C$1,2)="14",LEFT([1]GDRG!$C$1,2)="10")),LEFT(N1694,4)="INVE",LEFT(N1694,4)="PHYS",LEFT(N1694,4)="ZOOM"),"Outpatient","Inpatient")))</f>
        <v/>
      </c>
      <c r="V1694" s="34" t="str">
        <f>IF(N1694="","",VLOOKUP(IF(OR((LEFT(N1694,3)="OPD"),(LEFT(N1694,6)="OBGY34")),LEFT(N1694,6),LEFT(N1694,4)),[1]Facility!$B$50:$C$76,2,0))</f>
        <v/>
      </c>
    </row>
    <row r="1695" spans="1:22" x14ac:dyDescent="0.2">
      <c r="A1695" s="9" t="str">
        <f>IF(B1695="","",_xlfn.AGGREGATE(3,5,A$3:A1694))</f>
        <v/>
      </c>
      <c r="B1695" s="60"/>
      <c r="C1695" s="60"/>
      <c r="D1695" s="61"/>
      <c r="E1695" s="62"/>
      <c r="F1695" s="61"/>
      <c r="G1695" s="61"/>
      <c r="H1695" s="63"/>
      <c r="I1695" s="64"/>
      <c r="J1695" s="65"/>
      <c r="K1695" s="66"/>
      <c r="L1695" s="66"/>
      <c r="M1695" s="67"/>
      <c r="N1695" s="68"/>
      <c r="O1695" s="31" t="str">
        <f t="shared" si="34"/>
        <v/>
      </c>
      <c r="P1695" s="33"/>
      <c r="Q1695" s="33"/>
      <c r="R1695" s="31" t="str">
        <f t="shared" si="31"/>
        <v/>
      </c>
      <c r="S1695" s="34" t="str">
        <f t="shared" si="32"/>
        <v/>
      </c>
      <c r="T1695" s="34" t="str">
        <f t="shared" si="33"/>
        <v/>
      </c>
      <c r="U1695" s="34" t="str">
        <f>IF(N1695="","",IF([1]Facility!$B$12="YES","Outpatient",IF(OR(LEFT(N1695,3)="OPD",AND(LEFT(N1695,6)="OBGY34",OR(LEFT([1]GDRG!$C$1,2)="11",LEFT([1]GDRG!$C$1,2)="12",LEFT([1]GDRG!$C$1,2)="13",LEFT([1]GDRG!$C$1,2)="14",LEFT([1]GDRG!$C$1,2)="10")),LEFT(N1695,4)="INVE",LEFT(N1695,4)="PHYS",LEFT(N1695,4)="ZOOM"),"Outpatient","Inpatient")))</f>
        <v/>
      </c>
      <c r="V1695" s="34" t="str">
        <f>IF(N1695="","",VLOOKUP(IF(OR((LEFT(N1695,3)="OPD"),(LEFT(N1695,6)="OBGY34")),LEFT(N1695,6),LEFT(N1695,4)),[1]Facility!$B$50:$C$76,2,0))</f>
        <v/>
      </c>
    </row>
    <row r="1696" spans="1:22" x14ac:dyDescent="0.2">
      <c r="A1696" s="9" t="str">
        <f>IF(B1696="","",_xlfn.AGGREGATE(3,5,A$3:A1695))</f>
        <v/>
      </c>
      <c r="B1696" s="60"/>
      <c r="C1696" s="60"/>
      <c r="D1696" s="61"/>
      <c r="E1696" s="62"/>
      <c r="F1696" s="61"/>
      <c r="G1696" s="61"/>
      <c r="H1696" s="63"/>
      <c r="I1696" s="64"/>
      <c r="J1696" s="65"/>
      <c r="K1696" s="66"/>
      <c r="L1696" s="66"/>
      <c r="M1696" s="67"/>
      <c r="N1696" s="68"/>
      <c r="O1696" s="31" t="str">
        <f t="shared" si="34"/>
        <v/>
      </c>
      <c r="P1696" s="33"/>
      <c r="Q1696" s="33"/>
      <c r="R1696" s="31" t="str">
        <f t="shared" si="31"/>
        <v/>
      </c>
      <c r="S1696" s="34" t="str">
        <f t="shared" si="32"/>
        <v/>
      </c>
      <c r="T1696" s="34" t="str">
        <f t="shared" si="33"/>
        <v/>
      </c>
      <c r="U1696" s="34" t="str">
        <f>IF(N1696="","",IF([1]Facility!$B$12="YES","Outpatient",IF(OR(LEFT(N1696,3)="OPD",AND(LEFT(N1696,6)="OBGY34",OR(LEFT([1]GDRG!$C$1,2)="11",LEFT([1]GDRG!$C$1,2)="12",LEFT([1]GDRG!$C$1,2)="13",LEFT([1]GDRG!$C$1,2)="14",LEFT([1]GDRG!$C$1,2)="10")),LEFT(N1696,4)="INVE",LEFT(N1696,4)="PHYS",LEFT(N1696,4)="ZOOM"),"Outpatient","Inpatient")))</f>
        <v/>
      </c>
      <c r="V1696" s="34" t="str">
        <f>IF(N1696="","",VLOOKUP(IF(OR((LEFT(N1696,3)="OPD"),(LEFT(N1696,6)="OBGY34")),LEFT(N1696,6),LEFT(N1696,4)),[1]Facility!$B$50:$C$76,2,0))</f>
        <v/>
      </c>
    </row>
    <row r="1697" spans="1:22" x14ac:dyDescent="0.2">
      <c r="A1697" s="9" t="str">
        <f>IF(B1697="","",_xlfn.AGGREGATE(3,5,A$3:A1696))</f>
        <v/>
      </c>
      <c r="B1697" s="60"/>
      <c r="C1697" s="60"/>
      <c r="D1697" s="61"/>
      <c r="E1697" s="62"/>
      <c r="F1697" s="61"/>
      <c r="G1697" s="61"/>
      <c r="H1697" s="63"/>
      <c r="I1697" s="64"/>
      <c r="J1697" s="65"/>
      <c r="K1697" s="66"/>
      <c r="L1697" s="66"/>
      <c r="M1697" s="67"/>
      <c r="N1697" s="68"/>
      <c r="O1697" s="31" t="str">
        <f t="shared" si="34"/>
        <v/>
      </c>
      <c r="P1697" s="33"/>
      <c r="Q1697" s="33"/>
      <c r="R1697" s="31" t="str">
        <f t="shared" si="31"/>
        <v/>
      </c>
      <c r="S1697" s="34" t="str">
        <f t="shared" si="32"/>
        <v/>
      </c>
      <c r="T1697" s="34" t="str">
        <f t="shared" si="33"/>
        <v/>
      </c>
      <c r="U1697" s="34" t="str">
        <f>IF(N1697="","",IF([1]Facility!$B$12="YES","Outpatient",IF(OR(LEFT(N1697,3)="OPD",AND(LEFT(N1697,6)="OBGY34",OR(LEFT([1]GDRG!$C$1,2)="11",LEFT([1]GDRG!$C$1,2)="12",LEFT([1]GDRG!$C$1,2)="13",LEFT([1]GDRG!$C$1,2)="14",LEFT([1]GDRG!$C$1,2)="10")),LEFT(N1697,4)="INVE",LEFT(N1697,4)="PHYS",LEFT(N1697,4)="ZOOM"),"Outpatient","Inpatient")))</f>
        <v/>
      </c>
      <c r="V1697" s="34" t="str">
        <f>IF(N1697="","",VLOOKUP(IF(OR((LEFT(N1697,3)="OPD"),(LEFT(N1697,6)="OBGY34")),LEFT(N1697,6),LEFT(N1697,4)),[1]Facility!$B$50:$C$76,2,0))</f>
        <v/>
      </c>
    </row>
    <row r="1698" spans="1:22" x14ac:dyDescent="0.2">
      <c r="A1698" s="9" t="str">
        <f>IF(B1698="","",_xlfn.AGGREGATE(3,5,A$3:A1697))</f>
        <v/>
      </c>
      <c r="B1698" s="60"/>
      <c r="C1698" s="60"/>
      <c r="D1698" s="61"/>
      <c r="E1698" s="62"/>
      <c r="F1698" s="61"/>
      <c r="G1698" s="61"/>
      <c r="H1698" s="63"/>
      <c r="I1698" s="64"/>
      <c r="J1698" s="65"/>
      <c r="K1698" s="66"/>
      <c r="L1698" s="66"/>
      <c r="M1698" s="67"/>
      <c r="N1698" s="68"/>
      <c r="O1698" s="31" t="str">
        <f t="shared" si="34"/>
        <v/>
      </c>
      <c r="P1698" s="33"/>
      <c r="Q1698" s="33"/>
      <c r="R1698" s="31" t="str">
        <f t="shared" si="31"/>
        <v/>
      </c>
      <c r="S1698" s="34" t="str">
        <f t="shared" si="32"/>
        <v/>
      </c>
      <c r="T1698" s="34" t="str">
        <f t="shared" si="33"/>
        <v/>
      </c>
      <c r="U1698" s="34" t="str">
        <f>IF(N1698="","",IF([1]Facility!$B$12="YES","Outpatient",IF(OR(LEFT(N1698,3)="OPD",AND(LEFT(N1698,6)="OBGY34",OR(LEFT([1]GDRG!$C$1,2)="11",LEFT([1]GDRG!$C$1,2)="12",LEFT([1]GDRG!$C$1,2)="13",LEFT([1]GDRG!$C$1,2)="14",LEFT([1]GDRG!$C$1,2)="10")),LEFT(N1698,4)="INVE",LEFT(N1698,4)="PHYS",LEFT(N1698,4)="ZOOM"),"Outpatient","Inpatient")))</f>
        <v/>
      </c>
      <c r="V1698" s="34" t="str">
        <f>IF(N1698="","",VLOOKUP(IF(OR((LEFT(N1698,3)="OPD"),(LEFT(N1698,6)="OBGY34")),LEFT(N1698,6),LEFT(N1698,4)),[1]Facility!$B$50:$C$76,2,0))</f>
        <v/>
      </c>
    </row>
    <row r="1699" spans="1:22" x14ac:dyDescent="0.2">
      <c r="A1699" s="9" t="str">
        <f>IF(B1699="","",_xlfn.AGGREGATE(3,5,A$3:A1698))</f>
        <v/>
      </c>
      <c r="B1699" s="60"/>
      <c r="C1699" s="60"/>
      <c r="D1699" s="61"/>
      <c r="E1699" s="62"/>
      <c r="F1699" s="61"/>
      <c r="G1699" s="61"/>
      <c r="H1699" s="63"/>
      <c r="I1699" s="64"/>
      <c r="J1699" s="65"/>
      <c r="K1699" s="66"/>
      <c r="L1699" s="66"/>
      <c r="M1699" s="67"/>
      <c r="N1699" s="68"/>
      <c r="O1699" s="31" t="str">
        <f t="shared" si="34"/>
        <v/>
      </c>
      <c r="P1699" s="33"/>
      <c r="Q1699" s="33"/>
      <c r="R1699" s="31" t="str">
        <f t="shared" si="31"/>
        <v/>
      </c>
      <c r="S1699" s="34" t="str">
        <f t="shared" si="32"/>
        <v/>
      </c>
      <c r="T1699" s="34" t="str">
        <f t="shared" si="33"/>
        <v/>
      </c>
      <c r="U1699" s="34" t="str">
        <f>IF(N1699="","",IF([1]Facility!$B$12="YES","Outpatient",IF(OR(LEFT(N1699,3)="OPD",AND(LEFT(N1699,6)="OBGY34",OR(LEFT([1]GDRG!$C$1,2)="11",LEFT([1]GDRG!$C$1,2)="12",LEFT([1]GDRG!$C$1,2)="13",LEFT([1]GDRG!$C$1,2)="14",LEFT([1]GDRG!$C$1,2)="10")),LEFT(N1699,4)="INVE",LEFT(N1699,4)="PHYS",LEFT(N1699,4)="ZOOM"),"Outpatient","Inpatient")))</f>
        <v/>
      </c>
      <c r="V1699" s="34" t="str">
        <f>IF(N1699="","",VLOOKUP(IF(OR((LEFT(N1699,3)="OPD"),(LEFT(N1699,6)="OBGY34")),LEFT(N1699,6),LEFT(N1699,4)),[1]Facility!$B$50:$C$76,2,0))</f>
        <v/>
      </c>
    </row>
    <row r="1700" spans="1:22" x14ac:dyDescent="0.2">
      <c r="A1700" s="9" t="str">
        <f>IF(B1700="","",_xlfn.AGGREGATE(3,5,A$3:A1699))</f>
        <v/>
      </c>
      <c r="B1700" s="60"/>
      <c r="C1700" s="60"/>
      <c r="D1700" s="61"/>
      <c r="E1700" s="62"/>
      <c r="F1700" s="61"/>
      <c r="G1700" s="61"/>
      <c r="H1700" s="63"/>
      <c r="I1700" s="64"/>
      <c r="J1700" s="65"/>
      <c r="K1700" s="66"/>
      <c r="L1700" s="66"/>
      <c r="M1700" s="67"/>
      <c r="N1700" s="68"/>
      <c r="O1700" s="31" t="str">
        <f t="shared" si="34"/>
        <v/>
      </c>
      <c r="P1700" s="33"/>
      <c r="Q1700" s="33"/>
      <c r="R1700" s="31" t="str">
        <f t="shared" si="31"/>
        <v/>
      </c>
      <c r="S1700" s="34" t="str">
        <f t="shared" si="32"/>
        <v/>
      </c>
      <c r="T1700" s="34" t="str">
        <f t="shared" si="33"/>
        <v/>
      </c>
      <c r="U1700" s="34" t="str">
        <f>IF(N1700="","",IF([1]Facility!$B$12="YES","Outpatient",IF(OR(LEFT(N1700,3)="OPD",AND(LEFT(N1700,6)="OBGY34",OR(LEFT([1]GDRG!$C$1,2)="11",LEFT([1]GDRG!$C$1,2)="12",LEFT([1]GDRG!$C$1,2)="13",LEFT([1]GDRG!$C$1,2)="14",LEFT([1]GDRG!$C$1,2)="10")),LEFT(N1700,4)="INVE",LEFT(N1700,4)="PHYS",LEFT(N1700,4)="ZOOM"),"Outpatient","Inpatient")))</f>
        <v/>
      </c>
      <c r="V1700" s="34" t="str">
        <f>IF(N1700="","",VLOOKUP(IF(OR((LEFT(N1700,3)="OPD"),(LEFT(N1700,6)="OBGY34")),LEFT(N1700,6),LEFT(N1700,4)),[1]Facility!$B$50:$C$76,2,0))</f>
        <v/>
      </c>
    </row>
    <row r="1701" spans="1:22" x14ac:dyDescent="0.2">
      <c r="A1701" s="9" t="str">
        <f>IF(B1701="","",_xlfn.AGGREGATE(3,5,A$3:A1700))</f>
        <v/>
      </c>
      <c r="B1701" s="60"/>
      <c r="C1701" s="60"/>
      <c r="D1701" s="61"/>
      <c r="E1701" s="62"/>
      <c r="F1701" s="61"/>
      <c r="G1701" s="61"/>
      <c r="H1701" s="63"/>
      <c r="I1701" s="64"/>
      <c r="J1701" s="65"/>
      <c r="K1701" s="66"/>
      <c r="L1701" s="66"/>
      <c r="M1701" s="67"/>
      <c r="N1701" s="68"/>
      <c r="O1701" s="31" t="str">
        <f t="shared" si="34"/>
        <v/>
      </c>
      <c r="P1701" s="33"/>
      <c r="Q1701" s="33"/>
      <c r="R1701" s="31" t="str">
        <f t="shared" si="31"/>
        <v/>
      </c>
      <c r="S1701" s="34" t="str">
        <f t="shared" si="32"/>
        <v/>
      </c>
      <c r="T1701" s="34" t="str">
        <f t="shared" si="33"/>
        <v/>
      </c>
      <c r="U1701" s="34" t="str">
        <f>IF(N1701="","",IF([1]Facility!$B$12="YES","Outpatient",IF(OR(LEFT(N1701,3)="OPD",AND(LEFT(N1701,6)="OBGY34",OR(LEFT([1]GDRG!$C$1,2)="11",LEFT([1]GDRG!$C$1,2)="12",LEFT([1]GDRG!$C$1,2)="13",LEFT([1]GDRG!$C$1,2)="14",LEFT([1]GDRG!$C$1,2)="10")),LEFT(N1701,4)="INVE",LEFT(N1701,4)="PHYS",LEFT(N1701,4)="ZOOM"),"Outpatient","Inpatient")))</f>
        <v/>
      </c>
      <c r="V1701" s="34" t="str">
        <f>IF(N1701="","",VLOOKUP(IF(OR((LEFT(N1701,3)="OPD"),(LEFT(N1701,6)="OBGY34")),LEFT(N1701,6),LEFT(N1701,4)),[1]Facility!$B$50:$C$76,2,0))</f>
        <v/>
      </c>
    </row>
    <row r="1702" spans="1:22" x14ac:dyDescent="0.2">
      <c r="A1702" s="9" t="str">
        <f>IF(B1702="","",_xlfn.AGGREGATE(3,5,A$3:A1701))</f>
        <v/>
      </c>
      <c r="B1702" s="60"/>
      <c r="C1702" s="60"/>
      <c r="D1702" s="61"/>
      <c r="E1702" s="62"/>
      <c r="F1702" s="61"/>
      <c r="G1702" s="61"/>
      <c r="H1702" s="63"/>
      <c r="I1702" s="64"/>
      <c r="J1702" s="65"/>
      <c r="K1702" s="66"/>
      <c r="L1702" s="66"/>
      <c r="M1702" s="67"/>
      <c r="N1702" s="68"/>
      <c r="O1702" s="31" t="str">
        <f t="shared" si="34"/>
        <v/>
      </c>
      <c r="P1702" s="33"/>
      <c r="Q1702" s="33"/>
      <c r="R1702" s="31" t="str">
        <f t="shared" si="31"/>
        <v/>
      </c>
      <c r="S1702" s="34" t="str">
        <f t="shared" si="32"/>
        <v/>
      </c>
      <c r="T1702" s="34" t="str">
        <f t="shared" si="33"/>
        <v/>
      </c>
      <c r="U1702" s="34" t="str">
        <f>IF(N1702="","",IF([1]Facility!$B$12="YES","Outpatient",IF(OR(LEFT(N1702,3)="OPD",AND(LEFT(N1702,6)="OBGY34",OR(LEFT([1]GDRG!$C$1,2)="11",LEFT([1]GDRG!$C$1,2)="12",LEFT([1]GDRG!$C$1,2)="13",LEFT([1]GDRG!$C$1,2)="14",LEFT([1]GDRG!$C$1,2)="10")),LEFT(N1702,4)="INVE",LEFT(N1702,4)="PHYS",LEFT(N1702,4)="ZOOM"),"Outpatient","Inpatient")))</f>
        <v/>
      </c>
      <c r="V1702" s="34" t="str">
        <f>IF(N1702="","",VLOOKUP(IF(OR((LEFT(N1702,3)="OPD"),(LEFT(N1702,6)="OBGY34")),LEFT(N1702,6),LEFT(N1702,4)),[1]Facility!$B$50:$C$76,2,0))</f>
        <v/>
      </c>
    </row>
    <row r="1703" spans="1:22" x14ac:dyDescent="0.2">
      <c r="A1703" s="9" t="str">
        <f>IF(B1703="","",_xlfn.AGGREGATE(3,5,A$3:A1702))</f>
        <v/>
      </c>
      <c r="B1703" s="60"/>
      <c r="C1703" s="60"/>
      <c r="D1703" s="61"/>
      <c r="E1703" s="62"/>
      <c r="F1703" s="61"/>
      <c r="G1703" s="61"/>
      <c r="H1703" s="63"/>
      <c r="I1703" s="64"/>
      <c r="J1703" s="65"/>
      <c r="K1703" s="66"/>
      <c r="L1703" s="66"/>
      <c r="M1703" s="67"/>
      <c r="N1703" s="68"/>
      <c r="O1703" s="31" t="str">
        <f t="shared" si="34"/>
        <v/>
      </c>
      <c r="P1703" s="33"/>
      <c r="Q1703" s="33"/>
      <c r="R1703" s="31" t="str">
        <f t="shared" si="31"/>
        <v/>
      </c>
      <c r="S1703" s="34" t="str">
        <f t="shared" si="32"/>
        <v/>
      </c>
      <c r="T1703" s="34" t="str">
        <f t="shared" si="33"/>
        <v/>
      </c>
      <c r="U1703" s="34" t="str">
        <f>IF(N1703="","",IF([1]Facility!$B$12="YES","Outpatient",IF(OR(LEFT(N1703,3)="OPD",AND(LEFT(N1703,6)="OBGY34",OR(LEFT([1]GDRG!$C$1,2)="11",LEFT([1]GDRG!$C$1,2)="12",LEFT([1]GDRG!$C$1,2)="13",LEFT([1]GDRG!$C$1,2)="14",LEFT([1]GDRG!$C$1,2)="10")),LEFT(N1703,4)="INVE",LEFT(N1703,4)="PHYS",LEFT(N1703,4)="ZOOM"),"Outpatient","Inpatient")))</f>
        <v/>
      </c>
      <c r="V1703" s="34" t="str">
        <f>IF(N1703="","",VLOOKUP(IF(OR((LEFT(N1703,3)="OPD"),(LEFT(N1703,6)="OBGY34")),LEFT(N1703,6),LEFT(N1703,4)),[1]Facility!$B$50:$C$76,2,0))</f>
        <v/>
      </c>
    </row>
    <row r="1704" spans="1:22" x14ac:dyDescent="0.2">
      <c r="A1704" s="9" t="str">
        <f>IF(B1704="","",_xlfn.AGGREGATE(3,5,A$3:A1703))</f>
        <v/>
      </c>
      <c r="B1704" s="60"/>
      <c r="C1704" s="60"/>
      <c r="D1704" s="61"/>
      <c r="E1704" s="62"/>
      <c r="F1704" s="61"/>
      <c r="G1704" s="61"/>
      <c r="H1704" s="63"/>
      <c r="I1704" s="64"/>
      <c r="J1704" s="65"/>
      <c r="K1704" s="66"/>
      <c r="L1704" s="66"/>
      <c r="M1704" s="67"/>
      <c r="N1704" s="68"/>
      <c r="O1704" s="31" t="str">
        <f t="shared" si="34"/>
        <v/>
      </c>
      <c r="P1704" s="33"/>
      <c r="Q1704" s="33"/>
      <c r="R1704" s="31" t="str">
        <f t="shared" si="31"/>
        <v/>
      </c>
      <c r="S1704" s="34" t="str">
        <f t="shared" si="32"/>
        <v/>
      </c>
      <c r="T1704" s="34" t="str">
        <f t="shared" si="33"/>
        <v/>
      </c>
      <c r="U1704" s="34" t="str">
        <f>IF(N1704="","",IF([1]Facility!$B$12="YES","Outpatient",IF(OR(LEFT(N1704,3)="OPD",AND(LEFT(N1704,6)="OBGY34",OR(LEFT([1]GDRG!$C$1,2)="11",LEFT([1]GDRG!$C$1,2)="12",LEFT([1]GDRG!$C$1,2)="13",LEFT([1]GDRG!$C$1,2)="14",LEFT([1]GDRG!$C$1,2)="10")),LEFT(N1704,4)="INVE",LEFT(N1704,4)="PHYS",LEFT(N1704,4)="ZOOM"),"Outpatient","Inpatient")))</f>
        <v/>
      </c>
      <c r="V1704" s="34" t="str">
        <f>IF(N1704="","",VLOOKUP(IF(OR((LEFT(N1704,3)="OPD"),(LEFT(N1704,6)="OBGY34")),LEFT(N1704,6),LEFT(N1704,4)),[1]Facility!$B$50:$C$76,2,0))</f>
        <v/>
      </c>
    </row>
    <row r="1705" spans="1:22" x14ac:dyDescent="0.2">
      <c r="A1705" s="9" t="str">
        <f>IF(B1705="","",_xlfn.AGGREGATE(3,5,A$3:A1704))</f>
        <v/>
      </c>
      <c r="B1705" s="60"/>
      <c r="C1705" s="60"/>
      <c r="D1705" s="61"/>
      <c r="E1705" s="62"/>
      <c r="F1705" s="61"/>
      <c r="G1705" s="61"/>
      <c r="H1705" s="63"/>
      <c r="I1705" s="64"/>
      <c r="J1705" s="65"/>
      <c r="K1705" s="66"/>
      <c r="L1705" s="66"/>
      <c r="M1705" s="67"/>
      <c r="N1705" s="68"/>
      <c r="O1705" s="31" t="str">
        <f t="shared" si="34"/>
        <v/>
      </c>
      <c r="P1705" s="33"/>
      <c r="Q1705" s="33"/>
      <c r="R1705" s="31" t="str">
        <f t="shared" si="31"/>
        <v/>
      </c>
      <c r="S1705" s="34" t="str">
        <f t="shared" si="32"/>
        <v/>
      </c>
      <c r="T1705" s="34" t="str">
        <f t="shared" si="33"/>
        <v/>
      </c>
      <c r="U1705" s="34" t="str">
        <f>IF(N1705="","",IF([1]Facility!$B$12="YES","Outpatient",IF(OR(LEFT(N1705,3)="OPD",AND(LEFT(N1705,6)="OBGY34",OR(LEFT([1]GDRG!$C$1,2)="11",LEFT([1]GDRG!$C$1,2)="12",LEFT([1]GDRG!$C$1,2)="13",LEFT([1]GDRG!$C$1,2)="14",LEFT([1]GDRG!$C$1,2)="10")),LEFT(N1705,4)="INVE",LEFT(N1705,4)="PHYS",LEFT(N1705,4)="ZOOM"),"Outpatient","Inpatient")))</f>
        <v/>
      </c>
      <c r="V1705" s="34" t="str">
        <f>IF(N1705="","",VLOOKUP(IF(OR((LEFT(N1705,3)="OPD"),(LEFT(N1705,6)="OBGY34")),LEFT(N1705,6),LEFT(N1705,4)),[1]Facility!$B$50:$C$76,2,0))</f>
        <v/>
      </c>
    </row>
    <row r="1706" spans="1:22" x14ac:dyDescent="0.2">
      <c r="A1706" s="9" t="str">
        <f>IF(B1706="","",_xlfn.AGGREGATE(3,5,A$3:A1705))</f>
        <v/>
      </c>
      <c r="B1706" s="60"/>
      <c r="C1706" s="60"/>
      <c r="D1706" s="61"/>
      <c r="E1706" s="62"/>
      <c r="F1706" s="61"/>
      <c r="G1706" s="61"/>
      <c r="H1706" s="63"/>
      <c r="I1706" s="64"/>
      <c r="J1706" s="65"/>
      <c r="K1706" s="66"/>
      <c r="L1706" s="66"/>
      <c r="M1706" s="67"/>
      <c r="N1706" s="68"/>
      <c r="O1706" s="31" t="str">
        <f t="shared" si="34"/>
        <v/>
      </c>
      <c r="P1706" s="33"/>
      <c r="Q1706" s="33"/>
      <c r="R1706" s="31" t="str">
        <f t="shared" si="31"/>
        <v/>
      </c>
      <c r="S1706" s="34" t="str">
        <f t="shared" si="32"/>
        <v/>
      </c>
      <c r="T1706" s="34" t="str">
        <f t="shared" si="33"/>
        <v/>
      </c>
      <c r="U1706" s="34" t="str">
        <f>IF(N1706="","",IF([1]Facility!$B$12="YES","Outpatient",IF(OR(LEFT(N1706,3)="OPD",AND(LEFT(N1706,6)="OBGY34",OR(LEFT([1]GDRG!$C$1,2)="11",LEFT([1]GDRG!$C$1,2)="12",LEFT([1]GDRG!$C$1,2)="13",LEFT([1]GDRG!$C$1,2)="14",LEFT([1]GDRG!$C$1,2)="10")),LEFT(N1706,4)="INVE",LEFT(N1706,4)="PHYS",LEFT(N1706,4)="ZOOM"),"Outpatient","Inpatient")))</f>
        <v/>
      </c>
      <c r="V1706" s="34" t="str">
        <f>IF(N1706="","",VLOOKUP(IF(OR((LEFT(N1706,3)="OPD"),(LEFT(N1706,6)="OBGY34")),LEFT(N1706,6),LEFT(N1706,4)),[1]Facility!$B$50:$C$76,2,0))</f>
        <v/>
      </c>
    </row>
    <row r="1707" spans="1:22" x14ac:dyDescent="0.2">
      <c r="A1707" s="9" t="str">
        <f>IF(B1707="","",_xlfn.AGGREGATE(3,5,A$3:A1706))</f>
        <v/>
      </c>
      <c r="B1707" s="60"/>
      <c r="C1707" s="60"/>
      <c r="D1707" s="61"/>
      <c r="E1707" s="62"/>
      <c r="F1707" s="61"/>
      <c r="G1707" s="61"/>
      <c r="H1707" s="63"/>
      <c r="I1707" s="64"/>
      <c r="J1707" s="65"/>
      <c r="K1707" s="66"/>
      <c r="L1707" s="66"/>
      <c r="M1707" s="67"/>
      <c r="N1707" s="68"/>
      <c r="O1707" s="31" t="str">
        <f t="shared" si="34"/>
        <v/>
      </c>
      <c r="P1707" s="33"/>
      <c r="Q1707" s="33"/>
      <c r="R1707" s="31" t="str">
        <f t="shared" si="31"/>
        <v/>
      </c>
      <c r="S1707" s="34" t="str">
        <f t="shared" si="32"/>
        <v/>
      </c>
      <c r="T1707" s="34" t="str">
        <f t="shared" si="33"/>
        <v/>
      </c>
      <c r="U1707" s="34" t="str">
        <f>IF(N1707="","",IF([1]Facility!$B$12="YES","Outpatient",IF(OR(LEFT(N1707,3)="OPD",AND(LEFT(N1707,6)="OBGY34",OR(LEFT([1]GDRG!$C$1,2)="11",LEFT([1]GDRG!$C$1,2)="12",LEFT([1]GDRG!$C$1,2)="13",LEFT([1]GDRG!$C$1,2)="14",LEFT([1]GDRG!$C$1,2)="10")),LEFT(N1707,4)="INVE",LEFT(N1707,4)="PHYS",LEFT(N1707,4)="ZOOM"),"Outpatient","Inpatient")))</f>
        <v/>
      </c>
      <c r="V1707" s="34" t="str">
        <f>IF(N1707="","",VLOOKUP(IF(OR((LEFT(N1707,3)="OPD"),(LEFT(N1707,6)="OBGY34")),LEFT(N1707,6),LEFT(N1707,4)),[1]Facility!$B$50:$C$76,2,0))</f>
        <v/>
      </c>
    </row>
    <row r="1708" spans="1:22" x14ac:dyDescent="0.2">
      <c r="A1708" s="9" t="str">
        <f>IF(B1708="","",_xlfn.AGGREGATE(3,5,A$3:A1707))</f>
        <v/>
      </c>
      <c r="B1708" s="60"/>
      <c r="C1708" s="60"/>
      <c r="D1708" s="61"/>
      <c r="E1708" s="62"/>
      <c r="F1708" s="61"/>
      <c r="G1708" s="61"/>
      <c r="H1708" s="63"/>
      <c r="I1708" s="64"/>
      <c r="J1708" s="65"/>
      <c r="K1708" s="66"/>
      <c r="L1708" s="66"/>
      <c r="M1708" s="67"/>
      <c r="N1708" s="68"/>
      <c r="O1708" s="31" t="str">
        <f t="shared" si="34"/>
        <v/>
      </c>
      <c r="P1708" s="33"/>
      <c r="Q1708" s="33"/>
      <c r="R1708" s="31" t="str">
        <f t="shared" si="31"/>
        <v/>
      </c>
      <c r="S1708" s="34" t="str">
        <f t="shared" si="32"/>
        <v/>
      </c>
      <c r="T1708" s="34" t="str">
        <f t="shared" si="33"/>
        <v/>
      </c>
      <c r="U1708" s="34" t="str">
        <f>IF(N1708="","",IF([1]Facility!$B$12="YES","Outpatient",IF(OR(LEFT(N1708,3)="OPD",AND(LEFT(N1708,6)="OBGY34",OR(LEFT([1]GDRG!$C$1,2)="11",LEFT([1]GDRG!$C$1,2)="12",LEFT([1]GDRG!$C$1,2)="13",LEFT([1]GDRG!$C$1,2)="14",LEFT([1]GDRG!$C$1,2)="10")),LEFT(N1708,4)="INVE",LEFT(N1708,4)="PHYS",LEFT(N1708,4)="ZOOM"),"Outpatient","Inpatient")))</f>
        <v/>
      </c>
      <c r="V1708" s="34" t="str">
        <f>IF(N1708="","",VLOOKUP(IF(OR((LEFT(N1708,3)="OPD"),(LEFT(N1708,6)="OBGY34")),LEFT(N1708,6),LEFT(N1708,4)),[1]Facility!$B$50:$C$76,2,0))</f>
        <v/>
      </c>
    </row>
    <row r="1709" spans="1:22" x14ac:dyDescent="0.2">
      <c r="A1709" s="9" t="str">
        <f>IF(B1709="","",_xlfn.AGGREGATE(3,5,A$3:A1708))</f>
        <v/>
      </c>
      <c r="B1709" s="60"/>
      <c r="C1709" s="60"/>
      <c r="D1709" s="61"/>
      <c r="E1709" s="62"/>
      <c r="F1709" s="61"/>
      <c r="G1709" s="61"/>
      <c r="H1709" s="63"/>
      <c r="I1709" s="64"/>
      <c r="J1709" s="65"/>
      <c r="K1709" s="66"/>
      <c r="L1709" s="66"/>
      <c r="M1709" s="67"/>
      <c r="N1709" s="68"/>
      <c r="O1709" s="31" t="str">
        <f t="shared" si="34"/>
        <v/>
      </c>
      <c r="P1709" s="33"/>
      <c r="Q1709" s="33"/>
      <c r="R1709" s="31" t="str">
        <f t="shared" si="31"/>
        <v/>
      </c>
      <c r="S1709" s="34" t="str">
        <f t="shared" si="32"/>
        <v/>
      </c>
      <c r="T1709" s="34" t="str">
        <f t="shared" si="33"/>
        <v/>
      </c>
      <c r="U1709" s="34" t="str">
        <f>IF(N1709="","",IF([1]Facility!$B$12="YES","Outpatient",IF(OR(LEFT(N1709,3)="OPD",AND(LEFT(N1709,6)="OBGY34",OR(LEFT([1]GDRG!$C$1,2)="11",LEFT([1]GDRG!$C$1,2)="12",LEFT([1]GDRG!$C$1,2)="13",LEFT([1]GDRG!$C$1,2)="14",LEFT([1]GDRG!$C$1,2)="10")),LEFT(N1709,4)="INVE",LEFT(N1709,4)="PHYS",LEFT(N1709,4)="ZOOM"),"Outpatient","Inpatient")))</f>
        <v/>
      </c>
      <c r="V1709" s="34" t="str">
        <f>IF(N1709="","",VLOOKUP(IF(OR((LEFT(N1709,3)="OPD"),(LEFT(N1709,6)="OBGY34")),LEFT(N1709,6),LEFT(N1709,4)),[1]Facility!$B$50:$C$76,2,0))</f>
        <v/>
      </c>
    </row>
    <row r="1710" spans="1:22" x14ac:dyDescent="0.2">
      <c r="A1710" s="9" t="str">
        <f>IF(B1710="","",_xlfn.AGGREGATE(3,5,A$3:A1709))</f>
        <v/>
      </c>
      <c r="B1710" s="60"/>
      <c r="C1710" s="60"/>
      <c r="D1710" s="61"/>
      <c r="E1710" s="62"/>
      <c r="F1710" s="61"/>
      <c r="G1710" s="61"/>
      <c r="H1710" s="63"/>
      <c r="I1710" s="64"/>
      <c r="J1710" s="65"/>
      <c r="K1710" s="66"/>
      <c r="L1710" s="66"/>
      <c r="M1710" s="67"/>
      <c r="N1710" s="68"/>
      <c r="O1710" s="31" t="str">
        <f t="shared" si="34"/>
        <v/>
      </c>
      <c r="P1710" s="33"/>
      <c r="Q1710" s="33"/>
      <c r="R1710" s="31" t="str">
        <f t="shared" si="31"/>
        <v/>
      </c>
      <c r="S1710" s="34" t="str">
        <f t="shared" si="32"/>
        <v/>
      </c>
      <c r="T1710" s="34" t="str">
        <f t="shared" si="33"/>
        <v/>
      </c>
      <c r="U1710" s="34" t="str">
        <f>IF(N1710="","",IF([1]Facility!$B$12="YES","Outpatient",IF(OR(LEFT(N1710,3)="OPD",AND(LEFT(N1710,6)="OBGY34",OR(LEFT([1]GDRG!$C$1,2)="11",LEFT([1]GDRG!$C$1,2)="12",LEFT([1]GDRG!$C$1,2)="13",LEFT([1]GDRG!$C$1,2)="14",LEFT([1]GDRG!$C$1,2)="10")),LEFT(N1710,4)="INVE",LEFT(N1710,4)="PHYS",LEFT(N1710,4)="ZOOM"),"Outpatient","Inpatient")))</f>
        <v/>
      </c>
      <c r="V1710" s="34" t="str">
        <f>IF(N1710="","",VLOOKUP(IF(OR((LEFT(N1710,3)="OPD"),(LEFT(N1710,6)="OBGY34")),LEFT(N1710,6),LEFT(N1710,4)),[1]Facility!$B$50:$C$76,2,0))</f>
        <v/>
      </c>
    </row>
    <row r="1711" spans="1:22" x14ac:dyDescent="0.2">
      <c r="A1711" s="9" t="str">
        <f>IF(B1711="","",_xlfn.AGGREGATE(3,5,A$3:A1710))</f>
        <v/>
      </c>
      <c r="B1711" s="60"/>
      <c r="C1711" s="60"/>
      <c r="D1711" s="61"/>
      <c r="E1711" s="62"/>
      <c r="F1711" s="61"/>
      <c r="G1711" s="61"/>
      <c r="H1711" s="63"/>
      <c r="I1711" s="64"/>
      <c r="J1711" s="65"/>
      <c r="K1711" s="66"/>
      <c r="L1711" s="66"/>
      <c r="M1711" s="67"/>
      <c r="N1711" s="68"/>
      <c r="O1711" s="31" t="str">
        <f t="shared" si="34"/>
        <v/>
      </c>
      <c r="P1711" s="33"/>
      <c r="Q1711" s="33"/>
      <c r="R1711" s="31" t="str">
        <f t="shared" si="31"/>
        <v/>
      </c>
      <c r="S1711" s="34" t="str">
        <f t="shared" si="32"/>
        <v/>
      </c>
      <c r="T1711" s="34" t="str">
        <f t="shared" si="33"/>
        <v/>
      </c>
      <c r="U1711" s="34" t="str">
        <f>IF(N1711="","",IF([1]Facility!$B$12="YES","Outpatient",IF(OR(LEFT(N1711,3)="OPD",AND(LEFT(N1711,6)="OBGY34",OR(LEFT([1]GDRG!$C$1,2)="11",LEFT([1]GDRG!$C$1,2)="12",LEFT([1]GDRG!$C$1,2)="13",LEFT([1]GDRG!$C$1,2)="14",LEFT([1]GDRG!$C$1,2)="10")),LEFT(N1711,4)="INVE",LEFT(N1711,4)="PHYS",LEFT(N1711,4)="ZOOM"),"Outpatient","Inpatient")))</f>
        <v/>
      </c>
      <c r="V1711" s="34" t="str">
        <f>IF(N1711="","",VLOOKUP(IF(OR((LEFT(N1711,3)="OPD"),(LEFT(N1711,6)="OBGY34")),LEFT(N1711,6),LEFT(N1711,4)),[1]Facility!$B$50:$C$76,2,0))</f>
        <v/>
      </c>
    </row>
    <row r="1712" spans="1:22" x14ac:dyDescent="0.2">
      <c r="A1712" s="9" t="str">
        <f>IF(B1712="","",_xlfn.AGGREGATE(3,5,A$3:A1711))</f>
        <v/>
      </c>
      <c r="B1712" s="60"/>
      <c r="C1712" s="60"/>
      <c r="D1712" s="61"/>
      <c r="E1712" s="62"/>
      <c r="F1712" s="61"/>
      <c r="G1712" s="61"/>
      <c r="H1712" s="63"/>
      <c r="I1712" s="64"/>
      <c r="J1712" s="65"/>
      <c r="K1712" s="66"/>
      <c r="L1712" s="66"/>
      <c r="M1712" s="67"/>
      <c r="N1712" s="68"/>
      <c r="O1712" s="31" t="str">
        <f t="shared" si="34"/>
        <v/>
      </c>
      <c r="P1712" s="33"/>
      <c r="Q1712" s="33"/>
      <c r="R1712" s="31" t="str">
        <f t="shared" si="31"/>
        <v/>
      </c>
      <c r="S1712" s="34" t="str">
        <f t="shared" si="32"/>
        <v/>
      </c>
      <c r="T1712" s="34" t="str">
        <f t="shared" si="33"/>
        <v/>
      </c>
      <c r="U1712" s="34" t="str">
        <f>IF(N1712="","",IF([1]Facility!$B$12="YES","Outpatient",IF(OR(LEFT(N1712,3)="OPD",AND(LEFT(N1712,6)="OBGY34",OR(LEFT([1]GDRG!$C$1,2)="11",LEFT([1]GDRG!$C$1,2)="12",LEFT([1]GDRG!$C$1,2)="13",LEFT([1]GDRG!$C$1,2)="14",LEFT([1]GDRG!$C$1,2)="10")),LEFT(N1712,4)="INVE",LEFT(N1712,4)="PHYS",LEFT(N1712,4)="ZOOM"),"Outpatient","Inpatient")))</f>
        <v/>
      </c>
      <c r="V1712" s="34" t="str">
        <f>IF(N1712="","",VLOOKUP(IF(OR((LEFT(N1712,3)="OPD"),(LEFT(N1712,6)="OBGY34")),LEFT(N1712,6),LEFT(N1712,4)),[1]Facility!$B$50:$C$76,2,0))</f>
        <v/>
      </c>
    </row>
    <row r="1713" spans="1:22" x14ac:dyDescent="0.2">
      <c r="A1713" s="9" t="str">
        <f>IF(B1713="","",_xlfn.AGGREGATE(3,5,A$3:A1712))</f>
        <v/>
      </c>
      <c r="B1713" s="60"/>
      <c r="C1713" s="60"/>
      <c r="D1713" s="61"/>
      <c r="E1713" s="62"/>
      <c r="F1713" s="61"/>
      <c r="G1713" s="61"/>
      <c r="H1713" s="63"/>
      <c r="I1713" s="64"/>
      <c r="J1713" s="65"/>
      <c r="K1713" s="66"/>
      <c r="L1713" s="66"/>
      <c r="M1713" s="67"/>
      <c r="N1713" s="68"/>
      <c r="O1713" s="31" t="str">
        <f t="shared" ref="O1713:O1741" si="35">IF(N1713="","",VLOOKUP(N1713,DRGV,3,0))</f>
        <v/>
      </c>
      <c r="P1713" s="33"/>
      <c r="Q1713" s="33"/>
      <c r="R1713" s="31" t="str">
        <f t="shared" si="31"/>
        <v/>
      </c>
      <c r="S1713" s="34" t="str">
        <f t="shared" si="32"/>
        <v/>
      </c>
      <c r="T1713" s="34" t="str">
        <f t="shared" si="33"/>
        <v/>
      </c>
      <c r="U1713" s="34" t="str">
        <f>IF(N1713="","",IF([1]Facility!$B$12="YES","Outpatient",IF(OR(LEFT(N1713,3)="OPD",AND(LEFT(N1713,6)="OBGY34",OR(LEFT([1]GDRG!$C$1,2)="11",LEFT([1]GDRG!$C$1,2)="12",LEFT([1]GDRG!$C$1,2)="13",LEFT([1]GDRG!$C$1,2)="14",LEFT([1]GDRG!$C$1,2)="10")),LEFT(N1713,4)="INVE",LEFT(N1713,4)="PHYS",LEFT(N1713,4)="ZOOM"),"Outpatient","Inpatient")))</f>
        <v/>
      </c>
      <c r="V1713" s="34" t="str">
        <f>IF(N1713="","",VLOOKUP(IF(OR((LEFT(N1713,3)="OPD"),(LEFT(N1713,6)="OBGY34")),LEFT(N1713,6),LEFT(N1713,4)),[1]Facility!$B$50:$C$76,2,0))</f>
        <v/>
      </c>
    </row>
    <row r="1714" spans="1:22" x14ac:dyDescent="0.2">
      <c r="A1714" s="9" t="str">
        <f>IF(B1714="","",_xlfn.AGGREGATE(3,5,A$3:A1713))</f>
        <v/>
      </c>
      <c r="B1714" s="60"/>
      <c r="C1714" s="60"/>
      <c r="D1714" s="61"/>
      <c r="E1714" s="62"/>
      <c r="F1714" s="61"/>
      <c r="G1714" s="61"/>
      <c r="H1714" s="63"/>
      <c r="I1714" s="64"/>
      <c r="J1714" s="65"/>
      <c r="K1714" s="66"/>
      <c r="L1714" s="66"/>
      <c r="M1714" s="67"/>
      <c r="N1714" s="68"/>
      <c r="O1714" s="31" t="str">
        <f t="shared" si="35"/>
        <v/>
      </c>
      <c r="P1714" s="33"/>
      <c r="Q1714" s="33"/>
      <c r="R1714" s="31" t="str">
        <f t="shared" si="31"/>
        <v/>
      </c>
      <c r="S1714" s="34" t="str">
        <f t="shared" si="32"/>
        <v/>
      </c>
      <c r="T1714" s="34" t="str">
        <f t="shared" si="33"/>
        <v/>
      </c>
      <c r="U1714" s="34" t="str">
        <f>IF(N1714="","",IF([1]Facility!$B$12="YES","Outpatient",IF(OR(LEFT(N1714,3)="OPD",AND(LEFT(N1714,6)="OBGY34",OR(LEFT([1]GDRG!$C$1,2)="11",LEFT([1]GDRG!$C$1,2)="12",LEFT([1]GDRG!$C$1,2)="13",LEFT([1]GDRG!$C$1,2)="14",LEFT([1]GDRG!$C$1,2)="10")),LEFT(N1714,4)="INVE",LEFT(N1714,4)="PHYS",LEFT(N1714,4)="ZOOM"),"Outpatient","Inpatient")))</f>
        <v/>
      </c>
      <c r="V1714" s="34" t="str">
        <f>IF(N1714="","",VLOOKUP(IF(OR((LEFT(N1714,3)="OPD"),(LEFT(N1714,6)="OBGY34")),LEFT(N1714,6),LEFT(N1714,4)),[1]Facility!$B$50:$C$76,2,0))</f>
        <v/>
      </c>
    </row>
    <row r="1715" spans="1:22" x14ac:dyDescent="0.2">
      <c r="A1715" s="9" t="str">
        <f>IF(B1715="","",_xlfn.AGGREGATE(3,5,A$3:A1714))</f>
        <v/>
      </c>
      <c r="B1715" s="60"/>
      <c r="C1715" s="60"/>
      <c r="D1715" s="61"/>
      <c r="E1715" s="62"/>
      <c r="F1715" s="61"/>
      <c r="G1715" s="61"/>
      <c r="H1715" s="63"/>
      <c r="I1715" s="64"/>
      <c r="J1715" s="65"/>
      <c r="K1715" s="66"/>
      <c r="L1715" s="66"/>
      <c r="M1715" s="67"/>
      <c r="N1715" s="68"/>
      <c r="O1715" s="31" t="str">
        <f t="shared" si="35"/>
        <v/>
      </c>
      <c r="P1715" s="33"/>
      <c r="Q1715" s="33"/>
      <c r="R1715" s="31" t="str">
        <f t="shared" si="31"/>
        <v/>
      </c>
      <c r="S1715" s="34" t="str">
        <f t="shared" si="32"/>
        <v/>
      </c>
      <c r="T1715" s="34" t="str">
        <f t="shared" si="33"/>
        <v/>
      </c>
      <c r="U1715" s="34" t="str">
        <f>IF(N1715="","",IF([1]Facility!$B$12="YES","Outpatient",IF(OR(LEFT(N1715,3)="OPD",AND(LEFT(N1715,6)="OBGY34",OR(LEFT([1]GDRG!$C$1,2)="11",LEFT([1]GDRG!$C$1,2)="12",LEFT([1]GDRG!$C$1,2)="13",LEFT([1]GDRG!$C$1,2)="14",LEFT([1]GDRG!$C$1,2)="10")),LEFT(N1715,4)="INVE",LEFT(N1715,4)="PHYS",LEFT(N1715,4)="ZOOM"),"Outpatient","Inpatient")))</f>
        <v/>
      </c>
      <c r="V1715" s="34" t="str">
        <f>IF(N1715="","",VLOOKUP(IF(OR((LEFT(N1715,3)="OPD"),(LEFT(N1715,6)="OBGY34")),LEFT(N1715,6),LEFT(N1715,4)),[1]Facility!$B$50:$C$76,2,0))</f>
        <v/>
      </c>
    </row>
    <row r="1716" spans="1:22" x14ac:dyDescent="0.2">
      <c r="A1716" s="9" t="str">
        <f>IF(B1716="","",_xlfn.AGGREGATE(3,5,A$3:A1715))</f>
        <v/>
      </c>
      <c r="B1716" s="60"/>
      <c r="C1716" s="60"/>
      <c r="D1716" s="61"/>
      <c r="E1716" s="62"/>
      <c r="F1716" s="61"/>
      <c r="G1716" s="61"/>
      <c r="H1716" s="63"/>
      <c r="I1716" s="64"/>
      <c r="J1716" s="65"/>
      <c r="K1716" s="66"/>
      <c r="L1716" s="66"/>
      <c r="M1716" s="67"/>
      <c r="N1716" s="68"/>
      <c r="O1716" s="31" t="str">
        <f t="shared" si="35"/>
        <v/>
      </c>
      <c r="P1716" s="33"/>
      <c r="Q1716" s="33"/>
      <c r="R1716" s="31" t="str">
        <f t="shared" si="31"/>
        <v/>
      </c>
      <c r="S1716" s="34" t="str">
        <f t="shared" si="32"/>
        <v/>
      </c>
      <c r="T1716" s="34" t="str">
        <f t="shared" si="33"/>
        <v/>
      </c>
      <c r="U1716" s="34" t="str">
        <f>IF(N1716="","",IF([1]Facility!$B$12="YES","Outpatient",IF(OR(LEFT(N1716,3)="OPD",AND(LEFT(N1716,6)="OBGY34",OR(LEFT([1]GDRG!$C$1,2)="11",LEFT([1]GDRG!$C$1,2)="12",LEFT([1]GDRG!$C$1,2)="13",LEFT([1]GDRG!$C$1,2)="14",LEFT([1]GDRG!$C$1,2)="10")),LEFT(N1716,4)="INVE",LEFT(N1716,4)="PHYS",LEFT(N1716,4)="ZOOM"),"Outpatient","Inpatient")))</f>
        <v/>
      </c>
      <c r="V1716" s="34" t="str">
        <f>IF(N1716="","",VLOOKUP(IF(OR((LEFT(N1716,3)="OPD"),(LEFT(N1716,6)="OBGY34")),LEFT(N1716,6),LEFT(N1716,4)),[1]Facility!$B$50:$C$76,2,0))</f>
        <v/>
      </c>
    </row>
    <row r="1717" spans="1:22" x14ac:dyDescent="0.2">
      <c r="A1717" s="9" t="str">
        <f>IF(B1717="","",_xlfn.AGGREGATE(3,5,A$3:A1716))</f>
        <v/>
      </c>
      <c r="B1717" s="60"/>
      <c r="C1717" s="60"/>
      <c r="D1717" s="61"/>
      <c r="E1717" s="62"/>
      <c r="F1717" s="61"/>
      <c r="G1717" s="61"/>
      <c r="H1717" s="63"/>
      <c r="I1717" s="64"/>
      <c r="J1717" s="65"/>
      <c r="K1717" s="66"/>
      <c r="L1717" s="66"/>
      <c r="M1717" s="67"/>
      <c r="N1717" s="68"/>
      <c r="O1717" s="31" t="str">
        <f t="shared" si="35"/>
        <v/>
      </c>
      <c r="P1717" s="33"/>
      <c r="Q1717" s="33"/>
      <c r="R1717" s="31" t="str">
        <f t="shared" si="31"/>
        <v/>
      </c>
      <c r="S1717" s="34" t="str">
        <f t="shared" si="32"/>
        <v/>
      </c>
      <c r="T1717" s="34" t="str">
        <f t="shared" si="33"/>
        <v/>
      </c>
      <c r="U1717" s="34" t="str">
        <f>IF(N1717="","",IF([1]Facility!$B$12="YES","Outpatient",IF(OR(LEFT(N1717,3)="OPD",AND(LEFT(N1717,6)="OBGY34",OR(LEFT([1]GDRG!$C$1,2)="11",LEFT([1]GDRG!$C$1,2)="12",LEFT([1]GDRG!$C$1,2)="13",LEFT([1]GDRG!$C$1,2)="14",LEFT([1]GDRG!$C$1,2)="10")),LEFT(N1717,4)="INVE",LEFT(N1717,4)="PHYS",LEFT(N1717,4)="ZOOM"),"Outpatient","Inpatient")))</f>
        <v/>
      </c>
      <c r="V1717" s="34" t="str">
        <f>IF(N1717="","",VLOOKUP(IF(OR((LEFT(N1717,3)="OPD"),(LEFT(N1717,6)="OBGY34")),LEFT(N1717,6),LEFT(N1717,4)),[1]Facility!$B$50:$C$76,2,0))</f>
        <v/>
      </c>
    </row>
    <row r="1718" spans="1:22" x14ac:dyDescent="0.2">
      <c r="A1718" s="9" t="str">
        <f>IF(B1718="","",_xlfn.AGGREGATE(3,5,A$3:A1717))</f>
        <v/>
      </c>
      <c r="B1718" s="60"/>
      <c r="C1718" s="60"/>
      <c r="D1718" s="61"/>
      <c r="E1718" s="62"/>
      <c r="F1718" s="61"/>
      <c r="G1718" s="61"/>
      <c r="H1718" s="63"/>
      <c r="I1718" s="64"/>
      <c r="J1718" s="65"/>
      <c r="K1718" s="66"/>
      <c r="L1718" s="66"/>
      <c r="M1718" s="67"/>
      <c r="N1718" s="68"/>
      <c r="O1718" s="31" t="str">
        <f t="shared" si="35"/>
        <v/>
      </c>
      <c r="P1718" s="33"/>
      <c r="Q1718" s="33"/>
      <c r="R1718" s="31" t="str">
        <f t="shared" si="31"/>
        <v/>
      </c>
      <c r="S1718" s="34" t="str">
        <f t="shared" si="32"/>
        <v/>
      </c>
      <c r="T1718" s="34" t="str">
        <f t="shared" si="33"/>
        <v/>
      </c>
      <c r="U1718" s="34" t="str">
        <f>IF(N1718="","",IF([1]Facility!$B$12="YES","Outpatient",IF(OR(LEFT(N1718,3)="OPD",AND(LEFT(N1718,6)="OBGY34",OR(LEFT([1]GDRG!$C$1,2)="11",LEFT([1]GDRG!$C$1,2)="12",LEFT([1]GDRG!$C$1,2)="13",LEFT([1]GDRG!$C$1,2)="14",LEFT([1]GDRG!$C$1,2)="10")),LEFT(N1718,4)="INVE",LEFT(N1718,4)="PHYS",LEFT(N1718,4)="ZOOM"),"Outpatient","Inpatient")))</f>
        <v/>
      </c>
      <c r="V1718" s="34" t="str">
        <f>IF(N1718="","",VLOOKUP(IF(OR((LEFT(N1718,3)="OPD"),(LEFT(N1718,6)="OBGY34")),LEFT(N1718,6),LEFT(N1718,4)),[1]Facility!$B$50:$C$76,2,0))</f>
        <v/>
      </c>
    </row>
    <row r="1719" spans="1:22" x14ac:dyDescent="0.2">
      <c r="A1719" s="9" t="str">
        <f>IF(B1719="","",_xlfn.AGGREGATE(3,5,A$3:A1718))</f>
        <v/>
      </c>
      <c r="B1719" s="60"/>
      <c r="C1719" s="60"/>
      <c r="D1719" s="61"/>
      <c r="E1719" s="62"/>
      <c r="F1719" s="61"/>
      <c r="G1719" s="61"/>
      <c r="H1719" s="63"/>
      <c r="I1719" s="64"/>
      <c r="J1719" s="65"/>
      <c r="K1719" s="66"/>
      <c r="L1719" s="66"/>
      <c r="M1719" s="67"/>
      <c r="N1719" s="68"/>
      <c r="O1719" s="31" t="str">
        <f t="shared" si="35"/>
        <v/>
      </c>
      <c r="P1719" s="33"/>
      <c r="Q1719" s="33"/>
      <c r="R1719" s="31" t="str">
        <f t="shared" si="31"/>
        <v/>
      </c>
      <c r="S1719" s="34" t="str">
        <f t="shared" si="32"/>
        <v/>
      </c>
      <c r="T1719" s="34" t="str">
        <f t="shared" si="33"/>
        <v/>
      </c>
      <c r="U1719" s="34" t="str">
        <f>IF(N1719="","",IF([1]Facility!$B$12="YES","Outpatient",IF(OR(LEFT(N1719,3)="OPD",AND(LEFT(N1719,6)="OBGY34",OR(LEFT([1]GDRG!$C$1,2)="11",LEFT([1]GDRG!$C$1,2)="12",LEFT([1]GDRG!$C$1,2)="13",LEFT([1]GDRG!$C$1,2)="14",LEFT([1]GDRG!$C$1,2)="10")),LEFT(N1719,4)="INVE",LEFT(N1719,4)="PHYS",LEFT(N1719,4)="ZOOM"),"Outpatient","Inpatient")))</f>
        <v/>
      </c>
      <c r="V1719" s="34" t="str">
        <f>IF(N1719="","",VLOOKUP(IF(OR((LEFT(N1719,3)="OPD"),(LEFT(N1719,6)="OBGY34")),LEFT(N1719,6),LEFT(N1719,4)),[1]Facility!$B$50:$C$76,2,0))</f>
        <v/>
      </c>
    </row>
    <row r="1720" spans="1:22" x14ac:dyDescent="0.2">
      <c r="A1720" s="9" t="str">
        <f>IF(B1720="","",_xlfn.AGGREGATE(3,5,A$3:A1719))</f>
        <v/>
      </c>
      <c r="B1720" s="60"/>
      <c r="C1720" s="60"/>
      <c r="D1720" s="61"/>
      <c r="E1720" s="62"/>
      <c r="F1720" s="61"/>
      <c r="G1720" s="61"/>
      <c r="H1720" s="63"/>
      <c r="I1720" s="64"/>
      <c r="J1720" s="65"/>
      <c r="K1720" s="66"/>
      <c r="L1720" s="66"/>
      <c r="M1720" s="67"/>
      <c r="N1720" s="68"/>
      <c r="O1720" s="31" t="str">
        <f t="shared" si="35"/>
        <v/>
      </c>
      <c r="P1720" s="33"/>
      <c r="Q1720" s="33"/>
      <c r="R1720" s="31" t="str">
        <f t="shared" si="31"/>
        <v/>
      </c>
      <c r="S1720" s="34" t="str">
        <f t="shared" si="32"/>
        <v/>
      </c>
      <c r="T1720" s="34" t="str">
        <f t="shared" si="33"/>
        <v/>
      </c>
      <c r="U1720" s="34" t="str">
        <f>IF(N1720="","",IF([1]Facility!$B$12="YES","Outpatient",IF(OR(LEFT(N1720,3)="OPD",AND(LEFT(N1720,6)="OBGY34",OR(LEFT([1]GDRG!$C$1,2)="11",LEFT([1]GDRG!$C$1,2)="12",LEFT([1]GDRG!$C$1,2)="13",LEFT([1]GDRG!$C$1,2)="14",LEFT([1]GDRG!$C$1,2)="10")),LEFT(N1720,4)="INVE",LEFT(N1720,4)="PHYS",LEFT(N1720,4)="ZOOM"),"Outpatient","Inpatient")))</f>
        <v/>
      </c>
      <c r="V1720" s="34" t="str">
        <f>IF(N1720="","",VLOOKUP(IF(OR((LEFT(N1720,3)="OPD"),(LEFT(N1720,6)="OBGY34")),LEFT(N1720,6),LEFT(N1720,4)),[1]Facility!$B$50:$C$76,2,0))</f>
        <v/>
      </c>
    </row>
    <row r="1721" spans="1:22" x14ac:dyDescent="0.2">
      <c r="A1721" s="9" t="str">
        <f>IF(B1721="","",_xlfn.AGGREGATE(3,5,A$3:A1720))</f>
        <v/>
      </c>
      <c r="B1721" s="60"/>
      <c r="C1721" s="60"/>
      <c r="D1721" s="61"/>
      <c r="E1721" s="62"/>
      <c r="F1721" s="61"/>
      <c r="G1721" s="61"/>
      <c r="H1721" s="63"/>
      <c r="I1721" s="64"/>
      <c r="J1721" s="65"/>
      <c r="K1721" s="66"/>
      <c r="L1721" s="66"/>
      <c r="M1721" s="67"/>
      <c r="N1721" s="68"/>
      <c r="O1721" s="31" t="str">
        <f t="shared" si="35"/>
        <v/>
      </c>
      <c r="P1721" s="33"/>
      <c r="Q1721" s="33"/>
      <c r="R1721" s="31" t="str">
        <f t="shared" si="31"/>
        <v/>
      </c>
      <c r="S1721" s="34" t="str">
        <f t="shared" si="32"/>
        <v/>
      </c>
      <c r="T1721" s="34" t="str">
        <f t="shared" si="33"/>
        <v/>
      </c>
      <c r="U1721" s="34" t="str">
        <f>IF(N1721="","",IF([1]Facility!$B$12="YES","Outpatient",IF(OR(LEFT(N1721,3)="OPD",AND(LEFT(N1721,6)="OBGY34",OR(LEFT([1]GDRG!$C$1,2)="11",LEFT([1]GDRG!$C$1,2)="12",LEFT([1]GDRG!$C$1,2)="13",LEFT([1]GDRG!$C$1,2)="14",LEFT([1]GDRG!$C$1,2)="10")),LEFT(N1721,4)="INVE",LEFT(N1721,4)="PHYS",LEFT(N1721,4)="ZOOM"),"Outpatient","Inpatient")))</f>
        <v/>
      </c>
      <c r="V1721" s="34" t="str">
        <f>IF(N1721="","",VLOOKUP(IF(OR((LEFT(N1721,3)="OPD"),(LEFT(N1721,6)="OBGY34")),LEFT(N1721,6),LEFT(N1721,4)),[1]Facility!$B$50:$C$76,2,0))</f>
        <v/>
      </c>
    </row>
    <row r="1722" spans="1:22" x14ac:dyDescent="0.2">
      <c r="A1722" s="9" t="str">
        <f>IF(B1722="","",_xlfn.AGGREGATE(3,5,A$3:A1721))</f>
        <v/>
      </c>
      <c r="B1722" s="60"/>
      <c r="C1722" s="60"/>
      <c r="D1722" s="61"/>
      <c r="E1722" s="62"/>
      <c r="F1722" s="61"/>
      <c r="G1722" s="61"/>
      <c r="H1722" s="63"/>
      <c r="I1722" s="64"/>
      <c r="J1722" s="65"/>
      <c r="K1722" s="66"/>
      <c r="L1722" s="66"/>
      <c r="M1722" s="67"/>
      <c r="N1722" s="68"/>
      <c r="O1722" s="31" t="str">
        <f t="shared" si="35"/>
        <v/>
      </c>
      <c r="P1722" s="33"/>
      <c r="Q1722" s="33"/>
      <c r="R1722" s="31" t="str">
        <f t="shared" si="31"/>
        <v/>
      </c>
      <c r="S1722" s="34" t="str">
        <f t="shared" si="32"/>
        <v/>
      </c>
      <c r="T1722" s="34" t="str">
        <f t="shared" si="33"/>
        <v/>
      </c>
      <c r="U1722" s="34" t="str">
        <f>IF(N1722="","",IF([1]Facility!$B$12="YES","Outpatient",IF(OR(LEFT(N1722,3)="OPD",AND(LEFT(N1722,6)="OBGY34",OR(LEFT([1]GDRG!$C$1,2)="11",LEFT([1]GDRG!$C$1,2)="12",LEFT([1]GDRG!$C$1,2)="13",LEFT([1]GDRG!$C$1,2)="14",LEFT([1]GDRG!$C$1,2)="10")),LEFT(N1722,4)="INVE",LEFT(N1722,4)="PHYS",LEFT(N1722,4)="ZOOM"),"Outpatient","Inpatient")))</f>
        <v/>
      </c>
      <c r="V1722" s="34" t="str">
        <f>IF(N1722="","",VLOOKUP(IF(OR((LEFT(N1722,3)="OPD"),(LEFT(N1722,6)="OBGY34")),LEFT(N1722,6),LEFT(N1722,4)),[1]Facility!$B$50:$C$76,2,0))</f>
        <v/>
      </c>
    </row>
    <row r="1723" spans="1:22" x14ac:dyDescent="0.2">
      <c r="A1723" s="9" t="str">
        <f>IF(B1723="","",_xlfn.AGGREGATE(3,5,A$3:A1722))</f>
        <v/>
      </c>
      <c r="B1723" s="60"/>
      <c r="C1723" s="60"/>
      <c r="D1723" s="61"/>
      <c r="E1723" s="62"/>
      <c r="F1723" s="61"/>
      <c r="G1723" s="61"/>
      <c r="H1723" s="63"/>
      <c r="I1723" s="64"/>
      <c r="J1723" s="65"/>
      <c r="K1723" s="66"/>
      <c r="L1723" s="66"/>
      <c r="M1723" s="67"/>
      <c r="N1723" s="68"/>
      <c r="O1723" s="31" t="str">
        <f t="shared" si="35"/>
        <v/>
      </c>
      <c r="P1723" s="33"/>
      <c r="Q1723" s="33"/>
      <c r="R1723" s="31" t="str">
        <f t="shared" si="31"/>
        <v/>
      </c>
      <c r="S1723" s="34" t="str">
        <f t="shared" si="32"/>
        <v/>
      </c>
      <c r="T1723" s="34" t="str">
        <f t="shared" si="33"/>
        <v/>
      </c>
      <c r="U1723" s="34" t="str">
        <f>IF(N1723="","",IF([1]Facility!$B$12="YES","Outpatient",IF(OR(LEFT(N1723,3)="OPD",AND(LEFT(N1723,6)="OBGY34",OR(LEFT([1]GDRG!$C$1,2)="11",LEFT([1]GDRG!$C$1,2)="12",LEFT([1]GDRG!$C$1,2)="13",LEFT([1]GDRG!$C$1,2)="14",LEFT([1]GDRG!$C$1,2)="10")),LEFT(N1723,4)="INVE",LEFT(N1723,4)="PHYS",LEFT(N1723,4)="ZOOM"),"Outpatient","Inpatient")))</f>
        <v/>
      </c>
      <c r="V1723" s="34" t="str">
        <f>IF(N1723="","",VLOOKUP(IF(OR((LEFT(N1723,3)="OPD"),(LEFT(N1723,6)="OBGY34")),LEFT(N1723,6),LEFT(N1723,4)),[1]Facility!$B$50:$C$76,2,0))</f>
        <v/>
      </c>
    </row>
    <row r="1724" spans="1:22" x14ac:dyDescent="0.2">
      <c r="A1724" s="9" t="str">
        <f>IF(B1724="","",_xlfn.AGGREGATE(3,5,A$3:A1723))</f>
        <v/>
      </c>
      <c r="B1724" s="60"/>
      <c r="C1724" s="60"/>
      <c r="D1724" s="61"/>
      <c r="E1724" s="62"/>
      <c r="F1724" s="61"/>
      <c r="G1724" s="61"/>
      <c r="H1724" s="63"/>
      <c r="I1724" s="64"/>
      <c r="J1724" s="65"/>
      <c r="K1724" s="66"/>
      <c r="L1724" s="66"/>
      <c r="M1724" s="67"/>
      <c r="N1724" s="68"/>
      <c r="O1724" s="31" t="str">
        <f t="shared" si="35"/>
        <v/>
      </c>
      <c r="P1724" s="33"/>
      <c r="Q1724" s="33"/>
      <c r="R1724" s="31" t="str">
        <f t="shared" si="31"/>
        <v/>
      </c>
      <c r="S1724" s="34" t="str">
        <f t="shared" si="32"/>
        <v/>
      </c>
      <c r="T1724" s="34" t="str">
        <f t="shared" si="33"/>
        <v/>
      </c>
      <c r="U1724" s="34" t="str">
        <f>IF(N1724="","",IF([1]Facility!$B$12="YES","Outpatient",IF(OR(LEFT(N1724,3)="OPD",AND(LEFT(N1724,6)="OBGY34",OR(LEFT([1]GDRG!$C$1,2)="11",LEFT([1]GDRG!$C$1,2)="12",LEFT([1]GDRG!$C$1,2)="13",LEFT([1]GDRG!$C$1,2)="14",LEFT([1]GDRG!$C$1,2)="10")),LEFT(N1724,4)="INVE",LEFT(N1724,4)="PHYS",LEFT(N1724,4)="ZOOM"),"Outpatient","Inpatient")))</f>
        <v/>
      </c>
      <c r="V1724" s="34" t="str">
        <f>IF(N1724="","",VLOOKUP(IF(OR((LEFT(N1724,3)="OPD"),(LEFT(N1724,6)="OBGY34")),LEFT(N1724,6),LEFT(N1724,4)),[1]Facility!$B$50:$C$76,2,0))</f>
        <v/>
      </c>
    </row>
    <row r="1725" spans="1:22" x14ac:dyDescent="0.2">
      <c r="A1725" s="9" t="str">
        <f>IF(B1725="","",_xlfn.AGGREGATE(3,5,A$3:A1724))</f>
        <v/>
      </c>
      <c r="B1725" s="60"/>
      <c r="C1725" s="60"/>
      <c r="D1725" s="61"/>
      <c r="E1725" s="62"/>
      <c r="F1725" s="61"/>
      <c r="G1725" s="61"/>
      <c r="H1725" s="63"/>
      <c r="I1725" s="64"/>
      <c r="J1725" s="65"/>
      <c r="K1725" s="66"/>
      <c r="L1725" s="66"/>
      <c r="M1725" s="67"/>
      <c r="N1725" s="68"/>
      <c r="O1725" s="31" t="str">
        <f t="shared" si="35"/>
        <v/>
      </c>
      <c r="P1725" s="33"/>
      <c r="Q1725" s="33"/>
      <c r="R1725" s="31" t="str">
        <f t="shared" si="31"/>
        <v/>
      </c>
      <c r="S1725" s="34" t="str">
        <f t="shared" si="32"/>
        <v/>
      </c>
      <c r="T1725" s="34" t="str">
        <f t="shared" si="33"/>
        <v/>
      </c>
      <c r="U1725" s="34" t="str">
        <f>IF(N1725="","",IF([1]Facility!$B$12="YES","Outpatient",IF(OR(LEFT(N1725,3)="OPD",AND(LEFT(N1725,6)="OBGY34",OR(LEFT([1]GDRG!$C$1,2)="11",LEFT([1]GDRG!$C$1,2)="12",LEFT([1]GDRG!$C$1,2)="13",LEFT([1]GDRG!$C$1,2)="14",LEFT([1]GDRG!$C$1,2)="10")),LEFT(N1725,4)="INVE",LEFT(N1725,4)="PHYS",LEFT(N1725,4)="ZOOM"),"Outpatient","Inpatient")))</f>
        <v/>
      </c>
      <c r="V1725" s="34" t="str">
        <f>IF(N1725="","",VLOOKUP(IF(OR((LEFT(N1725,3)="OPD"),(LEFT(N1725,6)="OBGY34")),LEFT(N1725,6),LEFT(N1725,4)),[1]Facility!$B$50:$C$76,2,0))</f>
        <v/>
      </c>
    </row>
    <row r="1726" spans="1:22" x14ac:dyDescent="0.2">
      <c r="A1726" s="9" t="str">
        <f>IF(B1726="","",_xlfn.AGGREGATE(3,5,A$3:A1725))</f>
        <v/>
      </c>
      <c r="B1726" s="60"/>
      <c r="C1726" s="60"/>
      <c r="D1726" s="61"/>
      <c r="E1726" s="62"/>
      <c r="F1726" s="61"/>
      <c r="G1726" s="61"/>
      <c r="H1726" s="63"/>
      <c r="I1726" s="64"/>
      <c r="J1726" s="65"/>
      <c r="K1726" s="66"/>
      <c r="L1726" s="66"/>
      <c r="M1726" s="67"/>
      <c r="N1726" s="68"/>
      <c r="O1726" s="31" t="str">
        <f t="shared" si="35"/>
        <v/>
      </c>
      <c r="P1726" s="33"/>
      <c r="Q1726" s="33"/>
      <c r="R1726" s="31" t="str">
        <f t="shared" si="31"/>
        <v/>
      </c>
      <c r="S1726" s="34" t="str">
        <f t="shared" si="32"/>
        <v/>
      </c>
      <c r="T1726" s="34" t="str">
        <f t="shared" si="33"/>
        <v/>
      </c>
      <c r="U1726" s="34" t="str">
        <f>IF(N1726="","",IF([1]Facility!$B$12="YES","Outpatient",IF(OR(LEFT(N1726,3)="OPD",AND(LEFT(N1726,6)="OBGY34",OR(LEFT([1]GDRG!$C$1,2)="11",LEFT([1]GDRG!$C$1,2)="12",LEFT([1]GDRG!$C$1,2)="13",LEFT([1]GDRG!$C$1,2)="14",LEFT([1]GDRG!$C$1,2)="10")),LEFT(N1726,4)="INVE",LEFT(N1726,4)="PHYS",LEFT(N1726,4)="ZOOM"),"Outpatient","Inpatient")))</f>
        <v/>
      </c>
      <c r="V1726" s="34" t="str">
        <f>IF(N1726="","",VLOOKUP(IF(OR((LEFT(N1726,3)="OPD"),(LEFT(N1726,6)="OBGY34")),LEFT(N1726,6),LEFT(N1726,4)),[1]Facility!$B$50:$C$76,2,0))</f>
        <v/>
      </c>
    </row>
    <row r="1727" spans="1:22" x14ac:dyDescent="0.2">
      <c r="A1727" s="9" t="str">
        <f>IF(B1727="","",_xlfn.AGGREGATE(3,5,A$3:A1726))</f>
        <v/>
      </c>
      <c r="B1727" s="60"/>
      <c r="C1727" s="60"/>
      <c r="D1727" s="61"/>
      <c r="E1727" s="62"/>
      <c r="F1727" s="61"/>
      <c r="G1727" s="61"/>
      <c r="H1727" s="63"/>
      <c r="I1727" s="64"/>
      <c r="J1727" s="65"/>
      <c r="K1727" s="66"/>
      <c r="L1727" s="66"/>
      <c r="M1727" s="67"/>
      <c r="N1727" s="68"/>
      <c r="O1727" s="31" t="str">
        <f t="shared" si="35"/>
        <v/>
      </c>
      <c r="P1727" s="33"/>
      <c r="Q1727" s="33"/>
      <c r="R1727" s="31" t="str">
        <f t="shared" si="31"/>
        <v/>
      </c>
      <c r="S1727" s="34" t="str">
        <f t="shared" si="32"/>
        <v/>
      </c>
      <c r="T1727" s="34" t="str">
        <f t="shared" si="33"/>
        <v/>
      </c>
      <c r="U1727" s="34" t="str">
        <f>IF(N1727="","",IF([1]Facility!$B$12="YES","Outpatient",IF(OR(LEFT(N1727,3)="OPD",AND(LEFT(N1727,6)="OBGY34",OR(LEFT([1]GDRG!$C$1,2)="11",LEFT([1]GDRG!$C$1,2)="12",LEFT([1]GDRG!$C$1,2)="13",LEFT([1]GDRG!$C$1,2)="14",LEFT([1]GDRG!$C$1,2)="10")),LEFT(N1727,4)="INVE",LEFT(N1727,4)="PHYS",LEFT(N1727,4)="ZOOM"),"Outpatient","Inpatient")))</f>
        <v/>
      </c>
      <c r="V1727" s="34" t="str">
        <f>IF(N1727="","",VLOOKUP(IF(OR((LEFT(N1727,3)="OPD"),(LEFT(N1727,6)="OBGY34")),LEFT(N1727,6),LEFT(N1727,4)),[1]Facility!$B$50:$C$76,2,0))</f>
        <v/>
      </c>
    </row>
    <row r="1728" spans="1:22" x14ac:dyDescent="0.2">
      <c r="A1728" s="9" t="str">
        <f>IF(B1728="","",_xlfn.AGGREGATE(3,5,A$3:A1727))</f>
        <v/>
      </c>
      <c r="B1728" s="60"/>
      <c r="C1728" s="60"/>
      <c r="D1728" s="61"/>
      <c r="E1728" s="62"/>
      <c r="F1728" s="61"/>
      <c r="G1728" s="61"/>
      <c r="H1728" s="63"/>
      <c r="I1728" s="64"/>
      <c r="J1728" s="65"/>
      <c r="K1728" s="66"/>
      <c r="L1728" s="66"/>
      <c r="M1728" s="67"/>
      <c r="N1728" s="68"/>
      <c r="O1728" s="31" t="str">
        <f t="shared" si="35"/>
        <v/>
      </c>
      <c r="P1728" s="33"/>
      <c r="Q1728" s="33"/>
      <c r="R1728" s="31" t="str">
        <f t="shared" si="31"/>
        <v/>
      </c>
      <c r="S1728" s="34" t="str">
        <f t="shared" si="32"/>
        <v/>
      </c>
      <c r="T1728" s="34" t="str">
        <f t="shared" si="33"/>
        <v/>
      </c>
      <c r="U1728" s="34" t="str">
        <f>IF(N1728="","",IF([1]Facility!$B$12="YES","Outpatient",IF(OR(LEFT(N1728,3)="OPD",AND(LEFT(N1728,6)="OBGY34",OR(LEFT([1]GDRG!$C$1,2)="11",LEFT([1]GDRG!$C$1,2)="12",LEFT([1]GDRG!$C$1,2)="13",LEFT([1]GDRG!$C$1,2)="14",LEFT([1]GDRG!$C$1,2)="10")),LEFT(N1728,4)="INVE",LEFT(N1728,4)="PHYS",LEFT(N1728,4)="ZOOM"),"Outpatient","Inpatient")))</f>
        <v/>
      </c>
      <c r="V1728" s="34" t="str">
        <f>IF(N1728="","",VLOOKUP(IF(OR((LEFT(N1728,3)="OPD"),(LEFT(N1728,6)="OBGY34")),LEFT(N1728,6),LEFT(N1728,4)),[1]Facility!$B$50:$C$76,2,0))</f>
        <v/>
      </c>
    </row>
    <row r="1729" spans="1:22" x14ac:dyDescent="0.2">
      <c r="A1729" s="9" t="str">
        <f>IF(B1729="","",_xlfn.AGGREGATE(3,5,A$3:A1728))</f>
        <v/>
      </c>
      <c r="B1729" s="60"/>
      <c r="C1729" s="60"/>
      <c r="D1729" s="61"/>
      <c r="E1729" s="62"/>
      <c r="F1729" s="61"/>
      <c r="G1729" s="61"/>
      <c r="H1729" s="63"/>
      <c r="I1729" s="64"/>
      <c r="J1729" s="65"/>
      <c r="K1729" s="66"/>
      <c r="L1729" s="66"/>
      <c r="M1729" s="67"/>
      <c r="N1729" s="68"/>
      <c r="O1729" s="31" t="str">
        <f t="shared" si="35"/>
        <v/>
      </c>
      <c r="P1729" s="33"/>
      <c r="Q1729" s="33"/>
      <c r="R1729" s="31" t="str">
        <f t="shared" si="31"/>
        <v/>
      </c>
      <c r="S1729" s="34" t="str">
        <f t="shared" si="32"/>
        <v/>
      </c>
      <c r="T1729" s="34" t="str">
        <f t="shared" si="33"/>
        <v/>
      </c>
      <c r="U1729" s="34" t="str">
        <f>IF(N1729="","",IF([1]Facility!$B$12="YES","Outpatient",IF(OR(LEFT(N1729,3)="OPD",AND(LEFT(N1729,6)="OBGY34",OR(LEFT([1]GDRG!$C$1,2)="11",LEFT([1]GDRG!$C$1,2)="12",LEFT([1]GDRG!$C$1,2)="13",LEFT([1]GDRG!$C$1,2)="14",LEFT([1]GDRG!$C$1,2)="10")),LEFT(N1729,4)="INVE",LEFT(N1729,4)="PHYS",LEFT(N1729,4)="ZOOM"),"Outpatient","Inpatient")))</f>
        <v/>
      </c>
      <c r="V1729" s="34" t="str">
        <f>IF(N1729="","",VLOOKUP(IF(OR((LEFT(N1729,3)="OPD"),(LEFT(N1729,6)="OBGY34")),LEFT(N1729,6),LEFT(N1729,4)),[1]Facility!$B$50:$C$76,2,0))</f>
        <v/>
      </c>
    </row>
    <row r="1730" spans="1:22" x14ac:dyDescent="0.2">
      <c r="A1730" s="9" t="str">
        <f>IF(B1730="","",_xlfn.AGGREGATE(3,5,A$3:A1729))</f>
        <v/>
      </c>
      <c r="B1730" s="60"/>
      <c r="C1730" s="60"/>
      <c r="D1730" s="61"/>
      <c r="E1730" s="62"/>
      <c r="F1730" s="61"/>
      <c r="G1730" s="61"/>
      <c r="H1730" s="63"/>
      <c r="I1730" s="64"/>
      <c r="J1730" s="65"/>
      <c r="K1730" s="66"/>
      <c r="L1730" s="66"/>
      <c r="M1730" s="67"/>
      <c r="N1730" s="68"/>
      <c r="O1730" s="31" t="str">
        <f t="shared" si="35"/>
        <v/>
      </c>
      <c r="P1730" s="33"/>
      <c r="Q1730" s="33"/>
      <c r="R1730" s="31" t="str">
        <f t="shared" si="31"/>
        <v/>
      </c>
      <c r="S1730" s="34" t="str">
        <f t="shared" si="32"/>
        <v/>
      </c>
      <c r="T1730" s="34" t="str">
        <f t="shared" si="33"/>
        <v/>
      </c>
      <c r="U1730" s="34" t="str">
        <f>IF(N1730="","",IF([1]Facility!$B$12="YES","Outpatient",IF(OR(LEFT(N1730,3)="OPD",AND(LEFT(N1730,6)="OBGY34",OR(LEFT([1]GDRG!$C$1,2)="11",LEFT([1]GDRG!$C$1,2)="12",LEFT([1]GDRG!$C$1,2)="13",LEFT([1]GDRG!$C$1,2)="14",LEFT([1]GDRG!$C$1,2)="10")),LEFT(N1730,4)="INVE",LEFT(N1730,4)="PHYS",LEFT(N1730,4)="ZOOM"),"Outpatient","Inpatient")))</f>
        <v/>
      </c>
      <c r="V1730" s="34" t="str">
        <f>IF(N1730="","",VLOOKUP(IF(OR((LEFT(N1730,3)="OPD"),(LEFT(N1730,6)="OBGY34")),LEFT(N1730,6),LEFT(N1730,4)),[1]Facility!$B$50:$C$76,2,0))</f>
        <v/>
      </c>
    </row>
    <row r="1731" spans="1:22" x14ac:dyDescent="0.2">
      <c r="A1731" s="9" t="str">
        <f>IF(B1731="","",_xlfn.AGGREGATE(3,5,A$3:A1730))</f>
        <v/>
      </c>
      <c r="B1731" s="60"/>
      <c r="C1731" s="60"/>
      <c r="D1731" s="61"/>
      <c r="E1731" s="62"/>
      <c r="F1731" s="61"/>
      <c r="G1731" s="61"/>
      <c r="H1731" s="63"/>
      <c r="I1731" s="64"/>
      <c r="J1731" s="65"/>
      <c r="K1731" s="66"/>
      <c r="L1731" s="66"/>
      <c r="M1731" s="67"/>
      <c r="N1731" s="68"/>
      <c r="O1731" s="31" t="str">
        <f t="shared" si="35"/>
        <v/>
      </c>
      <c r="P1731" s="33"/>
      <c r="Q1731" s="33"/>
      <c r="R1731" s="31" t="str">
        <f t="shared" si="31"/>
        <v/>
      </c>
      <c r="S1731" s="34" t="str">
        <f t="shared" si="32"/>
        <v/>
      </c>
      <c r="T1731" s="34" t="str">
        <f t="shared" si="33"/>
        <v/>
      </c>
      <c r="U1731" s="34" t="str">
        <f>IF(N1731="","",IF([1]Facility!$B$12="YES","Outpatient",IF(OR(LEFT(N1731,3)="OPD",AND(LEFT(N1731,6)="OBGY34",OR(LEFT([1]GDRG!$C$1,2)="11",LEFT([1]GDRG!$C$1,2)="12",LEFT([1]GDRG!$C$1,2)="13",LEFT([1]GDRG!$C$1,2)="14",LEFT([1]GDRG!$C$1,2)="10")),LEFT(N1731,4)="INVE",LEFT(N1731,4)="PHYS",LEFT(N1731,4)="ZOOM"),"Outpatient","Inpatient")))</f>
        <v/>
      </c>
      <c r="V1731" s="34" t="str">
        <f>IF(N1731="","",VLOOKUP(IF(OR((LEFT(N1731,3)="OPD"),(LEFT(N1731,6)="OBGY34")),LEFT(N1731,6),LEFT(N1731,4)),[1]Facility!$B$50:$C$76,2,0))</f>
        <v/>
      </c>
    </row>
    <row r="1732" spans="1:22" x14ac:dyDescent="0.2">
      <c r="A1732" s="9" t="str">
        <f>IF(B1732="","",_xlfn.AGGREGATE(3,5,A$3:A1731))</f>
        <v/>
      </c>
      <c r="B1732" s="60"/>
      <c r="C1732" s="60"/>
      <c r="D1732" s="61"/>
      <c r="E1732" s="62"/>
      <c r="F1732" s="61"/>
      <c r="G1732" s="61"/>
      <c r="H1732" s="63"/>
      <c r="I1732" s="64"/>
      <c r="J1732" s="65"/>
      <c r="K1732" s="66"/>
      <c r="L1732" s="66"/>
      <c r="M1732" s="67"/>
      <c r="N1732" s="68"/>
      <c r="O1732" s="31" t="str">
        <f t="shared" si="35"/>
        <v/>
      </c>
      <c r="P1732" s="33"/>
      <c r="Q1732" s="33"/>
      <c r="R1732" s="31" t="str">
        <f t="shared" si="31"/>
        <v/>
      </c>
      <c r="S1732" s="34" t="str">
        <f t="shared" si="32"/>
        <v/>
      </c>
      <c r="T1732" s="34" t="str">
        <f t="shared" si="33"/>
        <v/>
      </c>
      <c r="U1732" s="34" t="str">
        <f>IF(N1732="","",IF([1]Facility!$B$12="YES","Outpatient",IF(OR(LEFT(N1732,3)="OPD",AND(LEFT(N1732,6)="OBGY34",OR(LEFT([1]GDRG!$C$1,2)="11",LEFT([1]GDRG!$C$1,2)="12",LEFT([1]GDRG!$C$1,2)="13",LEFT([1]GDRG!$C$1,2)="14",LEFT([1]GDRG!$C$1,2)="10")),LEFT(N1732,4)="INVE",LEFT(N1732,4)="PHYS",LEFT(N1732,4)="ZOOM"),"Outpatient","Inpatient")))</f>
        <v/>
      </c>
      <c r="V1732" s="34" t="str">
        <f>IF(N1732="","",VLOOKUP(IF(OR((LEFT(N1732,3)="OPD"),(LEFT(N1732,6)="OBGY34")),LEFT(N1732,6),LEFT(N1732,4)),[1]Facility!$B$50:$C$76,2,0))</f>
        <v/>
      </c>
    </row>
    <row r="1733" spans="1:22" x14ac:dyDescent="0.2">
      <c r="A1733" s="9" t="str">
        <f>IF(B1733="","",_xlfn.AGGREGATE(3,5,A$3:A1732))</f>
        <v/>
      </c>
      <c r="B1733" s="60"/>
      <c r="C1733" s="60"/>
      <c r="D1733" s="61"/>
      <c r="E1733" s="62"/>
      <c r="F1733" s="61"/>
      <c r="G1733" s="61"/>
      <c r="H1733" s="63"/>
      <c r="I1733" s="64"/>
      <c r="J1733" s="65"/>
      <c r="K1733" s="66"/>
      <c r="L1733" s="66"/>
      <c r="M1733" s="67"/>
      <c r="N1733" s="68"/>
      <c r="O1733" s="31" t="str">
        <f t="shared" si="35"/>
        <v/>
      </c>
      <c r="P1733" s="33"/>
      <c r="Q1733" s="33"/>
      <c r="R1733" s="31" t="str">
        <f t="shared" si="31"/>
        <v/>
      </c>
      <c r="S1733" s="34" t="str">
        <f t="shared" si="32"/>
        <v/>
      </c>
      <c r="T1733" s="34" t="str">
        <f t="shared" si="33"/>
        <v/>
      </c>
      <c r="U1733" s="34" t="str">
        <f>IF(N1733="","",IF([1]Facility!$B$12="YES","Outpatient",IF(OR(LEFT(N1733,3)="OPD",AND(LEFT(N1733,6)="OBGY34",OR(LEFT([1]GDRG!$C$1,2)="11",LEFT([1]GDRG!$C$1,2)="12",LEFT([1]GDRG!$C$1,2)="13",LEFT([1]GDRG!$C$1,2)="14",LEFT([1]GDRG!$C$1,2)="10")),LEFT(N1733,4)="INVE",LEFT(N1733,4)="PHYS",LEFT(N1733,4)="ZOOM"),"Outpatient","Inpatient")))</f>
        <v/>
      </c>
      <c r="V1733" s="34" t="str">
        <f>IF(N1733="","",VLOOKUP(IF(OR((LEFT(N1733,3)="OPD"),(LEFT(N1733,6)="OBGY34")),LEFT(N1733,6),LEFT(N1733,4)),[1]Facility!$B$50:$C$76,2,0))</f>
        <v/>
      </c>
    </row>
    <row r="1734" spans="1:22" x14ac:dyDescent="0.2">
      <c r="A1734" s="9" t="str">
        <f>IF(B1734="","",_xlfn.AGGREGATE(3,5,A$3:A1733))</f>
        <v/>
      </c>
      <c r="B1734" s="60"/>
      <c r="C1734" s="60"/>
      <c r="D1734" s="61"/>
      <c r="E1734" s="62"/>
      <c r="F1734" s="61"/>
      <c r="G1734" s="61"/>
      <c r="H1734" s="63"/>
      <c r="I1734" s="64"/>
      <c r="J1734" s="65"/>
      <c r="K1734" s="66"/>
      <c r="L1734" s="66"/>
      <c r="M1734" s="67"/>
      <c r="N1734" s="68"/>
      <c r="O1734" s="31" t="str">
        <f t="shared" si="35"/>
        <v/>
      </c>
      <c r="P1734" s="33"/>
      <c r="Q1734" s="33"/>
      <c r="R1734" s="31" t="str">
        <f t="shared" si="31"/>
        <v/>
      </c>
      <c r="S1734" s="34" t="str">
        <f t="shared" si="32"/>
        <v/>
      </c>
      <c r="T1734" s="34" t="str">
        <f t="shared" si="33"/>
        <v/>
      </c>
      <c r="U1734" s="34" t="str">
        <f>IF(N1734="","",IF([1]Facility!$B$12="YES","Outpatient",IF(OR(LEFT(N1734,3)="OPD",AND(LEFT(N1734,6)="OBGY34",OR(LEFT([1]GDRG!$C$1,2)="11",LEFT([1]GDRG!$C$1,2)="12",LEFT([1]GDRG!$C$1,2)="13",LEFT([1]GDRG!$C$1,2)="14",LEFT([1]GDRG!$C$1,2)="10")),LEFT(N1734,4)="INVE",LEFT(N1734,4)="PHYS",LEFT(N1734,4)="ZOOM"),"Outpatient","Inpatient")))</f>
        <v/>
      </c>
      <c r="V1734" s="34" t="str">
        <f>IF(N1734="","",VLOOKUP(IF(OR((LEFT(N1734,3)="OPD"),(LEFT(N1734,6)="OBGY34")),LEFT(N1734,6),LEFT(N1734,4)),[1]Facility!$B$50:$C$76,2,0))</f>
        <v/>
      </c>
    </row>
    <row r="1735" spans="1:22" x14ac:dyDescent="0.2">
      <c r="A1735" s="9" t="str">
        <f>IF(B1735="","",_xlfn.AGGREGATE(3,5,A$3:A1734))</f>
        <v/>
      </c>
      <c r="B1735" s="60"/>
      <c r="C1735" s="60"/>
      <c r="D1735" s="61"/>
      <c r="E1735" s="62"/>
      <c r="F1735" s="61"/>
      <c r="G1735" s="61"/>
      <c r="H1735" s="63"/>
      <c r="I1735" s="64"/>
      <c r="J1735" s="65"/>
      <c r="K1735" s="66"/>
      <c r="L1735" s="66"/>
      <c r="M1735" s="67"/>
      <c r="N1735" s="68"/>
      <c r="O1735" s="31" t="str">
        <f t="shared" si="35"/>
        <v/>
      </c>
      <c r="P1735" s="33"/>
      <c r="Q1735" s="33"/>
      <c r="R1735" s="31" t="str">
        <f t="shared" si="31"/>
        <v/>
      </c>
      <c r="S1735" s="34" t="str">
        <f t="shared" si="32"/>
        <v/>
      </c>
      <c r="T1735" s="34" t="str">
        <f t="shared" si="33"/>
        <v/>
      </c>
      <c r="U1735" s="34" t="str">
        <f>IF(N1735="","",IF([1]Facility!$B$12="YES","Outpatient",IF(OR(LEFT(N1735,3)="OPD",AND(LEFT(N1735,6)="OBGY34",OR(LEFT([1]GDRG!$C$1,2)="11",LEFT([1]GDRG!$C$1,2)="12",LEFT([1]GDRG!$C$1,2)="13",LEFT([1]GDRG!$C$1,2)="14",LEFT([1]GDRG!$C$1,2)="10")),LEFT(N1735,4)="INVE",LEFT(N1735,4)="PHYS",LEFT(N1735,4)="ZOOM"),"Outpatient","Inpatient")))</f>
        <v/>
      </c>
      <c r="V1735" s="34" t="str">
        <f>IF(N1735="","",VLOOKUP(IF(OR((LEFT(N1735,3)="OPD"),(LEFT(N1735,6)="OBGY34")),LEFT(N1735,6),LEFT(N1735,4)),[1]Facility!$B$50:$C$76,2,0))</f>
        <v/>
      </c>
    </row>
    <row r="1736" spans="1:22" x14ac:dyDescent="0.2">
      <c r="A1736" s="9" t="str">
        <f>IF(B1736="","",_xlfn.AGGREGATE(3,5,A$3:A1735))</f>
        <v/>
      </c>
      <c r="B1736" s="60"/>
      <c r="C1736" s="60"/>
      <c r="D1736" s="61"/>
      <c r="E1736" s="62"/>
      <c r="F1736" s="61"/>
      <c r="G1736" s="61"/>
      <c r="H1736" s="63"/>
      <c r="I1736" s="64"/>
      <c r="J1736" s="65"/>
      <c r="K1736" s="66"/>
      <c r="L1736" s="66"/>
      <c r="M1736" s="67"/>
      <c r="N1736" s="68"/>
      <c r="O1736" s="31" t="str">
        <f t="shared" si="35"/>
        <v/>
      </c>
      <c r="P1736" s="33"/>
      <c r="Q1736" s="33"/>
      <c r="R1736" s="31" t="str">
        <f t="shared" si="31"/>
        <v/>
      </c>
      <c r="S1736" s="34" t="str">
        <f t="shared" si="32"/>
        <v/>
      </c>
      <c r="T1736" s="34" t="str">
        <f t="shared" si="33"/>
        <v/>
      </c>
      <c r="U1736" s="34" t="str">
        <f>IF(N1736="","",IF([1]Facility!$B$12="YES","Outpatient",IF(OR(LEFT(N1736,3)="OPD",AND(LEFT(N1736,6)="OBGY34",OR(LEFT([1]GDRG!$C$1,2)="11",LEFT([1]GDRG!$C$1,2)="12",LEFT([1]GDRG!$C$1,2)="13",LEFT([1]GDRG!$C$1,2)="14",LEFT([1]GDRG!$C$1,2)="10")),LEFT(N1736,4)="INVE",LEFT(N1736,4)="PHYS",LEFT(N1736,4)="ZOOM"),"Outpatient","Inpatient")))</f>
        <v/>
      </c>
      <c r="V1736" s="34" t="str">
        <f>IF(N1736="","",VLOOKUP(IF(OR((LEFT(N1736,3)="OPD"),(LEFT(N1736,6)="OBGY34")),LEFT(N1736,6),LEFT(N1736,4)),[1]Facility!$B$50:$C$76,2,0))</f>
        <v/>
      </c>
    </row>
    <row r="1737" spans="1:22" x14ac:dyDescent="0.2">
      <c r="A1737" s="9" t="str">
        <f>IF(B1737="","",_xlfn.AGGREGATE(3,5,A$3:A1736))</f>
        <v/>
      </c>
      <c r="B1737" s="60"/>
      <c r="C1737" s="60"/>
      <c r="D1737" s="61"/>
      <c r="E1737" s="62"/>
      <c r="F1737" s="61"/>
      <c r="G1737" s="61"/>
      <c r="H1737" s="63"/>
      <c r="I1737" s="64"/>
      <c r="J1737" s="65"/>
      <c r="K1737" s="66"/>
      <c r="L1737" s="66"/>
      <c r="M1737" s="67"/>
      <c r="N1737" s="68"/>
      <c r="O1737" s="31" t="str">
        <f t="shared" si="35"/>
        <v/>
      </c>
      <c r="P1737" s="33"/>
      <c r="Q1737" s="33"/>
      <c r="R1737" s="31" t="str">
        <f t="shared" si="31"/>
        <v/>
      </c>
      <c r="S1737" s="34" t="str">
        <f t="shared" si="32"/>
        <v/>
      </c>
      <c r="T1737" s="34" t="str">
        <f t="shared" si="33"/>
        <v/>
      </c>
      <c r="U1737" s="34" t="str">
        <f>IF(N1737="","",IF([1]Facility!$B$12="YES","Outpatient",IF(OR(LEFT(N1737,3)="OPD",AND(LEFT(N1737,6)="OBGY34",OR(LEFT([1]GDRG!$C$1,2)="11",LEFT([1]GDRG!$C$1,2)="12",LEFT([1]GDRG!$C$1,2)="13",LEFT([1]GDRG!$C$1,2)="14",LEFT([1]GDRG!$C$1,2)="10")),LEFT(N1737,4)="INVE",LEFT(N1737,4)="PHYS",LEFT(N1737,4)="ZOOM"),"Outpatient","Inpatient")))</f>
        <v/>
      </c>
      <c r="V1737" s="34" t="str">
        <f>IF(N1737="","",VLOOKUP(IF(OR((LEFT(N1737,3)="OPD"),(LEFT(N1737,6)="OBGY34")),LEFT(N1737,6),LEFT(N1737,4)),[1]Facility!$B$50:$C$76,2,0))</f>
        <v/>
      </c>
    </row>
    <row r="1738" spans="1:22" x14ac:dyDescent="0.2">
      <c r="A1738" s="9" t="str">
        <f>IF(B1738="","",_xlfn.AGGREGATE(3,5,A$3:A1737))</f>
        <v/>
      </c>
      <c r="B1738" s="60"/>
      <c r="C1738" s="60"/>
      <c r="D1738" s="61"/>
      <c r="E1738" s="62"/>
      <c r="F1738" s="61"/>
      <c r="G1738" s="61"/>
      <c r="H1738" s="63"/>
      <c r="I1738" s="64"/>
      <c r="J1738" s="65"/>
      <c r="K1738" s="66"/>
      <c r="L1738" s="66"/>
      <c r="M1738" s="67"/>
      <c r="N1738" s="68"/>
      <c r="O1738" s="31" t="str">
        <f t="shared" si="35"/>
        <v/>
      </c>
      <c r="P1738" s="33"/>
      <c r="Q1738" s="33"/>
      <c r="R1738" s="31" t="str">
        <f t="shared" si="31"/>
        <v/>
      </c>
      <c r="S1738" s="34" t="str">
        <f t="shared" si="32"/>
        <v/>
      </c>
      <c r="T1738" s="34" t="str">
        <f t="shared" si="33"/>
        <v/>
      </c>
      <c r="U1738" s="34" t="str">
        <f>IF(N1738="","",IF([1]Facility!$B$12="YES","Outpatient",IF(OR(LEFT(N1738,3)="OPD",AND(LEFT(N1738,6)="OBGY34",OR(LEFT([1]GDRG!$C$1,2)="11",LEFT([1]GDRG!$C$1,2)="12",LEFT([1]GDRG!$C$1,2)="13",LEFT([1]GDRG!$C$1,2)="14",LEFT([1]GDRG!$C$1,2)="10")),LEFT(N1738,4)="INVE",LEFT(N1738,4)="PHYS",LEFT(N1738,4)="ZOOM"),"Outpatient","Inpatient")))</f>
        <v/>
      </c>
      <c r="V1738" s="34" t="str">
        <f>IF(N1738="","",VLOOKUP(IF(OR((LEFT(N1738,3)="OPD"),(LEFT(N1738,6)="OBGY34")),LEFT(N1738,6),LEFT(N1738,4)),[1]Facility!$B$50:$C$76,2,0))</f>
        <v/>
      </c>
    </row>
    <row r="1739" spans="1:22" x14ac:dyDescent="0.2">
      <c r="A1739" s="9" t="str">
        <f>IF(B1739="","",_xlfn.AGGREGATE(3,5,A$3:A1738))</f>
        <v/>
      </c>
      <c r="B1739" s="60"/>
      <c r="C1739" s="60"/>
      <c r="D1739" s="61"/>
      <c r="E1739" s="62"/>
      <c r="F1739" s="61"/>
      <c r="G1739" s="61"/>
      <c r="H1739" s="63"/>
      <c r="I1739" s="64"/>
      <c r="J1739" s="65"/>
      <c r="K1739" s="66"/>
      <c r="L1739" s="66"/>
      <c r="M1739" s="67"/>
      <c r="N1739" s="68"/>
      <c r="O1739" s="31" t="str">
        <f t="shared" si="35"/>
        <v/>
      </c>
      <c r="P1739" s="33"/>
      <c r="Q1739" s="33"/>
      <c r="R1739" s="31" t="str">
        <f t="shared" si="31"/>
        <v/>
      </c>
      <c r="S1739" s="34" t="str">
        <f t="shared" si="32"/>
        <v/>
      </c>
      <c r="T1739" s="34" t="str">
        <f t="shared" si="33"/>
        <v/>
      </c>
      <c r="U1739" s="34" t="str">
        <f>IF(N1739="","",IF([1]Facility!$B$12="YES","Outpatient",IF(OR(LEFT(N1739,3)="OPD",AND(LEFT(N1739,6)="OBGY34",OR(LEFT([1]GDRG!$C$1,2)="11",LEFT([1]GDRG!$C$1,2)="12",LEFT([1]GDRG!$C$1,2)="13",LEFT([1]GDRG!$C$1,2)="14",LEFT([1]GDRG!$C$1,2)="10")),LEFT(N1739,4)="INVE",LEFT(N1739,4)="PHYS",LEFT(N1739,4)="ZOOM"),"Outpatient","Inpatient")))</f>
        <v/>
      </c>
      <c r="V1739" s="34" t="str">
        <f>IF(N1739="","",VLOOKUP(IF(OR((LEFT(N1739,3)="OPD"),(LEFT(N1739,6)="OBGY34")),LEFT(N1739,6),LEFT(N1739,4)),[1]Facility!$B$50:$C$76,2,0))</f>
        <v/>
      </c>
    </row>
    <row r="1740" spans="1:22" x14ac:dyDescent="0.2">
      <c r="A1740" s="9" t="str">
        <f>IF(B1740="","",_xlfn.AGGREGATE(3,5,A$3:A1739))</f>
        <v/>
      </c>
      <c r="B1740" s="60"/>
      <c r="C1740" s="60"/>
      <c r="D1740" s="61"/>
      <c r="E1740" s="62"/>
      <c r="F1740" s="61"/>
      <c r="G1740" s="61"/>
      <c r="H1740" s="63"/>
      <c r="I1740" s="64"/>
      <c r="J1740" s="65"/>
      <c r="K1740" s="66"/>
      <c r="L1740" s="66"/>
      <c r="M1740" s="67"/>
      <c r="N1740" s="68"/>
      <c r="O1740" s="31" t="str">
        <f t="shared" si="35"/>
        <v/>
      </c>
      <c r="P1740" s="33"/>
      <c r="Q1740" s="33"/>
      <c r="R1740" s="31" t="str">
        <f t="shared" si="31"/>
        <v/>
      </c>
      <c r="S1740" s="34" t="str">
        <f t="shared" si="32"/>
        <v/>
      </c>
      <c r="T1740" s="34" t="str">
        <f t="shared" si="33"/>
        <v/>
      </c>
      <c r="U1740" s="34" t="str">
        <f>IF(N1740="","",IF([1]Facility!$B$12="YES","Outpatient",IF(OR(LEFT(N1740,3)="OPD",AND(LEFT(N1740,6)="OBGY34",OR(LEFT([1]GDRG!$C$1,2)="11",LEFT([1]GDRG!$C$1,2)="12",LEFT([1]GDRG!$C$1,2)="13",LEFT([1]GDRG!$C$1,2)="14",LEFT([1]GDRG!$C$1,2)="10")),LEFT(N1740,4)="INVE",LEFT(N1740,4)="PHYS",LEFT(N1740,4)="ZOOM"),"Outpatient","Inpatient")))</f>
        <v/>
      </c>
      <c r="V1740" s="34" t="str">
        <f>IF(N1740="","",VLOOKUP(IF(OR((LEFT(N1740,3)="OPD"),(LEFT(N1740,6)="OBGY34")),LEFT(N1740,6),LEFT(N1740,4)),[1]Facility!$B$50:$C$76,2,0))</f>
        <v/>
      </c>
    </row>
    <row r="1741" spans="1:22" x14ac:dyDescent="0.2">
      <c r="A1741" s="9" t="str">
        <f>IF(B1741="","",_xlfn.AGGREGATE(3,5,A$3:A1740))</f>
        <v/>
      </c>
      <c r="B1741" s="60"/>
      <c r="C1741" s="60"/>
      <c r="D1741" s="61"/>
      <c r="E1741" s="62"/>
      <c r="F1741" s="61"/>
      <c r="G1741" s="61"/>
      <c r="H1741" s="63"/>
      <c r="I1741" s="64"/>
      <c r="J1741" s="65"/>
      <c r="K1741" s="66"/>
      <c r="L1741" s="66"/>
      <c r="M1741" s="67"/>
      <c r="N1741" s="68"/>
      <c r="O1741" s="31" t="str">
        <f t="shared" si="35"/>
        <v/>
      </c>
      <c r="P1741" s="33"/>
      <c r="Q1741" s="33"/>
      <c r="R1741" s="31" t="str">
        <f t="shared" si="31"/>
        <v/>
      </c>
      <c r="S1741" s="34" t="str">
        <f t="shared" si="32"/>
        <v/>
      </c>
      <c r="T1741" s="34" t="str">
        <f t="shared" si="33"/>
        <v/>
      </c>
      <c r="U1741" s="34" t="str">
        <f>IF(N1741="","",IF([1]Facility!$B$12="YES","Outpatient",IF(OR(LEFT(N1741,3)="OPD",AND(LEFT(N1741,6)="OBGY34",OR(LEFT([1]GDRG!$C$1,2)="11",LEFT([1]GDRG!$C$1,2)="12",LEFT([1]GDRG!$C$1,2)="13",LEFT([1]GDRG!$C$1,2)="14",LEFT([1]GDRG!$C$1,2)="10")),LEFT(N1741,4)="INVE",LEFT(N1741,4)="PHYS",LEFT(N1741,4)="ZOOM"),"Outpatient","Inpatient")))</f>
        <v/>
      </c>
      <c r="V1741" s="34" t="str">
        <f>IF(N1741="","",VLOOKUP(IF(OR((LEFT(N1741,3)="OPD"),(LEFT(N1741,6)="OBGY34")),LEFT(N1741,6),LEFT(N1741,4)),[1]Facility!$B$50:$C$76,2,0))</f>
        <v/>
      </c>
    </row>
    <row r="1742" spans="1:22" x14ac:dyDescent="0.2">
      <c r="A1742" s="9" t="str">
        <f>IF(B1742="","",_xlfn.AGGREGATE(3,5,A$3:A1741))</f>
        <v/>
      </c>
      <c r="B1742" s="60"/>
      <c r="C1742" s="60"/>
      <c r="D1742" s="61"/>
      <c r="E1742" s="62"/>
      <c r="F1742" s="61"/>
      <c r="G1742" s="61"/>
      <c r="H1742" s="63"/>
      <c r="I1742" s="64"/>
      <c r="J1742" s="65"/>
      <c r="K1742" s="66"/>
      <c r="L1742" s="66"/>
      <c r="M1742" s="67"/>
      <c r="N1742" s="68"/>
      <c r="O1742" s="31" t="str">
        <f t="shared" ref="O1742:O1805" si="36">IF(N1742="","",VLOOKUP(N1742,DRGV,3,0))</f>
        <v/>
      </c>
      <c r="P1742" s="33"/>
      <c r="Q1742" s="33"/>
      <c r="R1742" s="31" t="str">
        <f t="shared" si="31"/>
        <v/>
      </c>
      <c r="S1742" s="34" t="str">
        <f t="shared" si="32"/>
        <v/>
      </c>
      <c r="T1742" s="34" t="str">
        <f t="shared" si="33"/>
        <v/>
      </c>
      <c r="U1742" s="34" t="str">
        <f>IF(N1742="","",IF([1]Facility!$B$12="YES","Outpatient",IF(OR(LEFT(N1742,3)="OPD",AND(LEFT(N1742,6)="OBGY34",OR(LEFT([1]GDRG!$C$1,2)="11",LEFT([1]GDRG!$C$1,2)="12",LEFT([1]GDRG!$C$1,2)="13",LEFT([1]GDRG!$C$1,2)="14",LEFT([1]GDRG!$C$1,2)="10")),LEFT(N1742,4)="INVE",LEFT(N1742,4)="PHYS",LEFT(N1742,4)="ZOOM"),"Outpatient","Inpatient")))</f>
        <v/>
      </c>
      <c r="V1742" s="34" t="str">
        <f>IF(N1742="","",VLOOKUP(IF(OR((LEFT(N1742,3)="OPD"),(LEFT(N1742,6)="OBGY34")),LEFT(N1742,6),LEFT(N1742,4)),[1]Facility!$B$50:$C$76,2,0))</f>
        <v/>
      </c>
    </row>
    <row r="1743" spans="1:22" x14ac:dyDescent="0.2">
      <c r="A1743" s="9" t="str">
        <f>IF(B1743="","",_xlfn.AGGREGATE(3,5,A$3:A1742))</f>
        <v/>
      </c>
      <c r="B1743" s="60"/>
      <c r="C1743" s="60"/>
      <c r="D1743" s="61"/>
      <c r="E1743" s="62"/>
      <c r="F1743" s="61"/>
      <c r="G1743" s="61"/>
      <c r="H1743" s="63"/>
      <c r="I1743" s="64"/>
      <c r="J1743" s="65"/>
      <c r="K1743" s="66"/>
      <c r="L1743" s="66"/>
      <c r="M1743" s="67"/>
      <c r="N1743" s="68"/>
      <c r="O1743" s="31" t="str">
        <f t="shared" si="36"/>
        <v/>
      </c>
      <c r="P1743" s="33"/>
      <c r="Q1743" s="33"/>
      <c r="R1743" s="31" t="str">
        <f t="shared" si="31"/>
        <v/>
      </c>
      <c r="S1743" s="34" t="str">
        <f t="shared" si="32"/>
        <v/>
      </c>
      <c r="T1743" s="34" t="str">
        <f t="shared" si="33"/>
        <v/>
      </c>
      <c r="U1743" s="34" t="str">
        <f>IF(N1743="","",IF([1]Facility!$B$12="YES","Outpatient",IF(OR(LEFT(N1743,3)="OPD",AND(LEFT(N1743,6)="OBGY34",OR(LEFT([1]GDRG!$C$1,2)="11",LEFT([1]GDRG!$C$1,2)="12",LEFT([1]GDRG!$C$1,2)="13",LEFT([1]GDRG!$C$1,2)="14",LEFT([1]GDRG!$C$1,2)="10")),LEFT(N1743,4)="INVE",LEFT(N1743,4)="PHYS",LEFT(N1743,4)="ZOOM"),"Outpatient","Inpatient")))</f>
        <v/>
      </c>
      <c r="V1743" s="34" t="str">
        <f>IF(N1743="","",VLOOKUP(IF(OR((LEFT(N1743,3)="OPD"),(LEFT(N1743,6)="OBGY34")),LEFT(N1743,6),LEFT(N1743,4)),[1]Facility!$B$50:$C$76,2,0))</f>
        <v/>
      </c>
    </row>
    <row r="1744" spans="1:22" x14ac:dyDescent="0.2">
      <c r="A1744" s="9" t="str">
        <f>IF(B1744="","",_xlfn.AGGREGATE(3,5,A$3:A1743))</f>
        <v/>
      </c>
      <c r="B1744" s="60"/>
      <c r="C1744" s="60"/>
      <c r="D1744" s="61"/>
      <c r="E1744" s="62"/>
      <c r="F1744" s="61"/>
      <c r="G1744" s="61"/>
      <c r="H1744" s="63"/>
      <c r="I1744" s="64"/>
      <c r="J1744" s="65"/>
      <c r="K1744" s="66"/>
      <c r="L1744" s="66"/>
      <c r="M1744" s="67"/>
      <c r="N1744" s="68"/>
      <c r="O1744" s="31" t="str">
        <f t="shared" si="36"/>
        <v/>
      </c>
      <c r="P1744" s="33"/>
      <c r="Q1744" s="33"/>
      <c r="R1744" s="31" t="str">
        <f t="shared" si="31"/>
        <v/>
      </c>
      <c r="S1744" s="34" t="str">
        <f t="shared" si="32"/>
        <v/>
      </c>
      <c r="T1744" s="34" t="str">
        <f t="shared" si="33"/>
        <v/>
      </c>
      <c r="U1744" s="34" t="str">
        <f>IF(N1744="","",IF([1]Facility!$B$12="YES","Outpatient",IF(OR(LEFT(N1744,3)="OPD",AND(LEFT(N1744,6)="OBGY34",OR(LEFT([1]GDRG!$C$1,2)="11",LEFT([1]GDRG!$C$1,2)="12",LEFT([1]GDRG!$C$1,2)="13",LEFT([1]GDRG!$C$1,2)="14",LEFT([1]GDRG!$C$1,2)="10")),LEFT(N1744,4)="INVE",LEFT(N1744,4)="PHYS",LEFT(N1744,4)="ZOOM"),"Outpatient","Inpatient")))</f>
        <v/>
      </c>
      <c r="V1744" s="34" t="str">
        <f>IF(N1744="","",VLOOKUP(IF(OR((LEFT(N1744,3)="OPD"),(LEFT(N1744,6)="OBGY34")),LEFT(N1744,6),LEFT(N1744,4)),[1]Facility!$B$50:$C$76,2,0))</f>
        <v/>
      </c>
    </row>
    <row r="1745" spans="1:22" x14ac:dyDescent="0.2">
      <c r="A1745" s="9" t="str">
        <f>IF(B1745="","",_xlfn.AGGREGATE(3,5,A$3:A1744))</f>
        <v/>
      </c>
      <c r="B1745" s="60"/>
      <c r="C1745" s="60"/>
      <c r="D1745" s="61"/>
      <c r="E1745" s="62"/>
      <c r="F1745" s="61"/>
      <c r="G1745" s="61"/>
      <c r="H1745" s="63"/>
      <c r="I1745" s="64"/>
      <c r="J1745" s="65"/>
      <c r="K1745" s="66"/>
      <c r="L1745" s="66"/>
      <c r="M1745" s="67"/>
      <c r="N1745" s="68"/>
      <c r="O1745" s="31" t="str">
        <f t="shared" si="36"/>
        <v/>
      </c>
      <c r="P1745" s="33"/>
      <c r="Q1745" s="33"/>
      <c r="R1745" s="31" t="str">
        <f t="shared" si="31"/>
        <v/>
      </c>
      <c r="S1745" s="34" t="str">
        <f t="shared" si="32"/>
        <v/>
      </c>
      <c r="T1745" s="34" t="str">
        <f t="shared" si="33"/>
        <v/>
      </c>
      <c r="U1745" s="34" t="str">
        <f>IF(N1745="","",IF([1]Facility!$B$12="YES","Outpatient",IF(OR(LEFT(N1745,3)="OPD",AND(LEFT(N1745,6)="OBGY34",OR(LEFT([1]GDRG!$C$1,2)="11",LEFT([1]GDRG!$C$1,2)="12",LEFT([1]GDRG!$C$1,2)="13",LEFT([1]GDRG!$C$1,2)="14",LEFT([1]GDRG!$C$1,2)="10")),LEFT(N1745,4)="INVE",LEFT(N1745,4)="PHYS",LEFT(N1745,4)="ZOOM"),"Outpatient","Inpatient")))</f>
        <v/>
      </c>
      <c r="V1745" s="34" t="str">
        <f>IF(N1745="","",VLOOKUP(IF(OR((LEFT(N1745,3)="OPD"),(LEFT(N1745,6)="OBGY34")),LEFT(N1745,6),LEFT(N1745,4)),[1]Facility!$B$50:$C$76,2,0))</f>
        <v/>
      </c>
    </row>
    <row r="1746" spans="1:22" x14ac:dyDescent="0.2">
      <c r="A1746" s="9" t="str">
        <f>IF(B1746="","",_xlfn.AGGREGATE(3,5,A$3:A1745))</f>
        <v/>
      </c>
      <c r="B1746" s="60"/>
      <c r="C1746" s="60"/>
      <c r="D1746" s="61"/>
      <c r="E1746" s="62"/>
      <c r="F1746" s="61"/>
      <c r="G1746" s="61"/>
      <c r="H1746" s="63"/>
      <c r="I1746" s="64"/>
      <c r="J1746" s="65"/>
      <c r="K1746" s="66"/>
      <c r="L1746" s="66"/>
      <c r="M1746" s="67"/>
      <c r="N1746" s="68"/>
      <c r="O1746" s="31" t="str">
        <f t="shared" si="36"/>
        <v/>
      </c>
      <c r="P1746" s="33"/>
      <c r="Q1746" s="33"/>
      <c r="R1746" s="31" t="str">
        <f t="shared" si="31"/>
        <v/>
      </c>
      <c r="S1746" s="34" t="str">
        <f t="shared" si="32"/>
        <v/>
      </c>
      <c r="T1746" s="34" t="str">
        <f t="shared" si="33"/>
        <v/>
      </c>
      <c r="U1746" s="34" t="str">
        <f>IF(N1746="","",IF([1]Facility!$B$12="YES","Outpatient",IF(OR(LEFT(N1746,3)="OPD",AND(LEFT(N1746,6)="OBGY34",OR(LEFT([1]GDRG!$C$1,2)="11",LEFT([1]GDRG!$C$1,2)="12",LEFT([1]GDRG!$C$1,2)="13",LEFT([1]GDRG!$C$1,2)="14",LEFT([1]GDRG!$C$1,2)="10")),LEFT(N1746,4)="INVE",LEFT(N1746,4)="PHYS",LEFT(N1746,4)="ZOOM"),"Outpatient","Inpatient")))</f>
        <v/>
      </c>
      <c r="V1746" s="34" t="str">
        <f>IF(N1746="","",VLOOKUP(IF(OR((LEFT(N1746,3)="OPD"),(LEFT(N1746,6)="OBGY34")),LEFT(N1746,6),LEFT(N1746,4)),[1]Facility!$B$50:$C$76,2,0))</f>
        <v/>
      </c>
    </row>
    <row r="1747" spans="1:22" x14ac:dyDescent="0.2">
      <c r="A1747" s="9" t="str">
        <f>IF(B1747="","",_xlfn.AGGREGATE(3,5,A$3:A1746))</f>
        <v/>
      </c>
      <c r="B1747" s="60"/>
      <c r="C1747" s="60"/>
      <c r="D1747" s="61"/>
      <c r="E1747" s="62"/>
      <c r="F1747" s="61"/>
      <c r="G1747" s="61"/>
      <c r="H1747" s="63"/>
      <c r="I1747" s="64"/>
      <c r="J1747" s="65"/>
      <c r="K1747" s="66"/>
      <c r="L1747" s="66"/>
      <c r="M1747" s="67"/>
      <c r="N1747" s="68"/>
      <c r="O1747" s="31" t="str">
        <f t="shared" si="36"/>
        <v/>
      </c>
      <c r="P1747" s="33"/>
      <c r="Q1747" s="33"/>
      <c r="R1747" s="31" t="str">
        <f t="shared" si="31"/>
        <v/>
      </c>
      <c r="S1747" s="34" t="str">
        <f t="shared" si="32"/>
        <v/>
      </c>
      <c r="T1747" s="34" t="str">
        <f t="shared" si="33"/>
        <v/>
      </c>
      <c r="U1747" s="34" t="str">
        <f>IF(N1747="","",IF([1]Facility!$B$12="YES","Outpatient",IF(OR(LEFT(N1747,3)="OPD",AND(LEFT(N1747,6)="OBGY34",OR(LEFT([1]GDRG!$C$1,2)="11",LEFT([1]GDRG!$C$1,2)="12",LEFT([1]GDRG!$C$1,2)="13",LEFT([1]GDRG!$C$1,2)="14",LEFT([1]GDRG!$C$1,2)="10")),LEFT(N1747,4)="INVE",LEFT(N1747,4)="PHYS",LEFT(N1747,4)="ZOOM"),"Outpatient","Inpatient")))</f>
        <v/>
      </c>
      <c r="V1747" s="34" t="str">
        <f>IF(N1747="","",VLOOKUP(IF(OR((LEFT(N1747,3)="OPD"),(LEFT(N1747,6)="OBGY34")),LEFT(N1747,6),LEFT(N1747,4)),[1]Facility!$B$50:$C$76,2,0))</f>
        <v/>
      </c>
    </row>
    <row r="1748" spans="1:22" x14ac:dyDescent="0.2">
      <c r="A1748" s="9" t="str">
        <f>IF(B1748="","",_xlfn.AGGREGATE(3,5,A$3:A1747))</f>
        <v/>
      </c>
      <c r="B1748" s="60"/>
      <c r="C1748" s="60"/>
      <c r="D1748" s="61"/>
      <c r="E1748" s="62"/>
      <c r="F1748" s="61"/>
      <c r="G1748" s="61"/>
      <c r="H1748" s="63"/>
      <c r="I1748" s="64"/>
      <c r="J1748" s="65"/>
      <c r="K1748" s="66"/>
      <c r="L1748" s="66"/>
      <c r="M1748" s="67"/>
      <c r="N1748" s="68"/>
      <c r="O1748" s="31" t="str">
        <f t="shared" si="36"/>
        <v/>
      </c>
      <c r="P1748" s="33"/>
      <c r="Q1748" s="33"/>
      <c r="R1748" s="31" t="str">
        <f t="shared" si="31"/>
        <v/>
      </c>
      <c r="S1748" s="34" t="str">
        <f t="shared" si="32"/>
        <v/>
      </c>
      <c r="T1748" s="34" t="str">
        <f t="shared" si="33"/>
        <v/>
      </c>
      <c r="U1748" s="34" t="str">
        <f>IF(N1748="","",IF([1]Facility!$B$12="YES","Outpatient",IF(OR(LEFT(N1748,3)="OPD",AND(LEFT(N1748,6)="OBGY34",OR(LEFT([1]GDRG!$C$1,2)="11",LEFT([1]GDRG!$C$1,2)="12",LEFT([1]GDRG!$C$1,2)="13",LEFT([1]GDRG!$C$1,2)="14",LEFT([1]GDRG!$C$1,2)="10")),LEFT(N1748,4)="INVE",LEFT(N1748,4)="PHYS",LEFT(N1748,4)="ZOOM"),"Outpatient","Inpatient")))</f>
        <v/>
      </c>
      <c r="V1748" s="34" t="str">
        <f>IF(N1748="","",VLOOKUP(IF(OR((LEFT(N1748,3)="OPD"),(LEFT(N1748,6)="OBGY34")),LEFT(N1748,6),LEFT(N1748,4)),[1]Facility!$B$50:$C$76,2,0))</f>
        <v/>
      </c>
    </row>
    <row r="1749" spans="1:22" x14ac:dyDescent="0.2">
      <c r="A1749" s="9" t="str">
        <f>IF(B1749="","",_xlfn.AGGREGATE(3,5,A$3:A1748))</f>
        <v/>
      </c>
      <c r="B1749" s="60"/>
      <c r="C1749" s="60"/>
      <c r="D1749" s="61"/>
      <c r="E1749" s="62"/>
      <c r="F1749" s="61"/>
      <c r="G1749" s="61"/>
      <c r="H1749" s="63"/>
      <c r="I1749" s="64"/>
      <c r="J1749" s="65"/>
      <c r="K1749" s="66"/>
      <c r="L1749" s="66"/>
      <c r="M1749" s="67"/>
      <c r="N1749" s="68"/>
      <c r="O1749" s="31" t="str">
        <f t="shared" si="36"/>
        <v/>
      </c>
      <c r="P1749" s="33"/>
      <c r="Q1749" s="33"/>
      <c r="R1749" s="31" t="str">
        <f t="shared" si="31"/>
        <v/>
      </c>
      <c r="S1749" s="34" t="str">
        <f t="shared" si="32"/>
        <v/>
      </c>
      <c r="T1749" s="34" t="str">
        <f t="shared" si="33"/>
        <v/>
      </c>
      <c r="U1749" s="34" t="str">
        <f>IF(N1749="","",IF([1]Facility!$B$12="YES","Outpatient",IF(OR(LEFT(N1749,3)="OPD",AND(LEFT(N1749,6)="OBGY34",OR(LEFT([1]GDRG!$C$1,2)="11",LEFT([1]GDRG!$C$1,2)="12",LEFT([1]GDRG!$C$1,2)="13",LEFT([1]GDRG!$C$1,2)="14",LEFT([1]GDRG!$C$1,2)="10")),LEFT(N1749,4)="INVE",LEFT(N1749,4)="PHYS",LEFT(N1749,4)="ZOOM"),"Outpatient","Inpatient")))</f>
        <v/>
      </c>
      <c r="V1749" s="34" t="str">
        <f>IF(N1749="","",VLOOKUP(IF(OR((LEFT(N1749,3)="OPD"),(LEFT(N1749,6)="OBGY34")),LEFT(N1749,6),LEFT(N1749,4)),[1]Facility!$B$50:$C$76,2,0))</f>
        <v/>
      </c>
    </row>
    <row r="1750" spans="1:22" x14ac:dyDescent="0.2">
      <c r="A1750" s="9" t="str">
        <f>IF(B1750="","",_xlfn.AGGREGATE(3,5,A$3:A1749))</f>
        <v/>
      </c>
      <c r="B1750" s="60"/>
      <c r="C1750" s="60"/>
      <c r="D1750" s="61"/>
      <c r="E1750" s="62"/>
      <c r="F1750" s="61"/>
      <c r="G1750" s="61"/>
      <c r="H1750" s="63"/>
      <c r="I1750" s="64"/>
      <c r="J1750" s="65"/>
      <c r="K1750" s="66"/>
      <c r="L1750" s="66"/>
      <c r="M1750" s="67"/>
      <c r="N1750" s="68"/>
      <c r="O1750" s="31" t="str">
        <f t="shared" si="36"/>
        <v/>
      </c>
      <c r="P1750" s="33"/>
      <c r="Q1750" s="33"/>
      <c r="R1750" s="31" t="str">
        <f t="shared" si="31"/>
        <v/>
      </c>
      <c r="S1750" s="34" t="str">
        <f t="shared" si="32"/>
        <v/>
      </c>
      <c r="T1750" s="34" t="str">
        <f t="shared" si="33"/>
        <v/>
      </c>
      <c r="U1750" s="34" t="str">
        <f>IF(N1750="","",IF([1]Facility!$B$12="YES","Outpatient",IF(OR(LEFT(N1750,3)="OPD",AND(LEFT(N1750,6)="OBGY34",OR(LEFT([1]GDRG!$C$1,2)="11",LEFT([1]GDRG!$C$1,2)="12",LEFT([1]GDRG!$C$1,2)="13",LEFT([1]GDRG!$C$1,2)="14",LEFT([1]GDRG!$C$1,2)="10")),LEFT(N1750,4)="INVE",LEFT(N1750,4)="PHYS",LEFT(N1750,4)="ZOOM"),"Outpatient","Inpatient")))</f>
        <v/>
      </c>
      <c r="V1750" s="34" t="str">
        <f>IF(N1750="","",VLOOKUP(IF(OR((LEFT(N1750,3)="OPD"),(LEFT(N1750,6)="OBGY34")),LEFT(N1750,6),LEFT(N1750,4)),[1]Facility!$B$50:$C$76,2,0))</f>
        <v/>
      </c>
    </row>
    <row r="1751" spans="1:22" x14ac:dyDescent="0.2">
      <c r="A1751" s="9" t="str">
        <f>IF(B1751="","",_xlfn.AGGREGATE(3,5,A$3:A1750))</f>
        <v/>
      </c>
      <c r="B1751" s="60"/>
      <c r="C1751" s="60"/>
      <c r="D1751" s="61"/>
      <c r="E1751" s="62"/>
      <c r="F1751" s="61"/>
      <c r="G1751" s="61"/>
      <c r="H1751" s="63"/>
      <c r="I1751" s="64"/>
      <c r="J1751" s="65"/>
      <c r="K1751" s="66"/>
      <c r="L1751" s="66"/>
      <c r="M1751" s="67"/>
      <c r="N1751" s="68"/>
      <c r="O1751" s="31" t="str">
        <f t="shared" si="36"/>
        <v/>
      </c>
      <c r="P1751" s="33"/>
      <c r="Q1751" s="33"/>
      <c r="R1751" s="31" t="str">
        <f t="shared" si="31"/>
        <v/>
      </c>
      <c r="S1751" s="34" t="str">
        <f t="shared" si="32"/>
        <v/>
      </c>
      <c r="T1751" s="34" t="str">
        <f t="shared" si="33"/>
        <v/>
      </c>
      <c r="U1751" s="34" t="str">
        <f>IF(N1751="","",IF([1]Facility!$B$12="YES","Outpatient",IF(OR(LEFT(N1751,3)="OPD",AND(LEFT(N1751,6)="OBGY34",OR(LEFT([1]GDRG!$C$1,2)="11",LEFT([1]GDRG!$C$1,2)="12",LEFT([1]GDRG!$C$1,2)="13",LEFT([1]GDRG!$C$1,2)="14",LEFT([1]GDRG!$C$1,2)="10")),LEFT(N1751,4)="INVE",LEFT(N1751,4)="PHYS",LEFT(N1751,4)="ZOOM"),"Outpatient","Inpatient")))</f>
        <v/>
      </c>
      <c r="V1751" s="34" t="str">
        <f>IF(N1751="","",VLOOKUP(IF(OR((LEFT(N1751,3)="OPD"),(LEFT(N1751,6)="OBGY34")),LEFT(N1751,6),LEFT(N1751,4)),[1]Facility!$B$50:$C$76,2,0))</f>
        <v/>
      </c>
    </row>
    <row r="1752" spans="1:22" x14ac:dyDescent="0.2">
      <c r="A1752" s="9" t="str">
        <f>IF(B1752="","",_xlfn.AGGREGATE(3,5,A$3:A1751))</f>
        <v/>
      </c>
      <c r="B1752" s="60"/>
      <c r="C1752" s="60"/>
      <c r="D1752" s="61"/>
      <c r="E1752" s="62"/>
      <c r="F1752" s="61"/>
      <c r="G1752" s="61"/>
      <c r="H1752" s="63"/>
      <c r="I1752" s="64"/>
      <c r="J1752" s="65"/>
      <c r="K1752" s="66"/>
      <c r="L1752" s="66"/>
      <c r="M1752" s="67"/>
      <c r="N1752" s="68"/>
      <c r="O1752" s="31" t="str">
        <f t="shared" si="36"/>
        <v/>
      </c>
      <c r="P1752" s="33"/>
      <c r="Q1752" s="33"/>
      <c r="R1752" s="31" t="str">
        <f t="shared" si="31"/>
        <v/>
      </c>
      <c r="S1752" s="34" t="str">
        <f t="shared" si="32"/>
        <v/>
      </c>
      <c r="T1752" s="34" t="str">
        <f t="shared" si="33"/>
        <v/>
      </c>
      <c r="U1752" s="34" t="str">
        <f>IF(N1752="","",IF([1]Facility!$B$12="YES","Outpatient",IF(OR(LEFT(N1752,3)="OPD",AND(LEFT(N1752,6)="OBGY34",OR(LEFT([1]GDRG!$C$1,2)="11",LEFT([1]GDRG!$C$1,2)="12",LEFT([1]GDRG!$C$1,2)="13",LEFT([1]GDRG!$C$1,2)="14",LEFT([1]GDRG!$C$1,2)="10")),LEFT(N1752,4)="INVE",LEFT(N1752,4)="PHYS",LEFT(N1752,4)="ZOOM"),"Outpatient","Inpatient")))</f>
        <v/>
      </c>
      <c r="V1752" s="34" t="str">
        <f>IF(N1752="","",VLOOKUP(IF(OR((LEFT(N1752,3)="OPD"),(LEFT(N1752,6)="OBGY34")),LEFT(N1752,6),LEFT(N1752,4)),[1]Facility!$B$50:$C$76,2,0))</f>
        <v/>
      </c>
    </row>
    <row r="1753" spans="1:22" x14ac:dyDescent="0.2">
      <c r="A1753" s="9" t="str">
        <f>IF(B1753="","",_xlfn.AGGREGATE(3,5,A$3:A1752))</f>
        <v/>
      </c>
      <c r="B1753" s="60"/>
      <c r="C1753" s="60"/>
      <c r="D1753" s="61"/>
      <c r="E1753" s="62"/>
      <c r="F1753" s="61"/>
      <c r="G1753" s="61"/>
      <c r="H1753" s="63"/>
      <c r="I1753" s="64"/>
      <c r="J1753" s="65"/>
      <c r="K1753" s="66"/>
      <c r="L1753" s="66"/>
      <c r="M1753" s="67"/>
      <c r="N1753" s="68"/>
      <c r="O1753" s="31" t="str">
        <f t="shared" si="36"/>
        <v/>
      </c>
      <c r="P1753" s="33"/>
      <c r="Q1753" s="33"/>
      <c r="R1753" s="31" t="str">
        <f t="shared" ref="R1753:R1816" si="37">IF(AND(B1753="",C1753="",D1753="",E1753="",F1753="",G1753="",H1753="",I1753="",L1753="",N1753=""),"",IF(OR(B1753="",C1753="",D1753="",E1753="",F1753="",G1753="",H1753="",I1753="",L1753="",N1753=""),"Not All Fields Filled",O1753+Q1753+P1753))</f>
        <v/>
      </c>
      <c r="S1753" s="34" t="str">
        <f t="shared" ref="S1753:S1816" si="38">LEFT(N1753,4)</f>
        <v/>
      </c>
      <c r="T1753" s="34" t="str">
        <f t="shared" ref="T1753:T1816" si="39">IF(OR(RIGHT(N1753,1)="A",RIGHT(N1753,1)="C"),RIGHT(N1753,1),"")</f>
        <v/>
      </c>
      <c r="U1753" s="34" t="str">
        <f>IF(N1753="","",IF([1]Facility!$B$12="YES","Outpatient",IF(OR(LEFT(N1753,3)="OPD",AND(LEFT(N1753,6)="OBGY34",OR(LEFT([1]GDRG!$C$1,2)="11",LEFT([1]GDRG!$C$1,2)="12",LEFT([1]GDRG!$C$1,2)="13",LEFT([1]GDRG!$C$1,2)="14",LEFT([1]GDRG!$C$1,2)="10")),LEFT(N1753,4)="INVE",LEFT(N1753,4)="PHYS",LEFT(N1753,4)="ZOOM"),"Outpatient","Inpatient")))</f>
        <v/>
      </c>
      <c r="V1753" s="34" t="str">
        <f>IF(N1753="","",VLOOKUP(IF(OR((LEFT(N1753,3)="OPD"),(LEFT(N1753,6)="OBGY34")),LEFT(N1753,6),LEFT(N1753,4)),[1]Facility!$B$50:$C$76,2,0))</f>
        <v/>
      </c>
    </row>
    <row r="1754" spans="1:22" x14ac:dyDescent="0.2">
      <c r="A1754" s="9" t="str">
        <f>IF(B1754="","",_xlfn.AGGREGATE(3,5,A$3:A1753))</f>
        <v/>
      </c>
      <c r="B1754" s="60"/>
      <c r="C1754" s="60"/>
      <c r="D1754" s="61"/>
      <c r="E1754" s="62"/>
      <c r="F1754" s="61"/>
      <c r="G1754" s="61"/>
      <c r="H1754" s="63"/>
      <c r="I1754" s="64"/>
      <c r="J1754" s="65"/>
      <c r="K1754" s="66"/>
      <c r="L1754" s="66"/>
      <c r="M1754" s="67"/>
      <c r="N1754" s="68"/>
      <c r="O1754" s="31" t="str">
        <f t="shared" si="36"/>
        <v/>
      </c>
      <c r="P1754" s="33"/>
      <c r="Q1754" s="33"/>
      <c r="R1754" s="31" t="str">
        <f t="shared" si="37"/>
        <v/>
      </c>
      <c r="S1754" s="34" t="str">
        <f t="shared" si="38"/>
        <v/>
      </c>
      <c r="T1754" s="34" t="str">
        <f t="shared" si="39"/>
        <v/>
      </c>
      <c r="U1754" s="34" t="str">
        <f>IF(N1754="","",IF([1]Facility!$B$12="YES","Outpatient",IF(OR(LEFT(N1754,3)="OPD",AND(LEFT(N1754,6)="OBGY34",OR(LEFT([1]GDRG!$C$1,2)="11",LEFT([1]GDRG!$C$1,2)="12",LEFT([1]GDRG!$C$1,2)="13",LEFT([1]GDRG!$C$1,2)="14",LEFT([1]GDRG!$C$1,2)="10")),LEFT(N1754,4)="INVE",LEFT(N1754,4)="PHYS",LEFT(N1754,4)="ZOOM"),"Outpatient","Inpatient")))</f>
        <v/>
      </c>
      <c r="V1754" s="34" t="str">
        <f>IF(N1754="","",VLOOKUP(IF(OR((LEFT(N1754,3)="OPD"),(LEFT(N1754,6)="OBGY34")),LEFT(N1754,6),LEFT(N1754,4)),[1]Facility!$B$50:$C$76,2,0))</f>
        <v/>
      </c>
    </row>
    <row r="1755" spans="1:22" x14ac:dyDescent="0.2">
      <c r="A1755" s="9" t="str">
        <f>IF(B1755="","",_xlfn.AGGREGATE(3,5,A$3:A1754))</f>
        <v/>
      </c>
      <c r="B1755" s="60"/>
      <c r="C1755" s="60"/>
      <c r="D1755" s="61"/>
      <c r="E1755" s="62"/>
      <c r="F1755" s="61"/>
      <c r="G1755" s="61"/>
      <c r="H1755" s="63"/>
      <c r="I1755" s="64"/>
      <c r="J1755" s="65"/>
      <c r="K1755" s="66"/>
      <c r="L1755" s="66"/>
      <c r="M1755" s="67"/>
      <c r="N1755" s="68"/>
      <c r="O1755" s="31" t="str">
        <f t="shared" si="36"/>
        <v/>
      </c>
      <c r="P1755" s="33"/>
      <c r="Q1755" s="33"/>
      <c r="R1755" s="31" t="str">
        <f t="shared" si="37"/>
        <v/>
      </c>
      <c r="S1755" s="34" t="str">
        <f t="shared" si="38"/>
        <v/>
      </c>
      <c r="T1755" s="34" t="str">
        <f t="shared" si="39"/>
        <v/>
      </c>
      <c r="U1755" s="34" t="str">
        <f>IF(N1755="","",IF([1]Facility!$B$12="YES","Outpatient",IF(OR(LEFT(N1755,3)="OPD",AND(LEFT(N1755,6)="OBGY34",OR(LEFT([1]GDRG!$C$1,2)="11",LEFT([1]GDRG!$C$1,2)="12",LEFT([1]GDRG!$C$1,2)="13",LEFT([1]GDRG!$C$1,2)="14",LEFT([1]GDRG!$C$1,2)="10")),LEFT(N1755,4)="INVE",LEFT(N1755,4)="PHYS",LEFT(N1755,4)="ZOOM"),"Outpatient","Inpatient")))</f>
        <v/>
      </c>
      <c r="V1755" s="34" t="str">
        <f>IF(N1755="","",VLOOKUP(IF(OR((LEFT(N1755,3)="OPD"),(LEFT(N1755,6)="OBGY34")),LEFT(N1755,6),LEFT(N1755,4)),[1]Facility!$B$50:$C$76,2,0))</f>
        <v/>
      </c>
    </row>
    <row r="1756" spans="1:22" x14ac:dyDescent="0.2">
      <c r="A1756" s="9" t="str">
        <f>IF(B1756="","",_xlfn.AGGREGATE(3,5,A$3:A1755))</f>
        <v/>
      </c>
      <c r="B1756" s="60"/>
      <c r="C1756" s="60"/>
      <c r="D1756" s="61"/>
      <c r="E1756" s="62"/>
      <c r="F1756" s="61"/>
      <c r="G1756" s="61"/>
      <c r="H1756" s="63"/>
      <c r="I1756" s="64"/>
      <c r="J1756" s="65"/>
      <c r="K1756" s="66"/>
      <c r="L1756" s="66"/>
      <c r="M1756" s="67"/>
      <c r="N1756" s="68"/>
      <c r="O1756" s="31" t="str">
        <f t="shared" si="36"/>
        <v/>
      </c>
      <c r="P1756" s="33"/>
      <c r="Q1756" s="33"/>
      <c r="R1756" s="31" t="str">
        <f t="shared" si="37"/>
        <v/>
      </c>
      <c r="S1756" s="34" t="str">
        <f t="shared" si="38"/>
        <v/>
      </c>
      <c r="T1756" s="34" t="str">
        <f t="shared" si="39"/>
        <v/>
      </c>
      <c r="U1756" s="34" t="str">
        <f>IF(N1756="","",IF([1]Facility!$B$12="YES","Outpatient",IF(OR(LEFT(N1756,3)="OPD",AND(LEFT(N1756,6)="OBGY34",OR(LEFT([1]GDRG!$C$1,2)="11",LEFT([1]GDRG!$C$1,2)="12",LEFT([1]GDRG!$C$1,2)="13",LEFT([1]GDRG!$C$1,2)="14",LEFT([1]GDRG!$C$1,2)="10")),LEFT(N1756,4)="INVE",LEFT(N1756,4)="PHYS",LEFT(N1756,4)="ZOOM"),"Outpatient","Inpatient")))</f>
        <v/>
      </c>
      <c r="V1756" s="34" t="str">
        <f>IF(N1756="","",VLOOKUP(IF(OR((LEFT(N1756,3)="OPD"),(LEFT(N1756,6)="OBGY34")),LEFT(N1756,6),LEFT(N1756,4)),[1]Facility!$B$50:$C$76,2,0))</f>
        <v/>
      </c>
    </row>
    <row r="1757" spans="1:22" x14ac:dyDescent="0.2">
      <c r="A1757" s="9" t="str">
        <f>IF(B1757="","",_xlfn.AGGREGATE(3,5,A$3:A1756))</f>
        <v/>
      </c>
      <c r="B1757" s="60"/>
      <c r="C1757" s="60"/>
      <c r="D1757" s="61"/>
      <c r="E1757" s="62"/>
      <c r="F1757" s="61"/>
      <c r="G1757" s="61"/>
      <c r="H1757" s="63"/>
      <c r="I1757" s="64"/>
      <c r="J1757" s="65"/>
      <c r="K1757" s="66"/>
      <c r="L1757" s="66"/>
      <c r="M1757" s="67"/>
      <c r="N1757" s="68"/>
      <c r="O1757" s="31" t="str">
        <f t="shared" si="36"/>
        <v/>
      </c>
      <c r="P1757" s="33"/>
      <c r="Q1757" s="33"/>
      <c r="R1757" s="31" t="str">
        <f t="shared" si="37"/>
        <v/>
      </c>
      <c r="S1757" s="34" t="str">
        <f t="shared" si="38"/>
        <v/>
      </c>
      <c r="T1757" s="34" t="str">
        <f t="shared" si="39"/>
        <v/>
      </c>
      <c r="U1757" s="34" t="str">
        <f>IF(N1757="","",IF([1]Facility!$B$12="YES","Outpatient",IF(OR(LEFT(N1757,3)="OPD",AND(LEFT(N1757,6)="OBGY34",OR(LEFT([1]GDRG!$C$1,2)="11",LEFT([1]GDRG!$C$1,2)="12",LEFT([1]GDRG!$C$1,2)="13",LEFT([1]GDRG!$C$1,2)="14",LEFT([1]GDRG!$C$1,2)="10")),LEFT(N1757,4)="INVE",LEFT(N1757,4)="PHYS",LEFT(N1757,4)="ZOOM"),"Outpatient","Inpatient")))</f>
        <v/>
      </c>
      <c r="V1757" s="34" t="str">
        <f>IF(N1757="","",VLOOKUP(IF(OR((LEFT(N1757,3)="OPD"),(LEFT(N1757,6)="OBGY34")),LEFT(N1757,6),LEFT(N1757,4)),[1]Facility!$B$50:$C$76,2,0))</f>
        <v/>
      </c>
    </row>
    <row r="1758" spans="1:22" x14ac:dyDescent="0.2">
      <c r="A1758" s="9" t="str">
        <f>IF(B1758="","",_xlfn.AGGREGATE(3,5,A$3:A1757))</f>
        <v/>
      </c>
      <c r="B1758" s="60"/>
      <c r="C1758" s="60"/>
      <c r="D1758" s="61"/>
      <c r="E1758" s="62"/>
      <c r="F1758" s="61"/>
      <c r="G1758" s="61"/>
      <c r="H1758" s="63"/>
      <c r="I1758" s="64"/>
      <c r="J1758" s="65"/>
      <c r="K1758" s="66"/>
      <c r="L1758" s="66"/>
      <c r="M1758" s="67"/>
      <c r="N1758" s="68"/>
      <c r="O1758" s="31" t="str">
        <f t="shared" si="36"/>
        <v/>
      </c>
      <c r="P1758" s="33"/>
      <c r="Q1758" s="33"/>
      <c r="R1758" s="31" t="str">
        <f t="shared" si="37"/>
        <v/>
      </c>
      <c r="S1758" s="34" t="str">
        <f t="shared" si="38"/>
        <v/>
      </c>
      <c r="T1758" s="34" t="str">
        <f t="shared" si="39"/>
        <v/>
      </c>
      <c r="U1758" s="34" t="str">
        <f>IF(N1758="","",IF([1]Facility!$B$12="YES","Outpatient",IF(OR(LEFT(N1758,3)="OPD",AND(LEFT(N1758,6)="OBGY34",OR(LEFT([1]GDRG!$C$1,2)="11",LEFT([1]GDRG!$C$1,2)="12",LEFT([1]GDRG!$C$1,2)="13",LEFT([1]GDRG!$C$1,2)="14",LEFT([1]GDRG!$C$1,2)="10")),LEFT(N1758,4)="INVE",LEFT(N1758,4)="PHYS",LEFT(N1758,4)="ZOOM"),"Outpatient","Inpatient")))</f>
        <v/>
      </c>
      <c r="V1758" s="34" t="str">
        <f>IF(N1758="","",VLOOKUP(IF(OR((LEFT(N1758,3)="OPD"),(LEFT(N1758,6)="OBGY34")),LEFT(N1758,6),LEFT(N1758,4)),[1]Facility!$B$50:$C$76,2,0))</f>
        <v/>
      </c>
    </row>
    <row r="1759" spans="1:22" x14ac:dyDescent="0.2">
      <c r="A1759" s="9" t="str">
        <f>IF(B1759="","",_xlfn.AGGREGATE(3,5,A$3:A1758))</f>
        <v/>
      </c>
      <c r="B1759" s="60"/>
      <c r="C1759" s="60"/>
      <c r="D1759" s="61"/>
      <c r="E1759" s="62"/>
      <c r="F1759" s="61"/>
      <c r="G1759" s="61"/>
      <c r="H1759" s="63"/>
      <c r="I1759" s="64"/>
      <c r="J1759" s="65"/>
      <c r="K1759" s="66"/>
      <c r="L1759" s="66"/>
      <c r="M1759" s="67"/>
      <c r="N1759" s="68"/>
      <c r="O1759" s="31" t="str">
        <f t="shared" si="36"/>
        <v/>
      </c>
      <c r="P1759" s="33"/>
      <c r="Q1759" s="33"/>
      <c r="R1759" s="31" t="str">
        <f t="shared" si="37"/>
        <v/>
      </c>
      <c r="S1759" s="34" t="str">
        <f t="shared" si="38"/>
        <v/>
      </c>
      <c r="T1759" s="34" t="str">
        <f t="shared" si="39"/>
        <v/>
      </c>
      <c r="U1759" s="34" t="str">
        <f>IF(N1759="","",IF([1]Facility!$B$12="YES","Outpatient",IF(OR(LEFT(N1759,3)="OPD",AND(LEFT(N1759,6)="OBGY34",OR(LEFT([1]GDRG!$C$1,2)="11",LEFT([1]GDRG!$C$1,2)="12",LEFT([1]GDRG!$C$1,2)="13",LEFT([1]GDRG!$C$1,2)="14",LEFT([1]GDRG!$C$1,2)="10")),LEFT(N1759,4)="INVE",LEFT(N1759,4)="PHYS",LEFT(N1759,4)="ZOOM"),"Outpatient","Inpatient")))</f>
        <v/>
      </c>
      <c r="V1759" s="34" t="str">
        <f>IF(N1759="","",VLOOKUP(IF(OR((LEFT(N1759,3)="OPD"),(LEFT(N1759,6)="OBGY34")),LEFT(N1759,6),LEFT(N1759,4)),[1]Facility!$B$50:$C$76,2,0))</f>
        <v/>
      </c>
    </row>
    <row r="1760" spans="1:22" x14ac:dyDescent="0.2">
      <c r="A1760" s="9" t="str">
        <f>IF(B1760="","",_xlfn.AGGREGATE(3,5,A$3:A1759))</f>
        <v/>
      </c>
      <c r="B1760" s="60"/>
      <c r="C1760" s="60"/>
      <c r="D1760" s="61"/>
      <c r="E1760" s="62"/>
      <c r="F1760" s="61"/>
      <c r="G1760" s="61"/>
      <c r="H1760" s="63"/>
      <c r="I1760" s="64"/>
      <c r="J1760" s="65"/>
      <c r="K1760" s="66"/>
      <c r="L1760" s="66"/>
      <c r="M1760" s="67"/>
      <c r="N1760" s="68"/>
      <c r="O1760" s="31" t="str">
        <f t="shared" si="36"/>
        <v/>
      </c>
      <c r="P1760" s="33"/>
      <c r="Q1760" s="33"/>
      <c r="R1760" s="31" t="str">
        <f t="shared" si="37"/>
        <v/>
      </c>
      <c r="S1760" s="34" t="str">
        <f t="shared" si="38"/>
        <v/>
      </c>
      <c r="T1760" s="34" t="str">
        <f t="shared" si="39"/>
        <v/>
      </c>
      <c r="U1760" s="34" t="str">
        <f>IF(N1760="","",IF([1]Facility!$B$12="YES","Outpatient",IF(OR(LEFT(N1760,3)="OPD",AND(LEFT(N1760,6)="OBGY34",OR(LEFT([1]GDRG!$C$1,2)="11",LEFT([1]GDRG!$C$1,2)="12",LEFT([1]GDRG!$C$1,2)="13",LEFT([1]GDRG!$C$1,2)="14",LEFT([1]GDRG!$C$1,2)="10")),LEFT(N1760,4)="INVE",LEFT(N1760,4)="PHYS",LEFT(N1760,4)="ZOOM"),"Outpatient","Inpatient")))</f>
        <v/>
      </c>
      <c r="V1760" s="34" t="str">
        <f>IF(N1760="","",VLOOKUP(IF(OR((LEFT(N1760,3)="OPD"),(LEFT(N1760,6)="OBGY34")),LEFT(N1760,6),LEFT(N1760,4)),[1]Facility!$B$50:$C$76,2,0))</f>
        <v/>
      </c>
    </row>
    <row r="1761" spans="1:22" x14ac:dyDescent="0.2">
      <c r="A1761" s="9" t="str">
        <f>IF(B1761="","",_xlfn.AGGREGATE(3,5,A$3:A1760))</f>
        <v/>
      </c>
      <c r="B1761" s="60"/>
      <c r="C1761" s="60"/>
      <c r="D1761" s="61"/>
      <c r="E1761" s="62"/>
      <c r="F1761" s="61"/>
      <c r="G1761" s="61"/>
      <c r="H1761" s="63"/>
      <c r="I1761" s="64"/>
      <c r="J1761" s="65"/>
      <c r="K1761" s="66"/>
      <c r="L1761" s="66"/>
      <c r="M1761" s="67"/>
      <c r="N1761" s="68"/>
      <c r="O1761" s="31" t="str">
        <f t="shared" si="36"/>
        <v/>
      </c>
      <c r="P1761" s="33"/>
      <c r="Q1761" s="33"/>
      <c r="R1761" s="31" t="str">
        <f t="shared" si="37"/>
        <v/>
      </c>
      <c r="S1761" s="34" t="str">
        <f t="shared" si="38"/>
        <v/>
      </c>
      <c r="T1761" s="34" t="str">
        <f t="shared" si="39"/>
        <v/>
      </c>
      <c r="U1761" s="34" t="str">
        <f>IF(N1761="","",IF([1]Facility!$B$12="YES","Outpatient",IF(OR(LEFT(N1761,3)="OPD",AND(LEFT(N1761,6)="OBGY34",OR(LEFT([1]GDRG!$C$1,2)="11",LEFT([1]GDRG!$C$1,2)="12",LEFT([1]GDRG!$C$1,2)="13",LEFT([1]GDRG!$C$1,2)="14",LEFT([1]GDRG!$C$1,2)="10")),LEFT(N1761,4)="INVE",LEFT(N1761,4)="PHYS",LEFT(N1761,4)="ZOOM"),"Outpatient","Inpatient")))</f>
        <v/>
      </c>
      <c r="V1761" s="34" t="str">
        <f>IF(N1761="","",VLOOKUP(IF(OR((LEFT(N1761,3)="OPD"),(LEFT(N1761,6)="OBGY34")),LEFT(N1761,6),LEFT(N1761,4)),[1]Facility!$B$50:$C$76,2,0))</f>
        <v/>
      </c>
    </row>
    <row r="1762" spans="1:22" x14ac:dyDescent="0.2">
      <c r="A1762" s="9" t="str">
        <f>IF(B1762="","",_xlfn.AGGREGATE(3,5,A$3:A1761))</f>
        <v/>
      </c>
      <c r="B1762" s="60"/>
      <c r="C1762" s="60"/>
      <c r="D1762" s="61"/>
      <c r="E1762" s="62"/>
      <c r="F1762" s="61"/>
      <c r="G1762" s="61"/>
      <c r="H1762" s="63"/>
      <c r="I1762" s="64"/>
      <c r="J1762" s="65"/>
      <c r="K1762" s="66"/>
      <c r="L1762" s="66"/>
      <c r="M1762" s="67"/>
      <c r="N1762" s="68"/>
      <c r="O1762" s="31" t="str">
        <f t="shared" si="36"/>
        <v/>
      </c>
      <c r="P1762" s="33"/>
      <c r="Q1762" s="33"/>
      <c r="R1762" s="31" t="str">
        <f t="shared" si="37"/>
        <v/>
      </c>
      <c r="S1762" s="34" t="str">
        <f t="shared" si="38"/>
        <v/>
      </c>
      <c r="T1762" s="34" t="str">
        <f t="shared" si="39"/>
        <v/>
      </c>
      <c r="U1762" s="34" t="str">
        <f>IF(N1762="","",IF([1]Facility!$B$12="YES","Outpatient",IF(OR(LEFT(N1762,3)="OPD",AND(LEFT(N1762,6)="OBGY34",OR(LEFT([1]GDRG!$C$1,2)="11",LEFT([1]GDRG!$C$1,2)="12",LEFT([1]GDRG!$C$1,2)="13",LEFT([1]GDRG!$C$1,2)="14",LEFT([1]GDRG!$C$1,2)="10")),LEFT(N1762,4)="INVE",LEFT(N1762,4)="PHYS",LEFT(N1762,4)="ZOOM"),"Outpatient","Inpatient")))</f>
        <v/>
      </c>
      <c r="V1762" s="34" t="str">
        <f>IF(N1762="","",VLOOKUP(IF(OR((LEFT(N1762,3)="OPD"),(LEFT(N1762,6)="OBGY34")),LEFT(N1762,6),LEFT(N1762,4)),[1]Facility!$B$50:$C$76,2,0))</f>
        <v/>
      </c>
    </row>
    <row r="1763" spans="1:22" x14ac:dyDescent="0.2">
      <c r="A1763" s="9" t="str">
        <f>IF(B1763="","",_xlfn.AGGREGATE(3,5,A$3:A1762))</f>
        <v/>
      </c>
      <c r="B1763" s="60"/>
      <c r="C1763" s="60"/>
      <c r="D1763" s="61"/>
      <c r="E1763" s="62"/>
      <c r="F1763" s="61"/>
      <c r="G1763" s="61"/>
      <c r="H1763" s="63"/>
      <c r="I1763" s="64"/>
      <c r="J1763" s="65"/>
      <c r="K1763" s="66"/>
      <c r="L1763" s="66"/>
      <c r="M1763" s="67"/>
      <c r="N1763" s="68"/>
      <c r="O1763" s="31" t="str">
        <f t="shared" si="36"/>
        <v/>
      </c>
      <c r="P1763" s="33"/>
      <c r="Q1763" s="33"/>
      <c r="R1763" s="31" t="str">
        <f t="shared" si="37"/>
        <v/>
      </c>
      <c r="S1763" s="34" t="str">
        <f t="shared" si="38"/>
        <v/>
      </c>
      <c r="T1763" s="34" t="str">
        <f t="shared" si="39"/>
        <v/>
      </c>
      <c r="U1763" s="34" t="str">
        <f>IF(N1763="","",IF([1]Facility!$B$12="YES","Outpatient",IF(OR(LEFT(N1763,3)="OPD",AND(LEFT(N1763,6)="OBGY34",OR(LEFT([1]GDRG!$C$1,2)="11",LEFT([1]GDRG!$C$1,2)="12",LEFT([1]GDRG!$C$1,2)="13",LEFT([1]GDRG!$C$1,2)="14",LEFT([1]GDRG!$C$1,2)="10")),LEFT(N1763,4)="INVE",LEFT(N1763,4)="PHYS",LEFT(N1763,4)="ZOOM"),"Outpatient","Inpatient")))</f>
        <v/>
      </c>
      <c r="V1763" s="34" t="str">
        <f>IF(N1763="","",VLOOKUP(IF(OR((LEFT(N1763,3)="OPD"),(LEFT(N1763,6)="OBGY34")),LEFT(N1763,6),LEFT(N1763,4)),[1]Facility!$B$50:$C$76,2,0))</f>
        <v/>
      </c>
    </row>
    <row r="1764" spans="1:22" x14ac:dyDescent="0.2">
      <c r="A1764" s="9" t="str">
        <f>IF(B1764="","",_xlfn.AGGREGATE(3,5,A$3:A1763))</f>
        <v/>
      </c>
      <c r="B1764" s="60"/>
      <c r="C1764" s="60"/>
      <c r="D1764" s="61"/>
      <c r="E1764" s="62"/>
      <c r="F1764" s="61"/>
      <c r="G1764" s="61"/>
      <c r="H1764" s="63"/>
      <c r="I1764" s="64"/>
      <c r="J1764" s="65"/>
      <c r="K1764" s="66"/>
      <c r="L1764" s="66"/>
      <c r="M1764" s="67"/>
      <c r="N1764" s="68"/>
      <c r="O1764" s="31" t="str">
        <f t="shared" si="36"/>
        <v/>
      </c>
      <c r="P1764" s="33"/>
      <c r="Q1764" s="33"/>
      <c r="R1764" s="31" t="str">
        <f t="shared" si="37"/>
        <v/>
      </c>
      <c r="S1764" s="34" t="str">
        <f t="shared" si="38"/>
        <v/>
      </c>
      <c r="T1764" s="34" t="str">
        <f t="shared" si="39"/>
        <v/>
      </c>
      <c r="U1764" s="34" t="str">
        <f>IF(N1764="","",IF([1]Facility!$B$12="YES","Outpatient",IF(OR(LEFT(N1764,3)="OPD",AND(LEFT(N1764,6)="OBGY34",OR(LEFT([1]GDRG!$C$1,2)="11",LEFT([1]GDRG!$C$1,2)="12",LEFT([1]GDRG!$C$1,2)="13",LEFT([1]GDRG!$C$1,2)="14",LEFT([1]GDRG!$C$1,2)="10")),LEFT(N1764,4)="INVE",LEFT(N1764,4)="PHYS",LEFT(N1764,4)="ZOOM"),"Outpatient","Inpatient")))</f>
        <v/>
      </c>
      <c r="V1764" s="34" t="str">
        <f>IF(N1764="","",VLOOKUP(IF(OR((LEFT(N1764,3)="OPD"),(LEFT(N1764,6)="OBGY34")),LEFT(N1764,6),LEFT(N1764,4)),[1]Facility!$B$50:$C$76,2,0))</f>
        <v/>
      </c>
    </row>
    <row r="1765" spans="1:22" x14ac:dyDescent="0.2">
      <c r="A1765" s="9" t="str">
        <f>IF(B1765="","",_xlfn.AGGREGATE(3,5,A$3:A1764))</f>
        <v/>
      </c>
      <c r="B1765" s="60"/>
      <c r="C1765" s="60"/>
      <c r="D1765" s="61"/>
      <c r="E1765" s="62"/>
      <c r="F1765" s="61"/>
      <c r="G1765" s="61"/>
      <c r="H1765" s="63"/>
      <c r="I1765" s="64"/>
      <c r="J1765" s="65"/>
      <c r="K1765" s="66"/>
      <c r="L1765" s="66"/>
      <c r="M1765" s="67"/>
      <c r="N1765" s="68"/>
      <c r="O1765" s="31" t="str">
        <f t="shared" si="36"/>
        <v/>
      </c>
      <c r="P1765" s="33"/>
      <c r="Q1765" s="33"/>
      <c r="R1765" s="31" t="str">
        <f t="shared" si="37"/>
        <v/>
      </c>
      <c r="S1765" s="34" t="str">
        <f t="shared" si="38"/>
        <v/>
      </c>
      <c r="T1765" s="34" t="str">
        <f t="shared" si="39"/>
        <v/>
      </c>
      <c r="U1765" s="34" t="str">
        <f>IF(N1765="","",IF([1]Facility!$B$12="YES","Outpatient",IF(OR(LEFT(N1765,3)="OPD",AND(LEFT(N1765,6)="OBGY34",OR(LEFT([1]GDRG!$C$1,2)="11",LEFT([1]GDRG!$C$1,2)="12",LEFT([1]GDRG!$C$1,2)="13",LEFT([1]GDRG!$C$1,2)="14",LEFT([1]GDRG!$C$1,2)="10")),LEFT(N1765,4)="INVE",LEFT(N1765,4)="PHYS",LEFT(N1765,4)="ZOOM"),"Outpatient","Inpatient")))</f>
        <v/>
      </c>
      <c r="V1765" s="34" t="str">
        <f>IF(N1765="","",VLOOKUP(IF(OR((LEFT(N1765,3)="OPD"),(LEFT(N1765,6)="OBGY34")),LEFT(N1765,6),LEFT(N1765,4)),[1]Facility!$B$50:$C$76,2,0))</f>
        <v/>
      </c>
    </row>
    <row r="1766" spans="1:22" x14ac:dyDescent="0.2">
      <c r="A1766" s="9" t="str">
        <f>IF(B1766="","",_xlfn.AGGREGATE(3,5,A$3:A1765))</f>
        <v/>
      </c>
      <c r="B1766" s="60"/>
      <c r="C1766" s="60"/>
      <c r="D1766" s="61"/>
      <c r="E1766" s="62"/>
      <c r="F1766" s="61"/>
      <c r="G1766" s="61"/>
      <c r="H1766" s="63"/>
      <c r="I1766" s="64"/>
      <c r="J1766" s="65"/>
      <c r="K1766" s="66"/>
      <c r="L1766" s="66"/>
      <c r="M1766" s="67"/>
      <c r="N1766" s="68"/>
      <c r="O1766" s="31" t="str">
        <f t="shared" si="36"/>
        <v/>
      </c>
      <c r="P1766" s="33"/>
      <c r="Q1766" s="33"/>
      <c r="R1766" s="31" t="str">
        <f t="shared" si="37"/>
        <v/>
      </c>
      <c r="S1766" s="34" t="str">
        <f t="shared" si="38"/>
        <v/>
      </c>
      <c r="T1766" s="34" t="str">
        <f t="shared" si="39"/>
        <v/>
      </c>
      <c r="U1766" s="34" t="str">
        <f>IF(N1766="","",IF([1]Facility!$B$12="YES","Outpatient",IF(OR(LEFT(N1766,3)="OPD",AND(LEFT(N1766,6)="OBGY34",OR(LEFT([1]GDRG!$C$1,2)="11",LEFT([1]GDRG!$C$1,2)="12",LEFT([1]GDRG!$C$1,2)="13",LEFT([1]GDRG!$C$1,2)="14",LEFT([1]GDRG!$C$1,2)="10")),LEFT(N1766,4)="INVE",LEFT(N1766,4)="PHYS",LEFT(N1766,4)="ZOOM"),"Outpatient","Inpatient")))</f>
        <v/>
      </c>
      <c r="V1766" s="34" t="str">
        <f>IF(N1766="","",VLOOKUP(IF(OR((LEFT(N1766,3)="OPD"),(LEFT(N1766,6)="OBGY34")),LEFT(N1766,6),LEFT(N1766,4)),[1]Facility!$B$50:$C$76,2,0))</f>
        <v/>
      </c>
    </row>
    <row r="1767" spans="1:22" x14ac:dyDescent="0.2">
      <c r="A1767" s="9" t="str">
        <f>IF(B1767="","",_xlfn.AGGREGATE(3,5,A$3:A1766))</f>
        <v/>
      </c>
      <c r="B1767" s="60"/>
      <c r="C1767" s="60"/>
      <c r="D1767" s="61"/>
      <c r="E1767" s="62"/>
      <c r="F1767" s="61"/>
      <c r="G1767" s="61"/>
      <c r="H1767" s="63"/>
      <c r="I1767" s="64"/>
      <c r="J1767" s="65"/>
      <c r="K1767" s="66"/>
      <c r="L1767" s="66"/>
      <c r="M1767" s="67"/>
      <c r="N1767" s="68"/>
      <c r="O1767" s="31" t="str">
        <f t="shared" si="36"/>
        <v/>
      </c>
      <c r="P1767" s="33"/>
      <c r="Q1767" s="33"/>
      <c r="R1767" s="31" t="str">
        <f t="shared" si="37"/>
        <v/>
      </c>
      <c r="S1767" s="34" t="str">
        <f t="shared" si="38"/>
        <v/>
      </c>
      <c r="T1767" s="34" t="str">
        <f t="shared" si="39"/>
        <v/>
      </c>
      <c r="U1767" s="34" t="str">
        <f>IF(N1767="","",IF([1]Facility!$B$12="YES","Outpatient",IF(OR(LEFT(N1767,3)="OPD",AND(LEFT(N1767,6)="OBGY34",OR(LEFT([1]GDRG!$C$1,2)="11",LEFT([1]GDRG!$C$1,2)="12",LEFT([1]GDRG!$C$1,2)="13",LEFT([1]GDRG!$C$1,2)="14",LEFT([1]GDRG!$C$1,2)="10")),LEFT(N1767,4)="INVE",LEFT(N1767,4)="PHYS",LEFT(N1767,4)="ZOOM"),"Outpatient","Inpatient")))</f>
        <v/>
      </c>
      <c r="V1767" s="34" t="str">
        <f>IF(N1767="","",VLOOKUP(IF(OR((LEFT(N1767,3)="OPD"),(LEFT(N1767,6)="OBGY34")),LEFT(N1767,6),LEFT(N1767,4)),[1]Facility!$B$50:$C$76,2,0))</f>
        <v/>
      </c>
    </row>
    <row r="1768" spans="1:22" x14ac:dyDescent="0.2">
      <c r="A1768" s="9" t="str">
        <f>IF(B1768="","",_xlfn.AGGREGATE(3,5,A$3:A1767))</f>
        <v/>
      </c>
      <c r="B1768" s="60"/>
      <c r="C1768" s="60"/>
      <c r="D1768" s="61"/>
      <c r="E1768" s="62"/>
      <c r="F1768" s="61"/>
      <c r="G1768" s="61"/>
      <c r="H1768" s="63"/>
      <c r="I1768" s="64"/>
      <c r="J1768" s="65"/>
      <c r="K1768" s="66"/>
      <c r="L1768" s="66"/>
      <c r="M1768" s="67"/>
      <c r="N1768" s="68"/>
      <c r="O1768" s="31" t="str">
        <f t="shared" si="36"/>
        <v/>
      </c>
      <c r="P1768" s="33"/>
      <c r="Q1768" s="33"/>
      <c r="R1768" s="31" t="str">
        <f t="shared" si="37"/>
        <v/>
      </c>
      <c r="S1768" s="34" t="str">
        <f t="shared" si="38"/>
        <v/>
      </c>
      <c r="T1768" s="34" t="str">
        <f t="shared" si="39"/>
        <v/>
      </c>
      <c r="U1768" s="34" t="str">
        <f>IF(N1768="","",IF([1]Facility!$B$12="YES","Outpatient",IF(OR(LEFT(N1768,3)="OPD",AND(LEFT(N1768,6)="OBGY34",OR(LEFT([1]GDRG!$C$1,2)="11",LEFT([1]GDRG!$C$1,2)="12",LEFT([1]GDRG!$C$1,2)="13",LEFT([1]GDRG!$C$1,2)="14",LEFT([1]GDRG!$C$1,2)="10")),LEFT(N1768,4)="INVE",LEFT(N1768,4)="PHYS",LEFT(N1768,4)="ZOOM"),"Outpatient","Inpatient")))</f>
        <v/>
      </c>
      <c r="V1768" s="34" t="str">
        <f>IF(N1768="","",VLOOKUP(IF(OR((LEFT(N1768,3)="OPD"),(LEFT(N1768,6)="OBGY34")),LEFT(N1768,6),LEFT(N1768,4)),[1]Facility!$B$50:$C$76,2,0))</f>
        <v/>
      </c>
    </row>
    <row r="1769" spans="1:22" x14ac:dyDescent="0.2">
      <c r="A1769" s="9" t="str">
        <f>IF(B1769="","",_xlfn.AGGREGATE(3,5,A$3:A1768))</f>
        <v/>
      </c>
      <c r="B1769" s="60"/>
      <c r="C1769" s="60"/>
      <c r="D1769" s="61"/>
      <c r="E1769" s="62"/>
      <c r="F1769" s="61"/>
      <c r="G1769" s="61"/>
      <c r="H1769" s="63"/>
      <c r="I1769" s="64"/>
      <c r="J1769" s="65"/>
      <c r="K1769" s="66"/>
      <c r="L1769" s="66"/>
      <c r="M1769" s="67"/>
      <c r="N1769" s="68"/>
      <c r="O1769" s="31" t="str">
        <f t="shared" si="36"/>
        <v/>
      </c>
      <c r="P1769" s="33"/>
      <c r="Q1769" s="33"/>
      <c r="R1769" s="31" t="str">
        <f t="shared" si="37"/>
        <v/>
      </c>
      <c r="S1769" s="34" t="str">
        <f t="shared" si="38"/>
        <v/>
      </c>
      <c r="T1769" s="34" t="str">
        <f t="shared" si="39"/>
        <v/>
      </c>
      <c r="U1769" s="34" t="str">
        <f>IF(N1769="","",IF([1]Facility!$B$12="YES","Outpatient",IF(OR(LEFT(N1769,3)="OPD",AND(LEFT(N1769,6)="OBGY34",OR(LEFT([1]GDRG!$C$1,2)="11",LEFT([1]GDRG!$C$1,2)="12",LEFT([1]GDRG!$C$1,2)="13",LEFT([1]GDRG!$C$1,2)="14",LEFT([1]GDRG!$C$1,2)="10")),LEFT(N1769,4)="INVE",LEFT(N1769,4)="PHYS",LEFT(N1769,4)="ZOOM"),"Outpatient","Inpatient")))</f>
        <v/>
      </c>
      <c r="V1769" s="34" t="str">
        <f>IF(N1769="","",VLOOKUP(IF(OR((LEFT(N1769,3)="OPD"),(LEFT(N1769,6)="OBGY34")),LEFT(N1769,6),LEFT(N1769,4)),[1]Facility!$B$50:$C$76,2,0))</f>
        <v/>
      </c>
    </row>
    <row r="1770" spans="1:22" x14ac:dyDescent="0.2">
      <c r="A1770" s="9" t="str">
        <f>IF(B1770="","",_xlfn.AGGREGATE(3,5,A$3:A1769))</f>
        <v/>
      </c>
      <c r="B1770" s="60"/>
      <c r="C1770" s="60"/>
      <c r="D1770" s="61"/>
      <c r="E1770" s="62"/>
      <c r="F1770" s="61"/>
      <c r="G1770" s="61"/>
      <c r="H1770" s="63"/>
      <c r="I1770" s="64"/>
      <c r="J1770" s="65"/>
      <c r="K1770" s="66"/>
      <c r="L1770" s="66"/>
      <c r="M1770" s="67"/>
      <c r="N1770" s="68"/>
      <c r="O1770" s="31" t="str">
        <f t="shared" si="36"/>
        <v/>
      </c>
      <c r="P1770" s="33"/>
      <c r="Q1770" s="33"/>
      <c r="R1770" s="31" t="str">
        <f t="shared" si="37"/>
        <v/>
      </c>
      <c r="S1770" s="34" t="str">
        <f t="shared" si="38"/>
        <v/>
      </c>
      <c r="T1770" s="34" t="str">
        <f t="shared" si="39"/>
        <v/>
      </c>
      <c r="U1770" s="34" t="str">
        <f>IF(N1770="","",IF([1]Facility!$B$12="YES","Outpatient",IF(OR(LEFT(N1770,3)="OPD",AND(LEFT(N1770,6)="OBGY34",OR(LEFT([1]GDRG!$C$1,2)="11",LEFT([1]GDRG!$C$1,2)="12",LEFT([1]GDRG!$C$1,2)="13",LEFT([1]GDRG!$C$1,2)="14",LEFT([1]GDRG!$C$1,2)="10")),LEFT(N1770,4)="INVE",LEFT(N1770,4)="PHYS",LEFT(N1770,4)="ZOOM"),"Outpatient","Inpatient")))</f>
        <v/>
      </c>
      <c r="V1770" s="34" t="str">
        <f>IF(N1770="","",VLOOKUP(IF(OR((LEFT(N1770,3)="OPD"),(LEFT(N1770,6)="OBGY34")),LEFT(N1770,6),LEFT(N1770,4)),[1]Facility!$B$50:$C$76,2,0))</f>
        <v/>
      </c>
    </row>
    <row r="1771" spans="1:22" x14ac:dyDescent="0.2">
      <c r="A1771" s="9" t="str">
        <f>IF(B1771="","",_xlfn.AGGREGATE(3,5,A$3:A1770))</f>
        <v/>
      </c>
      <c r="B1771" s="60"/>
      <c r="C1771" s="60"/>
      <c r="D1771" s="61"/>
      <c r="E1771" s="62"/>
      <c r="F1771" s="61"/>
      <c r="G1771" s="61"/>
      <c r="H1771" s="63"/>
      <c r="I1771" s="64"/>
      <c r="J1771" s="65"/>
      <c r="K1771" s="66"/>
      <c r="L1771" s="66"/>
      <c r="M1771" s="67"/>
      <c r="N1771" s="68"/>
      <c r="O1771" s="31" t="str">
        <f t="shared" si="36"/>
        <v/>
      </c>
      <c r="P1771" s="33"/>
      <c r="Q1771" s="33"/>
      <c r="R1771" s="31" t="str">
        <f t="shared" si="37"/>
        <v/>
      </c>
      <c r="S1771" s="34" t="str">
        <f t="shared" si="38"/>
        <v/>
      </c>
      <c r="T1771" s="34" t="str">
        <f t="shared" si="39"/>
        <v/>
      </c>
      <c r="U1771" s="34" t="str">
        <f>IF(N1771="","",IF([1]Facility!$B$12="YES","Outpatient",IF(OR(LEFT(N1771,3)="OPD",AND(LEFT(N1771,6)="OBGY34",OR(LEFT([1]GDRG!$C$1,2)="11",LEFT([1]GDRG!$C$1,2)="12",LEFT([1]GDRG!$C$1,2)="13",LEFT([1]GDRG!$C$1,2)="14",LEFT([1]GDRG!$C$1,2)="10")),LEFT(N1771,4)="INVE",LEFT(N1771,4)="PHYS",LEFT(N1771,4)="ZOOM"),"Outpatient","Inpatient")))</f>
        <v/>
      </c>
      <c r="V1771" s="34" t="str">
        <f>IF(N1771="","",VLOOKUP(IF(OR((LEFT(N1771,3)="OPD"),(LEFT(N1771,6)="OBGY34")),LEFT(N1771,6),LEFT(N1771,4)),[1]Facility!$B$50:$C$76,2,0))</f>
        <v/>
      </c>
    </row>
    <row r="1772" spans="1:22" x14ac:dyDescent="0.2">
      <c r="A1772" s="9" t="str">
        <f>IF(B1772="","",_xlfn.AGGREGATE(3,5,A$3:A1771))</f>
        <v/>
      </c>
      <c r="B1772" s="60"/>
      <c r="C1772" s="60"/>
      <c r="D1772" s="61"/>
      <c r="E1772" s="62"/>
      <c r="F1772" s="61"/>
      <c r="G1772" s="61"/>
      <c r="H1772" s="63"/>
      <c r="I1772" s="64"/>
      <c r="J1772" s="65"/>
      <c r="K1772" s="66"/>
      <c r="L1772" s="66"/>
      <c r="M1772" s="67"/>
      <c r="N1772" s="68"/>
      <c r="O1772" s="31" t="str">
        <f t="shared" si="36"/>
        <v/>
      </c>
      <c r="P1772" s="33"/>
      <c r="Q1772" s="33"/>
      <c r="R1772" s="31" t="str">
        <f t="shared" si="37"/>
        <v/>
      </c>
      <c r="S1772" s="34" t="str">
        <f t="shared" si="38"/>
        <v/>
      </c>
      <c r="T1772" s="34" t="str">
        <f t="shared" si="39"/>
        <v/>
      </c>
      <c r="U1772" s="34" t="str">
        <f>IF(N1772="","",IF([1]Facility!$B$12="YES","Outpatient",IF(OR(LEFT(N1772,3)="OPD",AND(LEFT(N1772,6)="OBGY34",OR(LEFT([1]GDRG!$C$1,2)="11",LEFT([1]GDRG!$C$1,2)="12",LEFT([1]GDRG!$C$1,2)="13",LEFT([1]GDRG!$C$1,2)="14",LEFT([1]GDRG!$C$1,2)="10")),LEFT(N1772,4)="INVE",LEFT(N1772,4)="PHYS",LEFT(N1772,4)="ZOOM"),"Outpatient","Inpatient")))</f>
        <v/>
      </c>
      <c r="V1772" s="34" t="str">
        <f>IF(N1772="","",VLOOKUP(IF(OR((LEFT(N1772,3)="OPD"),(LEFT(N1772,6)="OBGY34")),LEFT(N1772,6),LEFT(N1772,4)),[1]Facility!$B$50:$C$76,2,0))</f>
        <v/>
      </c>
    </row>
    <row r="1773" spans="1:22" x14ac:dyDescent="0.2">
      <c r="A1773" s="9" t="str">
        <f>IF(B1773="","",_xlfn.AGGREGATE(3,5,A$3:A1772))</f>
        <v/>
      </c>
      <c r="B1773" s="60"/>
      <c r="C1773" s="60"/>
      <c r="D1773" s="61"/>
      <c r="E1773" s="62"/>
      <c r="F1773" s="61"/>
      <c r="G1773" s="61"/>
      <c r="H1773" s="63"/>
      <c r="I1773" s="64"/>
      <c r="J1773" s="65"/>
      <c r="K1773" s="66"/>
      <c r="L1773" s="66"/>
      <c r="M1773" s="67"/>
      <c r="N1773" s="68"/>
      <c r="O1773" s="31" t="str">
        <f t="shared" si="36"/>
        <v/>
      </c>
      <c r="P1773" s="33"/>
      <c r="Q1773" s="33"/>
      <c r="R1773" s="31" t="str">
        <f t="shared" si="37"/>
        <v/>
      </c>
      <c r="S1773" s="34" t="str">
        <f t="shared" si="38"/>
        <v/>
      </c>
      <c r="T1773" s="34" t="str">
        <f t="shared" si="39"/>
        <v/>
      </c>
      <c r="U1773" s="34" t="str">
        <f>IF(N1773="","",IF([1]Facility!$B$12="YES","Outpatient",IF(OR(LEFT(N1773,3)="OPD",AND(LEFT(N1773,6)="OBGY34",OR(LEFT([1]GDRG!$C$1,2)="11",LEFT([1]GDRG!$C$1,2)="12",LEFT([1]GDRG!$C$1,2)="13",LEFT([1]GDRG!$C$1,2)="14",LEFT([1]GDRG!$C$1,2)="10")),LEFT(N1773,4)="INVE",LEFT(N1773,4)="PHYS",LEFT(N1773,4)="ZOOM"),"Outpatient","Inpatient")))</f>
        <v/>
      </c>
      <c r="V1773" s="34" t="str">
        <f>IF(N1773="","",VLOOKUP(IF(OR((LEFT(N1773,3)="OPD"),(LEFT(N1773,6)="OBGY34")),LEFT(N1773,6),LEFT(N1773,4)),[1]Facility!$B$50:$C$76,2,0))</f>
        <v/>
      </c>
    </row>
    <row r="1774" spans="1:22" x14ac:dyDescent="0.2">
      <c r="A1774" s="9" t="str">
        <f>IF(B1774="","",_xlfn.AGGREGATE(3,5,A$3:A1773))</f>
        <v/>
      </c>
      <c r="B1774" s="60"/>
      <c r="C1774" s="60"/>
      <c r="D1774" s="61"/>
      <c r="E1774" s="62"/>
      <c r="F1774" s="61"/>
      <c r="G1774" s="61"/>
      <c r="H1774" s="63"/>
      <c r="I1774" s="64"/>
      <c r="J1774" s="65"/>
      <c r="K1774" s="66"/>
      <c r="L1774" s="66"/>
      <c r="M1774" s="67"/>
      <c r="N1774" s="68"/>
      <c r="O1774" s="31" t="str">
        <f t="shared" si="36"/>
        <v/>
      </c>
      <c r="P1774" s="33"/>
      <c r="Q1774" s="33"/>
      <c r="R1774" s="31" t="str">
        <f t="shared" si="37"/>
        <v/>
      </c>
      <c r="S1774" s="34" t="str">
        <f t="shared" si="38"/>
        <v/>
      </c>
      <c r="T1774" s="34" t="str">
        <f t="shared" si="39"/>
        <v/>
      </c>
      <c r="U1774" s="34" t="str">
        <f>IF(N1774="","",IF([1]Facility!$B$12="YES","Outpatient",IF(OR(LEFT(N1774,3)="OPD",AND(LEFT(N1774,6)="OBGY34",OR(LEFT([1]GDRG!$C$1,2)="11",LEFT([1]GDRG!$C$1,2)="12",LEFT([1]GDRG!$C$1,2)="13",LEFT([1]GDRG!$C$1,2)="14",LEFT([1]GDRG!$C$1,2)="10")),LEFT(N1774,4)="INVE",LEFT(N1774,4)="PHYS",LEFT(N1774,4)="ZOOM"),"Outpatient","Inpatient")))</f>
        <v/>
      </c>
      <c r="V1774" s="34" t="str">
        <f>IF(N1774="","",VLOOKUP(IF(OR((LEFT(N1774,3)="OPD"),(LEFT(N1774,6)="OBGY34")),LEFT(N1774,6),LEFT(N1774,4)),[1]Facility!$B$50:$C$76,2,0))</f>
        <v/>
      </c>
    </row>
    <row r="1775" spans="1:22" x14ac:dyDescent="0.2">
      <c r="A1775" s="9" t="str">
        <f>IF(B1775="","",_xlfn.AGGREGATE(3,5,A$3:A1774))</f>
        <v/>
      </c>
      <c r="B1775" s="60"/>
      <c r="C1775" s="60"/>
      <c r="D1775" s="61"/>
      <c r="E1775" s="62"/>
      <c r="F1775" s="61"/>
      <c r="G1775" s="61"/>
      <c r="H1775" s="63"/>
      <c r="I1775" s="64"/>
      <c r="J1775" s="65"/>
      <c r="K1775" s="66"/>
      <c r="L1775" s="66"/>
      <c r="M1775" s="67"/>
      <c r="N1775" s="68"/>
      <c r="O1775" s="31" t="str">
        <f t="shared" si="36"/>
        <v/>
      </c>
      <c r="P1775" s="33"/>
      <c r="Q1775" s="33"/>
      <c r="R1775" s="31" t="str">
        <f t="shared" si="37"/>
        <v/>
      </c>
      <c r="S1775" s="34" t="str">
        <f t="shared" si="38"/>
        <v/>
      </c>
      <c r="T1775" s="34" t="str">
        <f t="shared" si="39"/>
        <v/>
      </c>
      <c r="U1775" s="34" t="str">
        <f>IF(N1775="","",IF([1]Facility!$B$12="YES","Outpatient",IF(OR(LEFT(N1775,3)="OPD",AND(LEFT(N1775,6)="OBGY34",OR(LEFT([1]GDRG!$C$1,2)="11",LEFT([1]GDRG!$C$1,2)="12",LEFT([1]GDRG!$C$1,2)="13",LEFT([1]GDRG!$C$1,2)="14",LEFT([1]GDRG!$C$1,2)="10")),LEFT(N1775,4)="INVE",LEFT(N1775,4)="PHYS",LEFT(N1775,4)="ZOOM"),"Outpatient","Inpatient")))</f>
        <v/>
      </c>
      <c r="V1775" s="34" t="str">
        <f>IF(N1775="","",VLOOKUP(IF(OR((LEFT(N1775,3)="OPD"),(LEFT(N1775,6)="OBGY34")),LEFT(N1775,6),LEFT(N1775,4)),[1]Facility!$B$50:$C$76,2,0))</f>
        <v/>
      </c>
    </row>
    <row r="1776" spans="1:22" x14ac:dyDescent="0.2">
      <c r="A1776" s="9" t="str">
        <f>IF(B1776="","",_xlfn.AGGREGATE(3,5,A$3:A1775))</f>
        <v/>
      </c>
      <c r="B1776" s="60"/>
      <c r="C1776" s="60"/>
      <c r="D1776" s="61"/>
      <c r="E1776" s="62"/>
      <c r="F1776" s="61"/>
      <c r="G1776" s="61"/>
      <c r="H1776" s="63"/>
      <c r="I1776" s="64"/>
      <c r="J1776" s="65"/>
      <c r="K1776" s="66"/>
      <c r="L1776" s="66"/>
      <c r="M1776" s="67"/>
      <c r="N1776" s="68"/>
      <c r="O1776" s="31" t="str">
        <f t="shared" si="36"/>
        <v/>
      </c>
      <c r="P1776" s="33"/>
      <c r="Q1776" s="33"/>
      <c r="R1776" s="31" t="str">
        <f t="shared" si="37"/>
        <v/>
      </c>
      <c r="S1776" s="34" t="str">
        <f t="shared" si="38"/>
        <v/>
      </c>
      <c r="T1776" s="34" t="str">
        <f t="shared" si="39"/>
        <v/>
      </c>
      <c r="U1776" s="34" t="str">
        <f>IF(N1776="","",IF([1]Facility!$B$12="YES","Outpatient",IF(OR(LEFT(N1776,3)="OPD",AND(LEFT(N1776,6)="OBGY34",OR(LEFT([1]GDRG!$C$1,2)="11",LEFT([1]GDRG!$C$1,2)="12",LEFT([1]GDRG!$C$1,2)="13",LEFT([1]GDRG!$C$1,2)="14",LEFT([1]GDRG!$C$1,2)="10")),LEFT(N1776,4)="INVE",LEFT(N1776,4)="PHYS",LEFT(N1776,4)="ZOOM"),"Outpatient","Inpatient")))</f>
        <v/>
      </c>
      <c r="V1776" s="34" t="str">
        <f>IF(N1776="","",VLOOKUP(IF(OR((LEFT(N1776,3)="OPD"),(LEFT(N1776,6)="OBGY34")),LEFT(N1776,6),LEFT(N1776,4)),[1]Facility!$B$50:$C$76,2,0))</f>
        <v/>
      </c>
    </row>
    <row r="1777" spans="1:22" x14ac:dyDescent="0.2">
      <c r="A1777" s="9" t="str">
        <f>IF(B1777="","",_xlfn.AGGREGATE(3,5,A$3:A1776))</f>
        <v/>
      </c>
      <c r="B1777" s="60"/>
      <c r="C1777" s="60"/>
      <c r="D1777" s="61"/>
      <c r="E1777" s="62"/>
      <c r="F1777" s="61"/>
      <c r="G1777" s="61"/>
      <c r="H1777" s="63"/>
      <c r="I1777" s="64"/>
      <c r="J1777" s="65"/>
      <c r="K1777" s="66"/>
      <c r="L1777" s="66"/>
      <c r="M1777" s="67"/>
      <c r="N1777" s="68"/>
      <c r="O1777" s="31" t="str">
        <f t="shared" si="36"/>
        <v/>
      </c>
      <c r="P1777" s="33"/>
      <c r="Q1777" s="33"/>
      <c r="R1777" s="31" t="str">
        <f t="shared" si="37"/>
        <v/>
      </c>
      <c r="S1777" s="34" t="str">
        <f t="shared" si="38"/>
        <v/>
      </c>
      <c r="T1777" s="34" t="str">
        <f t="shared" si="39"/>
        <v/>
      </c>
      <c r="U1777" s="34" t="str">
        <f>IF(N1777="","",IF([1]Facility!$B$12="YES","Outpatient",IF(OR(LEFT(N1777,3)="OPD",AND(LEFT(N1777,6)="OBGY34",OR(LEFT([1]GDRG!$C$1,2)="11",LEFT([1]GDRG!$C$1,2)="12",LEFT([1]GDRG!$C$1,2)="13",LEFT([1]GDRG!$C$1,2)="14",LEFT([1]GDRG!$C$1,2)="10")),LEFT(N1777,4)="INVE",LEFT(N1777,4)="PHYS",LEFT(N1777,4)="ZOOM"),"Outpatient","Inpatient")))</f>
        <v/>
      </c>
      <c r="V1777" s="34" t="str">
        <f>IF(N1777="","",VLOOKUP(IF(OR((LEFT(N1777,3)="OPD"),(LEFT(N1777,6)="OBGY34")),LEFT(N1777,6),LEFT(N1777,4)),[1]Facility!$B$50:$C$76,2,0))</f>
        <v/>
      </c>
    </row>
    <row r="1778" spans="1:22" x14ac:dyDescent="0.2">
      <c r="A1778" s="9" t="str">
        <f>IF(B1778="","",_xlfn.AGGREGATE(3,5,A$3:A1777))</f>
        <v/>
      </c>
      <c r="B1778" s="60"/>
      <c r="C1778" s="60"/>
      <c r="D1778" s="61"/>
      <c r="E1778" s="62"/>
      <c r="F1778" s="61"/>
      <c r="G1778" s="61"/>
      <c r="H1778" s="63"/>
      <c r="I1778" s="64"/>
      <c r="J1778" s="65"/>
      <c r="K1778" s="66"/>
      <c r="L1778" s="66"/>
      <c r="M1778" s="67"/>
      <c r="N1778" s="68"/>
      <c r="O1778" s="31" t="str">
        <f t="shared" si="36"/>
        <v/>
      </c>
      <c r="P1778" s="33"/>
      <c r="Q1778" s="33"/>
      <c r="R1778" s="31" t="str">
        <f t="shared" si="37"/>
        <v/>
      </c>
      <c r="S1778" s="34" t="str">
        <f t="shared" si="38"/>
        <v/>
      </c>
      <c r="T1778" s="34" t="str">
        <f t="shared" si="39"/>
        <v/>
      </c>
      <c r="U1778" s="34" t="str">
        <f>IF(N1778="","",IF([1]Facility!$B$12="YES","Outpatient",IF(OR(LEFT(N1778,3)="OPD",AND(LEFT(N1778,6)="OBGY34",OR(LEFT([1]GDRG!$C$1,2)="11",LEFT([1]GDRG!$C$1,2)="12",LEFT([1]GDRG!$C$1,2)="13",LEFT([1]GDRG!$C$1,2)="14",LEFT([1]GDRG!$C$1,2)="10")),LEFT(N1778,4)="INVE",LEFT(N1778,4)="PHYS",LEFT(N1778,4)="ZOOM"),"Outpatient","Inpatient")))</f>
        <v/>
      </c>
      <c r="V1778" s="34" t="str">
        <f>IF(N1778="","",VLOOKUP(IF(OR((LEFT(N1778,3)="OPD"),(LEFT(N1778,6)="OBGY34")),LEFT(N1778,6),LEFT(N1778,4)),[1]Facility!$B$50:$C$76,2,0))</f>
        <v/>
      </c>
    </row>
    <row r="1779" spans="1:22" x14ac:dyDescent="0.2">
      <c r="A1779" s="9" t="str">
        <f>IF(B1779="","",_xlfn.AGGREGATE(3,5,A$3:A1778))</f>
        <v/>
      </c>
      <c r="B1779" s="60"/>
      <c r="C1779" s="60"/>
      <c r="D1779" s="61"/>
      <c r="E1779" s="62"/>
      <c r="F1779" s="61"/>
      <c r="G1779" s="61"/>
      <c r="H1779" s="63"/>
      <c r="I1779" s="64"/>
      <c r="J1779" s="65"/>
      <c r="K1779" s="66"/>
      <c r="L1779" s="66"/>
      <c r="M1779" s="67"/>
      <c r="N1779" s="68"/>
      <c r="O1779" s="31" t="str">
        <f t="shared" si="36"/>
        <v/>
      </c>
      <c r="P1779" s="33"/>
      <c r="Q1779" s="33"/>
      <c r="R1779" s="31" t="str">
        <f t="shared" si="37"/>
        <v/>
      </c>
      <c r="S1779" s="34" t="str">
        <f t="shared" si="38"/>
        <v/>
      </c>
      <c r="T1779" s="34" t="str">
        <f t="shared" si="39"/>
        <v/>
      </c>
      <c r="U1779" s="34" t="str">
        <f>IF(N1779="","",IF([1]Facility!$B$12="YES","Outpatient",IF(OR(LEFT(N1779,3)="OPD",AND(LEFT(N1779,6)="OBGY34",OR(LEFT([1]GDRG!$C$1,2)="11",LEFT([1]GDRG!$C$1,2)="12",LEFT([1]GDRG!$C$1,2)="13",LEFT([1]GDRG!$C$1,2)="14",LEFT([1]GDRG!$C$1,2)="10")),LEFT(N1779,4)="INVE",LEFT(N1779,4)="PHYS",LEFT(N1779,4)="ZOOM"),"Outpatient","Inpatient")))</f>
        <v/>
      </c>
      <c r="V1779" s="34" t="str">
        <f>IF(N1779="","",VLOOKUP(IF(OR((LEFT(N1779,3)="OPD"),(LEFT(N1779,6)="OBGY34")),LEFT(N1779,6),LEFT(N1779,4)),[1]Facility!$B$50:$C$76,2,0))</f>
        <v/>
      </c>
    </row>
    <row r="1780" spans="1:22" x14ac:dyDescent="0.2">
      <c r="A1780" s="9" t="str">
        <f>IF(B1780="","",_xlfn.AGGREGATE(3,5,A$3:A1779))</f>
        <v/>
      </c>
      <c r="B1780" s="60"/>
      <c r="C1780" s="60"/>
      <c r="D1780" s="61"/>
      <c r="E1780" s="62"/>
      <c r="F1780" s="61"/>
      <c r="G1780" s="61"/>
      <c r="H1780" s="63"/>
      <c r="I1780" s="64"/>
      <c r="J1780" s="65"/>
      <c r="K1780" s="66"/>
      <c r="L1780" s="66"/>
      <c r="M1780" s="67"/>
      <c r="N1780" s="68"/>
      <c r="O1780" s="31" t="str">
        <f t="shared" si="36"/>
        <v/>
      </c>
      <c r="P1780" s="33"/>
      <c r="Q1780" s="33"/>
      <c r="R1780" s="31" t="str">
        <f t="shared" si="37"/>
        <v/>
      </c>
      <c r="S1780" s="34" t="str">
        <f t="shared" si="38"/>
        <v/>
      </c>
      <c r="T1780" s="34" t="str">
        <f t="shared" si="39"/>
        <v/>
      </c>
      <c r="U1780" s="34" t="str">
        <f>IF(N1780="","",IF([1]Facility!$B$12="YES","Outpatient",IF(OR(LEFT(N1780,3)="OPD",AND(LEFT(N1780,6)="OBGY34",OR(LEFT([1]GDRG!$C$1,2)="11",LEFT([1]GDRG!$C$1,2)="12",LEFT([1]GDRG!$C$1,2)="13",LEFT([1]GDRG!$C$1,2)="14",LEFT([1]GDRG!$C$1,2)="10")),LEFT(N1780,4)="INVE",LEFT(N1780,4)="PHYS",LEFT(N1780,4)="ZOOM"),"Outpatient","Inpatient")))</f>
        <v/>
      </c>
      <c r="V1780" s="34" t="str">
        <f>IF(N1780="","",VLOOKUP(IF(OR((LEFT(N1780,3)="OPD"),(LEFT(N1780,6)="OBGY34")),LEFT(N1780,6),LEFT(N1780,4)),[1]Facility!$B$50:$C$76,2,0))</f>
        <v/>
      </c>
    </row>
    <row r="1781" spans="1:22" x14ac:dyDescent="0.2">
      <c r="A1781" s="9" t="str">
        <f>IF(B1781="","",_xlfn.AGGREGATE(3,5,A$3:A1780))</f>
        <v/>
      </c>
      <c r="B1781" s="60"/>
      <c r="C1781" s="60"/>
      <c r="D1781" s="61"/>
      <c r="E1781" s="62"/>
      <c r="F1781" s="61"/>
      <c r="G1781" s="61"/>
      <c r="H1781" s="63"/>
      <c r="I1781" s="64"/>
      <c r="J1781" s="65"/>
      <c r="K1781" s="66"/>
      <c r="L1781" s="66"/>
      <c r="M1781" s="67"/>
      <c r="N1781" s="68"/>
      <c r="O1781" s="31" t="str">
        <f t="shared" si="36"/>
        <v/>
      </c>
      <c r="P1781" s="33"/>
      <c r="Q1781" s="33"/>
      <c r="R1781" s="31" t="str">
        <f t="shared" si="37"/>
        <v/>
      </c>
      <c r="S1781" s="34" t="str">
        <f t="shared" si="38"/>
        <v/>
      </c>
      <c r="T1781" s="34" t="str">
        <f t="shared" si="39"/>
        <v/>
      </c>
      <c r="U1781" s="34" t="str">
        <f>IF(N1781="","",IF([1]Facility!$B$12="YES","Outpatient",IF(OR(LEFT(N1781,3)="OPD",AND(LEFT(N1781,6)="OBGY34",OR(LEFT([1]GDRG!$C$1,2)="11",LEFT([1]GDRG!$C$1,2)="12",LEFT([1]GDRG!$C$1,2)="13",LEFT([1]GDRG!$C$1,2)="14",LEFT([1]GDRG!$C$1,2)="10")),LEFT(N1781,4)="INVE",LEFT(N1781,4)="PHYS",LEFT(N1781,4)="ZOOM"),"Outpatient","Inpatient")))</f>
        <v/>
      </c>
      <c r="V1781" s="34" t="str">
        <f>IF(N1781="","",VLOOKUP(IF(OR((LEFT(N1781,3)="OPD"),(LEFT(N1781,6)="OBGY34")),LEFT(N1781,6),LEFT(N1781,4)),[1]Facility!$B$50:$C$76,2,0))</f>
        <v/>
      </c>
    </row>
    <row r="1782" spans="1:22" x14ac:dyDescent="0.2">
      <c r="A1782" s="9" t="str">
        <f>IF(B1782="","",_xlfn.AGGREGATE(3,5,A$3:A1781))</f>
        <v/>
      </c>
      <c r="B1782" s="60"/>
      <c r="C1782" s="60"/>
      <c r="D1782" s="61"/>
      <c r="E1782" s="62"/>
      <c r="F1782" s="61"/>
      <c r="G1782" s="61"/>
      <c r="H1782" s="63"/>
      <c r="I1782" s="64"/>
      <c r="J1782" s="65"/>
      <c r="K1782" s="66"/>
      <c r="L1782" s="66"/>
      <c r="M1782" s="67"/>
      <c r="N1782" s="68"/>
      <c r="O1782" s="31" t="str">
        <f t="shared" si="36"/>
        <v/>
      </c>
      <c r="P1782" s="33"/>
      <c r="Q1782" s="33"/>
      <c r="R1782" s="31" t="str">
        <f t="shared" si="37"/>
        <v/>
      </c>
      <c r="S1782" s="34" t="str">
        <f t="shared" si="38"/>
        <v/>
      </c>
      <c r="T1782" s="34" t="str">
        <f t="shared" si="39"/>
        <v/>
      </c>
      <c r="U1782" s="34" t="str">
        <f>IF(N1782="","",IF([1]Facility!$B$12="YES","Outpatient",IF(OR(LEFT(N1782,3)="OPD",AND(LEFT(N1782,6)="OBGY34",OR(LEFT([1]GDRG!$C$1,2)="11",LEFT([1]GDRG!$C$1,2)="12",LEFT([1]GDRG!$C$1,2)="13",LEFT([1]GDRG!$C$1,2)="14",LEFT([1]GDRG!$C$1,2)="10")),LEFT(N1782,4)="INVE",LEFT(N1782,4)="PHYS",LEFT(N1782,4)="ZOOM"),"Outpatient","Inpatient")))</f>
        <v/>
      </c>
      <c r="V1782" s="34" t="str">
        <f>IF(N1782="","",VLOOKUP(IF(OR((LEFT(N1782,3)="OPD"),(LEFT(N1782,6)="OBGY34")),LEFT(N1782,6),LEFT(N1782,4)),[1]Facility!$B$50:$C$76,2,0))</f>
        <v/>
      </c>
    </row>
    <row r="1783" spans="1:22" x14ac:dyDescent="0.2">
      <c r="A1783" s="9" t="str">
        <f>IF(B1783="","",_xlfn.AGGREGATE(3,5,A$3:A1782))</f>
        <v/>
      </c>
      <c r="B1783" s="60"/>
      <c r="C1783" s="60"/>
      <c r="D1783" s="61"/>
      <c r="E1783" s="62"/>
      <c r="F1783" s="61"/>
      <c r="G1783" s="61"/>
      <c r="H1783" s="63"/>
      <c r="I1783" s="64"/>
      <c r="J1783" s="65"/>
      <c r="K1783" s="66"/>
      <c r="L1783" s="66"/>
      <c r="M1783" s="67"/>
      <c r="N1783" s="68"/>
      <c r="O1783" s="31" t="str">
        <f t="shared" si="36"/>
        <v/>
      </c>
      <c r="P1783" s="33"/>
      <c r="Q1783" s="33"/>
      <c r="R1783" s="31" t="str">
        <f t="shared" si="37"/>
        <v/>
      </c>
      <c r="S1783" s="34" t="str">
        <f t="shared" si="38"/>
        <v/>
      </c>
      <c r="T1783" s="34" t="str">
        <f t="shared" si="39"/>
        <v/>
      </c>
      <c r="U1783" s="34" t="str">
        <f>IF(N1783="","",IF([1]Facility!$B$12="YES","Outpatient",IF(OR(LEFT(N1783,3)="OPD",AND(LEFT(N1783,6)="OBGY34",OR(LEFT([1]GDRG!$C$1,2)="11",LEFT([1]GDRG!$C$1,2)="12",LEFT([1]GDRG!$C$1,2)="13",LEFT([1]GDRG!$C$1,2)="14",LEFT([1]GDRG!$C$1,2)="10")),LEFT(N1783,4)="INVE",LEFT(N1783,4)="PHYS",LEFT(N1783,4)="ZOOM"),"Outpatient","Inpatient")))</f>
        <v/>
      </c>
      <c r="V1783" s="34" t="str">
        <f>IF(N1783="","",VLOOKUP(IF(OR((LEFT(N1783,3)="OPD"),(LEFT(N1783,6)="OBGY34")),LEFT(N1783,6),LEFT(N1783,4)),[1]Facility!$B$50:$C$76,2,0))</f>
        <v/>
      </c>
    </row>
    <row r="1784" spans="1:22" x14ac:dyDescent="0.2">
      <c r="A1784" s="9" t="str">
        <f>IF(B1784="","",_xlfn.AGGREGATE(3,5,A$3:A1783))</f>
        <v/>
      </c>
      <c r="B1784" s="60"/>
      <c r="C1784" s="60"/>
      <c r="D1784" s="61"/>
      <c r="E1784" s="62"/>
      <c r="F1784" s="61"/>
      <c r="G1784" s="61"/>
      <c r="H1784" s="63"/>
      <c r="I1784" s="64"/>
      <c r="J1784" s="65"/>
      <c r="K1784" s="66"/>
      <c r="L1784" s="66"/>
      <c r="M1784" s="67"/>
      <c r="N1784" s="68"/>
      <c r="O1784" s="31" t="str">
        <f t="shared" si="36"/>
        <v/>
      </c>
      <c r="P1784" s="33"/>
      <c r="Q1784" s="33"/>
      <c r="R1784" s="31" t="str">
        <f t="shared" si="37"/>
        <v/>
      </c>
      <c r="S1784" s="34" t="str">
        <f t="shared" si="38"/>
        <v/>
      </c>
      <c r="T1784" s="34" t="str">
        <f t="shared" si="39"/>
        <v/>
      </c>
      <c r="U1784" s="34" t="str">
        <f>IF(N1784="","",IF([1]Facility!$B$12="YES","Outpatient",IF(OR(LEFT(N1784,3)="OPD",AND(LEFT(N1784,6)="OBGY34",OR(LEFT([1]GDRG!$C$1,2)="11",LEFT([1]GDRG!$C$1,2)="12",LEFT([1]GDRG!$C$1,2)="13",LEFT([1]GDRG!$C$1,2)="14",LEFT([1]GDRG!$C$1,2)="10")),LEFT(N1784,4)="INVE",LEFT(N1784,4)="PHYS",LEFT(N1784,4)="ZOOM"),"Outpatient","Inpatient")))</f>
        <v/>
      </c>
      <c r="V1784" s="34" t="str">
        <f>IF(N1784="","",VLOOKUP(IF(OR((LEFT(N1784,3)="OPD"),(LEFT(N1784,6)="OBGY34")),LEFT(N1784,6),LEFT(N1784,4)),[1]Facility!$B$50:$C$76,2,0))</f>
        <v/>
      </c>
    </row>
    <row r="1785" spans="1:22" x14ac:dyDescent="0.2">
      <c r="A1785" s="9" t="str">
        <f>IF(B1785="","",_xlfn.AGGREGATE(3,5,A$3:A1784))</f>
        <v/>
      </c>
      <c r="B1785" s="60"/>
      <c r="C1785" s="60"/>
      <c r="D1785" s="61"/>
      <c r="E1785" s="62"/>
      <c r="F1785" s="61"/>
      <c r="G1785" s="61"/>
      <c r="H1785" s="63"/>
      <c r="I1785" s="64"/>
      <c r="J1785" s="65"/>
      <c r="K1785" s="66"/>
      <c r="L1785" s="66"/>
      <c r="M1785" s="67"/>
      <c r="N1785" s="68"/>
      <c r="O1785" s="31" t="str">
        <f t="shared" si="36"/>
        <v/>
      </c>
      <c r="P1785" s="33"/>
      <c r="Q1785" s="33"/>
      <c r="R1785" s="31" t="str">
        <f t="shared" si="37"/>
        <v/>
      </c>
      <c r="S1785" s="34" t="str">
        <f t="shared" si="38"/>
        <v/>
      </c>
      <c r="T1785" s="34" t="str">
        <f t="shared" si="39"/>
        <v/>
      </c>
      <c r="U1785" s="34" t="str">
        <f>IF(N1785="","",IF([1]Facility!$B$12="YES","Outpatient",IF(OR(LEFT(N1785,3)="OPD",AND(LEFT(N1785,6)="OBGY34",OR(LEFT([1]GDRG!$C$1,2)="11",LEFT([1]GDRG!$C$1,2)="12",LEFT([1]GDRG!$C$1,2)="13",LEFT([1]GDRG!$C$1,2)="14",LEFT([1]GDRG!$C$1,2)="10")),LEFT(N1785,4)="INVE",LEFT(N1785,4)="PHYS",LEFT(N1785,4)="ZOOM"),"Outpatient","Inpatient")))</f>
        <v/>
      </c>
      <c r="V1785" s="34" t="str">
        <f>IF(N1785="","",VLOOKUP(IF(OR((LEFT(N1785,3)="OPD"),(LEFT(N1785,6)="OBGY34")),LEFT(N1785,6),LEFT(N1785,4)),[1]Facility!$B$50:$C$76,2,0))</f>
        <v/>
      </c>
    </row>
    <row r="1786" spans="1:22" x14ac:dyDescent="0.2">
      <c r="A1786" s="9" t="str">
        <f>IF(B1786="","",_xlfn.AGGREGATE(3,5,A$3:A1785))</f>
        <v/>
      </c>
      <c r="B1786" s="60"/>
      <c r="C1786" s="60"/>
      <c r="D1786" s="61"/>
      <c r="E1786" s="62"/>
      <c r="F1786" s="61"/>
      <c r="G1786" s="61"/>
      <c r="H1786" s="63"/>
      <c r="I1786" s="64"/>
      <c r="J1786" s="65"/>
      <c r="K1786" s="66"/>
      <c r="L1786" s="66"/>
      <c r="M1786" s="67"/>
      <c r="N1786" s="68"/>
      <c r="O1786" s="31" t="str">
        <f t="shared" si="36"/>
        <v/>
      </c>
      <c r="P1786" s="33"/>
      <c r="Q1786" s="33"/>
      <c r="R1786" s="31" t="str">
        <f t="shared" si="37"/>
        <v/>
      </c>
      <c r="S1786" s="34" t="str">
        <f t="shared" si="38"/>
        <v/>
      </c>
      <c r="T1786" s="34" t="str">
        <f t="shared" si="39"/>
        <v/>
      </c>
      <c r="U1786" s="34" t="str">
        <f>IF(N1786="","",IF([1]Facility!$B$12="YES","Outpatient",IF(OR(LEFT(N1786,3)="OPD",AND(LEFT(N1786,6)="OBGY34",OR(LEFT([1]GDRG!$C$1,2)="11",LEFT([1]GDRG!$C$1,2)="12",LEFT([1]GDRG!$C$1,2)="13",LEFT([1]GDRG!$C$1,2)="14",LEFT([1]GDRG!$C$1,2)="10")),LEFT(N1786,4)="INVE",LEFT(N1786,4)="PHYS",LEFT(N1786,4)="ZOOM"),"Outpatient","Inpatient")))</f>
        <v/>
      </c>
      <c r="V1786" s="34" t="str">
        <f>IF(N1786="","",VLOOKUP(IF(OR((LEFT(N1786,3)="OPD"),(LEFT(N1786,6)="OBGY34")),LEFT(N1786,6),LEFT(N1786,4)),[1]Facility!$B$50:$C$76,2,0))</f>
        <v/>
      </c>
    </row>
    <row r="1787" spans="1:22" x14ac:dyDescent="0.2">
      <c r="A1787" s="9" t="str">
        <f>IF(B1787="","",_xlfn.AGGREGATE(3,5,A$3:A1786))</f>
        <v/>
      </c>
      <c r="B1787" s="60"/>
      <c r="C1787" s="60"/>
      <c r="D1787" s="61"/>
      <c r="E1787" s="62"/>
      <c r="F1787" s="61"/>
      <c r="G1787" s="61"/>
      <c r="H1787" s="63"/>
      <c r="I1787" s="64"/>
      <c r="J1787" s="65"/>
      <c r="K1787" s="66"/>
      <c r="L1787" s="66"/>
      <c r="M1787" s="67"/>
      <c r="N1787" s="68"/>
      <c r="O1787" s="31" t="str">
        <f t="shared" si="36"/>
        <v/>
      </c>
      <c r="P1787" s="33"/>
      <c r="Q1787" s="33"/>
      <c r="R1787" s="31" t="str">
        <f t="shared" si="37"/>
        <v/>
      </c>
      <c r="S1787" s="34" t="str">
        <f t="shared" si="38"/>
        <v/>
      </c>
      <c r="T1787" s="34" t="str">
        <f t="shared" si="39"/>
        <v/>
      </c>
      <c r="U1787" s="34" t="str">
        <f>IF(N1787="","",IF([1]Facility!$B$12="YES","Outpatient",IF(OR(LEFT(N1787,3)="OPD",AND(LEFT(N1787,6)="OBGY34",OR(LEFT([1]GDRG!$C$1,2)="11",LEFT([1]GDRG!$C$1,2)="12",LEFT([1]GDRG!$C$1,2)="13",LEFT([1]GDRG!$C$1,2)="14",LEFT([1]GDRG!$C$1,2)="10")),LEFT(N1787,4)="INVE",LEFT(N1787,4)="PHYS",LEFT(N1787,4)="ZOOM"),"Outpatient","Inpatient")))</f>
        <v/>
      </c>
      <c r="V1787" s="34" t="str">
        <f>IF(N1787="","",VLOOKUP(IF(OR((LEFT(N1787,3)="OPD"),(LEFT(N1787,6)="OBGY34")),LEFT(N1787,6),LEFT(N1787,4)),[1]Facility!$B$50:$C$76,2,0))</f>
        <v/>
      </c>
    </row>
    <row r="1788" spans="1:22" x14ac:dyDescent="0.2">
      <c r="A1788" s="9" t="str">
        <f>IF(B1788="","",_xlfn.AGGREGATE(3,5,A$3:A1787))</f>
        <v/>
      </c>
      <c r="B1788" s="60"/>
      <c r="C1788" s="60"/>
      <c r="D1788" s="61"/>
      <c r="E1788" s="62"/>
      <c r="F1788" s="61"/>
      <c r="G1788" s="61"/>
      <c r="H1788" s="63"/>
      <c r="I1788" s="64"/>
      <c r="J1788" s="65"/>
      <c r="K1788" s="66"/>
      <c r="L1788" s="66"/>
      <c r="M1788" s="67"/>
      <c r="N1788" s="68"/>
      <c r="O1788" s="31" t="str">
        <f t="shared" si="36"/>
        <v/>
      </c>
      <c r="P1788" s="33"/>
      <c r="Q1788" s="33"/>
      <c r="R1788" s="31" t="str">
        <f t="shared" si="37"/>
        <v/>
      </c>
      <c r="S1788" s="34" t="str">
        <f t="shared" si="38"/>
        <v/>
      </c>
      <c r="T1788" s="34" t="str">
        <f t="shared" si="39"/>
        <v/>
      </c>
      <c r="U1788" s="34" t="str">
        <f>IF(N1788="","",IF([1]Facility!$B$12="YES","Outpatient",IF(OR(LEFT(N1788,3)="OPD",AND(LEFT(N1788,6)="OBGY34",OR(LEFT([1]GDRG!$C$1,2)="11",LEFT([1]GDRG!$C$1,2)="12",LEFT([1]GDRG!$C$1,2)="13",LEFT([1]GDRG!$C$1,2)="14",LEFT([1]GDRG!$C$1,2)="10")),LEFT(N1788,4)="INVE",LEFT(N1788,4)="PHYS",LEFT(N1788,4)="ZOOM"),"Outpatient","Inpatient")))</f>
        <v/>
      </c>
      <c r="V1788" s="34" t="str">
        <f>IF(N1788="","",VLOOKUP(IF(OR((LEFT(N1788,3)="OPD"),(LEFT(N1788,6)="OBGY34")),LEFT(N1788,6),LEFT(N1788,4)),[1]Facility!$B$50:$C$76,2,0))</f>
        <v/>
      </c>
    </row>
    <row r="1789" spans="1:22" x14ac:dyDescent="0.2">
      <c r="A1789" s="9" t="str">
        <f>IF(B1789="","",_xlfn.AGGREGATE(3,5,A$3:A1788))</f>
        <v/>
      </c>
      <c r="B1789" s="60"/>
      <c r="C1789" s="60"/>
      <c r="D1789" s="61"/>
      <c r="E1789" s="62"/>
      <c r="F1789" s="61"/>
      <c r="G1789" s="61"/>
      <c r="H1789" s="63"/>
      <c r="I1789" s="64"/>
      <c r="J1789" s="65"/>
      <c r="K1789" s="66"/>
      <c r="L1789" s="66"/>
      <c r="M1789" s="67"/>
      <c r="N1789" s="68"/>
      <c r="O1789" s="31" t="str">
        <f t="shared" si="36"/>
        <v/>
      </c>
      <c r="P1789" s="33"/>
      <c r="Q1789" s="33"/>
      <c r="R1789" s="31" t="str">
        <f t="shared" si="37"/>
        <v/>
      </c>
      <c r="S1789" s="34" t="str">
        <f t="shared" si="38"/>
        <v/>
      </c>
      <c r="T1789" s="34" t="str">
        <f t="shared" si="39"/>
        <v/>
      </c>
      <c r="U1789" s="34" t="str">
        <f>IF(N1789="","",IF([1]Facility!$B$12="YES","Outpatient",IF(OR(LEFT(N1789,3)="OPD",AND(LEFT(N1789,6)="OBGY34",OR(LEFT([1]GDRG!$C$1,2)="11",LEFT([1]GDRG!$C$1,2)="12",LEFT([1]GDRG!$C$1,2)="13",LEFT([1]GDRG!$C$1,2)="14",LEFT([1]GDRG!$C$1,2)="10")),LEFT(N1789,4)="INVE",LEFT(N1789,4)="PHYS",LEFT(N1789,4)="ZOOM"),"Outpatient","Inpatient")))</f>
        <v/>
      </c>
      <c r="V1789" s="34" t="str">
        <f>IF(N1789="","",VLOOKUP(IF(OR((LEFT(N1789,3)="OPD"),(LEFT(N1789,6)="OBGY34")),LEFT(N1789,6),LEFT(N1789,4)),[1]Facility!$B$50:$C$76,2,0))</f>
        <v/>
      </c>
    </row>
    <row r="1790" spans="1:22" x14ac:dyDescent="0.2">
      <c r="A1790" s="9" t="str">
        <f>IF(B1790="","",_xlfn.AGGREGATE(3,5,A$3:A1789))</f>
        <v/>
      </c>
      <c r="B1790" s="60"/>
      <c r="C1790" s="60"/>
      <c r="D1790" s="61"/>
      <c r="E1790" s="62"/>
      <c r="F1790" s="61"/>
      <c r="G1790" s="61"/>
      <c r="H1790" s="63"/>
      <c r="I1790" s="64"/>
      <c r="J1790" s="65"/>
      <c r="K1790" s="66"/>
      <c r="L1790" s="66"/>
      <c r="M1790" s="67"/>
      <c r="N1790" s="68"/>
      <c r="O1790" s="31" t="str">
        <f t="shared" si="36"/>
        <v/>
      </c>
      <c r="P1790" s="33"/>
      <c r="Q1790" s="33"/>
      <c r="R1790" s="31" t="str">
        <f t="shared" si="37"/>
        <v/>
      </c>
      <c r="S1790" s="34" t="str">
        <f t="shared" si="38"/>
        <v/>
      </c>
      <c r="T1790" s="34" t="str">
        <f t="shared" si="39"/>
        <v/>
      </c>
      <c r="U1790" s="34" t="str">
        <f>IF(N1790="","",IF([1]Facility!$B$12="YES","Outpatient",IF(OR(LEFT(N1790,3)="OPD",AND(LEFT(N1790,6)="OBGY34",OR(LEFT([1]GDRG!$C$1,2)="11",LEFT([1]GDRG!$C$1,2)="12",LEFT([1]GDRG!$C$1,2)="13",LEFT([1]GDRG!$C$1,2)="14",LEFT([1]GDRG!$C$1,2)="10")),LEFT(N1790,4)="INVE",LEFT(N1790,4)="PHYS",LEFT(N1790,4)="ZOOM"),"Outpatient","Inpatient")))</f>
        <v/>
      </c>
      <c r="V1790" s="34" t="str">
        <f>IF(N1790="","",VLOOKUP(IF(OR((LEFT(N1790,3)="OPD"),(LEFT(N1790,6)="OBGY34")),LEFT(N1790,6),LEFT(N1790,4)),[1]Facility!$B$50:$C$76,2,0))</f>
        <v/>
      </c>
    </row>
    <row r="1791" spans="1:22" x14ac:dyDescent="0.2">
      <c r="A1791" s="9" t="str">
        <f>IF(B1791="","",_xlfn.AGGREGATE(3,5,A$3:A1790))</f>
        <v/>
      </c>
      <c r="B1791" s="60"/>
      <c r="C1791" s="60"/>
      <c r="D1791" s="61"/>
      <c r="E1791" s="62"/>
      <c r="F1791" s="61"/>
      <c r="G1791" s="61"/>
      <c r="H1791" s="63"/>
      <c r="I1791" s="64"/>
      <c r="J1791" s="65"/>
      <c r="K1791" s="66"/>
      <c r="L1791" s="66"/>
      <c r="M1791" s="67"/>
      <c r="N1791" s="68"/>
      <c r="O1791" s="31" t="str">
        <f t="shared" si="36"/>
        <v/>
      </c>
      <c r="P1791" s="33"/>
      <c r="Q1791" s="33"/>
      <c r="R1791" s="31" t="str">
        <f t="shared" si="37"/>
        <v/>
      </c>
      <c r="S1791" s="34" t="str">
        <f t="shared" si="38"/>
        <v/>
      </c>
      <c r="T1791" s="34" t="str">
        <f t="shared" si="39"/>
        <v/>
      </c>
      <c r="U1791" s="34" t="str">
        <f>IF(N1791="","",IF([1]Facility!$B$12="YES","Outpatient",IF(OR(LEFT(N1791,3)="OPD",AND(LEFT(N1791,6)="OBGY34",OR(LEFT([1]GDRG!$C$1,2)="11",LEFT([1]GDRG!$C$1,2)="12",LEFT([1]GDRG!$C$1,2)="13",LEFT([1]GDRG!$C$1,2)="14",LEFT([1]GDRG!$C$1,2)="10")),LEFT(N1791,4)="INVE",LEFT(N1791,4)="PHYS",LEFT(N1791,4)="ZOOM"),"Outpatient","Inpatient")))</f>
        <v/>
      </c>
      <c r="V1791" s="34" t="str">
        <f>IF(N1791="","",VLOOKUP(IF(OR((LEFT(N1791,3)="OPD"),(LEFT(N1791,6)="OBGY34")),LEFT(N1791,6),LEFT(N1791,4)),[1]Facility!$B$50:$C$76,2,0))</f>
        <v/>
      </c>
    </row>
    <row r="1792" spans="1:22" x14ac:dyDescent="0.2">
      <c r="A1792" s="9" t="str">
        <f>IF(B1792="","",_xlfn.AGGREGATE(3,5,A$3:A1791))</f>
        <v/>
      </c>
      <c r="B1792" s="60"/>
      <c r="C1792" s="60"/>
      <c r="D1792" s="61"/>
      <c r="E1792" s="62"/>
      <c r="F1792" s="61"/>
      <c r="G1792" s="61"/>
      <c r="H1792" s="63"/>
      <c r="I1792" s="64"/>
      <c r="J1792" s="65"/>
      <c r="K1792" s="66"/>
      <c r="L1792" s="66"/>
      <c r="M1792" s="67"/>
      <c r="N1792" s="68"/>
      <c r="O1792" s="31" t="str">
        <f t="shared" si="36"/>
        <v/>
      </c>
      <c r="P1792" s="33"/>
      <c r="Q1792" s="33"/>
      <c r="R1792" s="31" t="str">
        <f t="shared" si="37"/>
        <v/>
      </c>
      <c r="S1792" s="34" t="str">
        <f t="shared" si="38"/>
        <v/>
      </c>
      <c r="T1792" s="34" t="str">
        <f t="shared" si="39"/>
        <v/>
      </c>
      <c r="U1792" s="34" t="str">
        <f>IF(N1792="","",IF([1]Facility!$B$12="YES","Outpatient",IF(OR(LEFT(N1792,3)="OPD",AND(LEFT(N1792,6)="OBGY34",OR(LEFT([1]GDRG!$C$1,2)="11",LEFT([1]GDRG!$C$1,2)="12",LEFT([1]GDRG!$C$1,2)="13",LEFT([1]GDRG!$C$1,2)="14",LEFT([1]GDRG!$C$1,2)="10")),LEFT(N1792,4)="INVE",LEFT(N1792,4)="PHYS",LEFT(N1792,4)="ZOOM"),"Outpatient","Inpatient")))</f>
        <v/>
      </c>
      <c r="V1792" s="34" t="str">
        <f>IF(N1792="","",VLOOKUP(IF(OR((LEFT(N1792,3)="OPD"),(LEFT(N1792,6)="OBGY34")),LEFT(N1792,6),LEFT(N1792,4)),[1]Facility!$B$50:$C$76,2,0))</f>
        <v/>
      </c>
    </row>
    <row r="1793" spans="1:22" x14ac:dyDescent="0.2">
      <c r="A1793" s="9" t="str">
        <f>IF(B1793="","",_xlfn.AGGREGATE(3,5,A$3:A1792))</f>
        <v/>
      </c>
      <c r="B1793" s="60"/>
      <c r="C1793" s="60"/>
      <c r="D1793" s="61"/>
      <c r="E1793" s="62"/>
      <c r="F1793" s="61"/>
      <c r="G1793" s="61"/>
      <c r="H1793" s="63"/>
      <c r="I1793" s="64"/>
      <c r="J1793" s="65"/>
      <c r="K1793" s="66"/>
      <c r="L1793" s="66"/>
      <c r="M1793" s="67"/>
      <c r="N1793" s="68"/>
      <c r="O1793" s="31" t="str">
        <f t="shared" si="36"/>
        <v/>
      </c>
      <c r="P1793" s="33"/>
      <c r="Q1793" s="33"/>
      <c r="R1793" s="31" t="str">
        <f t="shared" si="37"/>
        <v/>
      </c>
      <c r="S1793" s="34" t="str">
        <f t="shared" si="38"/>
        <v/>
      </c>
      <c r="T1793" s="34" t="str">
        <f t="shared" si="39"/>
        <v/>
      </c>
      <c r="U1793" s="34" t="str">
        <f>IF(N1793="","",IF([1]Facility!$B$12="YES","Outpatient",IF(OR(LEFT(N1793,3)="OPD",AND(LEFT(N1793,6)="OBGY34",OR(LEFT([1]GDRG!$C$1,2)="11",LEFT([1]GDRG!$C$1,2)="12",LEFT([1]GDRG!$C$1,2)="13",LEFT([1]GDRG!$C$1,2)="14",LEFT([1]GDRG!$C$1,2)="10")),LEFT(N1793,4)="INVE",LEFT(N1793,4)="PHYS",LEFT(N1793,4)="ZOOM"),"Outpatient","Inpatient")))</f>
        <v/>
      </c>
      <c r="V1793" s="34" t="str">
        <f>IF(N1793="","",VLOOKUP(IF(OR((LEFT(N1793,3)="OPD"),(LEFT(N1793,6)="OBGY34")),LEFT(N1793,6),LEFT(N1793,4)),[1]Facility!$B$50:$C$76,2,0))</f>
        <v/>
      </c>
    </row>
    <row r="1794" spans="1:22" x14ac:dyDescent="0.2">
      <c r="A1794" s="9" t="str">
        <f>IF(B1794="","",_xlfn.AGGREGATE(3,5,A$3:A1793))</f>
        <v/>
      </c>
      <c r="B1794" s="60"/>
      <c r="C1794" s="60"/>
      <c r="D1794" s="61"/>
      <c r="E1794" s="62"/>
      <c r="F1794" s="61"/>
      <c r="G1794" s="61"/>
      <c r="H1794" s="63"/>
      <c r="I1794" s="64"/>
      <c r="J1794" s="65"/>
      <c r="K1794" s="66"/>
      <c r="L1794" s="66"/>
      <c r="M1794" s="67"/>
      <c r="N1794" s="68"/>
      <c r="O1794" s="31" t="str">
        <f t="shared" si="36"/>
        <v/>
      </c>
      <c r="P1794" s="33"/>
      <c r="Q1794" s="33"/>
      <c r="R1794" s="31" t="str">
        <f t="shared" si="37"/>
        <v/>
      </c>
      <c r="S1794" s="34" t="str">
        <f t="shared" si="38"/>
        <v/>
      </c>
      <c r="T1794" s="34" t="str">
        <f t="shared" si="39"/>
        <v/>
      </c>
      <c r="U1794" s="34" t="str">
        <f>IF(N1794="","",IF([1]Facility!$B$12="YES","Outpatient",IF(OR(LEFT(N1794,3)="OPD",AND(LEFT(N1794,6)="OBGY34",OR(LEFT([1]GDRG!$C$1,2)="11",LEFT([1]GDRG!$C$1,2)="12",LEFT([1]GDRG!$C$1,2)="13",LEFT([1]GDRG!$C$1,2)="14",LEFT([1]GDRG!$C$1,2)="10")),LEFT(N1794,4)="INVE",LEFT(N1794,4)="PHYS",LEFT(N1794,4)="ZOOM"),"Outpatient","Inpatient")))</f>
        <v/>
      </c>
      <c r="V1794" s="34" t="str">
        <f>IF(N1794="","",VLOOKUP(IF(OR((LEFT(N1794,3)="OPD"),(LEFT(N1794,6)="OBGY34")),LEFT(N1794,6),LEFT(N1794,4)),[1]Facility!$B$50:$C$76,2,0))</f>
        <v/>
      </c>
    </row>
    <row r="1795" spans="1:22" x14ac:dyDescent="0.2">
      <c r="A1795" s="9" t="str">
        <f>IF(B1795="","",_xlfn.AGGREGATE(3,5,A$3:A1794))</f>
        <v/>
      </c>
      <c r="B1795" s="60"/>
      <c r="C1795" s="60"/>
      <c r="D1795" s="61"/>
      <c r="E1795" s="62"/>
      <c r="F1795" s="61"/>
      <c r="G1795" s="61"/>
      <c r="H1795" s="63"/>
      <c r="I1795" s="64"/>
      <c r="J1795" s="65"/>
      <c r="K1795" s="66"/>
      <c r="L1795" s="66"/>
      <c r="M1795" s="67"/>
      <c r="N1795" s="68"/>
      <c r="O1795" s="31" t="str">
        <f t="shared" si="36"/>
        <v/>
      </c>
      <c r="P1795" s="33"/>
      <c r="Q1795" s="33"/>
      <c r="R1795" s="31" t="str">
        <f t="shared" si="37"/>
        <v/>
      </c>
      <c r="S1795" s="34" t="str">
        <f t="shared" si="38"/>
        <v/>
      </c>
      <c r="T1795" s="34" t="str">
        <f t="shared" si="39"/>
        <v/>
      </c>
      <c r="U1795" s="34" t="str">
        <f>IF(N1795="","",IF([1]Facility!$B$12="YES","Outpatient",IF(OR(LEFT(N1795,3)="OPD",AND(LEFT(N1795,6)="OBGY34",OR(LEFT([1]GDRG!$C$1,2)="11",LEFT([1]GDRG!$C$1,2)="12",LEFT([1]GDRG!$C$1,2)="13",LEFT([1]GDRG!$C$1,2)="14",LEFT([1]GDRG!$C$1,2)="10")),LEFT(N1795,4)="INVE",LEFT(N1795,4)="PHYS",LEFT(N1795,4)="ZOOM"),"Outpatient","Inpatient")))</f>
        <v/>
      </c>
      <c r="V1795" s="34" t="str">
        <f>IF(N1795="","",VLOOKUP(IF(OR((LEFT(N1795,3)="OPD"),(LEFT(N1795,6)="OBGY34")),LEFT(N1795,6),LEFT(N1795,4)),[1]Facility!$B$50:$C$76,2,0))</f>
        <v/>
      </c>
    </row>
    <row r="1796" spans="1:22" x14ac:dyDescent="0.2">
      <c r="A1796" s="9" t="str">
        <f>IF(B1796="","",_xlfn.AGGREGATE(3,5,A$3:A1795))</f>
        <v/>
      </c>
      <c r="B1796" s="60"/>
      <c r="C1796" s="60"/>
      <c r="D1796" s="61"/>
      <c r="E1796" s="62"/>
      <c r="F1796" s="61"/>
      <c r="G1796" s="61"/>
      <c r="H1796" s="63"/>
      <c r="I1796" s="64"/>
      <c r="J1796" s="65"/>
      <c r="K1796" s="66"/>
      <c r="L1796" s="66"/>
      <c r="M1796" s="67"/>
      <c r="N1796" s="68"/>
      <c r="O1796" s="31" t="str">
        <f t="shared" si="36"/>
        <v/>
      </c>
      <c r="P1796" s="33"/>
      <c r="Q1796" s="33"/>
      <c r="R1796" s="31" t="str">
        <f t="shared" si="37"/>
        <v/>
      </c>
      <c r="S1796" s="34" t="str">
        <f t="shared" si="38"/>
        <v/>
      </c>
      <c r="T1796" s="34" t="str">
        <f t="shared" si="39"/>
        <v/>
      </c>
      <c r="U1796" s="34" t="str">
        <f>IF(N1796="","",IF([1]Facility!$B$12="YES","Outpatient",IF(OR(LEFT(N1796,3)="OPD",AND(LEFT(N1796,6)="OBGY34",OR(LEFT([1]GDRG!$C$1,2)="11",LEFT([1]GDRG!$C$1,2)="12",LEFT([1]GDRG!$C$1,2)="13",LEFT([1]GDRG!$C$1,2)="14",LEFT([1]GDRG!$C$1,2)="10")),LEFT(N1796,4)="INVE",LEFT(N1796,4)="PHYS",LEFT(N1796,4)="ZOOM"),"Outpatient","Inpatient")))</f>
        <v/>
      </c>
      <c r="V1796" s="34" t="str">
        <f>IF(N1796="","",VLOOKUP(IF(OR((LEFT(N1796,3)="OPD"),(LEFT(N1796,6)="OBGY34")),LEFT(N1796,6),LEFT(N1796,4)),[1]Facility!$B$50:$C$76,2,0))</f>
        <v/>
      </c>
    </row>
    <row r="1797" spans="1:22" x14ac:dyDescent="0.2">
      <c r="A1797" s="9" t="str">
        <f>IF(B1797="","",_xlfn.AGGREGATE(3,5,A$3:A1796))</f>
        <v/>
      </c>
      <c r="B1797" s="60"/>
      <c r="C1797" s="60"/>
      <c r="D1797" s="61"/>
      <c r="E1797" s="62"/>
      <c r="F1797" s="61"/>
      <c r="G1797" s="61"/>
      <c r="H1797" s="63"/>
      <c r="I1797" s="64"/>
      <c r="J1797" s="65"/>
      <c r="K1797" s="66"/>
      <c r="L1797" s="66"/>
      <c r="M1797" s="67"/>
      <c r="N1797" s="68"/>
      <c r="O1797" s="31" t="str">
        <f t="shared" si="36"/>
        <v/>
      </c>
      <c r="P1797" s="33"/>
      <c r="Q1797" s="33"/>
      <c r="R1797" s="31" t="str">
        <f t="shared" si="37"/>
        <v/>
      </c>
      <c r="S1797" s="34" t="str">
        <f t="shared" si="38"/>
        <v/>
      </c>
      <c r="T1797" s="34" t="str">
        <f t="shared" si="39"/>
        <v/>
      </c>
      <c r="U1797" s="34" t="str">
        <f>IF(N1797="","",IF([1]Facility!$B$12="YES","Outpatient",IF(OR(LEFT(N1797,3)="OPD",AND(LEFT(N1797,6)="OBGY34",OR(LEFT([1]GDRG!$C$1,2)="11",LEFT([1]GDRG!$C$1,2)="12",LEFT([1]GDRG!$C$1,2)="13",LEFT([1]GDRG!$C$1,2)="14",LEFT([1]GDRG!$C$1,2)="10")),LEFT(N1797,4)="INVE",LEFT(N1797,4)="PHYS",LEFT(N1797,4)="ZOOM"),"Outpatient","Inpatient")))</f>
        <v/>
      </c>
      <c r="V1797" s="34" t="str">
        <f>IF(N1797="","",VLOOKUP(IF(OR((LEFT(N1797,3)="OPD"),(LEFT(N1797,6)="OBGY34")),LEFT(N1797,6),LEFT(N1797,4)),[1]Facility!$B$50:$C$76,2,0))</f>
        <v/>
      </c>
    </row>
    <row r="1798" spans="1:22" x14ac:dyDescent="0.2">
      <c r="A1798" s="9" t="str">
        <f>IF(B1798="","",_xlfn.AGGREGATE(3,5,A$3:A1797))</f>
        <v/>
      </c>
      <c r="B1798" s="60"/>
      <c r="C1798" s="60"/>
      <c r="D1798" s="61"/>
      <c r="E1798" s="62"/>
      <c r="F1798" s="61"/>
      <c r="G1798" s="61"/>
      <c r="H1798" s="63"/>
      <c r="I1798" s="64"/>
      <c r="J1798" s="65"/>
      <c r="K1798" s="66"/>
      <c r="L1798" s="66"/>
      <c r="M1798" s="67"/>
      <c r="N1798" s="68"/>
      <c r="O1798" s="31" t="str">
        <f t="shared" si="36"/>
        <v/>
      </c>
      <c r="P1798" s="33"/>
      <c r="Q1798" s="33"/>
      <c r="R1798" s="31" t="str">
        <f t="shared" si="37"/>
        <v/>
      </c>
      <c r="S1798" s="34" t="str">
        <f t="shared" si="38"/>
        <v/>
      </c>
      <c r="T1798" s="34" t="str">
        <f t="shared" si="39"/>
        <v/>
      </c>
      <c r="U1798" s="34" t="str">
        <f>IF(N1798="","",IF([1]Facility!$B$12="YES","Outpatient",IF(OR(LEFT(N1798,3)="OPD",AND(LEFT(N1798,6)="OBGY34",OR(LEFT([1]GDRG!$C$1,2)="11",LEFT([1]GDRG!$C$1,2)="12",LEFT([1]GDRG!$C$1,2)="13",LEFT([1]GDRG!$C$1,2)="14",LEFT([1]GDRG!$C$1,2)="10")),LEFT(N1798,4)="INVE",LEFT(N1798,4)="PHYS",LEFT(N1798,4)="ZOOM"),"Outpatient","Inpatient")))</f>
        <v/>
      </c>
      <c r="V1798" s="34" t="str">
        <f>IF(N1798="","",VLOOKUP(IF(OR((LEFT(N1798,3)="OPD"),(LEFT(N1798,6)="OBGY34")),LEFT(N1798,6),LEFT(N1798,4)),[1]Facility!$B$50:$C$76,2,0))</f>
        <v/>
      </c>
    </row>
    <row r="1799" spans="1:22" x14ac:dyDescent="0.2">
      <c r="A1799" s="9" t="str">
        <f>IF(B1799="","",_xlfn.AGGREGATE(3,5,A$3:A1798))</f>
        <v/>
      </c>
      <c r="B1799" s="60"/>
      <c r="C1799" s="60"/>
      <c r="D1799" s="61"/>
      <c r="E1799" s="62"/>
      <c r="F1799" s="61"/>
      <c r="G1799" s="61"/>
      <c r="H1799" s="63"/>
      <c r="I1799" s="64"/>
      <c r="J1799" s="65"/>
      <c r="K1799" s="66"/>
      <c r="L1799" s="66"/>
      <c r="M1799" s="67"/>
      <c r="N1799" s="68"/>
      <c r="O1799" s="31" t="str">
        <f t="shared" si="36"/>
        <v/>
      </c>
      <c r="P1799" s="33"/>
      <c r="Q1799" s="33"/>
      <c r="R1799" s="31" t="str">
        <f t="shared" si="37"/>
        <v/>
      </c>
      <c r="S1799" s="34" t="str">
        <f t="shared" si="38"/>
        <v/>
      </c>
      <c r="T1799" s="34" t="str">
        <f t="shared" si="39"/>
        <v/>
      </c>
      <c r="U1799" s="34" t="str">
        <f>IF(N1799="","",IF([1]Facility!$B$12="YES","Outpatient",IF(OR(LEFT(N1799,3)="OPD",AND(LEFT(N1799,6)="OBGY34",OR(LEFT([1]GDRG!$C$1,2)="11",LEFT([1]GDRG!$C$1,2)="12",LEFT([1]GDRG!$C$1,2)="13",LEFT([1]GDRG!$C$1,2)="14",LEFT([1]GDRG!$C$1,2)="10")),LEFT(N1799,4)="INVE",LEFT(N1799,4)="PHYS",LEFT(N1799,4)="ZOOM"),"Outpatient","Inpatient")))</f>
        <v/>
      </c>
      <c r="V1799" s="34" t="str">
        <f>IF(N1799="","",VLOOKUP(IF(OR((LEFT(N1799,3)="OPD"),(LEFT(N1799,6)="OBGY34")),LEFT(N1799,6),LEFT(N1799,4)),[1]Facility!$B$50:$C$76,2,0))</f>
        <v/>
      </c>
    </row>
    <row r="1800" spans="1:22" x14ac:dyDescent="0.2">
      <c r="A1800" s="9" t="str">
        <f>IF(B1800="","",_xlfn.AGGREGATE(3,5,A$3:A1799))</f>
        <v/>
      </c>
      <c r="B1800" s="60"/>
      <c r="C1800" s="60"/>
      <c r="D1800" s="61"/>
      <c r="E1800" s="62"/>
      <c r="F1800" s="61"/>
      <c r="G1800" s="61"/>
      <c r="H1800" s="63"/>
      <c r="I1800" s="64"/>
      <c r="J1800" s="65"/>
      <c r="K1800" s="66"/>
      <c r="L1800" s="66"/>
      <c r="M1800" s="67"/>
      <c r="N1800" s="68"/>
      <c r="O1800" s="31" t="str">
        <f t="shared" si="36"/>
        <v/>
      </c>
      <c r="P1800" s="33"/>
      <c r="Q1800" s="33"/>
      <c r="R1800" s="31" t="str">
        <f t="shared" si="37"/>
        <v/>
      </c>
      <c r="S1800" s="34" t="str">
        <f t="shared" si="38"/>
        <v/>
      </c>
      <c r="T1800" s="34" t="str">
        <f t="shared" si="39"/>
        <v/>
      </c>
      <c r="U1800" s="34" t="str">
        <f>IF(N1800="","",IF([1]Facility!$B$12="YES","Outpatient",IF(OR(LEFT(N1800,3)="OPD",AND(LEFT(N1800,6)="OBGY34",OR(LEFT([1]GDRG!$C$1,2)="11",LEFT([1]GDRG!$C$1,2)="12",LEFT([1]GDRG!$C$1,2)="13",LEFT([1]GDRG!$C$1,2)="14",LEFT([1]GDRG!$C$1,2)="10")),LEFT(N1800,4)="INVE",LEFT(N1800,4)="PHYS",LEFT(N1800,4)="ZOOM"),"Outpatient","Inpatient")))</f>
        <v/>
      </c>
      <c r="V1800" s="34" t="str">
        <f>IF(N1800="","",VLOOKUP(IF(OR((LEFT(N1800,3)="OPD"),(LEFT(N1800,6)="OBGY34")),LEFT(N1800,6),LEFT(N1800,4)),[1]Facility!$B$50:$C$76,2,0))</f>
        <v/>
      </c>
    </row>
    <row r="1801" spans="1:22" x14ac:dyDescent="0.2">
      <c r="A1801" s="9" t="str">
        <f>IF(B1801="","",_xlfn.AGGREGATE(3,5,A$3:A1800))</f>
        <v/>
      </c>
      <c r="B1801" s="60"/>
      <c r="C1801" s="60"/>
      <c r="D1801" s="61"/>
      <c r="E1801" s="62"/>
      <c r="F1801" s="61"/>
      <c r="G1801" s="61"/>
      <c r="H1801" s="63"/>
      <c r="I1801" s="64"/>
      <c r="J1801" s="65"/>
      <c r="K1801" s="66"/>
      <c r="L1801" s="66"/>
      <c r="M1801" s="67"/>
      <c r="N1801" s="68"/>
      <c r="O1801" s="31" t="str">
        <f t="shared" si="36"/>
        <v/>
      </c>
      <c r="P1801" s="33"/>
      <c r="Q1801" s="33"/>
      <c r="R1801" s="31" t="str">
        <f t="shared" si="37"/>
        <v/>
      </c>
      <c r="S1801" s="34" t="str">
        <f t="shared" si="38"/>
        <v/>
      </c>
      <c r="T1801" s="34" t="str">
        <f t="shared" si="39"/>
        <v/>
      </c>
      <c r="U1801" s="34" t="str">
        <f>IF(N1801="","",IF([1]Facility!$B$12="YES","Outpatient",IF(OR(LEFT(N1801,3)="OPD",AND(LEFT(N1801,6)="OBGY34",OR(LEFT([1]GDRG!$C$1,2)="11",LEFT([1]GDRG!$C$1,2)="12",LEFT([1]GDRG!$C$1,2)="13",LEFT([1]GDRG!$C$1,2)="14",LEFT([1]GDRG!$C$1,2)="10")),LEFT(N1801,4)="INVE",LEFT(N1801,4)="PHYS",LEFT(N1801,4)="ZOOM"),"Outpatient","Inpatient")))</f>
        <v/>
      </c>
      <c r="V1801" s="34" t="str">
        <f>IF(N1801="","",VLOOKUP(IF(OR((LEFT(N1801,3)="OPD"),(LEFT(N1801,6)="OBGY34")),LEFT(N1801,6),LEFT(N1801,4)),[1]Facility!$B$50:$C$76,2,0))</f>
        <v/>
      </c>
    </row>
    <row r="1802" spans="1:22" x14ac:dyDescent="0.2">
      <c r="A1802" s="9" t="str">
        <f>IF(B1802="","",_xlfn.AGGREGATE(3,5,A$3:A1801))</f>
        <v/>
      </c>
      <c r="B1802" s="60"/>
      <c r="C1802" s="60"/>
      <c r="D1802" s="61"/>
      <c r="E1802" s="62"/>
      <c r="F1802" s="61"/>
      <c r="G1802" s="61"/>
      <c r="H1802" s="63"/>
      <c r="I1802" s="64"/>
      <c r="J1802" s="65"/>
      <c r="K1802" s="66"/>
      <c r="L1802" s="66"/>
      <c r="M1802" s="67"/>
      <c r="N1802" s="68"/>
      <c r="O1802" s="31" t="str">
        <f t="shared" si="36"/>
        <v/>
      </c>
      <c r="P1802" s="33"/>
      <c r="Q1802" s="33"/>
      <c r="R1802" s="31" t="str">
        <f t="shared" si="37"/>
        <v/>
      </c>
      <c r="S1802" s="34" t="str">
        <f t="shared" si="38"/>
        <v/>
      </c>
      <c r="T1802" s="34" t="str">
        <f t="shared" si="39"/>
        <v/>
      </c>
      <c r="U1802" s="34" t="str">
        <f>IF(N1802="","",IF([1]Facility!$B$12="YES","Outpatient",IF(OR(LEFT(N1802,3)="OPD",AND(LEFT(N1802,6)="OBGY34",OR(LEFT([1]GDRG!$C$1,2)="11",LEFT([1]GDRG!$C$1,2)="12",LEFT([1]GDRG!$C$1,2)="13",LEFT([1]GDRG!$C$1,2)="14",LEFT([1]GDRG!$C$1,2)="10")),LEFT(N1802,4)="INVE",LEFT(N1802,4)="PHYS",LEFT(N1802,4)="ZOOM"),"Outpatient","Inpatient")))</f>
        <v/>
      </c>
      <c r="V1802" s="34" t="str">
        <f>IF(N1802="","",VLOOKUP(IF(OR((LEFT(N1802,3)="OPD"),(LEFT(N1802,6)="OBGY34")),LEFT(N1802,6),LEFT(N1802,4)),[1]Facility!$B$50:$C$76,2,0))</f>
        <v/>
      </c>
    </row>
    <row r="1803" spans="1:22" x14ac:dyDescent="0.2">
      <c r="A1803" s="9" t="str">
        <f>IF(B1803="","",_xlfn.AGGREGATE(3,5,A$3:A1802))</f>
        <v/>
      </c>
      <c r="B1803" s="60"/>
      <c r="C1803" s="60"/>
      <c r="D1803" s="61"/>
      <c r="E1803" s="62"/>
      <c r="F1803" s="61"/>
      <c r="G1803" s="61"/>
      <c r="H1803" s="63"/>
      <c r="I1803" s="64"/>
      <c r="J1803" s="65"/>
      <c r="K1803" s="66"/>
      <c r="L1803" s="66"/>
      <c r="M1803" s="67"/>
      <c r="N1803" s="68"/>
      <c r="O1803" s="31" t="str">
        <f t="shared" si="36"/>
        <v/>
      </c>
      <c r="P1803" s="33"/>
      <c r="Q1803" s="33"/>
      <c r="R1803" s="31" t="str">
        <f t="shared" si="37"/>
        <v/>
      </c>
      <c r="S1803" s="34" t="str">
        <f t="shared" si="38"/>
        <v/>
      </c>
      <c r="T1803" s="34" t="str">
        <f t="shared" si="39"/>
        <v/>
      </c>
      <c r="U1803" s="34" t="str">
        <f>IF(N1803="","",IF([1]Facility!$B$12="YES","Outpatient",IF(OR(LEFT(N1803,3)="OPD",AND(LEFT(N1803,6)="OBGY34",OR(LEFT([1]GDRG!$C$1,2)="11",LEFT([1]GDRG!$C$1,2)="12",LEFT([1]GDRG!$C$1,2)="13",LEFT([1]GDRG!$C$1,2)="14",LEFT([1]GDRG!$C$1,2)="10")),LEFT(N1803,4)="INVE",LEFT(N1803,4)="PHYS",LEFT(N1803,4)="ZOOM"),"Outpatient","Inpatient")))</f>
        <v/>
      </c>
      <c r="V1803" s="34" t="str">
        <f>IF(N1803="","",VLOOKUP(IF(OR((LEFT(N1803,3)="OPD"),(LEFT(N1803,6)="OBGY34")),LEFT(N1803,6),LEFT(N1803,4)),[1]Facility!$B$50:$C$76,2,0))</f>
        <v/>
      </c>
    </row>
    <row r="1804" spans="1:22" x14ac:dyDescent="0.2">
      <c r="A1804" s="9" t="str">
        <f>IF(B1804="","",_xlfn.AGGREGATE(3,5,A$3:A1803))</f>
        <v/>
      </c>
      <c r="B1804" s="60"/>
      <c r="C1804" s="60"/>
      <c r="D1804" s="61"/>
      <c r="E1804" s="62"/>
      <c r="F1804" s="61"/>
      <c r="G1804" s="61"/>
      <c r="H1804" s="63"/>
      <c r="I1804" s="64"/>
      <c r="J1804" s="65"/>
      <c r="K1804" s="66"/>
      <c r="L1804" s="66"/>
      <c r="M1804" s="67"/>
      <c r="N1804" s="68"/>
      <c r="O1804" s="31" t="str">
        <f t="shared" si="36"/>
        <v/>
      </c>
      <c r="P1804" s="33"/>
      <c r="Q1804" s="33"/>
      <c r="R1804" s="31" t="str">
        <f t="shared" si="37"/>
        <v/>
      </c>
      <c r="S1804" s="34" t="str">
        <f t="shared" si="38"/>
        <v/>
      </c>
      <c r="T1804" s="34" t="str">
        <f t="shared" si="39"/>
        <v/>
      </c>
      <c r="U1804" s="34" t="str">
        <f>IF(N1804="","",IF([1]Facility!$B$12="YES","Outpatient",IF(OR(LEFT(N1804,3)="OPD",AND(LEFT(N1804,6)="OBGY34",OR(LEFT([1]GDRG!$C$1,2)="11",LEFT([1]GDRG!$C$1,2)="12",LEFT([1]GDRG!$C$1,2)="13",LEFT([1]GDRG!$C$1,2)="14",LEFT([1]GDRG!$C$1,2)="10")),LEFT(N1804,4)="INVE",LEFT(N1804,4)="PHYS",LEFT(N1804,4)="ZOOM"),"Outpatient","Inpatient")))</f>
        <v/>
      </c>
      <c r="V1804" s="34" t="str">
        <f>IF(N1804="","",VLOOKUP(IF(OR((LEFT(N1804,3)="OPD"),(LEFT(N1804,6)="OBGY34")),LEFT(N1804,6),LEFT(N1804,4)),[1]Facility!$B$50:$C$76,2,0))</f>
        <v/>
      </c>
    </row>
    <row r="1805" spans="1:22" x14ac:dyDescent="0.2">
      <c r="A1805" s="9" t="str">
        <f>IF(B1805="","",_xlfn.AGGREGATE(3,5,A$3:A1804))</f>
        <v/>
      </c>
      <c r="B1805" s="60"/>
      <c r="C1805" s="60"/>
      <c r="D1805" s="61"/>
      <c r="E1805" s="62"/>
      <c r="F1805" s="61"/>
      <c r="G1805" s="61"/>
      <c r="H1805" s="63"/>
      <c r="I1805" s="64"/>
      <c r="J1805" s="65"/>
      <c r="K1805" s="66"/>
      <c r="L1805" s="66"/>
      <c r="M1805" s="67"/>
      <c r="N1805" s="68"/>
      <c r="O1805" s="31" t="str">
        <f t="shared" si="36"/>
        <v/>
      </c>
      <c r="P1805" s="33"/>
      <c r="Q1805" s="33"/>
      <c r="R1805" s="31" t="str">
        <f t="shared" si="37"/>
        <v/>
      </c>
      <c r="S1805" s="34" t="str">
        <f t="shared" si="38"/>
        <v/>
      </c>
      <c r="T1805" s="34" t="str">
        <f t="shared" si="39"/>
        <v/>
      </c>
      <c r="U1805" s="34" t="str">
        <f>IF(N1805="","",IF([1]Facility!$B$12="YES","Outpatient",IF(OR(LEFT(N1805,3)="OPD",AND(LEFT(N1805,6)="OBGY34",OR(LEFT([1]GDRG!$C$1,2)="11",LEFT([1]GDRG!$C$1,2)="12",LEFT([1]GDRG!$C$1,2)="13",LEFT([1]GDRG!$C$1,2)="14",LEFT([1]GDRG!$C$1,2)="10")),LEFT(N1805,4)="INVE",LEFT(N1805,4)="PHYS",LEFT(N1805,4)="ZOOM"),"Outpatient","Inpatient")))</f>
        <v/>
      </c>
      <c r="V1805" s="34" t="str">
        <f>IF(N1805="","",VLOOKUP(IF(OR((LEFT(N1805,3)="OPD"),(LEFT(N1805,6)="OBGY34")),LEFT(N1805,6),LEFT(N1805,4)),[1]Facility!$B$50:$C$76,2,0))</f>
        <v/>
      </c>
    </row>
    <row r="1806" spans="1:22" x14ac:dyDescent="0.2">
      <c r="A1806" s="9" t="str">
        <f>IF(B1806="","",_xlfn.AGGREGATE(3,5,A$3:A1805))</f>
        <v/>
      </c>
      <c r="B1806" s="60"/>
      <c r="C1806" s="60"/>
      <c r="D1806" s="61"/>
      <c r="E1806" s="62"/>
      <c r="F1806" s="61"/>
      <c r="G1806" s="61"/>
      <c r="H1806" s="63"/>
      <c r="I1806" s="64"/>
      <c r="J1806" s="65"/>
      <c r="K1806" s="66"/>
      <c r="L1806" s="66"/>
      <c r="M1806" s="67"/>
      <c r="N1806" s="68"/>
      <c r="O1806" s="31" t="str">
        <f t="shared" ref="O1806:O1812" si="40">IF(N1806="","",VLOOKUP(N1806,DRGV,3,0))</f>
        <v/>
      </c>
      <c r="P1806" s="33"/>
      <c r="Q1806" s="33"/>
      <c r="R1806" s="31" t="str">
        <f t="shared" si="37"/>
        <v/>
      </c>
      <c r="S1806" s="34" t="str">
        <f t="shared" si="38"/>
        <v/>
      </c>
      <c r="T1806" s="34" t="str">
        <f t="shared" si="39"/>
        <v/>
      </c>
      <c r="U1806" s="34" t="str">
        <f>IF(N1806="","",IF([1]Facility!$B$12="YES","Outpatient",IF(OR(LEFT(N1806,3)="OPD",AND(LEFT(N1806,6)="OBGY34",OR(LEFT([1]GDRG!$C$1,2)="11",LEFT([1]GDRG!$C$1,2)="12",LEFT([1]GDRG!$C$1,2)="13",LEFT([1]GDRG!$C$1,2)="14",LEFT([1]GDRG!$C$1,2)="10")),LEFT(N1806,4)="INVE",LEFT(N1806,4)="PHYS",LEFT(N1806,4)="ZOOM"),"Outpatient","Inpatient")))</f>
        <v/>
      </c>
      <c r="V1806" s="34" t="str">
        <f>IF(N1806="","",VLOOKUP(IF(OR((LEFT(N1806,3)="OPD"),(LEFT(N1806,6)="OBGY34")),LEFT(N1806,6),LEFT(N1806,4)),[1]Facility!$B$50:$C$76,2,0))</f>
        <v/>
      </c>
    </row>
    <row r="1807" spans="1:22" x14ac:dyDescent="0.2">
      <c r="A1807" s="9" t="str">
        <f>IF(B1807="","",_xlfn.AGGREGATE(3,5,A$3:A1806))</f>
        <v/>
      </c>
      <c r="B1807" s="60"/>
      <c r="C1807" s="60"/>
      <c r="D1807" s="61"/>
      <c r="E1807" s="62"/>
      <c r="F1807" s="61"/>
      <c r="G1807" s="61"/>
      <c r="H1807" s="63"/>
      <c r="I1807" s="64"/>
      <c r="J1807" s="65"/>
      <c r="K1807" s="66"/>
      <c r="L1807" s="66"/>
      <c r="M1807" s="67"/>
      <c r="N1807" s="68"/>
      <c r="O1807" s="31" t="str">
        <f t="shared" si="40"/>
        <v/>
      </c>
      <c r="P1807" s="33"/>
      <c r="Q1807" s="33"/>
      <c r="R1807" s="31" t="str">
        <f t="shared" si="37"/>
        <v/>
      </c>
      <c r="S1807" s="34" t="str">
        <f t="shared" si="38"/>
        <v/>
      </c>
      <c r="T1807" s="34" t="str">
        <f t="shared" si="39"/>
        <v/>
      </c>
      <c r="U1807" s="34" t="str">
        <f>IF(N1807="","",IF([1]Facility!$B$12="YES","Outpatient",IF(OR(LEFT(N1807,3)="OPD",AND(LEFT(N1807,6)="OBGY34",OR(LEFT([1]GDRG!$C$1,2)="11",LEFT([1]GDRG!$C$1,2)="12",LEFT([1]GDRG!$C$1,2)="13",LEFT([1]GDRG!$C$1,2)="14",LEFT([1]GDRG!$C$1,2)="10")),LEFT(N1807,4)="INVE",LEFT(N1807,4)="PHYS",LEFT(N1807,4)="ZOOM"),"Outpatient","Inpatient")))</f>
        <v/>
      </c>
      <c r="V1807" s="34" t="str">
        <f>IF(N1807="","",VLOOKUP(IF(OR((LEFT(N1807,3)="OPD"),(LEFT(N1807,6)="OBGY34")),LEFT(N1807,6),LEFT(N1807,4)),[1]Facility!$B$50:$C$76,2,0))</f>
        <v/>
      </c>
    </row>
    <row r="1808" spans="1:22" x14ac:dyDescent="0.2">
      <c r="A1808" s="9" t="str">
        <f>IF(B1808="","",_xlfn.AGGREGATE(3,5,A$3:A1807))</f>
        <v/>
      </c>
      <c r="B1808" s="60"/>
      <c r="C1808" s="60"/>
      <c r="D1808" s="61"/>
      <c r="E1808" s="62"/>
      <c r="F1808" s="61"/>
      <c r="G1808" s="61"/>
      <c r="H1808" s="63"/>
      <c r="I1808" s="64"/>
      <c r="J1808" s="65"/>
      <c r="K1808" s="66"/>
      <c r="L1808" s="66"/>
      <c r="M1808" s="67"/>
      <c r="N1808" s="68"/>
      <c r="O1808" s="31" t="str">
        <f t="shared" si="40"/>
        <v/>
      </c>
      <c r="P1808" s="33"/>
      <c r="Q1808" s="33"/>
      <c r="R1808" s="31" t="str">
        <f t="shared" si="37"/>
        <v/>
      </c>
      <c r="S1808" s="34" t="str">
        <f t="shared" si="38"/>
        <v/>
      </c>
      <c r="T1808" s="34" t="str">
        <f t="shared" si="39"/>
        <v/>
      </c>
      <c r="U1808" s="34" t="str">
        <f>IF(N1808="","",IF([1]Facility!$B$12="YES","Outpatient",IF(OR(LEFT(N1808,3)="OPD",AND(LEFT(N1808,6)="OBGY34",OR(LEFT([1]GDRG!$C$1,2)="11",LEFT([1]GDRG!$C$1,2)="12",LEFT([1]GDRG!$C$1,2)="13",LEFT([1]GDRG!$C$1,2)="14",LEFT([1]GDRG!$C$1,2)="10")),LEFT(N1808,4)="INVE",LEFT(N1808,4)="PHYS",LEFT(N1808,4)="ZOOM"),"Outpatient","Inpatient")))</f>
        <v/>
      </c>
      <c r="V1808" s="34" t="str">
        <f>IF(N1808="","",VLOOKUP(IF(OR((LEFT(N1808,3)="OPD"),(LEFT(N1808,6)="OBGY34")),LEFT(N1808,6),LEFT(N1808,4)),[1]Facility!$B$50:$C$76,2,0))</f>
        <v/>
      </c>
    </row>
    <row r="1809" spans="1:22" x14ac:dyDescent="0.2">
      <c r="A1809" s="9" t="str">
        <f>IF(B1809="","",_xlfn.AGGREGATE(3,5,A$3:A1808))</f>
        <v/>
      </c>
      <c r="B1809" s="60"/>
      <c r="C1809" s="60"/>
      <c r="D1809" s="61"/>
      <c r="E1809" s="62"/>
      <c r="F1809" s="61"/>
      <c r="G1809" s="61"/>
      <c r="H1809" s="63"/>
      <c r="I1809" s="64"/>
      <c r="J1809" s="65"/>
      <c r="K1809" s="66"/>
      <c r="L1809" s="66"/>
      <c r="M1809" s="67"/>
      <c r="N1809" s="68"/>
      <c r="O1809" s="31" t="str">
        <f t="shared" si="40"/>
        <v/>
      </c>
      <c r="P1809" s="33"/>
      <c r="Q1809" s="33"/>
      <c r="R1809" s="31" t="str">
        <f t="shared" si="37"/>
        <v/>
      </c>
      <c r="S1809" s="34" t="str">
        <f t="shared" si="38"/>
        <v/>
      </c>
      <c r="T1809" s="34" t="str">
        <f t="shared" si="39"/>
        <v/>
      </c>
      <c r="U1809" s="34" t="str">
        <f>IF(N1809="","",IF([1]Facility!$B$12="YES","Outpatient",IF(OR(LEFT(N1809,3)="OPD",AND(LEFT(N1809,6)="OBGY34",OR(LEFT([1]GDRG!$C$1,2)="11",LEFT([1]GDRG!$C$1,2)="12",LEFT([1]GDRG!$C$1,2)="13",LEFT([1]GDRG!$C$1,2)="14",LEFT([1]GDRG!$C$1,2)="10")),LEFT(N1809,4)="INVE",LEFT(N1809,4)="PHYS",LEFT(N1809,4)="ZOOM"),"Outpatient","Inpatient")))</f>
        <v/>
      </c>
      <c r="V1809" s="34" t="str">
        <f>IF(N1809="","",VLOOKUP(IF(OR((LEFT(N1809,3)="OPD"),(LEFT(N1809,6)="OBGY34")),LEFT(N1809,6),LEFT(N1809,4)),[1]Facility!$B$50:$C$76,2,0))</f>
        <v/>
      </c>
    </row>
    <row r="1810" spans="1:22" x14ac:dyDescent="0.2">
      <c r="A1810" s="9" t="str">
        <f>IF(B1810="","",_xlfn.AGGREGATE(3,5,A$3:A1809))</f>
        <v/>
      </c>
      <c r="B1810" s="60"/>
      <c r="C1810" s="60"/>
      <c r="D1810" s="61"/>
      <c r="E1810" s="62"/>
      <c r="F1810" s="61"/>
      <c r="G1810" s="61"/>
      <c r="H1810" s="63"/>
      <c r="I1810" s="64"/>
      <c r="J1810" s="65"/>
      <c r="K1810" s="66"/>
      <c r="L1810" s="66"/>
      <c r="M1810" s="67"/>
      <c r="N1810" s="68"/>
      <c r="O1810" s="31" t="str">
        <f t="shared" si="40"/>
        <v/>
      </c>
      <c r="P1810" s="33"/>
      <c r="Q1810" s="33"/>
      <c r="R1810" s="31" t="str">
        <f t="shared" si="37"/>
        <v/>
      </c>
      <c r="S1810" s="34" t="str">
        <f t="shared" si="38"/>
        <v/>
      </c>
      <c r="T1810" s="34" t="str">
        <f t="shared" si="39"/>
        <v/>
      </c>
      <c r="U1810" s="34" t="str">
        <f>IF(N1810="","",IF([1]Facility!$B$12="YES","Outpatient",IF(OR(LEFT(N1810,3)="OPD",AND(LEFT(N1810,6)="OBGY34",OR(LEFT([1]GDRG!$C$1,2)="11",LEFT([1]GDRG!$C$1,2)="12",LEFT([1]GDRG!$C$1,2)="13",LEFT([1]GDRG!$C$1,2)="14",LEFT([1]GDRG!$C$1,2)="10")),LEFT(N1810,4)="INVE",LEFT(N1810,4)="PHYS",LEFT(N1810,4)="ZOOM"),"Outpatient","Inpatient")))</f>
        <v/>
      </c>
      <c r="V1810" s="34" t="str">
        <f>IF(N1810="","",VLOOKUP(IF(OR((LEFT(N1810,3)="OPD"),(LEFT(N1810,6)="OBGY34")),LEFT(N1810,6),LEFT(N1810,4)),[1]Facility!$B$50:$C$76,2,0))</f>
        <v/>
      </c>
    </row>
    <row r="1811" spans="1:22" x14ac:dyDescent="0.2">
      <c r="A1811" s="9" t="str">
        <f>IF(B1811="","",_xlfn.AGGREGATE(3,5,A$3:A1810))</f>
        <v/>
      </c>
      <c r="B1811" s="60"/>
      <c r="C1811" s="60"/>
      <c r="D1811" s="61"/>
      <c r="E1811" s="62"/>
      <c r="F1811" s="61"/>
      <c r="G1811" s="61"/>
      <c r="H1811" s="63"/>
      <c r="I1811" s="64"/>
      <c r="J1811" s="65"/>
      <c r="K1811" s="66"/>
      <c r="L1811" s="66"/>
      <c r="M1811" s="67"/>
      <c r="N1811" s="68"/>
      <c r="O1811" s="31" t="str">
        <f t="shared" si="40"/>
        <v/>
      </c>
      <c r="P1811" s="33"/>
      <c r="Q1811" s="33"/>
      <c r="R1811" s="31" t="str">
        <f t="shared" si="37"/>
        <v/>
      </c>
      <c r="S1811" s="34" t="str">
        <f t="shared" si="38"/>
        <v/>
      </c>
      <c r="T1811" s="34" t="str">
        <f t="shared" si="39"/>
        <v/>
      </c>
      <c r="U1811" s="34" t="str">
        <f>IF(N1811="","",IF([1]Facility!$B$12="YES","Outpatient",IF(OR(LEFT(N1811,3)="OPD",AND(LEFT(N1811,6)="OBGY34",OR(LEFT([1]GDRG!$C$1,2)="11",LEFT([1]GDRG!$C$1,2)="12",LEFT([1]GDRG!$C$1,2)="13",LEFT([1]GDRG!$C$1,2)="14",LEFT([1]GDRG!$C$1,2)="10")),LEFT(N1811,4)="INVE",LEFT(N1811,4)="PHYS",LEFT(N1811,4)="ZOOM"),"Outpatient","Inpatient")))</f>
        <v/>
      </c>
      <c r="V1811" s="34" t="str">
        <f>IF(N1811="","",VLOOKUP(IF(OR((LEFT(N1811,3)="OPD"),(LEFT(N1811,6)="OBGY34")),LEFT(N1811,6),LEFT(N1811,4)),[1]Facility!$B$50:$C$76,2,0))</f>
        <v/>
      </c>
    </row>
    <row r="1812" spans="1:22" x14ac:dyDescent="0.2">
      <c r="A1812" s="9" t="str">
        <f>IF(B1812="","",_xlfn.AGGREGATE(3,5,A$3:A1811))</f>
        <v/>
      </c>
      <c r="B1812" s="60"/>
      <c r="C1812" s="60"/>
      <c r="D1812" s="61"/>
      <c r="E1812" s="62"/>
      <c r="F1812" s="61"/>
      <c r="G1812" s="61"/>
      <c r="H1812" s="63"/>
      <c r="I1812" s="64"/>
      <c r="J1812" s="65"/>
      <c r="K1812" s="66"/>
      <c r="L1812" s="66"/>
      <c r="M1812" s="67"/>
      <c r="N1812" s="68"/>
      <c r="O1812" s="31" t="str">
        <f t="shared" si="40"/>
        <v/>
      </c>
      <c r="P1812" s="33"/>
      <c r="Q1812" s="33"/>
      <c r="R1812" s="31" t="str">
        <f t="shared" si="37"/>
        <v/>
      </c>
      <c r="S1812" s="34" t="str">
        <f t="shared" si="38"/>
        <v/>
      </c>
      <c r="T1812" s="34" t="str">
        <f t="shared" si="39"/>
        <v/>
      </c>
      <c r="U1812" s="34" t="str">
        <f>IF(N1812="","",IF([1]Facility!$B$12="YES","Outpatient",IF(OR(LEFT(N1812,3)="OPD",AND(LEFT(N1812,6)="OBGY34",OR(LEFT([1]GDRG!$C$1,2)="11",LEFT([1]GDRG!$C$1,2)="12",LEFT([1]GDRG!$C$1,2)="13",LEFT([1]GDRG!$C$1,2)="14",LEFT([1]GDRG!$C$1,2)="10")),LEFT(N1812,4)="INVE",LEFT(N1812,4)="PHYS",LEFT(N1812,4)="ZOOM"),"Outpatient","Inpatient")))</f>
        <v/>
      </c>
      <c r="V1812" s="34" t="str">
        <f>IF(N1812="","",VLOOKUP(IF(OR((LEFT(N1812,3)="OPD"),(LEFT(N1812,6)="OBGY34")),LEFT(N1812,6),LEFT(N1812,4)),[1]Facility!$B$50:$C$76,2,0))</f>
        <v/>
      </c>
    </row>
    <row r="1813" spans="1:22" x14ac:dyDescent="0.2">
      <c r="A1813" s="9" t="str">
        <f>IF(B1813="","",_xlfn.AGGREGATE(3,5,A$3:A1812))</f>
        <v/>
      </c>
      <c r="B1813" s="60"/>
      <c r="C1813" s="60"/>
      <c r="D1813" s="61"/>
      <c r="E1813" s="62"/>
      <c r="F1813" s="61"/>
      <c r="G1813" s="61"/>
      <c r="H1813" s="63"/>
      <c r="I1813" s="64"/>
      <c r="J1813" s="65"/>
      <c r="K1813" s="66"/>
      <c r="L1813" s="66"/>
      <c r="M1813" s="67"/>
      <c r="N1813" s="68"/>
      <c r="O1813" s="31" t="str">
        <f t="shared" ref="O1813:O1876" si="41">IF(N1813="","",VLOOKUP(N1813,DRGV,3,0))</f>
        <v/>
      </c>
      <c r="P1813" s="33"/>
      <c r="Q1813" s="33"/>
      <c r="R1813" s="31" t="str">
        <f t="shared" si="37"/>
        <v/>
      </c>
      <c r="S1813" s="34" t="str">
        <f t="shared" si="38"/>
        <v/>
      </c>
      <c r="T1813" s="34" t="str">
        <f t="shared" si="39"/>
        <v/>
      </c>
      <c r="U1813" s="34" t="str">
        <f>IF(N1813="","",IF([1]Facility!$B$12="YES","Outpatient",IF(OR(LEFT(N1813,3)="OPD",AND(LEFT(N1813,6)="OBGY34",OR(LEFT([1]GDRG!$C$1,2)="11",LEFT([1]GDRG!$C$1,2)="12",LEFT([1]GDRG!$C$1,2)="13",LEFT([1]GDRG!$C$1,2)="14",LEFT([1]GDRG!$C$1,2)="10")),LEFT(N1813,4)="INVE",LEFT(N1813,4)="PHYS",LEFT(N1813,4)="ZOOM"),"Outpatient","Inpatient")))</f>
        <v/>
      </c>
      <c r="V1813" s="34" t="str">
        <f>IF(N1813="","",VLOOKUP(IF(OR((LEFT(N1813,3)="OPD"),(LEFT(N1813,6)="OBGY34")),LEFT(N1813,6),LEFT(N1813,4)),[1]Facility!$B$50:$C$76,2,0))</f>
        <v/>
      </c>
    </row>
    <row r="1814" spans="1:22" x14ac:dyDescent="0.2">
      <c r="A1814" s="9" t="str">
        <f>IF(B1814="","",_xlfn.AGGREGATE(3,5,A$3:A1813))</f>
        <v/>
      </c>
      <c r="B1814" s="60"/>
      <c r="C1814" s="60"/>
      <c r="D1814" s="61"/>
      <c r="E1814" s="62"/>
      <c r="F1814" s="61"/>
      <c r="G1814" s="61"/>
      <c r="H1814" s="63"/>
      <c r="I1814" s="64"/>
      <c r="J1814" s="65"/>
      <c r="K1814" s="66"/>
      <c r="L1814" s="66"/>
      <c r="M1814" s="67"/>
      <c r="N1814" s="68"/>
      <c r="O1814" s="31" t="str">
        <f t="shared" si="41"/>
        <v/>
      </c>
      <c r="P1814" s="33"/>
      <c r="Q1814" s="33"/>
      <c r="R1814" s="31" t="str">
        <f t="shared" si="37"/>
        <v/>
      </c>
      <c r="S1814" s="34" t="str">
        <f t="shared" si="38"/>
        <v/>
      </c>
      <c r="T1814" s="34" t="str">
        <f t="shared" si="39"/>
        <v/>
      </c>
      <c r="U1814" s="34" t="str">
        <f>IF(N1814="","",IF([1]Facility!$B$12="YES","Outpatient",IF(OR(LEFT(N1814,3)="OPD",AND(LEFT(N1814,6)="OBGY34",OR(LEFT([1]GDRG!$C$1,2)="11",LEFT([1]GDRG!$C$1,2)="12",LEFT([1]GDRG!$C$1,2)="13",LEFT([1]GDRG!$C$1,2)="14",LEFT([1]GDRG!$C$1,2)="10")),LEFT(N1814,4)="INVE",LEFT(N1814,4)="PHYS",LEFT(N1814,4)="ZOOM"),"Outpatient","Inpatient")))</f>
        <v/>
      </c>
      <c r="V1814" s="34" t="str">
        <f>IF(N1814="","",VLOOKUP(IF(OR((LEFT(N1814,3)="OPD"),(LEFT(N1814,6)="OBGY34")),LEFT(N1814,6),LEFT(N1814,4)),[1]Facility!$B$50:$C$76,2,0))</f>
        <v/>
      </c>
    </row>
    <row r="1815" spans="1:22" x14ac:dyDescent="0.2">
      <c r="A1815" s="9" t="str">
        <f>IF(B1815="","",_xlfn.AGGREGATE(3,5,A$3:A1814))</f>
        <v/>
      </c>
      <c r="B1815" s="60"/>
      <c r="C1815" s="60"/>
      <c r="D1815" s="61"/>
      <c r="E1815" s="62"/>
      <c r="F1815" s="61"/>
      <c r="G1815" s="61"/>
      <c r="H1815" s="63"/>
      <c r="I1815" s="64"/>
      <c r="J1815" s="65"/>
      <c r="K1815" s="66"/>
      <c r="L1815" s="66"/>
      <c r="M1815" s="67"/>
      <c r="N1815" s="68"/>
      <c r="O1815" s="31" t="str">
        <f t="shared" si="41"/>
        <v/>
      </c>
      <c r="P1815" s="33"/>
      <c r="Q1815" s="33"/>
      <c r="R1815" s="31" t="str">
        <f t="shared" si="37"/>
        <v/>
      </c>
      <c r="S1815" s="34" t="str">
        <f t="shared" si="38"/>
        <v/>
      </c>
      <c r="T1815" s="34" t="str">
        <f t="shared" si="39"/>
        <v/>
      </c>
      <c r="U1815" s="34" t="str">
        <f>IF(N1815="","",IF([1]Facility!$B$12="YES","Outpatient",IF(OR(LEFT(N1815,3)="OPD",AND(LEFT(N1815,6)="OBGY34",OR(LEFT([1]GDRG!$C$1,2)="11",LEFT([1]GDRG!$C$1,2)="12",LEFT([1]GDRG!$C$1,2)="13",LEFT([1]GDRG!$C$1,2)="14",LEFT([1]GDRG!$C$1,2)="10")),LEFT(N1815,4)="INVE",LEFT(N1815,4)="PHYS",LEFT(N1815,4)="ZOOM"),"Outpatient","Inpatient")))</f>
        <v/>
      </c>
      <c r="V1815" s="34" t="str">
        <f>IF(N1815="","",VLOOKUP(IF(OR((LEFT(N1815,3)="OPD"),(LEFT(N1815,6)="OBGY34")),LEFT(N1815,6),LEFT(N1815,4)),[1]Facility!$B$50:$C$76,2,0))</f>
        <v/>
      </c>
    </row>
    <row r="1816" spans="1:22" x14ac:dyDescent="0.2">
      <c r="A1816" s="9" t="str">
        <f>IF(B1816="","",_xlfn.AGGREGATE(3,5,A$3:A1815))</f>
        <v/>
      </c>
      <c r="B1816" s="60"/>
      <c r="C1816" s="60"/>
      <c r="D1816" s="61"/>
      <c r="E1816" s="62"/>
      <c r="F1816" s="61"/>
      <c r="G1816" s="61"/>
      <c r="H1816" s="63"/>
      <c r="I1816" s="64"/>
      <c r="J1816" s="65"/>
      <c r="K1816" s="66"/>
      <c r="L1816" s="66"/>
      <c r="M1816" s="67"/>
      <c r="N1816" s="68"/>
      <c r="O1816" s="31" t="str">
        <f t="shared" si="41"/>
        <v/>
      </c>
      <c r="P1816" s="33"/>
      <c r="Q1816" s="33"/>
      <c r="R1816" s="31" t="str">
        <f t="shared" si="37"/>
        <v/>
      </c>
      <c r="S1816" s="34" t="str">
        <f t="shared" si="38"/>
        <v/>
      </c>
      <c r="T1816" s="34" t="str">
        <f t="shared" si="39"/>
        <v/>
      </c>
      <c r="U1816" s="34" t="str">
        <f>IF(N1816="","",IF([1]Facility!$B$12="YES","Outpatient",IF(OR(LEFT(N1816,3)="OPD",AND(LEFT(N1816,6)="OBGY34",OR(LEFT([1]GDRG!$C$1,2)="11",LEFT([1]GDRG!$C$1,2)="12",LEFT([1]GDRG!$C$1,2)="13",LEFT([1]GDRG!$C$1,2)="14",LEFT([1]GDRG!$C$1,2)="10")),LEFT(N1816,4)="INVE",LEFT(N1816,4)="PHYS",LEFT(N1816,4)="ZOOM"),"Outpatient","Inpatient")))</f>
        <v/>
      </c>
      <c r="V1816" s="34" t="str">
        <f>IF(N1816="","",VLOOKUP(IF(OR((LEFT(N1816,3)="OPD"),(LEFT(N1816,6)="OBGY34")),LEFT(N1816,6),LEFT(N1816,4)),[1]Facility!$B$50:$C$76,2,0))</f>
        <v/>
      </c>
    </row>
    <row r="1817" spans="1:22" x14ac:dyDescent="0.2">
      <c r="A1817" s="9" t="str">
        <f>IF(B1817="","",_xlfn.AGGREGATE(3,5,A$3:A1816))</f>
        <v/>
      </c>
      <c r="B1817" s="60"/>
      <c r="C1817" s="60"/>
      <c r="D1817" s="61"/>
      <c r="E1817" s="62"/>
      <c r="F1817" s="61"/>
      <c r="G1817" s="61"/>
      <c r="H1817" s="63"/>
      <c r="I1817" s="64"/>
      <c r="J1817" s="65"/>
      <c r="K1817" s="66"/>
      <c r="L1817" s="66"/>
      <c r="M1817" s="67"/>
      <c r="N1817" s="68"/>
      <c r="O1817" s="31" t="str">
        <f t="shared" si="41"/>
        <v/>
      </c>
      <c r="P1817" s="33"/>
      <c r="Q1817" s="33"/>
      <c r="R1817" s="31" t="str">
        <f t="shared" ref="R1817:R1880" si="42">IF(AND(B1817="",C1817="",D1817="",E1817="",F1817="",G1817="",H1817="",I1817="",L1817="",N1817=""),"",IF(OR(B1817="",C1817="",D1817="",E1817="",F1817="",G1817="",H1817="",I1817="",L1817="",N1817=""),"Not All Fields Filled",O1817+Q1817+P1817))</f>
        <v/>
      </c>
      <c r="S1817" s="34" t="str">
        <f t="shared" ref="S1817:S1880" si="43">LEFT(N1817,4)</f>
        <v/>
      </c>
      <c r="T1817" s="34" t="str">
        <f t="shared" ref="T1817:T1880" si="44">IF(OR(RIGHT(N1817,1)="A",RIGHT(N1817,1)="C"),RIGHT(N1817,1),"")</f>
        <v/>
      </c>
      <c r="U1817" s="34" t="str">
        <f>IF(N1817="","",IF([1]Facility!$B$12="YES","Outpatient",IF(OR(LEFT(N1817,3)="OPD",AND(LEFT(N1817,6)="OBGY34",OR(LEFT([1]GDRG!$C$1,2)="11",LEFT([1]GDRG!$C$1,2)="12",LEFT([1]GDRG!$C$1,2)="13",LEFT([1]GDRG!$C$1,2)="14",LEFT([1]GDRG!$C$1,2)="10")),LEFT(N1817,4)="INVE",LEFT(N1817,4)="PHYS",LEFT(N1817,4)="ZOOM"),"Outpatient","Inpatient")))</f>
        <v/>
      </c>
      <c r="V1817" s="34" t="str">
        <f>IF(N1817="","",VLOOKUP(IF(OR((LEFT(N1817,3)="OPD"),(LEFT(N1817,6)="OBGY34")),LEFT(N1817,6),LEFT(N1817,4)),[1]Facility!$B$50:$C$76,2,0))</f>
        <v/>
      </c>
    </row>
    <row r="1818" spans="1:22" x14ac:dyDescent="0.2">
      <c r="A1818" s="9" t="str">
        <f>IF(B1818="","",_xlfn.AGGREGATE(3,5,A$3:A1817))</f>
        <v/>
      </c>
      <c r="B1818" s="60"/>
      <c r="C1818" s="60"/>
      <c r="D1818" s="61"/>
      <c r="E1818" s="62"/>
      <c r="F1818" s="61"/>
      <c r="G1818" s="61"/>
      <c r="H1818" s="63"/>
      <c r="I1818" s="64"/>
      <c r="J1818" s="65"/>
      <c r="K1818" s="66"/>
      <c r="L1818" s="66"/>
      <c r="M1818" s="67"/>
      <c r="N1818" s="68"/>
      <c r="O1818" s="31" t="str">
        <f t="shared" si="41"/>
        <v/>
      </c>
      <c r="P1818" s="33"/>
      <c r="Q1818" s="33"/>
      <c r="R1818" s="31" t="str">
        <f t="shared" si="42"/>
        <v/>
      </c>
      <c r="S1818" s="34" t="str">
        <f t="shared" si="43"/>
        <v/>
      </c>
      <c r="T1818" s="34" t="str">
        <f t="shared" si="44"/>
        <v/>
      </c>
      <c r="U1818" s="34" t="str">
        <f>IF(N1818="","",IF([1]Facility!$B$12="YES","Outpatient",IF(OR(LEFT(N1818,3)="OPD",AND(LEFT(N1818,6)="OBGY34",OR(LEFT([1]GDRG!$C$1,2)="11",LEFT([1]GDRG!$C$1,2)="12",LEFT([1]GDRG!$C$1,2)="13",LEFT([1]GDRG!$C$1,2)="14",LEFT([1]GDRG!$C$1,2)="10")),LEFT(N1818,4)="INVE",LEFT(N1818,4)="PHYS",LEFT(N1818,4)="ZOOM"),"Outpatient","Inpatient")))</f>
        <v/>
      </c>
      <c r="V1818" s="34" t="str">
        <f>IF(N1818="","",VLOOKUP(IF(OR((LEFT(N1818,3)="OPD"),(LEFT(N1818,6)="OBGY34")),LEFT(N1818,6),LEFT(N1818,4)),[1]Facility!$B$50:$C$76,2,0))</f>
        <v/>
      </c>
    </row>
    <row r="1819" spans="1:22" x14ac:dyDescent="0.2">
      <c r="A1819" s="9" t="str">
        <f>IF(B1819="","",_xlfn.AGGREGATE(3,5,A$3:A1818))</f>
        <v/>
      </c>
      <c r="B1819" s="60"/>
      <c r="C1819" s="60"/>
      <c r="D1819" s="61"/>
      <c r="E1819" s="62"/>
      <c r="F1819" s="61"/>
      <c r="G1819" s="61"/>
      <c r="H1819" s="63"/>
      <c r="I1819" s="64"/>
      <c r="J1819" s="65"/>
      <c r="K1819" s="66"/>
      <c r="L1819" s="66"/>
      <c r="M1819" s="67"/>
      <c r="N1819" s="68"/>
      <c r="O1819" s="31" t="str">
        <f t="shared" si="41"/>
        <v/>
      </c>
      <c r="P1819" s="33"/>
      <c r="Q1819" s="33"/>
      <c r="R1819" s="31" t="str">
        <f t="shared" si="42"/>
        <v/>
      </c>
      <c r="S1819" s="34" t="str">
        <f t="shared" si="43"/>
        <v/>
      </c>
      <c r="T1819" s="34" t="str">
        <f t="shared" si="44"/>
        <v/>
      </c>
      <c r="U1819" s="34" t="str">
        <f>IF(N1819="","",IF([1]Facility!$B$12="YES","Outpatient",IF(OR(LEFT(N1819,3)="OPD",AND(LEFT(N1819,6)="OBGY34",OR(LEFT([1]GDRG!$C$1,2)="11",LEFT([1]GDRG!$C$1,2)="12",LEFT([1]GDRG!$C$1,2)="13",LEFT([1]GDRG!$C$1,2)="14",LEFT([1]GDRG!$C$1,2)="10")),LEFT(N1819,4)="INVE",LEFT(N1819,4)="PHYS",LEFT(N1819,4)="ZOOM"),"Outpatient","Inpatient")))</f>
        <v/>
      </c>
      <c r="V1819" s="34" t="str">
        <f>IF(N1819="","",VLOOKUP(IF(OR((LEFT(N1819,3)="OPD"),(LEFT(N1819,6)="OBGY34")),LEFT(N1819,6),LEFT(N1819,4)),[1]Facility!$B$50:$C$76,2,0))</f>
        <v/>
      </c>
    </row>
    <row r="1820" spans="1:22" x14ac:dyDescent="0.2">
      <c r="A1820" s="9" t="str">
        <f>IF(B1820="","",_xlfn.AGGREGATE(3,5,A$3:A1819))</f>
        <v/>
      </c>
      <c r="B1820" s="60"/>
      <c r="C1820" s="60"/>
      <c r="D1820" s="61"/>
      <c r="E1820" s="62"/>
      <c r="F1820" s="61"/>
      <c r="G1820" s="61"/>
      <c r="H1820" s="63"/>
      <c r="I1820" s="64"/>
      <c r="J1820" s="65"/>
      <c r="K1820" s="66"/>
      <c r="L1820" s="66"/>
      <c r="M1820" s="67"/>
      <c r="N1820" s="68"/>
      <c r="O1820" s="31" t="str">
        <f t="shared" si="41"/>
        <v/>
      </c>
      <c r="P1820" s="33"/>
      <c r="Q1820" s="33"/>
      <c r="R1820" s="31" t="str">
        <f t="shared" si="42"/>
        <v/>
      </c>
      <c r="S1820" s="34" t="str">
        <f t="shared" si="43"/>
        <v/>
      </c>
      <c r="T1820" s="34" t="str">
        <f t="shared" si="44"/>
        <v/>
      </c>
      <c r="U1820" s="34" t="str">
        <f>IF(N1820="","",IF([1]Facility!$B$12="YES","Outpatient",IF(OR(LEFT(N1820,3)="OPD",AND(LEFT(N1820,6)="OBGY34",OR(LEFT([1]GDRG!$C$1,2)="11",LEFT([1]GDRG!$C$1,2)="12",LEFT([1]GDRG!$C$1,2)="13",LEFT([1]GDRG!$C$1,2)="14",LEFT([1]GDRG!$C$1,2)="10")),LEFT(N1820,4)="INVE",LEFT(N1820,4)="PHYS",LEFT(N1820,4)="ZOOM"),"Outpatient","Inpatient")))</f>
        <v/>
      </c>
      <c r="V1820" s="34" t="str">
        <f>IF(N1820="","",VLOOKUP(IF(OR((LEFT(N1820,3)="OPD"),(LEFT(N1820,6)="OBGY34")),LEFT(N1820,6),LEFT(N1820,4)),[1]Facility!$B$50:$C$76,2,0))</f>
        <v/>
      </c>
    </row>
    <row r="1821" spans="1:22" x14ac:dyDescent="0.2">
      <c r="A1821" s="9" t="str">
        <f>IF(B1821="","",_xlfn.AGGREGATE(3,5,A$3:A1820))</f>
        <v/>
      </c>
      <c r="B1821" s="60"/>
      <c r="C1821" s="60"/>
      <c r="D1821" s="61"/>
      <c r="E1821" s="62"/>
      <c r="F1821" s="61"/>
      <c r="G1821" s="61"/>
      <c r="H1821" s="63"/>
      <c r="I1821" s="64"/>
      <c r="J1821" s="65"/>
      <c r="K1821" s="66"/>
      <c r="L1821" s="66"/>
      <c r="M1821" s="67"/>
      <c r="N1821" s="68"/>
      <c r="O1821" s="31" t="str">
        <f t="shared" si="41"/>
        <v/>
      </c>
      <c r="P1821" s="33"/>
      <c r="Q1821" s="33"/>
      <c r="R1821" s="31" t="str">
        <f t="shared" si="42"/>
        <v/>
      </c>
      <c r="S1821" s="34" t="str">
        <f t="shared" si="43"/>
        <v/>
      </c>
      <c r="T1821" s="34" t="str">
        <f t="shared" si="44"/>
        <v/>
      </c>
      <c r="U1821" s="34" t="str">
        <f>IF(N1821="","",IF([1]Facility!$B$12="YES","Outpatient",IF(OR(LEFT(N1821,3)="OPD",AND(LEFT(N1821,6)="OBGY34",OR(LEFT([1]GDRG!$C$1,2)="11",LEFT([1]GDRG!$C$1,2)="12",LEFT([1]GDRG!$C$1,2)="13",LEFT([1]GDRG!$C$1,2)="14",LEFT([1]GDRG!$C$1,2)="10")),LEFT(N1821,4)="INVE",LEFT(N1821,4)="PHYS",LEFT(N1821,4)="ZOOM"),"Outpatient","Inpatient")))</f>
        <v/>
      </c>
      <c r="V1821" s="34" t="str">
        <f>IF(N1821="","",VLOOKUP(IF(OR((LEFT(N1821,3)="OPD"),(LEFT(N1821,6)="OBGY34")),LEFT(N1821,6),LEFT(N1821,4)),[1]Facility!$B$50:$C$76,2,0))</f>
        <v/>
      </c>
    </row>
    <row r="1822" spans="1:22" x14ac:dyDescent="0.2">
      <c r="A1822" s="9" t="str">
        <f>IF(B1822="","",_xlfn.AGGREGATE(3,5,A$3:A1821))</f>
        <v/>
      </c>
      <c r="B1822" s="60"/>
      <c r="C1822" s="60"/>
      <c r="D1822" s="61"/>
      <c r="E1822" s="62"/>
      <c r="F1822" s="61"/>
      <c r="G1822" s="61"/>
      <c r="H1822" s="63"/>
      <c r="I1822" s="64"/>
      <c r="J1822" s="65"/>
      <c r="K1822" s="66"/>
      <c r="L1822" s="66"/>
      <c r="M1822" s="67"/>
      <c r="N1822" s="68"/>
      <c r="O1822" s="31" t="str">
        <f t="shared" si="41"/>
        <v/>
      </c>
      <c r="P1822" s="33"/>
      <c r="Q1822" s="33"/>
      <c r="R1822" s="31" t="str">
        <f t="shared" si="42"/>
        <v/>
      </c>
      <c r="S1822" s="34" t="str">
        <f t="shared" si="43"/>
        <v/>
      </c>
      <c r="T1822" s="34" t="str">
        <f t="shared" si="44"/>
        <v/>
      </c>
      <c r="U1822" s="34" t="str">
        <f>IF(N1822="","",IF([1]Facility!$B$12="YES","Outpatient",IF(OR(LEFT(N1822,3)="OPD",AND(LEFT(N1822,6)="OBGY34",OR(LEFT([1]GDRG!$C$1,2)="11",LEFT([1]GDRG!$C$1,2)="12",LEFT([1]GDRG!$C$1,2)="13",LEFT([1]GDRG!$C$1,2)="14",LEFT([1]GDRG!$C$1,2)="10")),LEFT(N1822,4)="INVE",LEFT(N1822,4)="PHYS",LEFT(N1822,4)="ZOOM"),"Outpatient","Inpatient")))</f>
        <v/>
      </c>
      <c r="V1822" s="34" t="str">
        <f>IF(N1822="","",VLOOKUP(IF(OR((LEFT(N1822,3)="OPD"),(LEFT(N1822,6)="OBGY34")),LEFT(N1822,6),LEFT(N1822,4)),[1]Facility!$B$50:$C$76,2,0))</f>
        <v/>
      </c>
    </row>
    <row r="1823" spans="1:22" x14ac:dyDescent="0.2">
      <c r="A1823" s="9" t="str">
        <f>IF(B1823="","",_xlfn.AGGREGATE(3,5,A$3:A1822))</f>
        <v/>
      </c>
      <c r="B1823" s="60"/>
      <c r="C1823" s="60"/>
      <c r="D1823" s="61"/>
      <c r="E1823" s="62"/>
      <c r="F1823" s="61"/>
      <c r="G1823" s="61"/>
      <c r="H1823" s="63"/>
      <c r="I1823" s="64"/>
      <c r="J1823" s="65"/>
      <c r="K1823" s="66"/>
      <c r="L1823" s="66"/>
      <c r="M1823" s="67"/>
      <c r="N1823" s="68"/>
      <c r="O1823" s="31" t="str">
        <f t="shared" si="41"/>
        <v/>
      </c>
      <c r="P1823" s="33"/>
      <c r="Q1823" s="33"/>
      <c r="R1823" s="31" t="str">
        <f t="shared" si="42"/>
        <v/>
      </c>
      <c r="S1823" s="34" t="str">
        <f t="shared" si="43"/>
        <v/>
      </c>
      <c r="T1823" s="34" t="str">
        <f t="shared" si="44"/>
        <v/>
      </c>
      <c r="U1823" s="34" t="str">
        <f>IF(N1823="","",IF([1]Facility!$B$12="YES","Outpatient",IF(OR(LEFT(N1823,3)="OPD",AND(LEFT(N1823,6)="OBGY34",OR(LEFT([1]GDRG!$C$1,2)="11",LEFT([1]GDRG!$C$1,2)="12",LEFT([1]GDRG!$C$1,2)="13",LEFT([1]GDRG!$C$1,2)="14",LEFT([1]GDRG!$C$1,2)="10")),LEFT(N1823,4)="INVE",LEFT(N1823,4)="PHYS",LEFT(N1823,4)="ZOOM"),"Outpatient","Inpatient")))</f>
        <v/>
      </c>
      <c r="V1823" s="34" t="str">
        <f>IF(N1823="","",VLOOKUP(IF(OR((LEFT(N1823,3)="OPD"),(LEFT(N1823,6)="OBGY34")),LEFT(N1823,6),LEFT(N1823,4)),[1]Facility!$B$50:$C$76,2,0))</f>
        <v/>
      </c>
    </row>
    <row r="1824" spans="1:22" x14ac:dyDescent="0.2">
      <c r="A1824" s="9" t="str">
        <f>IF(B1824="","",_xlfn.AGGREGATE(3,5,A$3:A1823))</f>
        <v/>
      </c>
      <c r="B1824" s="60"/>
      <c r="C1824" s="60"/>
      <c r="D1824" s="61"/>
      <c r="E1824" s="62"/>
      <c r="F1824" s="61"/>
      <c r="G1824" s="61"/>
      <c r="H1824" s="63"/>
      <c r="I1824" s="64"/>
      <c r="J1824" s="65"/>
      <c r="K1824" s="66"/>
      <c r="L1824" s="66"/>
      <c r="M1824" s="67"/>
      <c r="N1824" s="68"/>
      <c r="O1824" s="31" t="str">
        <f t="shared" si="41"/>
        <v/>
      </c>
      <c r="P1824" s="33"/>
      <c r="Q1824" s="33"/>
      <c r="R1824" s="31" t="str">
        <f t="shared" si="42"/>
        <v/>
      </c>
      <c r="S1824" s="34" t="str">
        <f t="shared" si="43"/>
        <v/>
      </c>
      <c r="T1824" s="34" t="str">
        <f t="shared" si="44"/>
        <v/>
      </c>
      <c r="U1824" s="34" t="str">
        <f>IF(N1824="","",IF([1]Facility!$B$12="YES","Outpatient",IF(OR(LEFT(N1824,3)="OPD",AND(LEFT(N1824,6)="OBGY34",OR(LEFT([1]GDRG!$C$1,2)="11",LEFT([1]GDRG!$C$1,2)="12",LEFT([1]GDRG!$C$1,2)="13",LEFT([1]GDRG!$C$1,2)="14",LEFT([1]GDRG!$C$1,2)="10")),LEFT(N1824,4)="INVE",LEFT(N1824,4)="PHYS",LEFT(N1824,4)="ZOOM"),"Outpatient","Inpatient")))</f>
        <v/>
      </c>
      <c r="V1824" s="34" t="str">
        <f>IF(N1824="","",VLOOKUP(IF(OR((LEFT(N1824,3)="OPD"),(LEFT(N1824,6)="OBGY34")),LEFT(N1824,6),LEFT(N1824,4)),[1]Facility!$B$50:$C$76,2,0))</f>
        <v/>
      </c>
    </row>
    <row r="1825" spans="1:22" x14ac:dyDescent="0.2">
      <c r="A1825" s="9" t="str">
        <f>IF(B1825="","",_xlfn.AGGREGATE(3,5,A$3:A1824))</f>
        <v/>
      </c>
      <c r="B1825" s="60"/>
      <c r="C1825" s="60"/>
      <c r="D1825" s="61"/>
      <c r="E1825" s="62"/>
      <c r="F1825" s="61"/>
      <c r="G1825" s="61"/>
      <c r="H1825" s="63"/>
      <c r="I1825" s="64"/>
      <c r="J1825" s="65"/>
      <c r="K1825" s="66"/>
      <c r="L1825" s="66"/>
      <c r="M1825" s="67"/>
      <c r="N1825" s="68"/>
      <c r="O1825" s="31" t="str">
        <f t="shared" si="41"/>
        <v/>
      </c>
      <c r="P1825" s="33"/>
      <c r="Q1825" s="33"/>
      <c r="R1825" s="31" t="str">
        <f t="shared" si="42"/>
        <v/>
      </c>
      <c r="S1825" s="34" t="str">
        <f t="shared" si="43"/>
        <v/>
      </c>
      <c r="T1825" s="34" t="str">
        <f t="shared" si="44"/>
        <v/>
      </c>
      <c r="U1825" s="34" t="str">
        <f>IF(N1825="","",IF([1]Facility!$B$12="YES","Outpatient",IF(OR(LEFT(N1825,3)="OPD",AND(LEFT(N1825,6)="OBGY34",OR(LEFT([1]GDRG!$C$1,2)="11",LEFT([1]GDRG!$C$1,2)="12",LEFT([1]GDRG!$C$1,2)="13",LEFT([1]GDRG!$C$1,2)="14",LEFT([1]GDRG!$C$1,2)="10")),LEFT(N1825,4)="INVE",LEFT(N1825,4)="PHYS",LEFT(N1825,4)="ZOOM"),"Outpatient","Inpatient")))</f>
        <v/>
      </c>
      <c r="V1825" s="34" t="str">
        <f>IF(N1825="","",VLOOKUP(IF(OR((LEFT(N1825,3)="OPD"),(LEFT(N1825,6)="OBGY34")),LEFT(N1825,6),LEFT(N1825,4)),[1]Facility!$B$50:$C$76,2,0))</f>
        <v/>
      </c>
    </row>
    <row r="1826" spans="1:22" x14ac:dyDescent="0.2">
      <c r="A1826" s="9" t="str">
        <f>IF(B1826="","",_xlfn.AGGREGATE(3,5,A$3:A1825))</f>
        <v/>
      </c>
      <c r="B1826" s="60"/>
      <c r="C1826" s="60"/>
      <c r="D1826" s="61"/>
      <c r="E1826" s="62"/>
      <c r="F1826" s="61"/>
      <c r="G1826" s="61"/>
      <c r="H1826" s="63"/>
      <c r="I1826" s="64"/>
      <c r="J1826" s="65"/>
      <c r="K1826" s="66"/>
      <c r="L1826" s="66"/>
      <c r="M1826" s="67"/>
      <c r="N1826" s="68"/>
      <c r="O1826" s="31" t="str">
        <f t="shared" si="41"/>
        <v/>
      </c>
      <c r="P1826" s="33"/>
      <c r="Q1826" s="33"/>
      <c r="R1826" s="31" t="str">
        <f t="shared" si="42"/>
        <v/>
      </c>
      <c r="S1826" s="34" t="str">
        <f t="shared" si="43"/>
        <v/>
      </c>
      <c r="T1826" s="34" t="str">
        <f t="shared" si="44"/>
        <v/>
      </c>
      <c r="U1826" s="34" t="str">
        <f>IF(N1826="","",IF([1]Facility!$B$12="YES","Outpatient",IF(OR(LEFT(N1826,3)="OPD",AND(LEFT(N1826,6)="OBGY34",OR(LEFT([1]GDRG!$C$1,2)="11",LEFT([1]GDRG!$C$1,2)="12",LEFT([1]GDRG!$C$1,2)="13",LEFT([1]GDRG!$C$1,2)="14",LEFT([1]GDRG!$C$1,2)="10")),LEFT(N1826,4)="INVE",LEFT(N1826,4)="PHYS",LEFT(N1826,4)="ZOOM"),"Outpatient","Inpatient")))</f>
        <v/>
      </c>
      <c r="V1826" s="34" t="str">
        <f>IF(N1826="","",VLOOKUP(IF(OR((LEFT(N1826,3)="OPD"),(LEFT(N1826,6)="OBGY34")),LEFT(N1826,6),LEFT(N1826,4)),[1]Facility!$B$50:$C$76,2,0))</f>
        <v/>
      </c>
    </row>
    <row r="1827" spans="1:22" x14ac:dyDescent="0.2">
      <c r="A1827" s="9" t="str">
        <f>IF(B1827="","",_xlfn.AGGREGATE(3,5,A$3:A1826))</f>
        <v/>
      </c>
      <c r="B1827" s="60"/>
      <c r="C1827" s="60"/>
      <c r="D1827" s="61"/>
      <c r="E1827" s="62"/>
      <c r="F1827" s="61"/>
      <c r="G1827" s="61"/>
      <c r="H1827" s="63"/>
      <c r="I1827" s="64"/>
      <c r="J1827" s="65"/>
      <c r="K1827" s="66"/>
      <c r="L1827" s="66"/>
      <c r="M1827" s="67"/>
      <c r="N1827" s="68"/>
      <c r="O1827" s="31" t="str">
        <f t="shared" si="41"/>
        <v/>
      </c>
      <c r="P1827" s="33"/>
      <c r="Q1827" s="33"/>
      <c r="R1827" s="31" t="str">
        <f t="shared" si="42"/>
        <v/>
      </c>
      <c r="S1827" s="34" t="str">
        <f t="shared" si="43"/>
        <v/>
      </c>
      <c r="T1827" s="34" t="str">
        <f t="shared" si="44"/>
        <v/>
      </c>
      <c r="U1827" s="34" t="str">
        <f>IF(N1827="","",IF([1]Facility!$B$12="YES","Outpatient",IF(OR(LEFT(N1827,3)="OPD",AND(LEFT(N1827,6)="OBGY34",OR(LEFT([1]GDRG!$C$1,2)="11",LEFT([1]GDRG!$C$1,2)="12",LEFT([1]GDRG!$C$1,2)="13",LEFT([1]GDRG!$C$1,2)="14",LEFT([1]GDRG!$C$1,2)="10")),LEFT(N1827,4)="INVE",LEFT(N1827,4)="PHYS",LEFT(N1827,4)="ZOOM"),"Outpatient","Inpatient")))</f>
        <v/>
      </c>
      <c r="V1827" s="34" t="str">
        <f>IF(N1827="","",VLOOKUP(IF(OR((LEFT(N1827,3)="OPD"),(LEFT(N1827,6)="OBGY34")),LEFT(N1827,6),LEFT(N1827,4)),[1]Facility!$B$50:$C$76,2,0))</f>
        <v/>
      </c>
    </row>
    <row r="1828" spans="1:22" x14ac:dyDescent="0.2">
      <c r="A1828" s="9" t="str">
        <f>IF(B1828="","",_xlfn.AGGREGATE(3,5,A$3:A1827))</f>
        <v/>
      </c>
      <c r="B1828" s="60"/>
      <c r="C1828" s="60"/>
      <c r="D1828" s="61"/>
      <c r="E1828" s="62"/>
      <c r="F1828" s="61"/>
      <c r="G1828" s="61"/>
      <c r="H1828" s="63"/>
      <c r="I1828" s="64"/>
      <c r="J1828" s="65"/>
      <c r="K1828" s="66"/>
      <c r="L1828" s="66"/>
      <c r="M1828" s="67"/>
      <c r="N1828" s="68"/>
      <c r="O1828" s="31" t="str">
        <f t="shared" si="41"/>
        <v/>
      </c>
      <c r="P1828" s="33"/>
      <c r="Q1828" s="33"/>
      <c r="R1828" s="31" t="str">
        <f t="shared" si="42"/>
        <v/>
      </c>
      <c r="S1828" s="34" t="str">
        <f t="shared" si="43"/>
        <v/>
      </c>
      <c r="T1828" s="34" t="str">
        <f t="shared" si="44"/>
        <v/>
      </c>
      <c r="U1828" s="34" t="str">
        <f>IF(N1828="","",IF([1]Facility!$B$12="YES","Outpatient",IF(OR(LEFT(N1828,3)="OPD",AND(LEFT(N1828,6)="OBGY34",OR(LEFT([1]GDRG!$C$1,2)="11",LEFT([1]GDRG!$C$1,2)="12",LEFT([1]GDRG!$C$1,2)="13",LEFT([1]GDRG!$C$1,2)="14",LEFT([1]GDRG!$C$1,2)="10")),LEFT(N1828,4)="INVE",LEFT(N1828,4)="PHYS",LEFT(N1828,4)="ZOOM"),"Outpatient","Inpatient")))</f>
        <v/>
      </c>
      <c r="V1828" s="34" t="str">
        <f>IF(N1828="","",VLOOKUP(IF(OR((LEFT(N1828,3)="OPD"),(LEFT(N1828,6)="OBGY34")),LEFT(N1828,6),LEFT(N1828,4)),[1]Facility!$B$50:$C$76,2,0))</f>
        <v/>
      </c>
    </row>
    <row r="1829" spans="1:22" x14ac:dyDescent="0.2">
      <c r="A1829" s="9" t="str">
        <f>IF(B1829="","",_xlfn.AGGREGATE(3,5,A$3:A1828))</f>
        <v/>
      </c>
      <c r="B1829" s="60"/>
      <c r="C1829" s="60"/>
      <c r="D1829" s="61"/>
      <c r="E1829" s="62"/>
      <c r="F1829" s="61"/>
      <c r="G1829" s="61"/>
      <c r="H1829" s="63"/>
      <c r="I1829" s="64"/>
      <c r="J1829" s="65"/>
      <c r="K1829" s="66"/>
      <c r="L1829" s="66"/>
      <c r="M1829" s="67"/>
      <c r="N1829" s="68"/>
      <c r="O1829" s="31" t="str">
        <f t="shared" si="41"/>
        <v/>
      </c>
      <c r="P1829" s="33"/>
      <c r="Q1829" s="33"/>
      <c r="R1829" s="31" t="str">
        <f t="shared" si="42"/>
        <v/>
      </c>
      <c r="S1829" s="34" t="str">
        <f t="shared" si="43"/>
        <v/>
      </c>
      <c r="T1829" s="34" t="str">
        <f t="shared" si="44"/>
        <v/>
      </c>
      <c r="U1829" s="34" t="str">
        <f>IF(N1829="","",IF([1]Facility!$B$12="YES","Outpatient",IF(OR(LEFT(N1829,3)="OPD",AND(LEFT(N1829,6)="OBGY34",OR(LEFT([1]GDRG!$C$1,2)="11",LEFT([1]GDRG!$C$1,2)="12",LEFT([1]GDRG!$C$1,2)="13",LEFT([1]GDRG!$C$1,2)="14",LEFT([1]GDRG!$C$1,2)="10")),LEFT(N1829,4)="INVE",LEFT(N1829,4)="PHYS",LEFT(N1829,4)="ZOOM"),"Outpatient","Inpatient")))</f>
        <v/>
      </c>
      <c r="V1829" s="34" t="str">
        <f>IF(N1829="","",VLOOKUP(IF(OR((LEFT(N1829,3)="OPD"),(LEFT(N1829,6)="OBGY34")),LEFT(N1829,6),LEFT(N1829,4)),[1]Facility!$B$50:$C$76,2,0))</f>
        <v/>
      </c>
    </row>
    <row r="1830" spans="1:22" x14ac:dyDescent="0.2">
      <c r="A1830" s="9" t="str">
        <f>IF(B1830="","",_xlfn.AGGREGATE(3,5,A$3:A1829))</f>
        <v/>
      </c>
      <c r="B1830" s="60"/>
      <c r="C1830" s="60"/>
      <c r="D1830" s="61"/>
      <c r="E1830" s="62"/>
      <c r="F1830" s="61"/>
      <c r="G1830" s="61"/>
      <c r="H1830" s="63"/>
      <c r="I1830" s="64"/>
      <c r="J1830" s="65"/>
      <c r="K1830" s="66"/>
      <c r="L1830" s="66"/>
      <c r="M1830" s="67"/>
      <c r="N1830" s="68"/>
      <c r="O1830" s="31" t="str">
        <f t="shared" si="41"/>
        <v/>
      </c>
      <c r="P1830" s="33"/>
      <c r="Q1830" s="33"/>
      <c r="R1830" s="31" t="str">
        <f t="shared" si="42"/>
        <v/>
      </c>
      <c r="S1830" s="34" t="str">
        <f t="shared" si="43"/>
        <v/>
      </c>
      <c r="T1830" s="34" t="str">
        <f t="shared" si="44"/>
        <v/>
      </c>
      <c r="U1830" s="34" t="str">
        <f>IF(N1830="","",IF([1]Facility!$B$12="YES","Outpatient",IF(OR(LEFT(N1830,3)="OPD",AND(LEFT(N1830,6)="OBGY34",OR(LEFT([1]GDRG!$C$1,2)="11",LEFT([1]GDRG!$C$1,2)="12",LEFT([1]GDRG!$C$1,2)="13",LEFT([1]GDRG!$C$1,2)="14",LEFT([1]GDRG!$C$1,2)="10")),LEFT(N1830,4)="INVE",LEFT(N1830,4)="PHYS",LEFT(N1830,4)="ZOOM"),"Outpatient","Inpatient")))</f>
        <v/>
      </c>
      <c r="V1830" s="34" t="str">
        <f>IF(N1830="","",VLOOKUP(IF(OR((LEFT(N1830,3)="OPD"),(LEFT(N1830,6)="OBGY34")),LEFT(N1830,6),LEFT(N1830,4)),[1]Facility!$B$50:$C$76,2,0))</f>
        <v/>
      </c>
    </row>
    <row r="1831" spans="1:22" x14ac:dyDescent="0.2">
      <c r="A1831" s="9" t="str">
        <f>IF(B1831="","",_xlfn.AGGREGATE(3,5,A$3:A1830))</f>
        <v/>
      </c>
      <c r="B1831" s="60"/>
      <c r="C1831" s="60"/>
      <c r="D1831" s="61"/>
      <c r="E1831" s="62"/>
      <c r="F1831" s="61"/>
      <c r="G1831" s="61"/>
      <c r="H1831" s="63"/>
      <c r="I1831" s="64"/>
      <c r="J1831" s="65"/>
      <c r="K1831" s="66"/>
      <c r="L1831" s="66"/>
      <c r="M1831" s="67"/>
      <c r="N1831" s="68"/>
      <c r="O1831" s="31" t="str">
        <f t="shared" si="41"/>
        <v/>
      </c>
      <c r="P1831" s="33"/>
      <c r="Q1831" s="33"/>
      <c r="R1831" s="31" t="str">
        <f t="shared" si="42"/>
        <v/>
      </c>
      <c r="S1831" s="34" t="str">
        <f t="shared" si="43"/>
        <v/>
      </c>
      <c r="T1831" s="34" t="str">
        <f t="shared" si="44"/>
        <v/>
      </c>
      <c r="U1831" s="34" t="str">
        <f>IF(N1831="","",IF([1]Facility!$B$12="YES","Outpatient",IF(OR(LEFT(N1831,3)="OPD",AND(LEFT(N1831,6)="OBGY34",OR(LEFT([1]GDRG!$C$1,2)="11",LEFT([1]GDRG!$C$1,2)="12",LEFT([1]GDRG!$C$1,2)="13",LEFT([1]GDRG!$C$1,2)="14",LEFT([1]GDRG!$C$1,2)="10")),LEFT(N1831,4)="INVE",LEFT(N1831,4)="PHYS",LEFT(N1831,4)="ZOOM"),"Outpatient","Inpatient")))</f>
        <v/>
      </c>
      <c r="V1831" s="34" t="str">
        <f>IF(N1831="","",VLOOKUP(IF(OR((LEFT(N1831,3)="OPD"),(LEFT(N1831,6)="OBGY34")),LEFT(N1831,6),LEFT(N1831,4)),[1]Facility!$B$50:$C$76,2,0))</f>
        <v/>
      </c>
    </row>
    <row r="1832" spans="1:22" x14ac:dyDescent="0.2">
      <c r="A1832" s="9" t="str">
        <f>IF(B1832="","",_xlfn.AGGREGATE(3,5,A$3:A1831))</f>
        <v/>
      </c>
      <c r="B1832" s="60"/>
      <c r="C1832" s="60"/>
      <c r="D1832" s="61"/>
      <c r="E1832" s="62"/>
      <c r="F1832" s="61"/>
      <c r="G1832" s="61"/>
      <c r="H1832" s="63"/>
      <c r="I1832" s="64"/>
      <c r="J1832" s="65"/>
      <c r="K1832" s="66"/>
      <c r="L1832" s="66"/>
      <c r="M1832" s="67"/>
      <c r="N1832" s="68"/>
      <c r="O1832" s="31" t="str">
        <f t="shared" si="41"/>
        <v/>
      </c>
      <c r="P1832" s="33"/>
      <c r="Q1832" s="33"/>
      <c r="R1832" s="31" t="str">
        <f t="shared" si="42"/>
        <v/>
      </c>
      <c r="S1832" s="34" t="str">
        <f t="shared" si="43"/>
        <v/>
      </c>
      <c r="T1832" s="34" t="str">
        <f t="shared" si="44"/>
        <v/>
      </c>
      <c r="U1832" s="34" t="str">
        <f>IF(N1832="","",IF([1]Facility!$B$12="YES","Outpatient",IF(OR(LEFT(N1832,3)="OPD",AND(LEFT(N1832,6)="OBGY34",OR(LEFT([1]GDRG!$C$1,2)="11",LEFT([1]GDRG!$C$1,2)="12",LEFT([1]GDRG!$C$1,2)="13",LEFT([1]GDRG!$C$1,2)="14",LEFT([1]GDRG!$C$1,2)="10")),LEFT(N1832,4)="INVE",LEFT(N1832,4)="PHYS",LEFT(N1832,4)="ZOOM"),"Outpatient","Inpatient")))</f>
        <v/>
      </c>
      <c r="V1832" s="34" t="str">
        <f>IF(N1832="","",VLOOKUP(IF(OR((LEFT(N1832,3)="OPD"),(LEFT(N1832,6)="OBGY34")),LEFT(N1832,6),LEFT(N1832,4)),[1]Facility!$B$50:$C$76,2,0))</f>
        <v/>
      </c>
    </row>
    <row r="1833" spans="1:22" x14ac:dyDescent="0.2">
      <c r="A1833" s="9" t="str">
        <f>IF(B1833="","",_xlfn.AGGREGATE(3,5,A$3:A1832))</f>
        <v/>
      </c>
      <c r="B1833" s="60"/>
      <c r="C1833" s="60"/>
      <c r="D1833" s="61"/>
      <c r="E1833" s="62"/>
      <c r="F1833" s="61"/>
      <c r="G1833" s="61"/>
      <c r="H1833" s="63"/>
      <c r="I1833" s="64"/>
      <c r="J1833" s="65"/>
      <c r="K1833" s="66"/>
      <c r="L1833" s="66"/>
      <c r="M1833" s="67"/>
      <c r="N1833" s="68"/>
      <c r="O1833" s="31" t="str">
        <f t="shared" si="41"/>
        <v/>
      </c>
      <c r="P1833" s="33"/>
      <c r="Q1833" s="33"/>
      <c r="R1833" s="31" t="str">
        <f t="shared" si="42"/>
        <v/>
      </c>
      <c r="S1833" s="34" t="str">
        <f t="shared" si="43"/>
        <v/>
      </c>
      <c r="T1833" s="34" t="str">
        <f t="shared" si="44"/>
        <v/>
      </c>
      <c r="U1833" s="34" t="str">
        <f>IF(N1833="","",IF([1]Facility!$B$12="YES","Outpatient",IF(OR(LEFT(N1833,3)="OPD",AND(LEFT(N1833,6)="OBGY34",OR(LEFT([1]GDRG!$C$1,2)="11",LEFT([1]GDRG!$C$1,2)="12",LEFT([1]GDRG!$C$1,2)="13",LEFT([1]GDRG!$C$1,2)="14",LEFT([1]GDRG!$C$1,2)="10")),LEFT(N1833,4)="INVE",LEFT(N1833,4)="PHYS",LEFT(N1833,4)="ZOOM"),"Outpatient","Inpatient")))</f>
        <v/>
      </c>
      <c r="V1833" s="34" t="str">
        <f>IF(N1833="","",VLOOKUP(IF(OR((LEFT(N1833,3)="OPD"),(LEFT(N1833,6)="OBGY34")),LEFT(N1833,6),LEFT(N1833,4)),[1]Facility!$B$50:$C$76,2,0))</f>
        <v/>
      </c>
    </row>
    <row r="1834" spans="1:22" x14ac:dyDescent="0.2">
      <c r="A1834" s="9" t="str">
        <f>IF(B1834="","",_xlfn.AGGREGATE(3,5,A$3:A1833))</f>
        <v/>
      </c>
      <c r="B1834" s="60"/>
      <c r="C1834" s="60"/>
      <c r="D1834" s="61"/>
      <c r="E1834" s="62"/>
      <c r="F1834" s="61"/>
      <c r="G1834" s="61"/>
      <c r="H1834" s="63"/>
      <c r="I1834" s="64"/>
      <c r="J1834" s="65"/>
      <c r="K1834" s="66"/>
      <c r="L1834" s="66"/>
      <c r="M1834" s="67"/>
      <c r="N1834" s="68"/>
      <c r="O1834" s="31" t="str">
        <f t="shared" si="41"/>
        <v/>
      </c>
      <c r="P1834" s="33"/>
      <c r="Q1834" s="33"/>
      <c r="R1834" s="31" t="str">
        <f t="shared" si="42"/>
        <v/>
      </c>
      <c r="S1834" s="34" t="str">
        <f t="shared" si="43"/>
        <v/>
      </c>
      <c r="T1834" s="34" t="str">
        <f t="shared" si="44"/>
        <v/>
      </c>
      <c r="U1834" s="34" t="str">
        <f>IF(N1834="","",IF([1]Facility!$B$12="YES","Outpatient",IF(OR(LEFT(N1834,3)="OPD",AND(LEFT(N1834,6)="OBGY34",OR(LEFT([1]GDRG!$C$1,2)="11",LEFT([1]GDRG!$C$1,2)="12",LEFT([1]GDRG!$C$1,2)="13",LEFT([1]GDRG!$C$1,2)="14",LEFT([1]GDRG!$C$1,2)="10")),LEFT(N1834,4)="INVE",LEFT(N1834,4)="PHYS",LEFT(N1834,4)="ZOOM"),"Outpatient","Inpatient")))</f>
        <v/>
      </c>
      <c r="V1834" s="34" t="str">
        <f>IF(N1834="","",VLOOKUP(IF(OR((LEFT(N1834,3)="OPD"),(LEFT(N1834,6)="OBGY34")),LEFT(N1834,6),LEFT(N1834,4)),[1]Facility!$B$50:$C$76,2,0))</f>
        <v/>
      </c>
    </row>
    <row r="1835" spans="1:22" x14ac:dyDescent="0.2">
      <c r="A1835" s="9" t="str">
        <f>IF(B1835="","",_xlfn.AGGREGATE(3,5,A$3:A1834))</f>
        <v/>
      </c>
      <c r="B1835" s="60"/>
      <c r="C1835" s="60"/>
      <c r="D1835" s="61"/>
      <c r="E1835" s="62"/>
      <c r="F1835" s="61"/>
      <c r="G1835" s="61"/>
      <c r="H1835" s="63"/>
      <c r="I1835" s="64"/>
      <c r="J1835" s="65"/>
      <c r="K1835" s="66"/>
      <c r="L1835" s="66"/>
      <c r="M1835" s="67"/>
      <c r="N1835" s="68"/>
      <c r="O1835" s="31" t="str">
        <f t="shared" si="41"/>
        <v/>
      </c>
      <c r="P1835" s="33"/>
      <c r="Q1835" s="33"/>
      <c r="R1835" s="31" t="str">
        <f t="shared" si="42"/>
        <v/>
      </c>
      <c r="S1835" s="34" t="str">
        <f t="shared" si="43"/>
        <v/>
      </c>
      <c r="T1835" s="34" t="str">
        <f t="shared" si="44"/>
        <v/>
      </c>
      <c r="U1835" s="34" t="str">
        <f>IF(N1835="","",IF([1]Facility!$B$12="YES","Outpatient",IF(OR(LEFT(N1835,3)="OPD",AND(LEFT(N1835,6)="OBGY34",OR(LEFT([1]GDRG!$C$1,2)="11",LEFT([1]GDRG!$C$1,2)="12",LEFT([1]GDRG!$C$1,2)="13",LEFT([1]GDRG!$C$1,2)="14",LEFT([1]GDRG!$C$1,2)="10")),LEFT(N1835,4)="INVE",LEFT(N1835,4)="PHYS",LEFT(N1835,4)="ZOOM"),"Outpatient","Inpatient")))</f>
        <v/>
      </c>
      <c r="V1835" s="34" t="str">
        <f>IF(N1835="","",VLOOKUP(IF(OR((LEFT(N1835,3)="OPD"),(LEFT(N1835,6)="OBGY34")),LEFT(N1835,6),LEFT(N1835,4)),[1]Facility!$B$50:$C$76,2,0))</f>
        <v/>
      </c>
    </row>
    <row r="1836" spans="1:22" x14ac:dyDescent="0.2">
      <c r="A1836" s="9" t="str">
        <f>IF(B1836="","",_xlfn.AGGREGATE(3,5,A$3:A1835))</f>
        <v/>
      </c>
      <c r="B1836" s="60"/>
      <c r="C1836" s="60"/>
      <c r="D1836" s="61"/>
      <c r="E1836" s="62"/>
      <c r="F1836" s="61"/>
      <c r="G1836" s="61"/>
      <c r="H1836" s="63"/>
      <c r="I1836" s="64"/>
      <c r="J1836" s="65"/>
      <c r="K1836" s="66"/>
      <c r="L1836" s="66"/>
      <c r="M1836" s="67"/>
      <c r="N1836" s="68"/>
      <c r="O1836" s="31" t="str">
        <f t="shared" si="41"/>
        <v/>
      </c>
      <c r="P1836" s="33"/>
      <c r="Q1836" s="33"/>
      <c r="R1836" s="31" t="str">
        <f t="shared" si="42"/>
        <v/>
      </c>
      <c r="S1836" s="34" t="str">
        <f t="shared" si="43"/>
        <v/>
      </c>
      <c r="T1836" s="34" t="str">
        <f t="shared" si="44"/>
        <v/>
      </c>
      <c r="U1836" s="34" t="str">
        <f>IF(N1836="","",IF([1]Facility!$B$12="YES","Outpatient",IF(OR(LEFT(N1836,3)="OPD",AND(LEFT(N1836,6)="OBGY34",OR(LEFT([1]GDRG!$C$1,2)="11",LEFT([1]GDRG!$C$1,2)="12",LEFT([1]GDRG!$C$1,2)="13",LEFT([1]GDRG!$C$1,2)="14",LEFT([1]GDRG!$C$1,2)="10")),LEFT(N1836,4)="INVE",LEFT(N1836,4)="PHYS",LEFT(N1836,4)="ZOOM"),"Outpatient","Inpatient")))</f>
        <v/>
      </c>
      <c r="V1836" s="34" t="str">
        <f>IF(N1836="","",VLOOKUP(IF(OR((LEFT(N1836,3)="OPD"),(LEFT(N1836,6)="OBGY34")),LEFT(N1836,6),LEFT(N1836,4)),[1]Facility!$B$50:$C$76,2,0))</f>
        <v/>
      </c>
    </row>
    <row r="1837" spans="1:22" x14ac:dyDescent="0.2">
      <c r="A1837" s="9" t="str">
        <f>IF(B1837="","",_xlfn.AGGREGATE(3,5,A$3:A1836))</f>
        <v/>
      </c>
      <c r="B1837" s="60"/>
      <c r="C1837" s="60"/>
      <c r="D1837" s="61"/>
      <c r="E1837" s="62"/>
      <c r="F1837" s="61"/>
      <c r="G1837" s="61"/>
      <c r="H1837" s="63"/>
      <c r="I1837" s="64"/>
      <c r="J1837" s="65"/>
      <c r="K1837" s="66"/>
      <c r="L1837" s="66"/>
      <c r="M1837" s="67"/>
      <c r="N1837" s="68"/>
      <c r="O1837" s="31" t="str">
        <f t="shared" si="41"/>
        <v/>
      </c>
      <c r="P1837" s="33"/>
      <c r="Q1837" s="33"/>
      <c r="R1837" s="31" t="str">
        <f t="shared" si="42"/>
        <v/>
      </c>
      <c r="S1837" s="34" t="str">
        <f t="shared" si="43"/>
        <v/>
      </c>
      <c r="T1837" s="34" t="str">
        <f t="shared" si="44"/>
        <v/>
      </c>
      <c r="U1837" s="34" t="str">
        <f>IF(N1837="","",IF([1]Facility!$B$12="YES","Outpatient",IF(OR(LEFT(N1837,3)="OPD",AND(LEFT(N1837,6)="OBGY34",OR(LEFT([1]GDRG!$C$1,2)="11",LEFT([1]GDRG!$C$1,2)="12",LEFT([1]GDRG!$C$1,2)="13",LEFT([1]GDRG!$C$1,2)="14",LEFT([1]GDRG!$C$1,2)="10")),LEFT(N1837,4)="INVE",LEFT(N1837,4)="PHYS",LEFT(N1837,4)="ZOOM"),"Outpatient","Inpatient")))</f>
        <v/>
      </c>
      <c r="V1837" s="34" t="str">
        <f>IF(N1837="","",VLOOKUP(IF(OR((LEFT(N1837,3)="OPD"),(LEFT(N1837,6)="OBGY34")),LEFT(N1837,6),LEFT(N1837,4)),[1]Facility!$B$50:$C$76,2,0))</f>
        <v/>
      </c>
    </row>
    <row r="1838" spans="1:22" x14ac:dyDescent="0.2">
      <c r="A1838" s="9" t="str">
        <f>IF(B1838="","",_xlfn.AGGREGATE(3,5,A$3:A1837))</f>
        <v/>
      </c>
      <c r="B1838" s="60"/>
      <c r="C1838" s="60"/>
      <c r="D1838" s="61"/>
      <c r="E1838" s="62"/>
      <c r="F1838" s="61"/>
      <c r="G1838" s="61"/>
      <c r="H1838" s="63"/>
      <c r="I1838" s="64"/>
      <c r="J1838" s="65"/>
      <c r="K1838" s="66"/>
      <c r="L1838" s="66"/>
      <c r="M1838" s="67"/>
      <c r="N1838" s="68"/>
      <c r="O1838" s="31" t="str">
        <f t="shared" si="41"/>
        <v/>
      </c>
      <c r="P1838" s="33"/>
      <c r="Q1838" s="33"/>
      <c r="R1838" s="31" t="str">
        <f t="shared" si="42"/>
        <v/>
      </c>
      <c r="S1838" s="34" t="str">
        <f t="shared" si="43"/>
        <v/>
      </c>
      <c r="T1838" s="34" t="str">
        <f t="shared" si="44"/>
        <v/>
      </c>
      <c r="U1838" s="34" t="str">
        <f>IF(N1838="","",IF([1]Facility!$B$12="YES","Outpatient",IF(OR(LEFT(N1838,3)="OPD",AND(LEFT(N1838,6)="OBGY34",OR(LEFT([1]GDRG!$C$1,2)="11",LEFT([1]GDRG!$C$1,2)="12",LEFT([1]GDRG!$C$1,2)="13",LEFT([1]GDRG!$C$1,2)="14",LEFT([1]GDRG!$C$1,2)="10")),LEFT(N1838,4)="INVE",LEFT(N1838,4)="PHYS",LEFT(N1838,4)="ZOOM"),"Outpatient","Inpatient")))</f>
        <v/>
      </c>
      <c r="V1838" s="34" t="str">
        <f>IF(N1838="","",VLOOKUP(IF(OR((LEFT(N1838,3)="OPD"),(LEFT(N1838,6)="OBGY34")),LEFT(N1838,6),LEFT(N1838,4)),[1]Facility!$B$50:$C$76,2,0))</f>
        <v/>
      </c>
    </row>
    <row r="1839" spans="1:22" x14ac:dyDescent="0.2">
      <c r="A1839" s="9" t="str">
        <f>IF(B1839="","",_xlfn.AGGREGATE(3,5,A$3:A1838))</f>
        <v/>
      </c>
      <c r="B1839" s="60"/>
      <c r="C1839" s="60"/>
      <c r="D1839" s="61"/>
      <c r="E1839" s="62"/>
      <c r="F1839" s="61"/>
      <c r="G1839" s="61"/>
      <c r="H1839" s="63"/>
      <c r="I1839" s="64"/>
      <c r="J1839" s="65"/>
      <c r="K1839" s="66"/>
      <c r="L1839" s="66"/>
      <c r="M1839" s="67"/>
      <c r="N1839" s="68"/>
      <c r="O1839" s="31" t="str">
        <f t="shared" si="41"/>
        <v/>
      </c>
      <c r="P1839" s="33"/>
      <c r="Q1839" s="33"/>
      <c r="R1839" s="31" t="str">
        <f t="shared" si="42"/>
        <v/>
      </c>
      <c r="S1839" s="34" t="str">
        <f t="shared" si="43"/>
        <v/>
      </c>
      <c r="T1839" s="34" t="str">
        <f t="shared" si="44"/>
        <v/>
      </c>
      <c r="U1839" s="34" t="str">
        <f>IF(N1839="","",IF([1]Facility!$B$12="YES","Outpatient",IF(OR(LEFT(N1839,3)="OPD",AND(LEFT(N1839,6)="OBGY34",OR(LEFT([1]GDRG!$C$1,2)="11",LEFT([1]GDRG!$C$1,2)="12",LEFT([1]GDRG!$C$1,2)="13",LEFT([1]GDRG!$C$1,2)="14",LEFT([1]GDRG!$C$1,2)="10")),LEFT(N1839,4)="INVE",LEFT(N1839,4)="PHYS",LEFT(N1839,4)="ZOOM"),"Outpatient","Inpatient")))</f>
        <v/>
      </c>
      <c r="V1839" s="34" t="str">
        <f>IF(N1839="","",VLOOKUP(IF(OR((LEFT(N1839,3)="OPD"),(LEFT(N1839,6)="OBGY34")),LEFT(N1839,6),LEFT(N1839,4)),[1]Facility!$B$50:$C$76,2,0))</f>
        <v/>
      </c>
    </row>
    <row r="1840" spans="1:22" x14ac:dyDescent="0.2">
      <c r="A1840" s="9" t="str">
        <f>IF(B1840="","",_xlfn.AGGREGATE(3,5,A$3:A1839))</f>
        <v/>
      </c>
      <c r="B1840" s="60"/>
      <c r="C1840" s="60"/>
      <c r="D1840" s="61"/>
      <c r="E1840" s="62"/>
      <c r="F1840" s="61"/>
      <c r="G1840" s="61"/>
      <c r="H1840" s="63"/>
      <c r="I1840" s="64"/>
      <c r="J1840" s="65"/>
      <c r="K1840" s="66"/>
      <c r="L1840" s="66"/>
      <c r="M1840" s="67"/>
      <c r="N1840" s="68"/>
      <c r="O1840" s="31" t="str">
        <f t="shared" si="41"/>
        <v/>
      </c>
      <c r="P1840" s="33"/>
      <c r="Q1840" s="33"/>
      <c r="R1840" s="31" t="str">
        <f t="shared" si="42"/>
        <v/>
      </c>
      <c r="S1840" s="34" t="str">
        <f t="shared" si="43"/>
        <v/>
      </c>
      <c r="T1840" s="34" t="str">
        <f t="shared" si="44"/>
        <v/>
      </c>
      <c r="U1840" s="34" t="str">
        <f>IF(N1840="","",IF([1]Facility!$B$12="YES","Outpatient",IF(OR(LEFT(N1840,3)="OPD",AND(LEFT(N1840,6)="OBGY34",OR(LEFT([1]GDRG!$C$1,2)="11",LEFT([1]GDRG!$C$1,2)="12",LEFT([1]GDRG!$C$1,2)="13",LEFT([1]GDRG!$C$1,2)="14",LEFT([1]GDRG!$C$1,2)="10")),LEFT(N1840,4)="INVE",LEFT(N1840,4)="PHYS",LEFT(N1840,4)="ZOOM"),"Outpatient","Inpatient")))</f>
        <v/>
      </c>
      <c r="V1840" s="34" t="str">
        <f>IF(N1840="","",VLOOKUP(IF(OR((LEFT(N1840,3)="OPD"),(LEFT(N1840,6)="OBGY34")),LEFT(N1840,6),LEFT(N1840,4)),[1]Facility!$B$50:$C$76,2,0))</f>
        <v/>
      </c>
    </row>
    <row r="1841" spans="1:22" x14ac:dyDescent="0.2">
      <c r="A1841" s="9" t="str">
        <f>IF(B1841="","",_xlfn.AGGREGATE(3,5,A$3:A1840))</f>
        <v/>
      </c>
      <c r="B1841" s="60"/>
      <c r="C1841" s="60"/>
      <c r="D1841" s="61"/>
      <c r="E1841" s="62"/>
      <c r="F1841" s="61"/>
      <c r="G1841" s="61"/>
      <c r="H1841" s="63"/>
      <c r="I1841" s="64"/>
      <c r="J1841" s="65"/>
      <c r="K1841" s="66"/>
      <c r="L1841" s="66"/>
      <c r="M1841" s="67"/>
      <c r="N1841" s="68"/>
      <c r="O1841" s="31" t="str">
        <f t="shared" si="41"/>
        <v/>
      </c>
      <c r="P1841" s="33"/>
      <c r="Q1841" s="33"/>
      <c r="R1841" s="31" t="str">
        <f t="shared" si="42"/>
        <v/>
      </c>
      <c r="S1841" s="34" t="str">
        <f t="shared" si="43"/>
        <v/>
      </c>
      <c r="T1841" s="34" t="str">
        <f t="shared" si="44"/>
        <v/>
      </c>
      <c r="U1841" s="34" t="str">
        <f>IF(N1841="","",IF([1]Facility!$B$12="YES","Outpatient",IF(OR(LEFT(N1841,3)="OPD",AND(LEFT(N1841,6)="OBGY34",OR(LEFT([1]GDRG!$C$1,2)="11",LEFT([1]GDRG!$C$1,2)="12",LEFT([1]GDRG!$C$1,2)="13",LEFT([1]GDRG!$C$1,2)="14",LEFT([1]GDRG!$C$1,2)="10")),LEFT(N1841,4)="INVE",LEFT(N1841,4)="PHYS",LEFT(N1841,4)="ZOOM"),"Outpatient","Inpatient")))</f>
        <v/>
      </c>
      <c r="V1841" s="34" t="str">
        <f>IF(N1841="","",VLOOKUP(IF(OR((LEFT(N1841,3)="OPD"),(LEFT(N1841,6)="OBGY34")),LEFT(N1841,6),LEFT(N1841,4)),[1]Facility!$B$50:$C$76,2,0))</f>
        <v/>
      </c>
    </row>
    <row r="1842" spans="1:22" x14ac:dyDescent="0.2">
      <c r="A1842" s="9" t="str">
        <f>IF(B1842="","",_xlfn.AGGREGATE(3,5,A$3:A1841))</f>
        <v/>
      </c>
      <c r="B1842" s="60"/>
      <c r="C1842" s="60"/>
      <c r="D1842" s="61"/>
      <c r="E1842" s="62"/>
      <c r="F1842" s="61"/>
      <c r="G1842" s="61"/>
      <c r="H1842" s="63"/>
      <c r="I1842" s="64"/>
      <c r="J1842" s="65"/>
      <c r="K1842" s="66"/>
      <c r="L1842" s="66"/>
      <c r="M1842" s="67"/>
      <c r="N1842" s="68"/>
      <c r="O1842" s="31" t="str">
        <f t="shared" si="41"/>
        <v/>
      </c>
      <c r="P1842" s="33"/>
      <c r="Q1842" s="33"/>
      <c r="R1842" s="31" t="str">
        <f t="shared" si="42"/>
        <v/>
      </c>
      <c r="S1842" s="34" t="str">
        <f t="shared" si="43"/>
        <v/>
      </c>
      <c r="T1842" s="34" t="str">
        <f t="shared" si="44"/>
        <v/>
      </c>
      <c r="U1842" s="34" t="str">
        <f>IF(N1842="","",IF([1]Facility!$B$12="YES","Outpatient",IF(OR(LEFT(N1842,3)="OPD",AND(LEFT(N1842,6)="OBGY34",OR(LEFT([1]GDRG!$C$1,2)="11",LEFT([1]GDRG!$C$1,2)="12",LEFT([1]GDRG!$C$1,2)="13",LEFT([1]GDRG!$C$1,2)="14",LEFT([1]GDRG!$C$1,2)="10")),LEFT(N1842,4)="INVE",LEFT(N1842,4)="PHYS",LEFT(N1842,4)="ZOOM"),"Outpatient","Inpatient")))</f>
        <v/>
      </c>
      <c r="V1842" s="34" t="str">
        <f>IF(N1842="","",VLOOKUP(IF(OR((LEFT(N1842,3)="OPD"),(LEFT(N1842,6)="OBGY34")),LEFT(N1842,6),LEFT(N1842,4)),[1]Facility!$B$50:$C$76,2,0))</f>
        <v/>
      </c>
    </row>
    <row r="1843" spans="1:22" x14ac:dyDescent="0.2">
      <c r="A1843" s="9" t="str">
        <f>IF(B1843="","",_xlfn.AGGREGATE(3,5,A$3:A1842))</f>
        <v/>
      </c>
      <c r="B1843" s="60"/>
      <c r="C1843" s="60"/>
      <c r="D1843" s="61"/>
      <c r="E1843" s="62"/>
      <c r="F1843" s="61"/>
      <c r="G1843" s="61"/>
      <c r="H1843" s="63"/>
      <c r="I1843" s="64"/>
      <c r="J1843" s="65"/>
      <c r="K1843" s="66"/>
      <c r="L1843" s="66"/>
      <c r="M1843" s="67"/>
      <c r="N1843" s="68"/>
      <c r="O1843" s="31" t="str">
        <f t="shared" si="41"/>
        <v/>
      </c>
      <c r="P1843" s="33"/>
      <c r="Q1843" s="33"/>
      <c r="R1843" s="31" t="str">
        <f t="shared" si="42"/>
        <v/>
      </c>
      <c r="S1843" s="34" t="str">
        <f t="shared" si="43"/>
        <v/>
      </c>
      <c r="T1843" s="34" t="str">
        <f t="shared" si="44"/>
        <v/>
      </c>
      <c r="U1843" s="34" t="str">
        <f>IF(N1843="","",IF([1]Facility!$B$12="YES","Outpatient",IF(OR(LEFT(N1843,3)="OPD",AND(LEFT(N1843,6)="OBGY34",OR(LEFT([1]GDRG!$C$1,2)="11",LEFT([1]GDRG!$C$1,2)="12",LEFT([1]GDRG!$C$1,2)="13",LEFT([1]GDRG!$C$1,2)="14",LEFT([1]GDRG!$C$1,2)="10")),LEFT(N1843,4)="INVE",LEFT(N1843,4)="PHYS",LEFT(N1843,4)="ZOOM"),"Outpatient","Inpatient")))</f>
        <v/>
      </c>
      <c r="V1843" s="34" t="str">
        <f>IF(N1843="","",VLOOKUP(IF(OR((LEFT(N1843,3)="OPD"),(LEFT(N1843,6)="OBGY34")),LEFT(N1843,6),LEFT(N1843,4)),[1]Facility!$B$50:$C$76,2,0))</f>
        <v/>
      </c>
    </row>
    <row r="1844" spans="1:22" x14ac:dyDescent="0.2">
      <c r="A1844" s="9" t="str">
        <f>IF(B1844="","",_xlfn.AGGREGATE(3,5,A$3:A1843))</f>
        <v/>
      </c>
      <c r="B1844" s="60"/>
      <c r="C1844" s="60"/>
      <c r="D1844" s="61"/>
      <c r="E1844" s="62"/>
      <c r="F1844" s="61"/>
      <c r="G1844" s="61"/>
      <c r="H1844" s="63"/>
      <c r="I1844" s="64"/>
      <c r="J1844" s="65"/>
      <c r="K1844" s="66"/>
      <c r="L1844" s="66"/>
      <c r="M1844" s="67"/>
      <c r="N1844" s="68"/>
      <c r="O1844" s="31" t="str">
        <f t="shared" si="41"/>
        <v/>
      </c>
      <c r="P1844" s="33"/>
      <c r="Q1844" s="33"/>
      <c r="R1844" s="31" t="str">
        <f t="shared" si="42"/>
        <v/>
      </c>
      <c r="S1844" s="34" t="str">
        <f t="shared" si="43"/>
        <v/>
      </c>
      <c r="T1844" s="34" t="str">
        <f t="shared" si="44"/>
        <v/>
      </c>
      <c r="U1844" s="34" t="str">
        <f>IF(N1844="","",IF([1]Facility!$B$12="YES","Outpatient",IF(OR(LEFT(N1844,3)="OPD",AND(LEFT(N1844,6)="OBGY34",OR(LEFT([1]GDRG!$C$1,2)="11",LEFT([1]GDRG!$C$1,2)="12",LEFT([1]GDRG!$C$1,2)="13",LEFT([1]GDRG!$C$1,2)="14",LEFT([1]GDRG!$C$1,2)="10")),LEFT(N1844,4)="INVE",LEFT(N1844,4)="PHYS",LEFT(N1844,4)="ZOOM"),"Outpatient","Inpatient")))</f>
        <v/>
      </c>
      <c r="V1844" s="34" t="str">
        <f>IF(N1844="","",VLOOKUP(IF(OR((LEFT(N1844,3)="OPD"),(LEFT(N1844,6)="OBGY34")),LEFT(N1844,6),LEFT(N1844,4)),[1]Facility!$B$50:$C$76,2,0))</f>
        <v/>
      </c>
    </row>
    <row r="1845" spans="1:22" x14ac:dyDescent="0.2">
      <c r="A1845" s="9" t="str">
        <f>IF(B1845="","",_xlfn.AGGREGATE(3,5,A$3:A1844))</f>
        <v/>
      </c>
      <c r="B1845" s="60"/>
      <c r="C1845" s="60"/>
      <c r="D1845" s="61"/>
      <c r="E1845" s="62"/>
      <c r="F1845" s="61"/>
      <c r="G1845" s="61"/>
      <c r="H1845" s="63"/>
      <c r="I1845" s="64"/>
      <c r="J1845" s="65"/>
      <c r="K1845" s="66"/>
      <c r="L1845" s="66"/>
      <c r="M1845" s="67"/>
      <c r="N1845" s="68"/>
      <c r="O1845" s="31" t="str">
        <f t="shared" si="41"/>
        <v/>
      </c>
      <c r="P1845" s="33"/>
      <c r="Q1845" s="33"/>
      <c r="R1845" s="31" t="str">
        <f t="shared" si="42"/>
        <v/>
      </c>
      <c r="S1845" s="34" t="str">
        <f t="shared" si="43"/>
        <v/>
      </c>
      <c r="T1845" s="34" t="str">
        <f t="shared" si="44"/>
        <v/>
      </c>
      <c r="U1845" s="34" t="str">
        <f>IF(N1845="","",IF([1]Facility!$B$12="YES","Outpatient",IF(OR(LEFT(N1845,3)="OPD",AND(LEFT(N1845,6)="OBGY34",OR(LEFT([1]GDRG!$C$1,2)="11",LEFT([1]GDRG!$C$1,2)="12",LEFT([1]GDRG!$C$1,2)="13",LEFT([1]GDRG!$C$1,2)="14",LEFT([1]GDRG!$C$1,2)="10")),LEFT(N1845,4)="INVE",LEFT(N1845,4)="PHYS",LEFT(N1845,4)="ZOOM"),"Outpatient","Inpatient")))</f>
        <v/>
      </c>
      <c r="V1845" s="34" t="str">
        <f>IF(N1845="","",VLOOKUP(IF(OR((LEFT(N1845,3)="OPD"),(LEFT(N1845,6)="OBGY34")),LEFT(N1845,6),LEFT(N1845,4)),[1]Facility!$B$50:$C$76,2,0))</f>
        <v/>
      </c>
    </row>
    <row r="1846" spans="1:22" x14ac:dyDescent="0.2">
      <c r="A1846" s="9" t="str">
        <f>IF(B1846="","",_xlfn.AGGREGATE(3,5,A$3:A1845))</f>
        <v/>
      </c>
      <c r="B1846" s="60"/>
      <c r="C1846" s="60"/>
      <c r="D1846" s="61"/>
      <c r="E1846" s="62"/>
      <c r="F1846" s="61"/>
      <c r="G1846" s="61"/>
      <c r="H1846" s="63"/>
      <c r="I1846" s="64"/>
      <c r="J1846" s="65"/>
      <c r="K1846" s="66"/>
      <c r="L1846" s="66"/>
      <c r="M1846" s="67"/>
      <c r="N1846" s="68"/>
      <c r="O1846" s="31" t="str">
        <f t="shared" si="41"/>
        <v/>
      </c>
      <c r="P1846" s="33"/>
      <c r="Q1846" s="33"/>
      <c r="R1846" s="31" t="str">
        <f t="shared" si="42"/>
        <v/>
      </c>
      <c r="S1846" s="34" t="str">
        <f t="shared" si="43"/>
        <v/>
      </c>
      <c r="T1846" s="34" t="str">
        <f t="shared" si="44"/>
        <v/>
      </c>
      <c r="U1846" s="34" t="str">
        <f>IF(N1846="","",IF([1]Facility!$B$12="YES","Outpatient",IF(OR(LEFT(N1846,3)="OPD",AND(LEFT(N1846,6)="OBGY34",OR(LEFT([1]GDRG!$C$1,2)="11",LEFT([1]GDRG!$C$1,2)="12",LEFT([1]GDRG!$C$1,2)="13",LEFT([1]GDRG!$C$1,2)="14",LEFT([1]GDRG!$C$1,2)="10")),LEFT(N1846,4)="INVE",LEFT(N1846,4)="PHYS",LEFT(N1846,4)="ZOOM"),"Outpatient","Inpatient")))</f>
        <v/>
      </c>
      <c r="V1846" s="34" t="str">
        <f>IF(N1846="","",VLOOKUP(IF(OR((LEFT(N1846,3)="OPD"),(LEFT(N1846,6)="OBGY34")),LEFT(N1846,6),LEFT(N1846,4)),[1]Facility!$B$50:$C$76,2,0))</f>
        <v/>
      </c>
    </row>
    <row r="1847" spans="1:22" x14ac:dyDescent="0.2">
      <c r="A1847" s="9" t="str">
        <f>IF(B1847="","",_xlfn.AGGREGATE(3,5,A$3:A1846))</f>
        <v/>
      </c>
      <c r="B1847" s="60"/>
      <c r="C1847" s="60"/>
      <c r="D1847" s="61"/>
      <c r="E1847" s="62"/>
      <c r="F1847" s="61"/>
      <c r="G1847" s="61"/>
      <c r="H1847" s="63"/>
      <c r="I1847" s="64"/>
      <c r="J1847" s="65"/>
      <c r="K1847" s="66"/>
      <c r="L1847" s="66"/>
      <c r="M1847" s="67"/>
      <c r="N1847" s="68"/>
      <c r="O1847" s="31" t="str">
        <f t="shared" si="41"/>
        <v/>
      </c>
      <c r="P1847" s="33"/>
      <c r="Q1847" s="33"/>
      <c r="R1847" s="31" t="str">
        <f t="shared" si="42"/>
        <v/>
      </c>
      <c r="S1847" s="34" t="str">
        <f t="shared" si="43"/>
        <v/>
      </c>
      <c r="T1847" s="34" t="str">
        <f t="shared" si="44"/>
        <v/>
      </c>
      <c r="U1847" s="34" t="str">
        <f>IF(N1847="","",IF([1]Facility!$B$12="YES","Outpatient",IF(OR(LEFT(N1847,3)="OPD",AND(LEFT(N1847,6)="OBGY34",OR(LEFT([1]GDRG!$C$1,2)="11",LEFT([1]GDRG!$C$1,2)="12",LEFT([1]GDRG!$C$1,2)="13",LEFT([1]GDRG!$C$1,2)="14",LEFT([1]GDRG!$C$1,2)="10")),LEFT(N1847,4)="INVE",LEFT(N1847,4)="PHYS",LEFT(N1847,4)="ZOOM"),"Outpatient","Inpatient")))</f>
        <v/>
      </c>
      <c r="V1847" s="34" t="str">
        <f>IF(N1847="","",VLOOKUP(IF(OR((LEFT(N1847,3)="OPD"),(LEFT(N1847,6)="OBGY34")),LEFT(N1847,6),LEFT(N1847,4)),[1]Facility!$B$50:$C$76,2,0))</f>
        <v/>
      </c>
    </row>
    <row r="1848" spans="1:22" x14ac:dyDescent="0.2">
      <c r="A1848" s="9" t="str">
        <f>IF(B1848="","",_xlfn.AGGREGATE(3,5,A$3:A1847))</f>
        <v/>
      </c>
      <c r="B1848" s="60"/>
      <c r="C1848" s="60"/>
      <c r="D1848" s="61"/>
      <c r="E1848" s="62"/>
      <c r="F1848" s="61"/>
      <c r="G1848" s="61"/>
      <c r="H1848" s="63"/>
      <c r="I1848" s="64"/>
      <c r="J1848" s="65"/>
      <c r="K1848" s="66"/>
      <c r="L1848" s="66"/>
      <c r="M1848" s="67"/>
      <c r="N1848" s="68"/>
      <c r="O1848" s="31" t="str">
        <f t="shared" si="41"/>
        <v/>
      </c>
      <c r="P1848" s="33"/>
      <c r="Q1848" s="33"/>
      <c r="R1848" s="31" t="str">
        <f t="shared" si="42"/>
        <v/>
      </c>
      <c r="S1848" s="34" t="str">
        <f t="shared" si="43"/>
        <v/>
      </c>
      <c r="T1848" s="34" t="str">
        <f t="shared" si="44"/>
        <v/>
      </c>
      <c r="U1848" s="34" t="str">
        <f>IF(N1848="","",IF([1]Facility!$B$12="YES","Outpatient",IF(OR(LEFT(N1848,3)="OPD",AND(LEFT(N1848,6)="OBGY34",OR(LEFT([1]GDRG!$C$1,2)="11",LEFT([1]GDRG!$C$1,2)="12",LEFT([1]GDRG!$C$1,2)="13",LEFT([1]GDRG!$C$1,2)="14",LEFT([1]GDRG!$C$1,2)="10")),LEFT(N1848,4)="INVE",LEFT(N1848,4)="PHYS",LEFT(N1848,4)="ZOOM"),"Outpatient","Inpatient")))</f>
        <v/>
      </c>
      <c r="V1848" s="34" t="str">
        <f>IF(N1848="","",VLOOKUP(IF(OR((LEFT(N1848,3)="OPD"),(LEFT(N1848,6)="OBGY34")),LEFT(N1848,6),LEFT(N1848,4)),[1]Facility!$B$50:$C$76,2,0))</f>
        <v/>
      </c>
    </row>
    <row r="1849" spans="1:22" x14ac:dyDescent="0.2">
      <c r="A1849" s="9" t="str">
        <f>IF(B1849="","",_xlfn.AGGREGATE(3,5,A$3:A1848))</f>
        <v/>
      </c>
      <c r="B1849" s="60"/>
      <c r="C1849" s="60"/>
      <c r="D1849" s="61"/>
      <c r="E1849" s="62"/>
      <c r="F1849" s="61"/>
      <c r="G1849" s="61"/>
      <c r="H1849" s="63"/>
      <c r="I1849" s="64"/>
      <c r="J1849" s="65"/>
      <c r="K1849" s="66"/>
      <c r="L1849" s="66"/>
      <c r="M1849" s="67"/>
      <c r="N1849" s="68"/>
      <c r="O1849" s="31" t="str">
        <f t="shared" si="41"/>
        <v/>
      </c>
      <c r="P1849" s="33"/>
      <c r="Q1849" s="33"/>
      <c r="R1849" s="31" t="str">
        <f t="shared" si="42"/>
        <v/>
      </c>
      <c r="S1849" s="34" t="str">
        <f t="shared" si="43"/>
        <v/>
      </c>
      <c r="T1849" s="34" t="str">
        <f t="shared" si="44"/>
        <v/>
      </c>
      <c r="U1849" s="34" t="str">
        <f>IF(N1849="","",IF([1]Facility!$B$12="YES","Outpatient",IF(OR(LEFT(N1849,3)="OPD",AND(LEFT(N1849,6)="OBGY34",OR(LEFT([1]GDRG!$C$1,2)="11",LEFT([1]GDRG!$C$1,2)="12",LEFT([1]GDRG!$C$1,2)="13",LEFT([1]GDRG!$C$1,2)="14",LEFT([1]GDRG!$C$1,2)="10")),LEFT(N1849,4)="INVE",LEFT(N1849,4)="PHYS",LEFT(N1849,4)="ZOOM"),"Outpatient","Inpatient")))</f>
        <v/>
      </c>
      <c r="V1849" s="34" t="str">
        <f>IF(N1849="","",VLOOKUP(IF(OR((LEFT(N1849,3)="OPD"),(LEFT(N1849,6)="OBGY34")),LEFT(N1849,6),LEFT(N1849,4)),[1]Facility!$B$50:$C$76,2,0))</f>
        <v/>
      </c>
    </row>
    <row r="1850" spans="1:22" x14ac:dyDescent="0.2">
      <c r="A1850" s="9" t="str">
        <f>IF(B1850="","",_xlfn.AGGREGATE(3,5,A$3:A1849))</f>
        <v/>
      </c>
      <c r="B1850" s="60"/>
      <c r="C1850" s="60"/>
      <c r="D1850" s="61"/>
      <c r="E1850" s="62"/>
      <c r="F1850" s="61"/>
      <c r="G1850" s="61"/>
      <c r="H1850" s="63"/>
      <c r="I1850" s="64"/>
      <c r="J1850" s="65"/>
      <c r="K1850" s="66"/>
      <c r="L1850" s="66"/>
      <c r="M1850" s="67"/>
      <c r="N1850" s="68"/>
      <c r="O1850" s="31" t="str">
        <f t="shared" si="41"/>
        <v/>
      </c>
      <c r="P1850" s="33"/>
      <c r="Q1850" s="33"/>
      <c r="R1850" s="31" t="str">
        <f t="shared" si="42"/>
        <v/>
      </c>
      <c r="S1850" s="34" t="str">
        <f t="shared" si="43"/>
        <v/>
      </c>
      <c r="T1850" s="34" t="str">
        <f t="shared" si="44"/>
        <v/>
      </c>
      <c r="U1850" s="34" t="str">
        <f>IF(N1850="","",IF([1]Facility!$B$12="YES","Outpatient",IF(OR(LEFT(N1850,3)="OPD",AND(LEFT(N1850,6)="OBGY34",OR(LEFT([1]GDRG!$C$1,2)="11",LEFT([1]GDRG!$C$1,2)="12",LEFT([1]GDRG!$C$1,2)="13",LEFT([1]GDRG!$C$1,2)="14",LEFT([1]GDRG!$C$1,2)="10")),LEFT(N1850,4)="INVE",LEFT(N1850,4)="PHYS",LEFT(N1850,4)="ZOOM"),"Outpatient","Inpatient")))</f>
        <v/>
      </c>
      <c r="V1850" s="34" t="str">
        <f>IF(N1850="","",VLOOKUP(IF(OR((LEFT(N1850,3)="OPD"),(LEFT(N1850,6)="OBGY34")),LEFT(N1850,6),LEFT(N1850,4)),[1]Facility!$B$50:$C$76,2,0))</f>
        <v/>
      </c>
    </row>
    <row r="1851" spans="1:22" x14ac:dyDescent="0.2">
      <c r="A1851" s="9" t="str">
        <f>IF(B1851="","",_xlfn.AGGREGATE(3,5,A$3:A1850))</f>
        <v/>
      </c>
      <c r="B1851" s="60"/>
      <c r="C1851" s="60"/>
      <c r="D1851" s="61"/>
      <c r="E1851" s="62"/>
      <c r="F1851" s="61"/>
      <c r="G1851" s="61"/>
      <c r="H1851" s="63"/>
      <c r="I1851" s="64"/>
      <c r="J1851" s="65"/>
      <c r="K1851" s="66"/>
      <c r="L1851" s="66"/>
      <c r="M1851" s="67"/>
      <c r="N1851" s="68"/>
      <c r="O1851" s="31" t="str">
        <f t="shared" si="41"/>
        <v/>
      </c>
      <c r="P1851" s="33"/>
      <c r="Q1851" s="33"/>
      <c r="R1851" s="31" t="str">
        <f t="shared" si="42"/>
        <v/>
      </c>
      <c r="S1851" s="34" t="str">
        <f t="shared" si="43"/>
        <v/>
      </c>
      <c r="T1851" s="34" t="str">
        <f t="shared" si="44"/>
        <v/>
      </c>
      <c r="U1851" s="34" t="str">
        <f>IF(N1851="","",IF([1]Facility!$B$12="YES","Outpatient",IF(OR(LEFT(N1851,3)="OPD",AND(LEFT(N1851,6)="OBGY34",OR(LEFT([1]GDRG!$C$1,2)="11",LEFT([1]GDRG!$C$1,2)="12",LEFT([1]GDRG!$C$1,2)="13",LEFT([1]GDRG!$C$1,2)="14",LEFT([1]GDRG!$C$1,2)="10")),LEFT(N1851,4)="INVE",LEFT(N1851,4)="PHYS",LEFT(N1851,4)="ZOOM"),"Outpatient","Inpatient")))</f>
        <v/>
      </c>
      <c r="V1851" s="34" t="str">
        <f>IF(N1851="","",VLOOKUP(IF(OR((LEFT(N1851,3)="OPD"),(LEFT(N1851,6)="OBGY34")),LEFT(N1851,6),LEFT(N1851,4)),[1]Facility!$B$50:$C$76,2,0))</f>
        <v/>
      </c>
    </row>
    <row r="1852" spans="1:22" x14ac:dyDescent="0.2">
      <c r="A1852" s="9" t="str">
        <f>IF(B1852="","",_xlfn.AGGREGATE(3,5,A$3:A1851))</f>
        <v/>
      </c>
      <c r="B1852" s="60"/>
      <c r="C1852" s="60"/>
      <c r="D1852" s="61"/>
      <c r="E1852" s="62"/>
      <c r="F1852" s="61"/>
      <c r="G1852" s="61"/>
      <c r="H1852" s="63"/>
      <c r="I1852" s="64"/>
      <c r="J1852" s="65"/>
      <c r="K1852" s="66"/>
      <c r="L1852" s="66"/>
      <c r="M1852" s="67"/>
      <c r="N1852" s="68"/>
      <c r="O1852" s="31" t="str">
        <f t="shared" si="41"/>
        <v/>
      </c>
      <c r="P1852" s="33"/>
      <c r="Q1852" s="33"/>
      <c r="R1852" s="31" t="str">
        <f t="shared" si="42"/>
        <v/>
      </c>
      <c r="S1852" s="34" t="str">
        <f t="shared" si="43"/>
        <v/>
      </c>
      <c r="T1852" s="34" t="str">
        <f t="shared" si="44"/>
        <v/>
      </c>
      <c r="U1852" s="34" t="str">
        <f>IF(N1852="","",IF([1]Facility!$B$12="YES","Outpatient",IF(OR(LEFT(N1852,3)="OPD",AND(LEFT(N1852,6)="OBGY34",OR(LEFT([1]GDRG!$C$1,2)="11",LEFT([1]GDRG!$C$1,2)="12",LEFT([1]GDRG!$C$1,2)="13",LEFT([1]GDRG!$C$1,2)="14",LEFT([1]GDRG!$C$1,2)="10")),LEFT(N1852,4)="INVE",LEFT(N1852,4)="PHYS",LEFT(N1852,4)="ZOOM"),"Outpatient","Inpatient")))</f>
        <v/>
      </c>
      <c r="V1852" s="34" t="str">
        <f>IF(N1852="","",VLOOKUP(IF(OR((LEFT(N1852,3)="OPD"),(LEFT(N1852,6)="OBGY34")),LEFT(N1852,6),LEFT(N1852,4)),[1]Facility!$B$50:$C$76,2,0))</f>
        <v/>
      </c>
    </row>
    <row r="1853" spans="1:22" x14ac:dyDescent="0.2">
      <c r="A1853" s="9" t="str">
        <f>IF(B1853="","",_xlfn.AGGREGATE(3,5,A$3:A1852))</f>
        <v/>
      </c>
      <c r="B1853" s="60"/>
      <c r="C1853" s="60"/>
      <c r="D1853" s="61"/>
      <c r="E1853" s="62"/>
      <c r="F1853" s="61"/>
      <c r="G1853" s="61"/>
      <c r="H1853" s="63"/>
      <c r="I1853" s="64"/>
      <c r="J1853" s="65"/>
      <c r="K1853" s="66"/>
      <c r="L1853" s="66"/>
      <c r="M1853" s="67"/>
      <c r="N1853" s="68"/>
      <c r="O1853" s="31" t="str">
        <f t="shared" si="41"/>
        <v/>
      </c>
      <c r="P1853" s="33"/>
      <c r="Q1853" s="33"/>
      <c r="R1853" s="31" t="str">
        <f t="shared" si="42"/>
        <v/>
      </c>
      <c r="S1853" s="34" t="str">
        <f t="shared" si="43"/>
        <v/>
      </c>
      <c r="T1853" s="34" t="str">
        <f t="shared" si="44"/>
        <v/>
      </c>
      <c r="U1853" s="34" t="str">
        <f>IF(N1853="","",IF([1]Facility!$B$12="YES","Outpatient",IF(OR(LEFT(N1853,3)="OPD",AND(LEFT(N1853,6)="OBGY34",OR(LEFT([1]GDRG!$C$1,2)="11",LEFT([1]GDRG!$C$1,2)="12",LEFT([1]GDRG!$C$1,2)="13",LEFT([1]GDRG!$C$1,2)="14",LEFT([1]GDRG!$C$1,2)="10")),LEFT(N1853,4)="INVE",LEFT(N1853,4)="PHYS",LEFT(N1853,4)="ZOOM"),"Outpatient","Inpatient")))</f>
        <v/>
      </c>
      <c r="V1853" s="34" t="str">
        <f>IF(N1853="","",VLOOKUP(IF(OR((LEFT(N1853,3)="OPD"),(LEFT(N1853,6)="OBGY34")),LEFT(N1853,6),LEFT(N1853,4)),[1]Facility!$B$50:$C$76,2,0))</f>
        <v/>
      </c>
    </row>
    <row r="1854" spans="1:22" x14ac:dyDescent="0.2">
      <c r="A1854" s="9" t="str">
        <f>IF(B1854="","",_xlfn.AGGREGATE(3,5,A$3:A1853))</f>
        <v/>
      </c>
      <c r="B1854" s="60"/>
      <c r="C1854" s="60"/>
      <c r="D1854" s="61"/>
      <c r="E1854" s="62"/>
      <c r="F1854" s="61"/>
      <c r="G1854" s="61"/>
      <c r="H1854" s="63"/>
      <c r="I1854" s="64"/>
      <c r="J1854" s="65"/>
      <c r="K1854" s="66"/>
      <c r="L1854" s="66"/>
      <c r="M1854" s="67"/>
      <c r="N1854" s="68"/>
      <c r="O1854" s="31" t="str">
        <f t="shared" si="41"/>
        <v/>
      </c>
      <c r="P1854" s="33"/>
      <c r="Q1854" s="33"/>
      <c r="R1854" s="31" t="str">
        <f t="shared" si="42"/>
        <v/>
      </c>
      <c r="S1854" s="34" t="str">
        <f t="shared" si="43"/>
        <v/>
      </c>
      <c r="T1854" s="34" t="str">
        <f t="shared" si="44"/>
        <v/>
      </c>
      <c r="U1854" s="34" t="str">
        <f>IF(N1854="","",IF([1]Facility!$B$12="YES","Outpatient",IF(OR(LEFT(N1854,3)="OPD",AND(LEFT(N1854,6)="OBGY34",OR(LEFT([1]GDRG!$C$1,2)="11",LEFT([1]GDRG!$C$1,2)="12",LEFT([1]GDRG!$C$1,2)="13",LEFT([1]GDRG!$C$1,2)="14",LEFT([1]GDRG!$C$1,2)="10")),LEFT(N1854,4)="INVE",LEFT(N1854,4)="PHYS",LEFT(N1854,4)="ZOOM"),"Outpatient","Inpatient")))</f>
        <v/>
      </c>
      <c r="V1854" s="34" t="str">
        <f>IF(N1854="","",VLOOKUP(IF(OR((LEFT(N1854,3)="OPD"),(LEFT(N1854,6)="OBGY34")),LEFT(N1854,6),LEFT(N1854,4)),[1]Facility!$B$50:$C$76,2,0))</f>
        <v/>
      </c>
    </row>
    <row r="1855" spans="1:22" x14ac:dyDescent="0.2">
      <c r="A1855" s="9" t="str">
        <f>IF(B1855="","",_xlfn.AGGREGATE(3,5,A$3:A1854))</f>
        <v/>
      </c>
      <c r="B1855" s="60"/>
      <c r="C1855" s="60"/>
      <c r="D1855" s="61"/>
      <c r="E1855" s="62"/>
      <c r="F1855" s="61"/>
      <c r="G1855" s="61"/>
      <c r="H1855" s="63"/>
      <c r="I1855" s="64"/>
      <c r="J1855" s="65"/>
      <c r="K1855" s="66"/>
      <c r="L1855" s="66"/>
      <c r="M1855" s="67"/>
      <c r="N1855" s="68"/>
      <c r="O1855" s="31" t="str">
        <f t="shared" si="41"/>
        <v/>
      </c>
      <c r="P1855" s="33"/>
      <c r="Q1855" s="33"/>
      <c r="R1855" s="31" t="str">
        <f t="shared" si="42"/>
        <v/>
      </c>
      <c r="S1855" s="34" t="str">
        <f t="shared" si="43"/>
        <v/>
      </c>
      <c r="T1855" s="34" t="str">
        <f t="shared" si="44"/>
        <v/>
      </c>
      <c r="U1855" s="34" t="str">
        <f>IF(N1855="","",IF([1]Facility!$B$12="YES","Outpatient",IF(OR(LEFT(N1855,3)="OPD",AND(LEFT(N1855,6)="OBGY34",OR(LEFT([1]GDRG!$C$1,2)="11",LEFT([1]GDRG!$C$1,2)="12",LEFT([1]GDRG!$C$1,2)="13",LEFT([1]GDRG!$C$1,2)="14",LEFT([1]GDRG!$C$1,2)="10")),LEFT(N1855,4)="INVE",LEFT(N1855,4)="PHYS",LEFT(N1855,4)="ZOOM"),"Outpatient","Inpatient")))</f>
        <v/>
      </c>
      <c r="V1855" s="34" t="str">
        <f>IF(N1855="","",VLOOKUP(IF(OR((LEFT(N1855,3)="OPD"),(LEFT(N1855,6)="OBGY34")),LEFT(N1855,6),LEFT(N1855,4)),[1]Facility!$B$50:$C$76,2,0))</f>
        <v/>
      </c>
    </row>
    <row r="1856" spans="1:22" x14ac:dyDescent="0.2">
      <c r="A1856" s="9" t="str">
        <f>IF(B1856="","",_xlfn.AGGREGATE(3,5,A$3:A1855))</f>
        <v/>
      </c>
      <c r="B1856" s="60"/>
      <c r="C1856" s="60"/>
      <c r="D1856" s="61"/>
      <c r="E1856" s="62"/>
      <c r="F1856" s="61"/>
      <c r="G1856" s="61"/>
      <c r="H1856" s="63"/>
      <c r="I1856" s="64"/>
      <c r="J1856" s="65"/>
      <c r="K1856" s="66"/>
      <c r="L1856" s="66"/>
      <c r="M1856" s="67"/>
      <c r="N1856" s="68"/>
      <c r="O1856" s="31" t="str">
        <f t="shared" si="41"/>
        <v/>
      </c>
      <c r="P1856" s="33"/>
      <c r="Q1856" s="33"/>
      <c r="R1856" s="31" t="str">
        <f t="shared" si="42"/>
        <v/>
      </c>
      <c r="S1856" s="34" t="str">
        <f t="shared" si="43"/>
        <v/>
      </c>
      <c r="T1856" s="34" t="str">
        <f t="shared" si="44"/>
        <v/>
      </c>
      <c r="U1856" s="34" t="str">
        <f>IF(N1856="","",IF([1]Facility!$B$12="YES","Outpatient",IF(OR(LEFT(N1856,3)="OPD",AND(LEFT(N1856,6)="OBGY34",OR(LEFT([1]GDRG!$C$1,2)="11",LEFT([1]GDRG!$C$1,2)="12",LEFT([1]GDRG!$C$1,2)="13",LEFT([1]GDRG!$C$1,2)="14",LEFT([1]GDRG!$C$1,2)="10")),LEFT(N1856,4)="INVE",LEFT(N1856,4)="PHYS",LEFT(N1856,4)="ZOOM"),"Outpatient","Inpatient")))</f>
        <v/>
      </c>
      <c r="V1856" s="34" t="str">
        <f>IF(N1856="","",VLOOKUP(IF(OR((LEFT(N1856,3)="OPD"),(LEFT(N1856,6)="OBGY34")),LEFT(N1856,6),LEFT(N1856,4)),[1]Facility!$B$50:$C$76,2,0))</f>
        <v/>
      </c>
    </row>
    <row r="1857" spans="1:22" x14ac:dyDescent="0.2">
      <c r="A1857" s="9" t="str">
        <f>IF(B1857="","",_xlfn.AGGREGATE(3,5,A$3:A1856))</f>
        <v/>
      </c>
      <c r="B1857" s="60"/>
      <c r="C1857" s="60"/>
      <c r="D1857" s="61"/>
      <c r="E1857" s="62"/>
      <c r="F1857" s="61"/>
      <c r="G1857" s="61"/>
      <c r="H1857" s="63"/>
      <c r="I1857" s="64"/>
      <c r="J1857" s="65"/>
      <c r="K1857" s="66"/>
      <c r="L1857" s="66"/>
      <c r="M1857" s="67"/>
      <c r="N1857" s="68"/>
      <c r="O1857" s="31" t="str">
        <f t="shared" si="41"/>
        <v/>
      </c>
      <c r="P1857" s="33"/>
      <c r="Q1857" s="33"/>
      <c r="R1857" s="31" t="str">
        <f t="shared" si="42"/>
        <v/>
      </c>
      <c r="S1857" s="34" t="str">
        <f t="shared" si="43"/>
        <v/>
      </c>
      <c r="T1857" s="34" t="str">
        <f t="shared" si="44"/>
        <v/>
      </c>
      <c r="U1857" s="34" t="str">
        <f>IF(N1857="","",IF([1]Facility!$B$12="YES","Outpatient",IF(OR(LEFT(N1857,3)="OPD",AND(LEFT(N1857,6)="OBGY34",OR(LEFT([1]GDRG!$C$1,2)="11",LEFT([1]GDRG!$C$1,2)="12",LEFT([1]GDRG!$C$1,2)="13",LEFT([1]GDRG!$C$1,2)="14",LEFT([1]GDRG!$C$1,2)="10")),LEFT(N1857,4)="INVE",LEFT(N1857,4)="PHYS",LEFT(N1857,4)="ZOOM"),"Outpatient","Inpatient")))</f>
        <v/>
      </c>
      <c r="V1857" s="34" t="str">
        <f>IF(N1857="","",VLOOKUP(IF(OR((LEFT(N1857,3)="OPD"),(LEFT(N1857,6)="OBGY34")),LEFT(N1857,6),LEFT(N1857,4)),[1]Facility!$B$50:$C$76,2,0))</f>
        <v/>
      </c>
    </row>
    <row r="1858" spans="1:22" x14ac:dyDescent="0.2">
      <c r="A1858" s="9" t="str">
        <f>IF(B1858="","",_xlfn.AGGREGATE(3,5,A$3:A1857))</f>
        <v/>
      </c>
      <c r="B1858" s="60"/>
      <c r="C1858" s="60"/>
      <c r="D1858" s="61"/>
      <c r="E1858" s="62"/>
      <c r="F1858" s="61"/>
      <c r="G1858" s="61"/>
      <c r="H1858" s="63"/>
      <c r="I1858" s="64"/>
      <c r="J1858" s="65"/>
      <c r="K1858" s="66"/>
      <c r="L1858" s="66"/>
      <c r="M1858" s="67"/>
      <c r="N1858" s="68"/>
      <c r="O1858" s="31" t="str">
        <f t="shared" si="41"/>
        <v/>
      </c>
      <c r="P1858" s="33"/>
      <c r="Q1858" s="33"/>
      <c r="R1858" s="31" t="str">
        <f t="shared" si="42"/>
        <v/>
      </c>
      <c r="S1858" s="34" t="str">
        <f t="shared" si="43"/>
        <v/>
      </c>
      <c r="T1858" s="34" t="str">
        <f t="shared" si="44"/>
        <v/>
      </c>
      <c r="U1858" s="34" t="str">
        <f>IF(N1858="","",IF([1]Facility!$B$12="YES","Outpatient",IF(OR(LEFT(N1858,3)="OPD",AND(LEFT(N1858,6)="OBGY34",OR(LEFT([1]GDRG!$C$1,2)="11",LEFT([1]GDRG!$C$1,2)="12",LEFT([1]GDRG!$C$1,2)="13",LEFT([1]GDRG!$C$1,2)="14",LEFT([1]GDRG!$C$1,2)="10")),LEFT(N1858,4)="INVE",LEFT(N1858,4)="PHYS",LEFT(N1858,4)="ZOOM"),"Outpatient","Inpatient")))</f>
        <v/>
      </c>
      <c r="V1858" s="34" t="str">
        <f>IF(N1858="","",VLOOKUP(IF(OR((LEFT(N1858,3)="OPD"),(LEFT(N1858,6)="OBGY34")),LEFT(N1858,6),LEFT(N1858,4)),[1]Facility!$B$50:$C$76,2,0))</f>
        <v/>
      </c>
    </row>
    <row r="1859" spans="1:22" x14ac:dyDescent="0.2">
      <c r="A1859" s="9" t="str">
        <f>IF(B1859="","",_xlfn.AGGREGATE(3,5,A$3:A1858))</f>
        <v/>
      </c>
      <c r="B1859" s="60"/>
      <c r="C1859" s="60"/>
      <c r="D1859" s="61"/>
      <c r="E1859" s="62"/>
      <c r="F1859" s="61"/>
      <c r="G1859" s="61"/>
      <c r="H1859" s="63"/>
      <c r="I1859" s="64"/>
      <c r="J1859" s="65"/>
      <c r="K1859" s="66"/>
      <c r="L1859" s="66"/>
      <c r="M1859" s="67"/>
      <c r="N1859" s="68"/>
      <c r="O1859" s="31" t="str">
        <f t="shared" si="41"/>
        <v/>
      </c>
      <c r="P1859" s="33"/>
      <c r="Q1859" s="33"/>
      <c r="R1859" s="31" t="str">
        <f t="shared" si="42"/>
        <v/>
      </c>
      <c r="S1859" s="34" t="str">
        <f t="shared" si="43"/>
        <v/>
      </c>
      <c r="T1859" s="34" t="str">
        <f t="shared" si="44"/>
        <v/>
      </c>
      <c r="U1859" s="34" t="str">
        <f>IF(N1859="","",IF([1]Facility!$B$12="YES","Outpatient",IF(OR(LEFT(N1859,3)="OPD",AND(LEFT(N1859,6)="OBGY34",OR(LEFT([1]GDRG!$C$1,2)="11",LEFT([1]GDRG!$C$1,2)="12",LEFT([1]GDRG!$C$1,2)="13",LEFT([1]GDRG!$C$1,2)="14",LEFT([1]GDRG!$C$1,2)="10")),LEFT(N1859,4)="INVE",LEFT(N1859,4)="PHYS",LEFT(N1859,4)="ZOOM"),"Outpatient","Inpatient")))</f>
        <v/>
      </c>
      <c r="V1859" s="34" t="str">
        <f>IF(N1859="","",VLOOKUP(IF(OR((LEFT(N1859,3)="OPD"),(LEFT(N1859,6)="OBGY34")),LEFT(N1859,6),LEFT(N1859,4)),[1]Facility!$B$50:$C$76,2,0))</f>
        <v/>
      </c>
    </row>
    <row r="1860" spans="1:22" x14ac:dyDescent="0.2">
      <c r="A1860" s="9" t="str">
        <f>IF(B1860="","",_xlfn.AGGREGATE(3,5,A$3:A1859))</f>
        <v/>
      </c>
      <c r="B1860" s="60"/>
      <c r="C1860" s="60"/>
      <c r="D1860" s="61"/>
      <c r="E1860" s="62"/>
      <c r="F1860" s="61"/>
      <c r="G1860" s="61"/>
      <c r="H1860" s="63"/>
      <c r="I1860" s="64"/>
      <c r="J1860" s="65"/>
      <c r="K1860" s="66"/>
      <c r="L1860" s="66"/>
      <c r="M1860" s="67"/>
      <c r="N1860" s="68"/>
      <c r="O1860" s="31" t="str">
        <f t="shared" si="41"/>
        <v/>
      </c>
      <c r="P1860" s="33"/>
      <c r="Q1860" s="33"/>
      <c r="R1860" s="31" t="str">
        <f t="shared" si="42"/>
        <v/>
      </c>
      <c r="S1860" s="34" t="str">
        <f t="shared" si="43"/>
        <v/>
      </c>
      <c r="T1860" s="34" t="str">
        <f t="shared" si="44"/>
        <v/>
      </c>
      <c r="U1860" s="34" t="str">
        <f>IF(N1860="","",IF([1]Facility!$B$12="YES","Outpatient",IF(OR(LEFT(N1860,3)="OPD",AND(LEFT(N1860,6)="OBGY34",OR(LEFT([1]GDRG!$C$1,2)="11",LEFT([1]GDRG!$C$1,2)="12",LEFT([1]GDRG!$C$1,2)="13",LEFT([1]GDRG!$C$1,2)="14",LEFT([1]GDRG!$C$1,2)="10")),LEFT(N1860,4)="INVE",LEFT(N1860,4)="PHYS",LEFT(N1860,4)="ZOOM"),"Outpatient","Inpatient")))</f>
        <v/>
      </c>
      <c r="V1860" s="34" t="str">
        <f>IF(N1860="","",VLOOKUP(IF(OR((LEFT(N1860,3)="OPD"),(LEFT(N1860,6)="OBGY34")),LEFT(N1860,6),LEFT(N1860,4)),[1]Facility!$B$50:$C$76,2,0))</f>
        <v/>
      </c>
    </row>
    <row r="1861" spans="1:22" x14ac:dyDescent="0.2">
      <c r="A1861" s="9" t="str">
        <f>IF(B1861="","",_xlfn.AGGREGATE(3,5,A$3:A1860))</f>
        <v/>
      </c>
      <c r="B1861" s="60"/>
      <c r="C1861" s="60"/>
      <c r="D1861" s="61"/>
      <c r="E1861" s="62"/>
      <c r="F1861" s="61"/>
      <c r="G1861" s="61"/>
      <c r="H1861" s="63"/>
      <c r="I1861" s="64"/>
      <c r="J1861" s="65"/>
      <c r="K1861" s="66"/>
      <c r="L1861" s="66"/>
      <c r="M1861" s="67"/>
      <c r="N1861" s="68"/>
      <c r="O1861" s="31" t="str">
        <f t="shared" si="41"/>
        <v/>
      </c>
      <c r="P1861" s="33"/>
      <c r="Q1861" s="33"/>
      <c r="R1861" s="31" t="str">
        <f t="shared" si="42"/>
        <v/>
      </c>
      <c r="S1861" s="34" t="str">
        <f t="shared" si="43"/>
        <v/>
      </c>
      <c r="T1861" s="34" t="str">
        <f t="shared" si="44"/>
        <v/>
      </c>
      <c r="U1861" s="34" t="str">
        <f>IF(N1861="","",IF([1]Facility!$B$12="YES","Outpatient",IF(OR(LEFT(N1861,3)="OPD",AND(LEFT(N1861,6)="OBGY34",OR(LEFT([1]GDRG!$C$1,2)="11",LEFT([1]GDRG!$C$1,2)="12",LEFT([1]GDRG!$C$1,2)="13",LEFT([1]GDRG!$C$1,2)="14",LEFT([1]GDRG!$C$1,2)="10")),LEFT(N1861,4)="INVE",LEFT(N1861,4)="PHYS",LEFT(N1861,4)="ZOOM"),"Outpatient","Inpatient")))</f>
        <v/>
      </c>
      <c r="V1861" s="34" t="str">
        <f>IF(N1861="","",VLOOKUP(IF(OR((LEFT(N1861,3)="OPD"),(LEFT(N1861,6)="OBGY34")),LEFT(N1861,6),LEFT(N1861,4)),[1]Facility!$B$50:$C$76,2,0))</f>
        <v/>
      </c>
    </row>
    <row r="1862" spans="1:22" x14ac:dyDescent="0.2">
      <c r="A1862" s="9" t="str">
        <f>IF(B1862="","",_xlfn.AGGREGATE(3,5,A$3:A1861))</f>
        <v/>
      </c>
      <c r="B1862" s="60"/>
      <c r="C1862" s="60"/>
      <c r="D1862" s="61"/>
      <c r="E1862" s="62"/>
      <c r="F1862" s="61"/>
      <c r="G1862" s="61"/>
      <c r="H1862" s="63"/>
      <c r="I1862" s="64"/>
      <c r="J1862" s="65"/>
      <c r="K1862" s="66"/>
      <c r="L1862" s="66"/>
      <c r="M1862" s="67"/>
      <c r="N1862" s="68"/>
      <c r="O1862" s="31" t="str">
        <f t="shared" si="41"/>
        <v/>
      </c>
      <c r="P1862" s="33"/>
      <c r="Q1862" s="33"/>
      <c r="R1862" s="31" t="str">
        <f t="shared" si="42"/>
        <v/>
      </c>
      <c r="S1862" s="34" t="str">
        <f t="shared" si="43"/>
        <v/>
      </c>
      <c r="T1862" s="34" t="str">
        <f t="shared" si="44"/>
        <v/>
      </c>
      <c r="U1862" s="34" t="str">
        <f>IF(N1862="","",IF([1]Facility!$B$12="YES","Outpatient",IF(OR(LEFT(N1862,3)="OPD",AND(LEFT(N1862,6)="OBGY34",OR(LEFT([1]GDRG!$C$1,2)="11",LEFT([1]GDRG!$C$1,2)="12",LEFT([1]GDRG!$C$1,2)="13",LEFT([1]GDRG!$C$1,2)="14",LEFT([1]GDRG!$C$1,2)="10")),LEFT(N1862,4)="INVE",LEFT(N1862,4)="PHYS",LEFT(N1862,4)="ZOOM"),"Outpatient","Inpatient")))</f>
        <v/>
      </c>
      <c r="V1862" s="34" t="str">
        <f>IF(N1862="","",VLOOKUP(IF(OR((LEFT(N1862,3)="OPD"),(LEFT(N1862,6)="OBGY34")),LEFT(N1862,6),LEFT(N1862,4)),[1]Facility!$B$50:$C$76,2,0))</f>
        <v/>
      </c>
    </row>
    <row r="1863" spans="1:22" x14ac:dyDescent="0.2">
      <c r="A1863" s="9" t="str">
        <f>IF(B1863="","",_xlfn.AGGREGATE(3,5,A$3:A1862))</f>
        <v/>
      </c>
      <c r="B1863" s="60"/>
      <c r="C1863" s="60"/>
      <c r="D1863" s="61"/>
      <c r="E1863" s="62"/>
      <c r="F1863" s="61"/>
      <c r="G1863" s="61"/>
      <c r="H1863" s="63"/>
      <c r="I1863" s="64"/>
      <c r="J1863" s="65"/>
      <c r="K1863" s="66"/>
      <c r="L1863" s="66"/>
      <c r="M1863" s="67"/>
      <c r="N1863" s="68"/>
      <c r="O1863" s="31" t="str">
        <f t="shared" si="41"/>
        <v/>
      </c>
      <c r="P1863" s="33"/>
      <c r="Q1863" s="33"/>
      <c r="R1863" s="31" t="str">
        <f t="shared" si="42"/>
        <v/>
      </c>
      <c r="S1863" s="34" t="str">
        <f t="shared" si="43"/>
        <v/>
      </c>
      <c r="T1863" s="34" t="str">
        <f t="shared" si="44"/>
        <v/>
      </c>
      <c r="U1863" s="34" t="str">
        <f>IF(N1863="","",IF([1]Facility!$B$12="YES","Outpatient",IF(OR(LEFT(N1863,3)="OPD",AND(LEFT(N1863,6)="OBGY34",OR(LEFT([1]GDRG!$C$1,2)="11",LEFT([1]GDRG!$C$1,2)="12",LEFT([1]GDRG!$C$1,2)="13",LEFT([1]GDRG!$C$1,2)="14",LEFT([1]GDRG!$C$1,2)="10")),LEFT(N1863,4)="INVE",LEFT(N1863,4)="PHYS",LEFT(N1863,4)="ZOOM"),"Outpatient","Inpatient")))</f>
        <v/>
      </c>
      <c r="V1863" s="34" t="str">
        <f>IF(N1863="","",VLOOKUP(IF(OR((LEFT(N1863,3)="OPD"),(LEFT(N1863,6)="OBGY34")),LEFT(N1863,6),LEFT(N1863,4)),[1]Facility!$B$50:$C$76,2,0))</f>
        <v/>
      </c>
    </row>
    <row r="1864" spans="1:22" x14ac:dyDescent="0.2">
      <c r="A1864" s="9" t="str">
        <f>IF(B1864="","",_xlfn.AGGREGATE(3,5,A$3:A1863))</f>
        <v/>
      </c>
      <c r="B1864" s="60"/>
      <c r="C1864" s="60"/>
      <c r="D1864" s="61"/>
      <c r="E1864" s="62"/>
      <c r="F1864" s="61"/>
      <c r="G1864" s="61"/>
      <c r="H1864" s="63"/>
      <c r="I1864" s="64"/>
      <c r="J1864" s="65"/>
      <c r="K1864" s="66"/>
      <c r="L1864" s="66"/>
      <c r="M1864" s="67"/>
      <c r="N1864" s="68"/>
      <c r="O1864" s="31" t="str">
        <f t="shared" si="41"/>
        <v/>
      </c>
      <c r="P1864" s="33"/>
      <c r="Q1864" s="33"/>
      <c r="R1864" s="31" t="str">
        <f t="shared" si="42"/>
        <v/>
      </c>
      <c r="S1864" s="34" t="str">
        <f t="shared" si="43"/>
        <v/>
      </c>
      <c r="T1864" s="34" t="str">
        <f t="shared" si="44"/>
        <v/>
      </c>
      <c r="U1864" s="34" t="str">
        <f>IF(N1864="","",IF([1]Facility!$B$12="YES","Outpatient",IF(OR(LEFT(N1864,3)="OPD",AND(LEFT(N1864,6)="OBGY34",OR(LEFT([1]GDRG!$C$1,2)="11",LEFT([1]GDRG!$C$1,2)="12",LEFT([1]GDRG!$C$1,2)="13",LEFT([1]GDRG!$C$1,2)="14",LEFT([1]GDRG!$C$1,2)="10")),LEFT(N1864,4)="INVE",LEFT(N1864,4)="PHYS",LEFT(N1864,4)="ZOOM"),"Outpatient","Inpatient")))</f>
        <v/>
      </c>
      <c r="V1864" s="34" t="str">
        <f>IF(N1864="","",VLOOKUP(IF(OR((LEFT(N1864,3)="OPD"),(LEFT(N1864,6)="OBGY34")),LEFT(N1864,6),LEFT(N1864,4)),[1]Facility!$B$50:$C$76,2,0))</f>
        <v/>
      </c>
    </row>
    <row r="1865" spans="1:22" x14ac:dyDescent="0.2">
      <c r="A1865" s="9" t="str">
        <f>IF(B1865="","",_xlfn.AGGREGATE(3,5,A$3:A1864))</f>
        <v/>
      </c>
      <c r="B1865" s="60"/>
      <c r="C1865" s="60"/>
      <c r="D1865" s="61"/>
      <c r="E1865" s="62"/>
      <c r="F1865" s="61"/>
      <c r="G1865" s="61"/>
      <c r="H1865" s="63"/>
      <c r="I1865" s="64"/>
      <c r="J1865" s="65"/>
      <c r="K1865" s="66"/>
      <c r="L1865" s="66"/>
      <c r="M1865" s="67"/>
      <c r="N1865" s="68"/>
      <c r="O1865" s="31" t="str">
        <f t="shared" si="41"/>
        <v/>
      </c>
      <c r="P1865" s="33"/>
      <c r="Q1865" s="33"/>
      <c r="R1865" s="31" t="str">
        <f t="shared" si="42"/>
        <v/>
      </c>
      <c r="S1865" s="34" t="str">
        <f t="shared" si="43"/>
        <v/>
      </c>
      <c r="T1865" s="34" t="str">
        <f t="shared" si="44"/>
        <v/>
      </c>
      <c r="U1865" s="34" t="str">
        <f>IF(N1865="","",IF([1]Facility!$B$12="YES","Outpatient",IF(OR(LEFT(N1865,3)="OPD",AND(LEFT(N1865,6)="OBGY34",OR(LEFT([1]GDRG!$C$1,2)="11",LEFT([1]GDRG!$C$1,2)="12",LEFT([1]GDRG!$C$1,2)="13",LEFT([1]GDRG!$C$1,2)="14",LEFT([1]GDRG!$C$1,2)="10")),LEFT(N1865,4)="INVE",LEFT(N1865,4)="PHYS",LEFT(N1865,4)="ZOOM"),"Outpatient","Inpatient")))</f>
        <v/>
      </c>
      <c r="V1865" s="34" t="str">
        <f>IF(N1865="","",VLOOKUP(IF(OR((LEFT(N1865,3)="OPD"),(LEFT(N1865,6)="OBGY34")),LEFT(N1865,6),LEFT(N1865,4)),[1]Facility!$B$50:$C$76,2,0))</f>
        <v/>
      </c>
    </row>
    <row r="1866" spans="1:22" x14ac:dyDescent="0.2">
      <c r="A1866" s="9" t="str">
        <f>IF(B1866="","",_xlfn.AGGREGATE(3,5,A$3:A1865))</f>
        <v/>
      </c>
      <c r="B1866" s="60"/>
      <c r="C1866" s="60"/>
      <c r="D1866" s="61"/>
      <c r="E1866" s="62"/>
      <c r="F1866" s="61"/>
      <c r="G1866" s="61"/>
      <c r="H1866" s="63"/>
      <c r="I1866" s="64"/>
      <c r="J1866" s="65"/>
      <c r="K1866" s="66"/>
      <c r="L1866" s="66"/>
      <c r="M1866" s="67"/>
      <c r="N1866" s="68"/>
      <c r="O1866" s="31" t="str">
        <f t="shared" si="41"/>
        <v/>
      </c>
      <c r="P1866" s="33"/>
      <c r="Q1866" s="33"/>
      <c r="R1866" s="31" t="str">
        <f t="shared" si="42"/>
        <v/>
      </c>
      <c r="S1866" s="34" t="str">
        <f t="shared" si="43"/>
        <v/>
      </c>
      <c r="T1866" s="34" t="str">
        <f t="shared" si="44"/>
        <v/>
      </c>
      <c r="U1866" s="34" t="str">
        <f>IF(N1866="","",IF([1]Facility!$B$12="YES","Outpatient",IF(OR(LEFT(N1866,3)="OPD",AND(LEFT(N1866,6)="OBGY34",OR(LEFT([1]GDRG!$C$1,2)="11",LEFT([1]GDRG!$C$1,2)="12",LEFT([1]GDRG!$C$1,2)="13",LEFT([1]GDRG!$C$1,2)="14",LEFT([1]GDRG!$C$1,2)="10")),LEFT(N1866,4)="INVE",LEFT(N1866,4)="PHYS",LEFT(N1866,4)="ZOOM"),"Outpatient","Inpatient")))</f>
        <v/>
      </c>
      <c r="V1866" s="34" t="str">
        <f>IF(N1866="","",VLOOKUP(IF(OR((LEFT(N1866,3)="OPD"),(LEFT(N1866,6)="OBGY34")),LEFT(N1866,6),LEFT(N1866,4)),[1]Facility!$B$50:$C$76,2,0))</f>
        <v/>
      </c>
    </row>
    <row r="1867" spans="1:22" x14ac:dyDescent="0.2">
      <c r="A1867" s="9" t="str">
        <f>IF(B1867="","",_xlfn.AGGREGATE(3,5,A$3:A1866))</f>
        <v/>
      </c>
      <c r="B1867" s="60"/>
      <c r="C1867" s="60"/>
      <c r="D1867" s="61"/>
      <c r="E1867" s="62"/>
      <c r="F1867" s="61"/>
      <c r="G1867" s="61"/>
      <c r="H1867" s="63"/>
      <c r="I1867" s="64"/>
      <c r="J1867" s="65"/>
      <c r="K1867" s="66"/>
      <c r="L1867" s="66"/>
      <c r="M1867" s="67"/>
      <c r="N1867" s="68"/>
      <c r="O1867" s="31" t="str">
        <f t="shared" si="41"/>
        <v/>
      </c>
      <c r="P1867" s="33"/>
      <c r="Q1867" s="33"/>
      <c r="R1867" s="31" t="str">
        <f t="shared" si="42"/>
        <v/>
      </c>
      <c r="S1867" s="34" t="str">
        <f t="shared" si="43"/>
        <v/>
      </c>
      <c r="T1867" s="34" t="str">
        <f t="shared" si="44"/>
        <v/>
      </c>
      <c r="U1867" s="34" t="str">
        <f>IF(N1867="","",IF([1]Facility!$B$12="YES","Outpatient",IF(OR(LEFT(N1867,3)="OPD",AND(LEFT(N1867,6)="OBGY34",OR(LEFT([1]GDRG!$C$1,2)="11",LEFT([1]GDRG!$C$1,2)="12",LEFT([1]GDRG!$C$1,2)="13",LEFT([1]GDRG!$C$1,2)="14",LEFT([1]GDRG!$C$1,2)="10")),LEFT(N1867,4)="INVE",LEFT(N1867,4)="PHYS",LEFT(N1867,4)="ZOOM"),"Outpatient","Inpatient")))</f>
        <v/>
      </c>
      <c r="V1867" s="34" t="str">
        <f>IF(N1867="","",VLOOKUP(IF(OR((LEFT(N1867,3)="OPD"),(LEFT(N1867,6)="OBGY34")),LEFT(N1867,6),LEFT(N1867,4)),[1]Facility!$B$50:$C$76,2,0))</f>
        <v/>
      </c>
    </row>
    <row r="1868" spans="1:22" x14ac:dyDescent="0.2">
      <c r="A1868" s="9" t="str">
        <f>IF(B1868="","",_xlfn.AGGREGATE(3,5,A$3:A1867))</f>
        <v/>
      </c>
      <c r="B1868" s="60"/>
      <c r="C1868" s="60"/>
      <c r="D1868" s="61"/>
      <c r="E1868" s="62"/>
      <c r="F1868" s="61"/>
      <c r="G1868" s="61"/>
      <c r="H1868" s="63"/>
      <c r="I1868" s="64"/>
      <c r="J1868" s="65"/>
      <c r="K1868" s="66"/>
      <c r="L1868" s="66"/>
      <c r="M1868" s="67"/>
      <c r="N1868" s="68"/>
      <c r="O1868" s="31" t="str">
        <f t="shared" si="41"/>
        <v/>
      </c>
      <c r="P1868" s="33"/>
      <c r="Q1868" s="33"/>
      <c r="R1868" s="31" t="str">
        <f t="shared" si="42"/>
        <v/>
      </c>
      <c r="S1868" s="34" t="str">
        <f t="shared" si="43"/>
        <v/>
      </c>
      <c r="T1868" s="34" t="str">
        <f t="shared" si="44"/>
        <v/>
      </c>
      <c r="U1868" s="34" t="str">
        <f>IF(N1868="","",IF([1]Facility!$B$12="YES","Outpatient",IF(OR(LEFT(N1868,3)="OPD",AND(LEFT(N1868,6)="OBGY34",OR(LEFT([1]GDRG!$C$1,2)="11",LEFT([1]GDRG!$C$1,2)="12",LEFT([1]GDRG!$C$1,2)="13",LEFT([1]GDRG!$C$1,2)="14",LEFT([1]GDRG!$C$1,2)="10")),LEFT(N1868,4)="INVE",LEFT(N1868,4)="PHYS",LEFT(N1868,4)="ZOOM"),"Outpatient","Inpatient")))</f>
        <v/>
      </c>
      <c r="V1868" s="34" t="str">
        <f>IF(N1868="","",VLOOKUP(IF(OR((LEFT(N1868,3)="OPD"),(LEFT(N1868,6)="OBGY34")),LEFT(N1868,6),LEFT(N1868,4)),[1]Facility!$B$50:$C$76,2,0))</f>
        <v/>
      </c>
    </row>
    <row r="1869" spans="1:22" x14ac:dyDescent="0.2">
      <c r="A1869" s="9" t="str">
        <f>IF(B1869="","",_xlfn.AGGREGATE(3,5,A$3:A1868))</f>
        <v/>
      </c>
      <c r="B1869" s="60"/>
      <c r="C1869" s="60"/>
      <c r="D1869" s="61"/>
      <c r="E1869" s="62"/>
      <c r="F1869" s="61"/>
      <c r="G1869" s="61"/>
      <c r="H1869" s="63"/>
      <c r="I1869" s="64"/>
      <c r="J1869" s="65"/>
      <c r="K1869" s="66"/>
      <c r="L1869" s="66"/>
      <c r="M1869" s="67"/>
      <c r="N1869" s="68"/>
      <c r="O1869" s="31" t="str">
        <f t="shared" si="41"/>
        <v/>
      </c>
      <c r="P1869" s="33"/>
      <c r="Q1869" s="33"/>
      <c r="R1869" s="31" t="str">
        <f t="shared" si="42"/>
        <v/>
      </c>
      <c r="S1869" s="34" t="str">
        <f t="shared" si="43"/>
        <v/>
      </c>
      <c r="T1869" s="34" t="str">
        <f t="shared" si="44"/>
        <v/>
      </c>
      <c r="U1869" s="34" t="str">
        <f>IF(N1869="","",IF([1]Facility!$B$12="YES","Outpatient",IF(OR(LEFT(N1869,3)="OPD",AND(LEFT(N1869,6)="OBGY34",OR(LEFT([1]GDRG!$C$1,2)="11",LEFT([1]GDRG!$C$1,2)="12",LEFT([1]GDRG!$C$1,2)="13",LEFT([1]GDRG!$C$1,2)="14",LEFT([1]GDRG!$C$1,2)="10")),LEFT(N1869,4)="INVE",LEFT(N1869,4)="PHYS",LEFT(N1869,4)="ZOOM"),"Outpatient","Inpatient")))</f>
        <v/>
      </c>
      <c r="V1869" s="34" t="str">
        <f>IF(N1869="","",VLOOKUP(IF(OR((LEFT(N1869,3)="OPD"),(LEFT(N1869,6)="OBGY34")),LEFT(N1869,6),LEFT(N1869,4)),[1]Facility!$B$50:$C$76,2,0))</f>
        <v/>
      </c>
    </row>
    <row r="1870" spans="1:22" x14ac:dyDescent="0.2">
      <c r="A1870" s="9" t="str">
        <f>IF(B1870="","",_xlfn.AGGREGATE(3,5,A$3:A1869))</f>
        <v/>
      </c>
      <c r="B1870" s="60"/>
      <c r="C1870" s="60"/>
      <c r="D1870" s="61"/>
      <c r="E1870" s="62"/>
      <c r="F1870" s="61"/>
      <c r="G1870" s="61"/>
      <c r="H1870" s="63"/>
      <c r="I1870" s="64"/>
      <c r="J1870" s="65"/>
      <c r="K1870" s="66"/>
      <c r="L1870" s="66"/>
      <c r="M1870" s="67"/>
      <c r="N1870" s="68"/>
      <c r="O1870" s="31" t="str">
        <f t="shared" si="41"/>
        <v/>
      </c>
      <c r="P1870" s="33"/>
      <c r="Q1870" s="33"/>
      <c r="R1870" s="31" t="str">
        <f t="shared" si="42"/>
        <v/>
      </c>
      <c r="S1870" s="34" t="str">
        <f t="shared" si="43"/>
        <v/>
      </c>
      <c r="T1870" s="34" t="str">
        <f t="shared" si="44"/>
        <v/>
      </c>
      <c r="U1870" s="34" t="str">
        <f>IF(N1870="","",IF([1]Facility!$B$12="YES","Outpatient",IF(OR(LEFT(N1870,3)="OPD",AND(LEFT(N1870,6)="OBGY34",OR(LEFT([1]GDRG!$C$1,2)="11",LEFT([1]GDRG!$C$1,2)="12",LEFT([1]GDRG!$C$1,2)="13",LEFT([1]GDRG!$C$1,2)="14",LEFT([1]GDRG!$C$1,2)="10")),LEFT(N1870,4)="INVE",LEFT(N1870,4)="PHYS",LEFT(N1870,4)="ZOOM"),"Outpatient","Inpatient")))</f>
        <v/>
      </c>
      <c r="V1870" s="34" t="str">
        <f>IF(N1870="","",VLOOKUP(IF(OR((LEFT(N1870,3)="OPD"),(LEFT(N1870,6)="OBGY34")),LEFT(N1870,6),LEFT(N1870,4)),[1]Facility!$B$50:$C$76,2,0))</f>
        <v/>
      </c>
    </row>
    <row r="1871" spans="1:22" x14ac:dyDescent="0.2">
      <c r="A1871" s="9" t="str">
        <f>IF(B1871="","",_xlfn.AGGREGATE(3,5,A$3:A1870))</f>
        <v/>
      </c>
      <c r="B1871" s="60"/>
      <c r="C1871" s="60"/>
      <c r="D1871" s="61"/>
      <c r="E1871" s="62"/>
      <c r="F1871" s="61"/>
      <c r="G1871" s="61"/>
      <c r="H1871" s="63"/>
      <c r="I1871" s="64"/>
      <c r="J1871" s="65"/>
      <c r="K1871" s="66"/>
      <c r="L1871" s="66"/>
      <c r="M1871" s="67"/>
      <c r="N1871" s="68"/>
      <c r="O1871" s="31" t="str">
        <f t="shared" si="41"/>
        <v/>
      </c>
      <c r="P1871" s="33"/>
      <c r="Q1871" s="33"/>
      <c r="R1871" s="31" t="str">
        <f t="shared" si="42"/>
        <v/>
      </c>
      <c r="S1871" s="34" t="str">
        <f t="shared" si="43"/>
        <v/>
      </c>
      <c r="T1871" s="34" t="str">
        <f t="shared" si="44"/>
        <v/>
      </c>
      <c r="U1871" s="34" t="str">
        <f>IF(N1871="","",IF([1]Facility!$B$12="YES","Outpatient",IF(OR(LEFT(N1871,3)="OPD",AND(LEFT(N1871,6)="OBGY34",OR(LEFT([1]GDRG!$C$1,2)="11",LEFT([1]GDRG!$C$1,2)="12",LEFT([1]GDRG!$C$1,2)="13",LEFT([1]GDRG!$C$1,2)="14",LEFT([1]GDRG!$C$1,2)="10")),LEFT(N1871,4)="INVE",LEFT(N1871,4)="PHYS",LEFT(N1871,4)="ZOOM"),"Outpatient","Inpatient")))</f>
        <v/>
      </c>
      <c r="V1871" s="34" t="str">
        <f>IF(N1871="","",VLOOKUP(IF(OR((LEFT(N1871,3)="OPD"),(LEFT(N1871,6)="OBGY34")),LEFT(N1871,6),LEFT(N1871,4)),[1]Facility!$B$50:$C$76,2,0))</f>
        <v/>
      </c>
    </row>
    <row r="1872" spans="1:22" x14ac:dyDescent="0.2">
      <c r="A1872" s="9" t="str">
        <f>IF(B1872="","",_xlfn.AGGREGATE(3,5,A$3:A1871))</f>
        <v/>
      </c>
      <c r="B1872" s="60"/>
      <c r="C1872" s="60"/>
      <c r="D1872" s="61"/>
      <c r="E1872" s="62"/>
      <c r="F1872" s="61"/>
      <c r="G1872" s="61"/>
      <c r="H1872" s="63"/>
      <c r="I1872" s="64"/>
      <c r="J1872" s="65"/>
      <c r="K1872" s="66"/>
      <c r="L1872" s="66"/>
      <c r="M1872" s="67"/>
      <c r="N1872" s="68"/>
      <c r="O1872" s="31" t="str">
        <f t="shared" si="41"/>
        <v/>
      </c>
      <c r="P1872" s="33"/>
      <c r="Q1872" s="33"/>
      <c r="R1872" s="31" t="str">
        <f t="shared" si="42"/>
        <v/>
      </c>
      <c r="S1872" s="34" t="str">
        <f t="shared" si="43"/>
        <v/>
      </c>
      <c r="T1872" s="34" t="str">
        <f t="shared" si="44"/>
        <v/>
      </c>
      <c r="U1872" s="34" t="str">
        <f>IF(N1872="","",IF([1]Facility!$B$12="YES","Outpatient",IF(OR(LEFT(N1872,3)="OPD",AND(LEFT(N1872,6)="OBGY34",OR(LEFT([1]GDRG!$C$1,2)="11",LEFT([1]GDRG!$C$1,2)="12",LEFT([1]GDRG!$C$1,2)="13",LEFT([1]GDRG!$C$1,2)="14",LEFT([1]GDRG!$C$1,2)="10")),LEFT(N1872,4)="INVE",LEFT(N1872,4)="PHYS",LEFT(N1872,4)="ZOOM"),"Outpatient","Inpatient")))</f>
        <v/>
      </c>
      <c r="V1872" s="34" t="str">
        <f>IF(N1872="","",VLOOKUP(IF(OR((LEFT(N1872,3)="OPD"),(LEFT(N1872,6)="OBGY34")),LEFT(N1872,6),LEFT(N1872,4)),[1]Facility!$B$50:$C$76,2,0))</f>
        <v/>
      </c>
    </row>
    <row r="1873" spans="1:22" x14ac:dyDescent="0.2">
      <c r="A1873" s="9" t="str">
        <f>IF(B1873="","",_xlfn.AGGREGATE(3,5,A$3:A1872))</f>
        <v/>
      </c>
      <c r="B1873" s="60"/>
      <c r="C1873" s="60"/>
      <c r="D1873" s="61"/>
      <c r="E1873" s="62"/>
      <c r="F1873" s="61"/>
      <c r="G1873" s="61"/>
      <c r="H1873" s="63"/>
      <c r="I1873" s="64"/>
      <c r="J1873" s="65"/>
      <c r="K1873" s="66"/>
      <c r="L1873" s="66"/>
      <c r="M1873" s="67"/>
      <c r="N1873" s="68"/>
      <c r="O1873" s="31" t="str">
        <f t="shared" si="41"/>
        <v/>
      </c>
      <c r="P1873" s="33"/>
      <c r="Q1873" s="33"/>
      <c r="R1873" s="31" t="str">
        <f t="shared" si="42"/>
        <v/>
      </c>
      <c r="S1873" s="34" t="str">
        <f t="shared" si="43"/>
        <v/>
      </c>
      <c r="T1873" s="34" t="str">
        <f t="shared" si="44"/>
        <v/>
      </c>
      <c r="U1873" s="34" t="str">
        <f>IF(N1873="","",IF([1]Facility!$B$12="YES","Outpatient",IF(OR(LEFT(N1873,3)="OPD",AND(LEFT(N1873,6)="OBGY34",OR(LEFT([1]GDRG!$C$1,2)="11",LEFT([1]GDRG!$C$1,2)="12",LEFT([1]GDRG!$C$1,2)="13",LEFT([1]GDRG!$C$1,2)="14",LEFT([1]GDRG!$C$1,2)="10")),LEFT(N1873,4)="INVE",LEFT(N1873,4)="PHYS",LEFT(N1873,4)="ZOOM"),"Outpatient","Inpatient")))</f>
        <v/>
      </c>
      <c r="V1873" s="34" t="str">
        <f>IF(N1873="","",VLOOKUP(IF(OR((LEFT(N1873,3)="OPD"),(LEFT(N1873,6)="OBGY34")),LEFT(N1873,6),LEFT(N1873,4)),[1]Facility!$B$50:$C$76,2,0))</f>
        <v/>
      </c>
    </row>
    <row r="1874" spans="1:22" x14ac:dyDescent="0.2">
      <c r="A1874" s="9" t="str">
        <f>IF(B1874="","",_xlfn.AGGREGATE(3,5,A$3:A1873))</f>
        <v/>
      </c>
      <c r="B1874" s="60"/>
      <c r="C1874" s="60"/>
      <c r="D1874" s="61"/>
      <c r="E1874" s="62"/>
      <c r="F1874" s="61"/>
      <c r="G1874" s="61"/>
      <c r="H1874" s="63"/>
      <c r="I1874" s="64"/>
      <c r="J1874" s="65"/>
      <c r="K1874" s="66"/>
      <c r="L1874" s="66"/>
      <c r="M1874" s="67"/>
      <c r="N1874" s="68"/>
      <c r="O1874" s="31" t="str">
        <f t="shared" si="41"/>
        <v/>
      </c>
      <c r="P1874" s="33"/>
      <c r="Q1874" s="33"/>
      <c r="R1874" s="31" t="str">
        <f t="shared" si="42"/>
        <v/>
      </c>
      <c r="S1874" s="34" t="str">
        <f t="shared" si="43"/>
        <v/>
      </c>
      <c r="T1874" s="34" t="str">
        <f t="shared" si="44"/>
        <v/>
      </c>
      <c r="U1874" s="34" t="str">
        <f>IF(N1874="","",IF([1]Facility!$B$12="YES","Outpatient",IF(OR(LEFT(N1874,3)="OPD",AND(LEFT(N1874,6)="OBGY34",OR(LEFT([1]GDRG!$C$1,2)="11",LEFT([1]GDRG!$C$1,2)="12",LEFT([1]GDRG!$C$1,2)="13",LEFT([1]GDRG!$C$1,2)="14",LEFT([1]GDRG!$C$1,2)="10")),LEFT(N1874,4)="INVE",LEFT(N1874,4)="PHYS",LEFT(N1874,4)="ZOOM"),"Outpatient","Inpatient")))</f>
        <v/>
      </c>
      <c r="V1874" s="34" t="str">
        <f>IF(N1874="","",VLOOKUP(IF(OR((LEFT(N1874,3)="OPD"),(LEFT(N1874,6)="OBGY34")),LEFT(N1874,6),LEFT(N1874,4)),[1]Facility!$B$50:$C$76,2,0))</f>
        <v/>
      </c>
    </row>
    <row r="1875" spans="1:22" x14ac:dyDescent="0.2">
      <c r="A1875" s="9" t="str">
        <f>IF(B1875="","",_xlfn.AGGREGATE(3,5,A$3:A1874))</f>
        <v/>
      </c>
      <c r="B1875" s="60"/>
      <c r="C1875" s="60"/>
      <c r="D1875" s="61"/>
      <c r="E1875" s="62"/>
      <c r="F1875" s="61"/>
      <c r="G1875" s="61"/>
      <c r="H1875" s="63"/>
      <c r="I1875" s="64"/>
      <c r="J1875" s="65"/>
      <c r="K1875" s="66"/>
      <c r="L1875" s="66"/>
      <c r="M1875" s="67"/>
      <c r="N1875" s="68"/>
      <c r="O1875" s="31" t="str">
        <f t="shared" si="41"/>
        <v/>
      </c>
      <c r="P1875" s="33"/>
      <c r="Q1875" s="33"/>
      <c r="R1875" s="31" t="str">
        <f t="shared" si="42"/>
        <v/>
      </c>
      <c r="S1875" s="34" t="str">
        <f t="shared" si="43"/>
        <v/>
      </c>
      <c r="T1875" s="34" t="str">
        <f t="shared" si="44"/>
        <v/>
      </c>
      <c r="U1875" s="34" t="str">
        <f>IF(N1875="","",IF([1]Facility!$B$12="YES","Outpatient",IF(OR(LEFT(N1875,3)="OPD",AND(LEFT(N1875,6)="OBGY34",OR(LEFT([1]GDRG!$C$1,2)="11",LEFT([1]GDRG!$C$1,2)="12",LEFT([1]GDRG!$C$1,2)="13",LEFT([1]GDRG!$C$1,2)="14",LEFT([1]GDRG!$C$1,2)="10")),LEFT(N1875,4)="INVE",LEFT(N1875,4)="PHYS",LEFT(N1875,4)="ZOOM"),"Outpatient","Inpatient")))</f>
        <v/>
      </c>
      <c r="V1875" s="34" t="str">
        <f>IF(N1875="","",VLOOKUP(IF(OR((LEFT(N1875,3)="OPD"),(LEFT(N1875,6)="OBGY34")),LEFT(N1875,6),LEFT(N1875,4)),[1]Facility!$B$50:$C$76,2,0))</f>
        <v/>
      </c>
    </row>
    <row r="1876" spans="1:22" x14ac:dyDescent="0.2">
      <c r="A1876" s="9" t="str">
        <f>IF(B1876="","",_xlfn.AGGREGATE(3,5,A$3:A1875))</f>
        <v/>
      </c>
      <c r="B1876" s="60"/>
      <c r="C1876" s="60"/>
      <c r="D1876" s="61"/>
      <c r="E1876" s="62"/>
      <c r="F1876" s="61"/>
      <c r="G1876" s="61"/>
      <c r="H1876" s="63"/>
      <c r="I1876" s="64"/>
      <c r="J1876" s="65"/>
      <c r="K1876" s="66"/>
      <c r="L1876" s="66"/>
      <c r="M1876" s="67"/>
      <c r="N1876" s="68"/>
      <c r="O1876" s="31" t="str">
        <f t="shared" si="41"/>
        <v/>
      </c>
      <c r="P1876" s="33"/>
      <c r="Q1876" s="33"/>
      <c r="R1876" s="31" t="str">
        <f t="shared" si="42"/>
        <v/>
      </c>
      <c r="S1876" s="34" t="str">
        <f t="shared" si="43"/>
        <v/>
      </c>
      <c r="T1876" s="34" t="str">
        <f t="shared" si="44"/>
        <v/>
      </c>
      <c r="U1876" s="34" t="str">
        <f>IF(N1876="","",IF([1]Facility!$B$12="YES","Outpatient",IF(OR(LEFT(N1876,3)="OPD",AND(LEFT(N1876,6)="OBGY34",OR(LEFT([1]GDRG!$C$1,2)="11",LEFT([1]GDRG!$C$1,2)="12",LEFT([1]GDRG!$C$1,2)="13",LEFT([1]GDRG!$C$1,2)="14",LEFT([1]GDRG!$C$1,2)="10")),LEFT(N1876,4)="INVE",LEFT(N1876,4)="PHYS",LEFT(N1876,4)="ZOOM"),"Outpatient","Inpatient")))</f>
        <v/>
      </c>
      <c r="V1876" s="34" t="str">
        <f>IF(N1876="","",VLOOKUP(IF(OR((LEFT(N1876,3)="OPD"),(LEFT(N1876,6)="OBGY34")),LEFT(N1876,6),LEFT(N1876,4)),[1]Facility!$B$50:$C$76,2,0))</f>
        <v/>
      </c>
    </row>
    <row r="1877" spans="1:22" x14ac:dyDescent="0.2">
      <c r="A1877" s="9" t="str">
        <f>IF(B1877="","",_xlfn.AGGREGATE(3,5,A$3:A1876))</f>
        <v/>
      </c>
      <c r="B1877" s="60"/>
      <c r="C1877" s="60"/>
      <c r="D1877" s="61"/>
      <c r="E1877" s="62"/>
      <c r="F1877" s="61"/>
      <c r="G1877" s="61"/>
      <c r="H1877" s="63"/>
      <c r="I1877" s="64"/>
      <c r="J1877" s="65"/>
      <c r="K1877" s="66"/>
      <c r="L1877" s="66"/>
      <c r="M1877" s="67"/>
      <c r="N1877" s="68"/>
      <c r="O1877" s="31" t="str">
        <f t="shared" ref="O1877:O1940" si="45">IF(N1877="","",VLOOKUP(N1877,DRGV,3,0))</f>
        <v/>
      </c>
      <c r="P1877" s="33"/>
      <c r="Q1877" s="33"/>
      <c r="R1877" s="31" t="str">
        <f t="shared" si="42"/>
        <v/>
      </c>
      <c r="S1877" s="34" t="str">
        <f t="shared" si="43"/>
        <v/>
      </c>
      <c r="T1877" s="34" t="str">
        <f t="shared" si="44"/>
        <v/>
      </c>
      <c r="U1877" s="34" t="str">
        <f>IF(N1877="","",IF([1]Facility!$B$12="YES","Outpatient",IF(OR(LEFT(N1877,3)="OPD",AND(LEFT(N1877,6)="OBGY34",OR(LEFT([1]GDRG!$C$1,2)="11",LEFT([1]GDRG!$C$1,2)="12",LEFT([1]GDRG!$C$1,2)="13",LEFT([1]GDRG!$C$1,2)="14",LEFT([1]GDRG!$C$1,2)="10")),LEFT(N1877,4)="INVE",LEFT(N1877,4)="PHYS",LEFT(N1877,4)="ZOOM"),"Outpatient","Inpatient")))</f>
        <v/>
      </c>
      <c r="V1877" s="34" t="str">
        <f>IF(N1877="","",VLOOKUP(IF(OR((LEFT(N1877,3)="OPD"),(LEFT(N1877,6)="OBGY34")),LEFT(N1877,6),LEFT(N1877,4)),[1]Facility!$B$50:$C$76,2,0))</f>
        <v/>
      </c>
    </row>
    <row r="1878" spans="1:22" x14ac:dyDescent="0.2">
      <c r="A1878" s="9" t="str">
        <f>IF(B1878="","",_xlfn.AGGREGATE(3,5,A$3:A1877))</f>
        <v/>
      </c>
      <c r="B1878" s="60"/>
      <c r="C1878" s="60"/>
      <c r="D1878" s="61"/>
      <c r="E1878" s="62"/>
      <c r="F1878" s="61"/>
      <c r="G1878" s="61"/>
      <c r="H1878" s="63"/>
      <c r="I1878" s="64"/>
      <c r="J1878" s="65"/>
      <c r="K1878" s="66"/>
      <c r="L1878" s="66"/>
      <c r="M1878" s="67"/>
      <c r="N1878" s="68"/>
      <c r="O1878" s="31" t="str">
        <f t="shared" si="45"/>
        <v/>
      </c>
      <c r="P1878" s="33"/>
      <c r="Q1878" s="33"/>
      <c r="R1878" s="31" t="str">
        <f t="shared" si="42"/>
        <v/>
      </c>
      <c r="S1878" s="34" t="str">
        <f t="shared" si="43"/>
        <v/>
      </c>
      <c r="T1878" s="34" t="str">
        <f t="shared" si="44"/>
        <v/>
      </c>
      <c r="U1878" s="34" t="str">
        <f>IF(N1878="","",IF([1]Facility!$B$12="YES","Outpatient",IF(OR(LEFT(N1878,3)="OPD",AND(LEFT(N1878,6)="OBGY34",OR(LEFT([1]GDRG!$C$1,2)="11",LEFT([1]GDRG!$C$1,2)="12",LEFT([1]GDRG!$C$1,2)="13",LEFT([1]GDRG!$C$1,2)="14",LEFT([1]GDRG!$C$1,2)="10")),LEFT(N1878,4)="INVE",LEFT(N1878,4)="PHYS",LEFT(N1878,4)="ZOOM"),"Outpatient","Inpatient")))</f>
        <v/>
      </c>
      <c r="V1878" s="34" t="str">
        <f>IF(N1878="","",VLOOKUP(IF(OR((LEFT(N1878,3)="OPD"),(LEFT(N1878,6)="OBGY34")),LEFT(N1878,6),LEFT(N1878,4)),[1]Facility!$B$50:$C$76,2,0))</f>
        <v/>
      </c>
    </row>
    <row r="1879" spans="1:22" x14ac:dyDescent="0.2">
      <c r="A1879" s="9" t="str">
        <f>IF(B1879="","",_xlfn.AGGREGATE(3,5,A$3:A1878))</f>
        <v/>
      </c>
      <c r="B1879" s="60"/>
      <c r="C1879" s="60"/>
      <c r="D1879" s="61"/>
      <c r="E1879" s="62"/>
      <c r="F1879" s="61"/>
      <c r="G1879" s="61"/>
      <c r="H1879" s="63"/>
      <c r="I1879" s="64"/>
      <c r="J1879" s="65"/>
      <c r="K1879" s="66"/>
      <c r="L1879" s="66"/>
      <c r="M1879" s="67"/>
      <c r="N1879" s="68"/>
      <c r="O1879" s="31" t="str">
        <f t="shared" si="45"/>
        <v/>
      </c>
      <c r="P1879" s="33"/>
      <c r="Q1879" s="33"/>
      <c r="R1879" s="31" t="str">
        <f t="shared" si="42"/>
        <v/>
      </c>
      <c r="S1879" s="34" t="str">
        <f t="shared" si="43"/>
        <v/>
      </c>
      <c r="T1879" s="34" t="str">
        <f t="shared" si="44"/>
        <v/>
      </c>
      <c r="U1879" s="34" t="str">
        <f>IF(N1879="","",IF([1]Facility!$B$12="YES","Outpatient",IF(OR(LEFT(N1879,3)="OPD",AND(LEFT(N1879,6)="OBGY34",OR(LEFT([1]GDRG!$C$1,2)="11",LEFT([1]GDRG!$C$1,2)="12",LEFT([1]GDRG!$C$1,2)="13",LEFT([1]GDRG!$C$1,2)="14",LEFT([1]GDRG!$C$1,2)="10")),LEFT(N1879,4)="INVE",LEFT(N1879,4)="PHYS",LEFT(N1879,4)="ZOOM"),"Outpatient","Inpatient")))</f>
        <v/>
      </c>
      <c r="V1879" s="34" t="str">
        <f>IF(N1879="","",VLOOKUP(IF(OR((LEFT(N1879,3)="OPD"),(LEFT(N1879,6)="OBGY34")),LEFT(N1879,6),LEFT(N1879,4)),[1]Facility!$B$50:$C$76,2,0))</f>
        <v/>
      </c>
    </row>
    <row r="1880" spans="1:22" x14ac:dyDescent="0.2">
      <c r="A1880" s="9" t="str">
        <f>IF(B1880="","",_xlfn.AGGREGATE(3,5,A$3:A1879))</f>
        <v/>
      </c>
      <c r="B1880" s="60"/>
      <c r="C1880" s="60"/>
      <c r="D1880" s="61"/>
      <c r="E1880" s="62"/>
      <c r="F1880" s="61"/>
      <c r="G1880" s="61"/>
      <c r="H1880" s="63"/>
      <c r="I1880" s="64"/>
      <c r="J1880" s="65"/>
      <c r="K1880" s="66"/>
      <c r="L1880" s="66"/>
      <c r="M1880" s="67"/>
      <c r="N1880" s="68"/>
      <c r="O1880" s="31" t="str">
        <f t="shared" si="45"/>
        <v/>
      </c>
      <c r="P1880" s="33"/>
      <c r="Q1880" s="33"/>
      <c r="R1880" s="31" t="str">
        <f t="shared" si="42"/>
        <v/>
      </c>
      <c r="S1880" s="34" t="str">
        <f t="shared" si="43"/>
        <v/>
      </c>
      <c r="T1880" s="34" t="str">
        <f t="shared" si="44"/>
        <v/>
      </c>
      <c r="U1880" s="34" t="str">
        <f>IF(N1880="","",IF([1]Facility!$B$12="YES","Outpatient",IF(OR(LEFT(N1880,3)="OPD",AND(LEFT(N1880,6)="OBGY34",OR(LEFT([1]GDRG!$C$1,2)="11",LEFT([1]GDRG!$C$1,2)="12",LEFT([1]GDRG!$C$1,2)="13",LEFT([1]GDRG!$C$1,2)="14",LEFT([1]GDRG!$C$1,2)="10")),LEFT(N1880,4)="INVE",LEFT(N1880,4)="PHYS",LEFT(N1880,4)="ZOOM"),"Outpatient","Inpatient")))</f>
        <v/>
      </c>
      <c r="V1880" s="34" t="str">
        <f>IF(N1880="","",VLOOKUP(IF(OR((LEFT(N1880,3)="OPD"),(LEFT(N1880,6)="OBGY34")),LEFT(N1880,6),LEFT(N1880,4)),[1]Facility!$B$50:$C$76,2,0))</f>
        <v/>
      </c>
    </row>
    <row r="1881" spans="1:22" x14ac:dyDescent="0.2">
      <c r="A1881" s="9" t="str">
        <f>IF(B1881="","",_xlfn.AGGREGATE(3,5,A$3:A1880))</f>
        <v/>
      </c>
      <c r="B1881" s="60"/>
      <c r="C1881" s="60"/>
      <c r="D1881" s="61"/>
      <c r="E1881" s="62"/>
      <c r="F1881" s="61"/>
      <c r="G1881" s="61"/>
      <c r="H1881" s="63"/>
      <c r="I1881" s="64"/>
      <c r="J1881" s="65"/>
      <c r="K1881" s="66"/>
      <c r="L1881" s="66"/>
      <c r="M1881" s="67"/>
      <c r="N1881" s="68"/>
      <c r="O1881" s="31" t="str">
        <f t="shared" si="45"/>
        <v/>
      </c>
      <c r="P1881" s="33"/>
      <c r="Q1881" s="33"/>
      <c r="R1881" s="31" t="str">
        <f t="shared" ref="R1881:R1944" si="46">IF(AND(B1881="",C1881="",D1881="",E1881="",F1881="",G1881="",H1881="",I1881="",L1881="",N1881=""),"",IF(OR(B1881="",C1881="",D1881="",E1881="",F1881="",G1881="",H1881="",I1881="",L1881="",N1881=""),"Not All Fields Filled",O1881+Q1881+P1881))</f>
        <v/>
      </c>
      <c r="S1881" s="34" t="str">
        <f t="shared" ref="S1881:S1944" si="47">LEFT(N1881,4)</f>
        <v/>
      </c>
      <c r="T1881" s="34" t="str">
        <f t="shared" ref="T1881:T1944" si="48">IF(OR(RIGHT(N1881,1)="A",RIGHT(N1881,1)="C"),RIGHT(N1881,1),"")</f>
        <v/>
      </c>
      <c r="U1881" s="34" t="str">
        <f>IF(N1881="","",IF([1]Facility!$B$12="YES","Outpatient",IF(OR(LEFT(N1881,3)="OPD",AND(LEFT(N1881,6)="OBGY34",OR(LEFT([1]GDRG!$C$1,2)="11",LEFT([1]GDRG!$C$1,2)="12",LEFT([1]GDRG!$C$1,2)="13",LEFT([1]GDRG!$C$1,2)="14",LEFT([1]GDRG!$C$1,2)="10")),LEFT(N1881,4)="INVE",LEFT(N1881,4)="PHYS",LEFT(N1881,4)="ZOOM"),"Outpatient","Inpatient")))</f>
        <v/>
      </c>
      <c r="V1881" s="34" t="str">
        <f>IF(N1881="","",VLOOKUP(IF(OR((LEFT(N1881,3)="OPD"),(LEFT(N1881,6)="OBGY34")),LEFT(N1881,6),LEFT(N1881,4)),[1]Facility!$B$50:$C$76,2,0))</f>
        <v/>
      </c>
    </row>
    <row r="1882" spans="1:22" x14ac:dyDescent="0.2">
      <c r="A1882" s="9" t="str">
        <f>IF(B1882="","",_xlfn.AGGREGATE(3,5,A$3:A1881))</f>
        <v/>
      </c>
      <c r="B1882" s="60"/>
      <c r="C1882" s="60"/>
      <c r="D1882" s="61"/>
      <c r="E1882" s="62"/>
      <c r="F1882" s="61"/>
      <c r="G1882" s="61"/>
      <c r="H1882" s="63"/>
      <c r="I1882" s="64"/>
      <c r="J1882" s="65"/>
      <c r="K1882" s="66"/>
      <c r="L1882" s="66"/>
      <c r="M1882" s="67"/>
      <c r="N1882" s="68"/>
      <c r="O1882" s="31" t="str">
        <f t="shared" si="45"/>
        <v/>
      </c>
      <c r="P1882" s="33"/>
      <c r="Q1882" s="33"/>
      <c r="R1882" s="31" t="str">
        <f t="shared" si="46"/>
        <v/>
      </c>
      <c r="S1882" s="34" t="str">
        <f t="shared" si="47"/>
        <v/>
      </c>
      <c r="T1882" s="34" t="str">
        <f t="shared" si="48"/>
        <v/>
      </c>
      <c r="U1882" s="34" t="str">
        <f>IF(N1882="","",IF([1]Facility!$B$12="YES","Outpatient",IF(OR(LEFT(N1882,3)="OPD",AND(LEFT(N1882,6)="OBGY34",OR(LEFT([1]GDRG!$C$1,2)="11",LEFT([1]GDRG!$C$1,2)="12",LEFT([1]GDRG!$C$1,2)="13",LEFT([1]GDRG!$C$1,2)="14",LEFT([1]GDRG!$C$1,2)="10")),LEFT(N1882,4)="INVE",LEFT(N1882,4)="PHYS",LEFT(N1882,4)="ZOOM"),"Outpatient","Inpatient")))</f>
        <v/>
      </c>
      <c r="V1882" s="34" t="str">
        <f>IF(N1882="","",VLOOKUP(IF(OR((LEFT(N1882,3)="OPD"),(LEFT(N1882,6)="OBGY34")),LEFT(N1882,6),LEFT(N1882,4)),[1]Facility!$B$50:$C$76,2,0))</f>
        <v/>
      </c>
    </row>
    <row r="1883" spans="1:22" x14ac:dyDescent="0.2">
      <c r="A1883" s="9" t="str">
        <f>IF(B1883="","",_xlfn.AGGREGATE(3,5,A$3:A1882))</f>
        <v/>
      </c>
      <c r="B1883" s="60"/>
      <c r="C1883" s="60"/>
      <c r="D1883" s="61"/>
      <c r="E1883" s="62"/>
      <c r="F1883" s="61"/>
      <c r="G1883" s="61"/>
      <c r="H1883" s="63"/>
      <c r="I1883" s="64"/>
      <c r="J1883" s="65"/>
      <c r="K1883" s="66"/>
      <c r="L1883" s="66"/>
      <c r="M1883" s="67"/>
      <c r="N1883" s="68"/>
      <c r="O1883" s="31" t="str">
        <f t="shared" si="45"/>
        <v/>
      </c>
      <c r="P1883" s="33"/>
      <c r="Q1883" s="33"/>
      <c r="R1883" s="31" t="str">
        <f t="shared" si="46"/>
        <v/>
      </c>
      <c r="S1883" s="34" t="str">
        <f t="shared" si="47"/>
        <v/>
      </c>
      <c r="T1883" s="34" t="str">
        <f t="shared" si="48"/>
        <v/>
      </c>
      <c r="U1883" s="34" t="str">
        <f>IF(N1883="","",IF([1]Facility!$B$12="YES","Outpatient",IF(OR(LEFT(N1883,3)="OPD",AND(LEFT(N1883,6)="OBGY34",OR(LEFT([1]GDRG!$C$1,2)="11",LEFT([1]GDRG!$C$1,2)="12",LEFT([1]GDRG!$C$1,2)="13",LEFT([1]GDRG!$C$1,2)="14",LEFT([1]GDRG!$C$1,2)="10")),LEFT(N1883,4)="INVE",LEFT(N1883,4)="PHYS",LEFT(N1883,4)="ZOOM"),"Outpatient","Inpatient")))</f>
        <v/>
      </c>
      <c r="V1883" s="34" t="str">
        <f>IF(N1883="","",VLOOKUP(IF(OR((LEFT(N1883,3)="OPD"),(LEFT(N1883,6)="OBGY34")),LEFT(N1883,6),LEFT(N1883,4)),[1]Facility!$B$50:$C$76,2,0))</f>
        <v/>
      </c>
    </row>
    <row r="1884" spans="1:22" x14ac:dyDescent="0.2">
      <c r="A1884" s="9" t="str">
        <f>IF(B1884="","",_xlfn.AGGREGATE(3,5,A$3:A1883))</f>
        <v/>
      </c>
      <c r="B1884" s="60"/>
      <c r="C1884" s="60"/>
      <c r="D1884" s="61"/>
      <c r="E1884" s="62"/>
      <c r="F1884" s="61"/>
      <c r="G1884" s="61"/>
      <c r="H1884" s="63"/>
      <c r="I1884" s="64"/>
      <c r="J1884" s="65"/>
      <c r="K1884" s="66"/>
      <c r="L1884" s="66"/>
      <c r="M1884" s="67"/>
      <c r="N1884" s="68"/>
      <c r="O1884" s="31" t="str">
        <f t="shared" si="45"/>
        <v/>
      </c>
      <c r="P1884" s="33"/>
      <c r="Q1884" s="33"/>
      <c r="R1884" s="31" t="str">
        <f t="shared" si="46"/>
        <v/>
      </c>
      <c r="S1884" s="34" t="str">
        <f t="shared" si="47"/>
        <v/>
      </c>
      <c r="T1884" s="34" t="str">
        <f t="shared" si="48"/>
        <v/>
      </c>
      <c r="U1884" s="34" t="str">
        <f>IF(N1884="","",IF([1]Facility!$B$12="YES","Outpatient",IF(OR(LEFT(N1884,3)="OPD",AND(LEFT(N1884,6)="OBGY34",OR(LEFT([1]GDRG!$C$1,2)="11",LEFT([1]GDRG!$C$1,2)="12",LEFT([1]GDRG!$C$1,2)="13",LEFT([1]GDRG!$C$1,2)="14",LEFT([1]GDRG!$C$1,2)="10")),LEFT(N1884,4)="INVE",LEFT(N1884,4)="PHYS",LEFT(N1884,4)="ZOOM"),"Outpatient","Inpatient")))</f>
        <v/>
      </c>
      <c r="V1884" s="34" t="str">
        <f>IF(N1884="","",VLOOKUP(IF(OR((LEFT(N1884,3)="OPD"),(LEFT(N1884,6)="OBGY34")),LEFT(N1884,6),LEFT(N1884,4)),[1]Facility!$B$50:$C$76,2,0))</f>
        <v/>
      </c>
    </row>
    <row r="1885" spans="1:22" x14ac:dyDescent="0.2">
      <c r="A1885" s="9" t="str">
        <f>IF(B1885="","",_xlfn.AGGREGATE(3,5,A$3:A1884))</f>
        <v/>
      </c>
      <c r="B1885" s="60"/>
      <c r="C1885" s="60"/>
      <c r="D1885" s="61"/>
      <c r="E1885" s="62"/>
      <c r="F1885" s="61"/>
      <c r="G1885" s="61"/>
      <c r="H1885" s="63"/>
      <c r="I1885" s="64"/>
      <c r="J1885" s="65"/>
      <c r="K1885" s="66"/>
      <c r="L1885" s="66"/>
      <c r="M1885" s="67"/>
      <c r="N1885" s="68"/>
      <c r="O1885" s="31" t="str">
        <f t="shared" si="45"/>
        <v/>
      </c>
      <c r="P1885" s="33"/>
      <c r="Q1885" s="33"/>
      <c r="R1885" s="31" t="str">
        <f t="shared" si="46"/>
        <v/>
      </c>
      <c r="S1885" s="34" t="str">
        <f t="shared" si="47"/>
        <v/>
      </c>
      <c r="T1885" s="34" t="str">
        <f t="shared" si="48"/>
        <v/>
      </c>
      <c r="U1885" s="34" t="str">
        <f>IF(N1885="","",IF([1]Facility!$B$12="YES","Outpatient",IF(OR(LEFT(N1885,3)="OPD",AND(LEFT(N1885,6)="OBGY34",OR(LEFT([1]GDRG!$C$1,2)="11",LEFT([1]GDRG!$C$1,2)="12",LEFT([1]GDRG!$C$1,2)="13",LEFT([1]GDRG!$C$1,2)="14",LEFT([1]GDRG!$C$1,2)="10")),LEFT(N1885,4)="INVE",LEFT(N1885,4)="PHYS",LEFT(N1885,4)="ZOOM"),"Outpatient","Inpatient")))</f>
        <v/>
      </c>
      <c r="V1885" s="34" t="str">
        <f>IF(N1885="","",VLOOKUP(IF(OR((LEFT(N1885,3)="OPD"),(LEFT(N1885,6)="OBGY34")),LEFT(N1885,6),LEFT(N1885,4)),[1]Facility!$B$50:$C$76,2,0))</f>
        <v/>
      </c>
    </row>
    <row r="1886" spans="1:22" x14ac:dyDescent="0.2">
      <c r="A1886" s="9" t="str">
        <f>IF(B1886="","",_xlfn.AGGREGATE(3,5,A$3:A1885))</f>
        <v/>
      </c>
      <c r="B1886" s="60"/>
      <c r="C1886" s="60"/>
      <c r="D1886" s="61"/>
      <c r="E1886" s="62"/>
      <c r="F1886" s="61"/>
      <c r="G1886" s="61"/>
      <c r="H1886" s="63"/>
      <c r="I1886" s="64"/>
      <c r="J1886" s="65"/>
      <c r="K1886" s="66"/>
      <c r="L1886" s="66"/>
      <c r="M1886" s="67"/>
      <c r="N1886" s="68"/>
      <c r="O1886" s="31" t="str">
        <f t="shared" si="45"/>
        <v/>
      </c>
      <c r="P1886" s="33"/>
      <c r="Q1886" s="33"/>
      <c r="R1886" s="31" t="str">
        <f t="shared" si="46"/>
        <v/>
      </c>
      <c r="S1886" s="34" t="str">
        <f t="shared" si="47"/>
        <v/>
      </c>
      <c r="T1886" s="34" t="str">
        <f t="shared" si="48"/>
        <v/>
      </c>
      <c r="U1886" s="34" t="str">
        <f>IF(N1886="","",IF([1]Facility!$B$12="YES","Outpatient",IF(OR(LEFT(N1886,3)="OPD",AND(LEFT(N1886,6)="OBGY34",OR(LEFT([1]GDRG!$C$1,2)="11",LEFT([1]GDRG!$C$1,2)="12",LEFT([1]GDRG!$C$1,2)="13",LEFT([1]GDRG!$C$1,2)="14",LEFT([1]GDRG!$C$1,2)="10")),LEFT(N1886,4)="INVE",LEFT(N1886,4)="PHYS",LEFT(N1886,4)="ZOOM"),"Outpatient","Inpatient")))</f>
        <v/>
      </c>
      <c r="V1886" s="34" t="str">
        <f>IF(N1886="","",VLOOKUP(IF(OR((LEFT(N1886,3)="OPD"),(LEFT(N1886,6)="OBGY34")),LEFT(N1886,6),LEFT(N1886,4)),[1]Facility!$B$50:$C$76,2,0))</f>
        <v/>
      </c>
    </row>
    <row r="1887" spans="1:22" x14ac:dyDescent="0.2">
      <c r="A1887" s="9" t="str">
        <f>IF(B1887="","",_xlfn.AGGREGATE(3,5,A$3:A1886))</f>
        <v/>
      </c>
      <c r="B1887" s="60"/>
      <c r="C1887" s="60"/>
      <c r="D1887" s="61"/>
      <c r="E1887" s="62"/>
      <c r="F1887" s="61"/>
      <c r="G1887" s="61"/>
      <c r="H1887" s="63"/>
      <c r="I1887" s="64"/>
      <c r="J1887" s="65"/>
      <c r="K1887" s="66"/>
      <c r="L1887" s="66"/>
      <c r="M1887" s="67"/>
      <c r="N1887" s="68"/>
      <c r="O1887" s="31" t="str">
        <f t="shared" si="45"/>
        <v/>
      </c>
      <c r="P1887" s="33"/>
      <c r="Q1887" s="33"/>
      <c r="R1887" s="31" t="str">
        <f t="shared" si="46"/>
        <v/>
      </c>
      <c r="S1887" s="34" t="str">
        <f t="shared" si="47"/>
        <v/>
      </c>
      <c r="T1887" s="34" t="str">
        <f t="shared" si="48"/>
        <v/>
      </c>
      <c r="U1887" s="34" t="str">
        <f>IF(N1887="","",IF([1]Facility!$B$12="YES","Outpatient",IF(OR(LEFT(N1887,3)="OPD",AND(LEFT(N1887,6)="OBGY34",OR(LEFT([1]GDRG!$C$1,2)="11",LEFT([1]GDRG!$C$1,2)="12",LEFT([1]GDRG!$C$1,2)="13",LEFT([1]GDRG!$C$1,2)="14",LEFT([1]GDRG!$C$1,2)="10")),LEFT(N1887,4)="INVE",LEFT(N1887,4)="PHYS",LEFT(N1887,4)="ZOOM"),"Outpatient","Inpatient")))</f>
        <v/>
      </c>
      <c r="V1887" s="34" t="str">
        <f>IF(N1887="","",VLOOKUP(IF(OR((LEFT(N1887,3)="OPD"),(LEFT(N1887,6)="OBGY34")),LEFT(N1887,6),LEFT(N1887,4)),[1]Facility!$B$50:$C$76,2,0))</f>
        <v/>
      </c>
    </row>
    <row r="1888" spans="1:22" x14ac:dyDescent="0.2">
      <c r="A1888" s="9" t="str">
        <f>IF(B1888="","",_xlfn.AGGREGATE(3,5,A$3:A1887))</f>
        <v/>
      </c>
      <c r="B1888" s="60"/>
      <c r="C1888" s="60"/>
      <c r="D1888" s="61"/>
      <c r="E1888" s="62"/>
      <c r="F1888" s="61"/>
      <c r="G1888" s="61"/>
      <c r="H1888" s="63"/>
      <c r="I1888" s="64"/>
      <c r="J1888" s="65"/>
      <c r="K1888" s="66"/>
      <c r="L1888" s="66"/>
      <c r="M1888" s="67"/>
      <c r="N1888" s="68"/>
      <c r="O1888" s="31" t="str">
        <f t="shared" si="45"/>
        <v/>
      </c>
      <c r="P1888" s="33"/>
      <c r="Q1888" s="33"/>
      <c r="R1888" s="31" t="str">
        <f t="shared" si="46"/>
        <v/>
      </c>
      <c r="S1888" s="34" t="str">
        <f t="shared" si="47"/>
        <v/>
      </c>
      <c r="T1888" s="34" t="str">
        <f t="shared" si="48"/>
        <v/>
      </c>
      <c r="U1888" s="34" t="str">
        <f>IF(N1888="","",IF([1]Facility!$B$12="YES","Outpatient",IF(OR(LEFT(N1888,3)="OPD",AND(LEFT(N1888,6)="OBGY34",OR(LEFT([1]GDRG!$C$1,2)="11",LEFT([1]GDRG!$C$1,2)="12",LEFT([1]GDRG!$C$1,2)="13",LEFT([1]GDRG!$C$1,2)="14",LEFT([1]GDRG!$C$1,2)="10")),LEFT(N1888,4)="INVE",LEFT(N1888,4)="PHYS",LEFT(N1888,4)="ZOOM"),"Outpatient","Inpatient")))</f>
        <v/>
      </c>
      <c r="V1888" s="34" t="str">
        <f>IF(N1888="","",VLOOKUP(IF(OR((LEFT(N1888,3)="OPD"),(LEFT(N1888,6)="OBGY34")),LEFT(N1888,6),LEFT(N1888,4)),[1]Facility!$B$50:$C$76,2,0))</f>
        <v/>
      </c>
    </row>
    <row r="1889" spans="1:22" x14ac:dyDescent="0.2">
      <c r="A1889" s="9" t="str">
        <f>IF(B1889="","",_xlfn.AGGREGATE(3,5,A$3:A1888))</f>
        <v/>
      </c>
      <c r="B1889" s="60"/>
      <c r="C1889" s="60"/>
      <c r="D1889" s="61"/>
      <c r="E1889" s="62"/>
      <c r="F1889" s="61"/>
      <c r="G1889" s="61"/>
      <c r="H1889" s="63"/>
      <c r="I1889" s="64"/>
      <c r="J1889" s="65"/>
      <c r="K1889" s="66"/>
      <c r="L1889" s="66"/>
      <c r="M1889" s="67"/>
      <c r="N1889" s="68"/>
      <c r="O1889" s="31" t="str">
        <f t="shared" si="45"/>
        <v/>
      </c>
      <c r="P1889" s="33"/>
      <c r="Q1889" s="33"/>
      <c r="R1889" s="31" t="str">
        <f t="shared" si="46"/>
        <v/>
      </c>
      <c r="S1889" s="34" t="str">
        <f t="shared" si="47"/>
        <v/>
      </c>
      <c r="T1889" s="34" t="str">
        <f t="shared" si="48"/>
        <v/>
      </c>
      <c r="U1889" s="34" t="str">
        <f>IF(N1889="","",IF([1]Facility!$B$12="YES","Outpatient",IF(OR(LEFT(N1889,3)="OPD",AND(LEFT(N1889,6)="OBGY34",OR(LEFT([1]GDRG!$C$1,2)="11",LEFT([1]GDRG!$C$1,2)="12",LEFT([1]GDRG!$C$1,2)="13",LEFT([1]GDRG!$C$1,2)="14",LEFT([1]GDRG!$C$1,2)="10")),LEFT(N1889,4)="INVE",LEFT(N1889,4)="PHYS",LEFT(N1889,4)="ZOOM"),"Outpatient","Inpatient")))</f>
        <v/>
      </c>
      <c r="V1889" s="34" t="str">
        <f>IF(N1889="","",VLOOKUP(IF(OR((LEFT(N1889,3)="OPD"),(LEFT(N1889,6)="OBGY34")),LEFT(N1889,6),LEFT(N1889,4)),[1]Facility!$B$50:$C$76,2,0))</f>
        <v/>
      </c>
    </row>
    <row r="1890" spans="1:22" x14ac:dyDescent="0.2">
      <c r="A1890" s="9" t="str">
        <f>IF(B1890="","",_xlfn.AGGREGATE(3,5,A$3:A1889))</f>
        <v/>
      </c>
      <c r="B1890" s="60"/>
      <c r="C1890" s="60"/>
      <c r="D1890" s="61"/>
      <c r="E1890" s="62"/>
      <c r="F1890" s="61"/>
      <c r="G1890" s="61"/>
      <c r="H1890" s="63"/>
      <c r="I1890" s="64"/>
      <c r="J1890" s="65"/>
      <c r="K1890" s="66"/>
      <c r="L1890" s="66"/>
      <c r="M1890" s="67"/>
      <c r="N1890" s="68"/>
      <c r="O1890" s="31" t="str">
        <f t="shared" si="45"/>
        <v/>
      </c>
      <c r="P1890" s="33"/>
      <c r="Q1890" s="33"/>
      <c r="R1890" s="31" t="str">
        <f t="shared" si="46"/>
        <v/>
      </c>
      <c r="S1890" s="34" t="str">
        <f t="shared" si="47"/>
        <v/>
      </c>
      <c r="T1890" s="34" t="str">
        <f t="shared" si="48"/>
        <v/>
      </c>
      <c r="U1890" s="34" t="str">
        <f>IF(N1890="","",IF([1]Facility!$B$12="YES","Outpatient",IF(OR(LEFT(N1890,3)="OPD",AND(LEFT(N1890,6)="OBGY34",OR(LEFT([1]GDRG!$C$1,2)="11",LEFT([1]GDRG!$C$1,2)="12",LEFT([1]GDRG!$C$1,2)="13",LEFT([1]GDRG!$C$1,2)="14",LEFT([1]GDRG!$C$1,2)="10")),LEFT(N1890,4)="INVE",LEFT(N1890,4)="PHYS",LEFT(N1890,4)="ZOOM"),"Outpatient","Inpatient")))</f>
        <v/>
      </c>
      <c r="V1890" s="34" t="str">
        <f>IF(N1890="","",VLOOKUP(IF(OR((LEFT(N1890,3)="OPD"),(LEFT(N1890,6)="OBGY34")),LEFT(N1890,6),LEFT(N1890,4)),[1]Facility!$B$50:$C$76,2,0))</f>
        <v/>
      </c>
    </row>
    <row r="1891" spans="1:22" x14ac:dyDescent="0.2">
      <c r="A1891" s="9" t="str">
        <f>IF(B1891="","",_xlfn.AGGREGATE(3,5,A$3:A1890))</f>
        <v/>
      </c>
      <c r="B1891" s="60"/>
      <c r="C1891" s="60"/>
      <c r="D1891" s="61"/>
      <c r="E1891" s="62"/>
      <c r="F1891" s="61"/>
      <c r="G1891" s="61"/>
      <c r="H1891" s="63"/>
      <c r="I1891" s="64"/>
      <c r="J1891" s="65"/>
      <c r="K1891" s="66"/>
      <c r="L1891" s="66"/>
      <c r="M1891" s="67"/>
      <c r="N1891" s="68"/>
      <c r="O1891" s="31" t="str">
        <f t="shared" si="45"/>
        <v/>
      </c>
      <c r="P1891" s="33"/>
      <c r="Q1891" s="33"/>
      <c r="R1891" s="31" t="str">
        <f t="shared" si="46"/>
        <v/>
      </c>
      <c r="S1891" s="34" t="str">
        <f t="shared" si="47"/>
        <v/>
      </c>
      <c r="T1891" s="34" t="str">
        <f t="shared" si="48"/>
        <v/>
      </c>
      <c r="U1891" s="34" t="str">
        <f>IF(N1891="","",IF([1]Facility!$B$12="YES","Outpatient",IF(OR(LEFT(N1891,3)="OPD",AND(LEFT(N1891,6)="OBGY34",OR(LEFT([1]GDRG!$C$1,2)="11",LEFT([1]GDRG!$C$1,2)="12",LEFT([1]GDRG!$C$1,2)="13",LEFT([1]GDRG!$C$1,2)="14",LEFT([1]GDRG!$C$1,2)="10")),LEFT(N1891,4)="INVE",LEFT(N1891,4)="PHYS",LEFT(N1891,4)="ZOOM"),"Outpatient","Inpatient")))</f>
        <v/>
      </c>
      <c r="V1891" s="34" t="str">
        <f>IF(N1891="","",VLOOKUP(IF(OR((LEFT(N1891,3)="OPD"),(LEFT(N1891,6)="OBGY34")),LEFT(N1891,6),LEFT(N1891,4)),[1]Facility!$B$50:$C$76,2,0))</f>
        <v/>
      </c>
    </row>
    <row r="1892" spans="1:22" x14ac:dyDescent="0.2">
      <c r="A1892" s="9" t="str">
        <f>IF(B1892="","",_xlfn.AGGREGATE(3,5,A$3:A1891))</f>
        <v/>
      </c>
      <c r="B1892" s="60"/>
      <c r="C1892" s="60"/>
      <c r="D1892" s="61"/>
      <c r="E1892" s="62"/>
      <c r="F1892" s="61"/>
      <c r="G1892" s="61"/>
      <c r="H1892" s="63"/>
      <c r="I1892" s="64"/>
      <c r="J1892" s="65"/>
      <c r="K1892" s="66"/>
      <c r="L1892" s="66"/>
      <c r="M1892" s="67"/>
      <c r="N1892" s="68"/>
      <c r="O1892" s="31" t="str">
        <f t="shared" si="45"/>
        <v/>
      </c>
      <c r="P1892" s="33"/>
      <c r="Q1892" s="33"/>
      <c r="R1892" s="31" t="str">
        <f t="shared" si="46"/>
        <v/>
      </c>
      <c r="S1892" s="34" t="str">
        <f t="shared" si="47"/>
        <v/>
      </c>
      <c r="T1892" s="34" t="str">
        <f t="shared" si="48"/>
        <v/>
      </c>
      <c r="U1892" s="34" t="str">
        <f>IF(N1892="","",IF([1]Facility!$B$12="YES","Outpatient",IF(OR(LEFT(N1892,3)="OPD",AND(LEFT(N1892,6)="OBGY34",OR(LEFT([1]GDRG!$C$1,2)="11",LEFT([1]GDRG!$C$1,2)="12",LEFT([1]GDRG!$C$1,2)="13",LEFT([1]GDRG!$C$1,2)="14",LEFT([1]GDRG!$C$1,2)="10")),LEFT(N1892,4)="INVE",LEFT(N1892,4)="PHYS",LEFT(N1892,4)="ZOOM"),"Outpatient","Inpatient")))</f>
        <v/>
      </c>
      <c r="V1892" s="34" t="str">
        <f>IF(N1892="","",VLOOKUP(IF(OR((LEFT(N1892,3)="OPD"),(LEFT(N1892,6)="OBGY34")),LEFT(N1892,6),LEFT(N1892,4)),[1]Facility!$B$50:$C$76,2,0))</f>
        <v/>
      </c>
    </row>
    <row r="1893" spans="1:22" x14ac:dyDescent="0.2">
      <c r="A1893" s="9" t="str">
        <f>IF(B1893="","",_xlfn.AGGREGATE(3,5,A$3:A1892))</f>
        <v/>
      </c>
      <c r="B1893" s="60"/>
      <c r="C1893" s="60"/>
      <c r="D1893" s="61"/>
      <c r="E1893" s="62"/>
      <c r="F1893" s="61"/>
      <c r="G1893" s="61"/>
      <c r="H1893" s="63"/>
      <c r="I1893" s="64"/>
      <c r="J1893" s="65"/>
      <c r="K1893" s="66"/>
      <c r="L1893" s="66"/>
      <c r="M1893" s="67"/>
      <c r="N1893" s="68"/>
      <c r="O1893" s="31" t="str">
        <f t="shared" si="45"/>
        <v/>
      </c>
      <c r="P1893" s="33"/>
      <c r="Q1893" s="33"/>
      <c r="R1893" s="31" t="str">
        <f t="shared" si="46"/>
        <v/>
      </c>
      <c r="S1893" s="34" t="str">
        <f t="shared" si="47"/>
        <v/>
      </c>
      <c r="T1893" s="34" t="str">
        <f t="shared" si="48"/>
        <v/>
      </c>
      <c r="U1893" s="34" t="str">
        <f>IF(N1893="","",IF([1]Facility!$B$12="YES","Outpatient",IF(OR(LEFT(N1893,3)="OPD",AND(LEFT(N1893,6)="OBGY34",OR(LEFT([1]GDRG!$C$1,2)="11",LEFT([1]GDRG!$C$1,2)="12",LEFT([1]GDRG!$C$1,2)="13",LEFT([1]GDRG!$C$1,2)="14",LEFT([1]GDRG!$C$1,2)="10")),LEFT(N1893,4)="INVE",LEFT(N1893,4)="PHYS",LEFT(N1893,4)="ZOOM"),"Outpatient","Inpatient")))</f>
        <v/>
      </c>
      <c r="V1893" s="34" t="str">
        <f>IF(N1893="","",VLOOKUP(IF(OR((LEFT(N1893,3)="OPD"),(LEFT(N1893,6)="OBGY34")),LEFT(N1893,6),LEFT(N1893,4)),[1]Facility!$B$50:$C$76,2,0))</f>
        <v/>
      </c>
    </row>
    <row r="1894" spans="1:22" x14ac:dyDescent="0.2">
      <c r="A1894" s="9" t="str">
        <f>IF(B1894="","",_xlfn.AGGREGATE(3,5,A$3:A1893))</f>
        <v/>
      </c>
      <c r="B1894" s="60"/>
      <c r="C1894" s="60"/>
      <c r="D1894" s="61"/>
      <c r="E1894" s="62"/>
      <c r="F1894" s="61"/>
      <c r="G1894" s="61"/>
      <c r="H1894" s="63"/>
      <c r="I1894" s="64"/>
      <c r="J1894" s="65"/>
      <c r="K1894" s="66"/>
      <c r="L1894" s="66"/>
      <c r="M1894" s="67"/>
      <c r="N1894" s="68"/>
      <c r="O1894" s="31" t="str">
        <f t="shared" si="45"/>
        <v/>
      </c>
      <c r="P1894" s="33"/>
      <c r="Q1894" s="33"/>
      <c r="R1894" s="31" t="str">
        <f t="shared" si="46"/>
        <v/>
      </c>
      <c r="S1894" s="34" t="str">
        <f t="shared" si="47"/>
        <v/>
      </c>
      <c r="T1894" s="34" t="str">
        <f t="shared" si="48"/>
        <v/>
      </c>
      <c r="U1894" s="34" t="str">
        <f>IF(N1894="","",IF([1]Facility!$B$12="YES","Outpatient",IF(OR(LEFT(N1894,3)="OPD",AND(LEFT(N1894,6)="OBGY34",OR(LEFT([1]GDRG!$C$1,2)="11",LEFT([1]GDRG!$C$1,2)="12",LEFT([1]GDRG!$C$1,2)="13",LEFT([1]GDRG!$C$1,2)="14",LEFT([1]GDRG!$C$1,2)="10")),LEFT(N1894,4)="INVE",LEFT(N1894,4)="PHYS",LEFT(N1894,4)="ZOOM"),"Outpatient","Inpatient")))</f>
        <v/>
      </c>
      <c r="V1894" s="34" t="str">
        <f>IF(N1894="","",VLOOKUP(IF(OR((LEFT(N1894,3)="OPD"),(LEFT(N1894,6)="OBGY34")),LEFT(N1894,6),LEFT(N1894,4)),[1]Facility!$B$50:$C$76,2,0))</f>
        <v/>
      </c>
    </row>
    <row r="1895" spans="1:22" x14ac:dyDescent="0.2">
      <c r="A1895" s="9" t="str">
        <f>IF(B1895="","",_xlfn.AGGREGATE(3,5,A$3:A1894))</f>
        <v/>
      </c>
      <c r="B1895" s="60"/>
      <c r="C1895" s="60"/>
      <c r="D1895" s="61"/>
      <c r="E1895" s="62"/>
      <c r="F1895" s="61"/>
      <c r="G1895" s="61"/>
      <c r="H1895" s="63"/>
      <c r="I1895" s="64"/>
      <c r="J1895" s="65"/>
      <c r="K1895" s="66"/>
      <c r="L1895" s="66"/>
      <c r="M1895" s="67"/>
      <c r="N1895" s="68"/>
      <c r="O1895" s="31" t="str">
        <f t="shared" si="45"/>
        <v/>
      </c>
      <c r="P1895" s="33"/>
      <c r="Q1895" s="33"/>
      <c r="R1895" s="31" t="str">
        <f t="shared" si="46"/>
        <v/>
      </c>
      <c r="S1895" s="34" t="str">
        <f t="shared" si="47"/>
        <v/>
      </c>
      <c r="T1895" s="34" t="str">
        <f t="shared" si="48"/>
        <v/>
      </c>
      <c r="U1895" s="34" t="str">
        <f>IF(N1895="","",IF([1]Facility!$B$12="YES","Outpatient",IF(OR(LEFT(N1895,3)="OPD",AND(LEFT(N1895,6)="OBGY34",OR(LEFT([1]GDRG!$C$1,2)="11",LEFT([1]GDRG!$C$1,2)="12",LEFT([1]GDRG!$C$1,2)="13",LEFT([1]GDRG!$C$1,2)="14",LEFT([1]GDRG!$C$1,2)="10")),LEFT(N1895,4)="INVE",LEFT(N1895,4)="PHYS",LEFT(N1895,4)="ZOOM"),"Outpatient","Inpatient")))</f>
        <v/>
      </c>
      <c r="V1895" s="34" t="str">
        <f>IF(N1895="","",VLOOKUP(IF(OR((LEFT(N1895,3)="OPD"),(LEFT(N1895,6)="OBGY34")),LEFT(N1895,6),LEFT(N1895,4)),[1]Facility!$B$50:$C$76,2,0))</f>
        <v/>
      </c>
    </row>
    <row r="1896" spans="1:22" x14ac:dyDescent="0.2">
      <c r="A1896" s="9" t="str">
        <f>IF(B1896="","",_xlfn.AGGREGATE(3,5,A$3:A1895))</f>
        <v/>
      </c>
      <c r="B1896" s="60"/>
      <c r="C1896" s="60"/>
      <c r="D1896" s="61"/>
      <c r="E1896" s="62"/>
      <c r="F1896" s="61"/>
      <c r="G1896" s="61"/>
      <c r="H1896" s="63"/>
      <c r="I1896" s="64"/>
      <c r="J1896" s="65"/>
      <c r="K1896" s="66"/>
      <c r="L1896" s="66"/>
      <c r="M1896" s="67"/>
      <c r="N1896" s="68"/>
      <c r="O1896" s="31" t="str">
        <f t="shared" si="45"/>
        <v/>
      </c>
      <c r="P1896" s="33"/>
      <c r="Q1896" s="33"/>
      <c r="R1896" s="31" t="str">
        <f t="shared" si="46"/>
        <v/>
      </c>
      <c r="S1896" s="34" t="str">
        <f t="shared" si="47"/>
        <v/>
      </c>
      <c r="T1896" s="34" t="str">
        <f t="shared" si="48"/>
        <v/>
      </c>
      <c r="U1896" s="34" t="str">
        <f>IF(N1896="","",IF([1]Facility!$B$12="YES","Outpatient",IF(OR(LEFT(N1896,3)="OPD",AND(LEFT(N1896,6)="OBGY34",OR(LEFT([1]GDRG!$C$1,2)="11",LEFT([1]GDRG!$C$1,2)="12",LEFT([1]GDRG!$C$1,2)="13",LEFT([1]GDRG!$C$1,2)="14",LEFT([1]GDRG!$C$1,2)="10")),LEFT(N1896,4)="INVE",LEFT(N1896,4)="PHYS",LEFT(N1896,4)="ZOOM"),"Outpatient","Inpatient")))</f>
        <v/>
      </c>
      <c r="V1896" s="34" t="str">
        <f>IF(N1896="","",VLOOKUP(IF(OR((LEFT(N1896,3)="OPD"),(LEFT(N1896,6)="OBGY34")),LEFT(N1896,6),LEFT(N1896,4)),[1]Facility!$B$50:$C$76,2,0))</f>
        <v/>
      </c>
    </row>
    <row r="1897" spans="1:22" x14ac:dyDescent="0.2">
      <c r="A1897" s="9" t="str">
        <f>IF(B1897="","",_xlfn.AGGREGATE(3,5,A$3:A1896))</f>
        <v/>
      </c>
      <c r="B1897" s="60"/>
      <c r="C1897" s="60"/>
      <c r="D1897" s="61"/>
      <c r="E1897" s="62"/>
      <c r="F1897" s="61"/>
      <c r="G1897" s="61"/>
      <c r="H1897" s="63"/>
      <c r="I1897" s="64"/>
      <c r="J1897" s="65"/>
      <c r="K1897" s="66"/>
      <c r="L1897" s="66"/>
      <c r="M1897" s="67"/>
      <c r="N1897" s="68"/>
      <c r="O1897" s="31" t="str">
        <f t="shared" si="45"/>
        <v/>
      </c>
      <c r="P1897" s="33"/>
      <c r="Q1897" s="33"/>
      <c r="R1897" s="31" t="str">
        <f t="shared" si="46"/>
        <v/>
      </c>
      <c r="S1897" s="34" t="str">
        <f t="shared" si="47"/>
        <v/>
      </c>
      <c r="T1897" s="34" t="str">
        <f t="shared" si="48"/>
        <v/>
      </c>
      <c r="U1897" s="34" t="str">
        <f>IF(N1897="","",IF([1]Facility!$B$12="YES","Outpatient",IF(OR(LEFT(N1897,3)="OPD",AND(LEFT(N1897,6)="OBGY34",OR(LEFT([1]GDRG!$C$1,2)="11",LEFT([1]GDRG!$C$1,2)="12",LEFT([1]GDRG!$C$1,2)="13",LEFT([1]GDRG!$C$1,2)="14",LEFT([1]GDRG!$C$1,2)="10")),LEFT(N1897,4)="INVE",LEFT(N1897,4)="PHYS",LEFT(N1897,4)="ZOOM"),"Outpatient","Inpatient")))</f>
        <v/>
      </c>
      <c r="V1897" s="34" t="str">
        <f>IF(N1897="","",VLOOKUP(IF(OR((LEFT(N1897,3)="OPD"),(LEFT(N1897,6)="OBGY34")),LEFT(N1897,6),LEFT(N1897,4)),[1]Facility!$B$50:$C$76,2,0))</f>
        <v/>
      </c>
    </row>
    <row r="1898" spans="1:22" x14ac:dyDescent="0.2">
      <c r="A1898" s="9" t="str">
        <f>IF(B1898="","",_xlfn.AGGREGATE(3,5,A$3:A1897))</f>
        <v/>
      </c>
      <c r="B1898" s="60"/>
      <c r="C1898" s="60"/>
      <c r="D1898" s="61"/>
      <c r="E1898" s="62"/>
      <c r="F1898" s="61"/>
      <c r="G1898" s="61"/>
      <c r="H1898" s="63"/>
      <c r="I1898" s="64"/>
      <c r="J1898" s="65"/>
      <c r="K1898" s="66"/>
      <c r="L1898" s="66"/>
      <c r="M1898" s="67"/>
      <c r="N1898" s="68"/>
      <c r="O1898" s="31" t="str">
        <f t="shared" si="45"/>
        <v/>
      </c>
      <c r="P1898" s="33"/>
      <c r="Q1898" s="33"/>
      <c r="R1898" s="31" t="str">
        <f t="shared" si="46"/>
        <v/>
      </c>
      <c r="S1898" s="34" t="str">
        <f t="shared" si="47"/>
        <v/>
      </c>
      <c r="T1898" s="34" t="str">
        <f t="shared" si="48"/>
        <v/>
      </c>
      <c r="U1898" s="34" t="str">
        <f>IF(N1898="","",IF([1]Facility!$B$12="YES","Outpatient",IF(OR(LEFT(N1898,3)="OPD",AND(LEFT(N1898,6)="OBGY34",OR(LEFT([1]GDRG!$C$1,2)="11",LEFT([1]GDRG!$C$1,2)="12",LEFT([1]GDRG!$C$1,2)="13",LEFT([1]GDRG!$C$1,2)="14",LEFT([1]GDRG!$C$1,2)="10")),LEFT(N1898,4)="INVE",LEFT(N1898,4)="PHYS",LEFT(N1898,4)="ZOOM"),"Outpatient","Inpatient")))</f>
        <v/>
      </c>
      <c r="V1898" s="34" t="str">
        <f>IF(N1898="","",VLOOKUP(IF(OR((LEFT(N1898,3)="OPD"),(LEFT(N1898,6)="OBGY34")),LEFT(N1898,6),LEFT(N1898,4)),[1]Facility!$B$50:$C$76,2,0))</f>
        <v/>
      </c>
    </row>
    <row r="1899" spans="1:22" x14ac:dyDescent="0.2">
      <c r="A1899" s="9" t="str">
        <f>IF(B1899="","",_xlfn.AGGREGATE(3,5,A$3:A1898))</f>
        <v/>
      </c>
      <c r="B1899" s="60"/>
      <c r="C1899" s="60"/>
      <c r="D1899" s="61"/>
      <c r="E1899" s="62"/>
      <c r="F1899" s="61"/>
      <c r="G1899" s="61"/>
      <c r="H1899" s="63"/>
      <c r="I1899" s="64"/>
      <c r="J1899" s="65"/>
      <c r="K1899" s="66"/>
      <c r="L1899" s="66"/>
      <c r="M1899" s="67"/>
      <c r="N1899" s="68"/>
      <c r="O1899" s="31" t="str">
        <f t="shared" si="45"/>
        <v/>
      </c>
      <c r="P1899" s="33"/>
      <c r="Q1899" s="33"/>
      <c r="R1899" s="31" t="str">
        <f t="shared" si="46"/>
        <v/>
      </c>
      <c r="S1899" s="34" t="str">
        <f t="shared" si="47"/>
        <v/>
      </c>
      <c r="T1899" s="34" t="str">
        <f t="shared" si="48"/>
        <v/>
      </c>
      <c r="U1899" s="34" t="str">
        <f>IF(N1899="","",IF([1]Facility!$B$12="YES","Outpatient",IF(OR(LEFT(N1899,3)="OPD",AND(LEFT(N1899,6)="OBGY34",OR(LEFT([1]GDRG!$C$1,2)="11",LEFT([1]GDRG!$C$1,2)="12",LEFT([1]GDRG!$C$1,2)="13",LEFT([1]GDRG!$C$1,2)="14",LEFT([1]GDRG!$C$1,2)="10")),LEFT(N1899,4)="INVE",LEFT(N1899,4)="PHYS",LEFT(N1899,4)="ZOOM"),"Outpatient","Inpatient")))</f>
        <v/>
      </c>
      <c r="V1899" s="34" t="str">
        <f>IF(N1899="","",VLOOKUP(IF(OR((LEFT(N1899,3)="OPD"),(LEFT(N1899,6)="OBGY34")),LEFT(N1899,6),LEFT(N1899,4)),[1]Facility!$B$50:$C$76,2,0))</f>
        <v/>
      </c>
    </row>
    <row r="1900" spans="1:22" x14ac:dyDescent="0.2">
      <c r="A1900" s="9" t="str">
        <f>IF(B1900="","",_xlfn.AGGREGATE(3,5,A$3:A1899))</f>
        <v/>
      </c>
      <c r="B1900" s="60"/>
      <c r="C1900" s="60"/>
      <c r="D1900" s="61"/>
      <c r="E1900" s="62"/>
      <c r="F1900" s="61"/>
      <c r="G1900" s="61"/>
      <c r="H1900" s="63"/>
      <c r="I1900" s="64"/>
      <c r="J1900" s="65"/>
      <c r="K1900" s="66"/>
      <c r="L1900" s="66"/>
      <c r="M1900" s="67"/>
      <c r="N1900" s="68"/>
      <c r="O1900" s="31" t="str">
        <f t="shared" si="45"/>
        <v/>
      </c>
      <c r="P1900" s="33"/>
      <c r="Q1900" s="33"/>
      <c r="R1900" s="31" t="str">
        <f t="shared" si="46"/>
        <v/>
      </c>
      <c r="S1900" s="34" t="str">
        <f t="shared" si="47"/>
        <v/>
      </c>
      <c r="T1900" s="34" t="str">
        <f t="shared" si="48"/>
        <v/>
      </c>
      <c r="U1900" s="34" t="str">
        <f>IF(N1900="","",IF([1]Facility!$B$12="YES","Outpatient",IF(OR(LEFT(N1900,3)="OPD",AND(LEFT(N1900,6)="OBGY34",OR(LEFT([1]GDRG!$C$1,2)="11",LEFT([1]GDRG!$C$1,2)="12",LEFT([1]GDRG!$C$1,2)="13",LEFT([1]GDRG!$C$1,2)="14",LEFT([1]GDRG!$C$1,2)="10")),LEFT(N1900,4)="INVE",LEFT(N1900,4)="PHYS",LEFT(N1900,4)="ZOOM"),"Outpatient","Inpatient")))</f>
        <v/>
      </c>
      <c r="V1900" s="34" t="str">
        <f>IF(N1900="","",VLOOKUP(IF(OR((LEFT(N1900,3)="OPD"),(LEFT(N1900,6)="OBGY34")),LEFT(N1900,6),LEFT(N1900,4)),[1]Facility!$B$50:$C$76,2,0))</f>
        <v/>
      </c>
    </row>
    <row r="1901" spans="1:22" x14ac:dyDescent="0.2">
      <c r="A1901" s="9" t="str">
        <f>IF(B1901="","",_xlfn.AGGREGATE(3,5,A$3:A1900))</f>
        <v/>
      </c>
      <c r="B1901" s="60"/>
      <c r="C1901" s="60"/>
      <c r="D1901" s="61"/>
      <c r="E1901" s="62"/>
      <c r="F1901" s="61"/>
      <c r="G1901" s="61"/>
      <c r="H1901" s="63"/>
      <c r="I1901" s="64"/>
      <c r="J1901" s="65"/>
      <c r="K1901" s="66"/>
      <c r="L1901" s="66"/>
      <c r="M1901" s="67"/>
      <c r="N1901" s="68"/>
      <c r="O1901" s="31" t="str">
        <f t="shared" si="45"/>
        <v/>
      </c>
      <c r="P1901" s="33"/>
      <c r="Q1901" s="33"/>
      <c r="R1901" s="31" t="str">
        <f t="shared" si="46"/>
        <v/>
      </c>
      <c r="S1901" s="34" t="str">
        <f t="shared" si="47"/>
        <v/>
      </c>
      <c r="T1901" s="34" t="str">
        <f t="shared" si="48"/>
        <v/>
      </c>
      <c r="U1901" s="34" t="str">
        <f>IF(N1901="","",IF([1]Facility!$B$12="YES","Outpatient",IF(OR(LEFT(N1901,3)="OPD",AND(LEFT(N1901,6)="OBGY34",OR(LEFT([1]GDRG!$C$1,2)="11",LEFT([1]GDRG!$C$1,2)="12",LEFT([1]GDRG!$C$1,2)="13",LEFT([1]GDRG!$C$1,2)="14",LEFT([1]GDRG!$C$1,2)="10")),LEFT(N1901,4)="INVE",LEFT(N1901,4)="PHYS",LEFT(N1901,4)="ZOOM"),"Outpatient","Inpatient")))</f>
        <v/>
      </c>
      <c r="V1901" s="34" t="str">
        <f>IF(N1901="","",VLOOKUP(IF(OR((LEFT(N1901,3)="OPD"),(LEFT(N1901,6)="OBGY34")),LEFT(N1901,6),LEFT(N1901,4)),[1]Facility!$B$50:$C$76,2,0))</f>
        <v/>
      </c>
    </row>
    <row r="1902" spans="1:22" x14ac:dyDescent="0.2">
      <c r="A1902" s="9" t="str">
        <f>IF(B1902="","",_xlfn.AGGREGATE(3,5,A$3:A1901))</f>
        <v/>
      </c>
      <c r="B1902" s="60"/>
      <c r="C1902" s="60"/>
      <c r="D1902" s="61"/>
      <c r="E1902" s="62"/>
      <c r="F1902" s="61"/>
      <c r="G1902" s="61"/>
      <c r="H1902" s="63"/>
      <c r="I1902" s="64"/>
      <c r="J1902" s="65"/>
      <c r="K1902" s="66"/>
      <c r="L1902" s="66"/>
      <c r="M1902" s="67"/>
      <c r="N1902" s="68"/>
      <c r="O1902" s="31" t="str">
        <f t="shared" si="45"/>
        <v/>
      </c>
      <c r="P1902" s="33"/>
      <c r="Q1902" s="33"/>
      <c r="R1902" s="31" t="str">
        <f t="shared" si="46"/>
        <v/>
      </c>
      <c r="S1902" s="34" t="str">
        <f t="shared" si="47"/>
        <v/>
      </c>
      <c r="T1902" s="34" t="str">
        <f t="shared" si="48"/>
        <v/>
      </c>
      <c r="U1902" s="34" t="str">
        <f>IF(N1902="","",IF([1]Facility!$B$12="YES","Outpatient",IF(OR(LEFT(N1902,3)="OPD",AND(LEFT(N1902,6)="OBGY34",OR(LEFT([1]GDRG!$C$1,2)="11",LEFT([1]GDRG!$C$1,2)="12",LEFT([1]GDRG!$C$1,2)="13",LEFT([1]GDRG!$C$1,2)="14",LEFT([1]GDRG!$C$1,2)="10")),LEFT(N1902,4)="INVE",LEFT(N1902,4)="PHYS",LEFT(N1902,4)="ZOOM"),"Outpatient","Inpatient")))</f>
        <v/>
      </c>
      <c r="V1902" s="34" t="str">
        <f>IF(N1902="","",VLOOKUP(IF(OR((LEFT(N1902,3)="OPD"),(LEFT(N1902,6)="OBGY34")),LEFT(N1902,6),LEFT(N1902,4)),[1]Facility!$B$50:$C$76,2,0))</f>
        <v/>
      </c>
    </row>
    <row r="1903" spans="1:22" x14ac:dyDescent="0.2">
      <c r="A1903" s="9" t="str">
        <f>IF(B1903="","",_xlfn.AGGREGATE(3,5,A$3:A1902))</f>
        <v/>
      </c>
      <c r="B1903" s="60"/>
      <c r="C1903" s="60"/>
      <c r="D1903" s="61"/>
      <c r="E1903" s="62"/>
      <c r="F1903" s="61"/>
      <c r="G1903" s="61"/>
      <c r="H1903" s="63"/>
      <c r="I1903" s="64"/>
      <c r="J1903" s="65"/>
      <c r="K1903" s="66"/>
      <c r="L1903" s="66"/>
      <c r="M1903" s="67"/>
      <c r="N1903" s="68"/>
      <c r="O1903" s="31" t="str">
        <f t="shared" si="45"/>
        <v/>
      </c>
      <c r="P1903" s="33"/>
      <c r="Q1903" s="33"/>
      <c r="R1903" s="31" t="str">
        <f t="shared" si="46"/>
        <v/>
      </c>
      <c r="S1903" s="34" t="str">
        <f t="shared" si="47"/>
        <v/>
      </c>
      <c r="T1903" s="34" t="str">
        <f t="shared" si="48"/>
        <v/>
      </c>
      <c r="U1903" s="34" t="str">
        <f>IF(N1903="","",IF([1]Facility!$B$12="YES","Outpatient",IF(OR(LEFT(N1903,3)="OPD",AND(LEFT(N1903,6)="OBGY34",OR(LEFT([1]GDRG!$C$1,2)="11",LEFT([1]GDRG!$C$1,2)="12",LEFT([1]GDRG!$C$1,2)="13",LEFT([1]GDRG!$C$1,2)="14",LEFT([1]GDRG!$C$1,2)="10")),LEFT(N1903,4)="INVE",LEFT(N1903,4)="PHYS",LEFT(N1903,4)="ZOOM"),"Outpatient","Inpatient")))</f>
        <v/>
      </c>
      <c r="V1903" s="34" t="str">
        <f>IF(N1903="","",VLOOKUP(IF(OR((LEFT(N1903,3)="OPD"),(LEFT(N1903,6)="OBGY34")),LEFT(N1903,6),LEFT(N1903,4)),[1]Facility!$B$50:$C$76,2,0))</f>
        <v/>
      </c>
    </row>
    <row r="1904" spans="1:22" x14ac:dyDescent="0.2">
      <c r="A1904" s="9" t="str">
        <f>IF(B1904="","",_xlfn.AGGREGATE(3,5,A$3:A1903))</f>
        <v/>
      </c>
      <c r="B1904" s="60"/>
      <c r="C1904" s="60"/>
      <c r="D1904" s="61"/>
      <c r="E1904" s="62"/>
      <c r="F1904" s="61"/>
      <c r="G1904" s="61"/>
      <c r="H1904" s="63"/>
      <c r="I1904" s="64"/>
      <c r="J1904" s="65"/>
      <c r="K1904" s="66"/>
      <c r="L1904" s="66"/>
      <c r="M1904" s="67"/>
      <c r="N1904" s="68"/>
      <c r="O1904" s="31" t="str">
        <f t="shared" si="45"/>
        <v/>
      </c>
      <c r="P1904" s="33"/>
      <c r="Q1904" s="33"/>
      <c r="R1904" s="31" t="str">
        <f t="shared" si="46"/>
        <v/>
      </c>
      <c r="S1904" s="34" t="str">
        <f t="shared" si="47"/>
        <v/>
      </c>
      <c r="T1904" s="34" t="str">
        <f t="shared" si="48"/>
        <v/>
      </c>
      <c r="U1904" s="34" t="str">
        <f>IF(N1904="","",IF([1]Facility!$B$12="YES","Outpatient",IF(OR(LEFT(N1904,3)="OPD",AND(LEFT(N1904,6)="OBGY34",OR(LEFT([1]GDRG!$C$1,2)="11",LEFT([1]GDRG!$C$1,2)="12",LEFT([1]GDRG!$C$1,2)="13",LEFT([1]GDRG!$C$1,2)="14",LEFT([1]GDRG!$C$1,2)="10")),LEFT(N1904,4)="INVE",LEFT(N1904,4)="PHYS",LEFT(N1904,4)="ZOOM"),"Outpatient","Inpatient")))</f>
        <v/>
      </c>
      <c r="V1904" s="34" t="str">
        <f>IF(N1904="","",VLOOKUP(IF(OR((LEFT(N1904,3)="OPD"),(LEFT(N1904,6)="OBGY34")),LEFT(N1904,6),LEFT(N1904,4)),[1]Facility!$B$50:$C$76,2,0))</f>
        <v/>
      </c>
    </row>
    <row r="1905" spans="1:22" x14ac:dyDescent="0.2">
      <c r="A1905" s="9" t="str">
        <f>IF(B1905="","",_xlfn.AGGREGATE(3,5,A$3:A1904))</f>
        <v/>
      </c>
      <c r="B1905" s="60"/>
      <c r="C1905" s="60"/>
      <c r="D1905" s="61"/>
      <c r="E1905" s="62"/>
      <c r="F1905" s="61"/>
      <c r="G1905" s="61"/>
      <c r="H1905" s="63"/>
      <c r="I1905" s="64"/>
      <c r="J1905" s="65"/>
      <c r="K1905" s="66"/>
      <c r="L1905" s="66"/>
      <c r="M1905" s="67"/>
      <c r="N1905" s="68"/>
      <c r="O1905" s="31" t="str">
        <f t="shared" si="45"/>
        <v/>
      </c>
      <c r="P1905" s="33"/>
      <c r="Q1905" s="33"/>
      <c r="R1905" s="31" t="str">
        <f t="shared" si="46"/>
        <v/>
      </c>
      <c r="S1905" s="34" t="str">
        <f t="shared" si="47"/>
        <v/>
      </c>
      <c r="T1905" s="34" t="str">
        <f t="shared" si="48"/>
        <v/>
      </c>
      <c r="U1905" s="34" t="str">
        <f>IF(N1905="","",IF([1]Facility!$B$12="YES","Outpatient",IF(OR(LEFT(N1905,3)="OPD",AND(LEFT(N1905,6)="OBGY34",OR(LEFT([1]GDRG!$C$1,2)="11",LEFT([1]GDRG!$C$1,2)="12",LEFT([1]GDRG!$C$1,2)="13",LEFT([1]GDRG!$C$1,2)="14",LEFT([1]GDRG!$C$1,2)="10")),LEFT(N1905,4)="INVE",LEFT(N1905,4)="PHYS",LEFT(N1905,4)="ZOOM"),"Outpatient","Inpatient")))</f>
        <v/>
      </c>
      <c r="V1905" s="34" t="str">
        <f>IF(N1905="","",VLOOKUP(IF(OR((LEFT(N1905,3)="OPD"),(LEFT(N1905,6)="OBGY34")),LEFT(N1905,6),LEFT(N1905,4)),[1]Facility!$B$50:$C$76,2,0))</f>
        <v/>
      </c>
    </row>
    <row r="1906" spans="1:22" x14ac:dyDescent="0.2">
      <c r="A1906" s="9" t="str">
        <f>IF(B1906="","",_xlfn.AGGREGATE(3,5,A$3:A1905))</f>
        <v/>
      </c>
      <c r="B1906" s="60"/>
      <c r="C1906" s="60"/>
      <c r="D1906" s="61"/>
      <c r="E1906" s="62"/>
      <c r="F1906" s="61"/>
      <c r="G1906" s="61"/>
      <c r="H1906" s="63"/>
      <c r="I1906" s="64"/>
      <c r="J1906" s="65"/>
      <c r="K1906" s="66"/>
      <c r="L1906" s="66"/>
      <c r="M1906" s="67"/>
      <c r="N1906" s="68"/>
      <c r="O1906" s="31" t="str">
        <f t="shared" si="45"/>
        <v/>
      </c>
      <c r="P1906" s="33"/>
      <c r="Q1906" s="33"/>
      <c r="R1906" s="31" t="str">
        <f t="shared" si="46"/>
        <v/>
      </c>
      <c r="S1906" s="34" t="str">
        <f t="shared" si="47"/>
        <v/>
      </c>
      <c r="T1906" s="34" t="str">
        <f t="shared" si="48"/>
        <v/>
      </c>
      <c r="U1906" s="34" t="str">
        <f>IF(N1906="","",IF([1]Facility!$B$12="YES","Outpatient",IF(OR(LEFT(N1906,3)="OPD",AND(LEFT(N1906,6)="OBGY34",OR(LEFT([1]GDRG!$C$1,2)="11",LEFT([1]GDRG!$C$1,2)="12",LEFT([1]GDRG!$C$1,2)="13",LEFT([1]GDRG!$C$1,2)="14",LEFT([1]GDRG!$C$1,2)="10")),LEFT(N1906,4)="INVE",LEFT(N1906,4)="PHYS",LEFT(N1906,4)="ZOOM"),"Outpatient","Inpatient")))</f>
        <v/>
      </c>
      <c r="V1906" s="34" t="str">
        <f>IF(N1906="","",VLOOKUP(IF(OR((LEFT(N1906,3)="OPD"),(LEFT(N1906,6)="OBGY34")),LEFT(N1906,6),LEFT(N1906,4)),[1]Facility!$B$50:$C$76,2,0))</f>
        <v/>
      </c>
    </row>
    <row r="1907" spans="1:22" x14ac:dyDescent="0.2">
      <c r="A1907" s="9" t="str">
        <f>IF(B1907="","",_xlfn.AGGREGATE(3,5,A$3:A1906))</f>
        <v/>
      </c>
      <c r="B1907" s="60"/>
      <c r="C1907" s="60"/>
      <c r="D1907" s="61"/>
      <c r="E1907" s="62"/>
      <c r="F1907" s="61"/>
      <c r="G1907" s="61"/>
      <c r="H1907" s="63"/>
      <c r="I1907" s="64"/>
      <c r="J1907" s="65"/>
      <c r="K1907" s="66"/>
      <c r="L1907" s="66"/>
      <c r="M1907" s="67"/>
      <c r="N1907" s="68"/>
      <c r="O1907" s="31" t="str">
        <f t="shared" si="45"/>
        <v/>
      </c>
      <c r="P1907" s="33"/>
      <c r="Q1907" s="33"/>
      <c r="R1907" s="31" t="str">
        <f t="shared" si="46"/>
        <v/>
      </c>
      <c r="S1907" s="34" t="str">
        <f t="shared" si="47"/>
        <v/>
      </c>
      <c r="T1907" s="34" t="str">
        <f t="shared" si="48"/>
        <v/>
      </c>
      <c r="U1907" s="34" t="str">
        <f>IF(N1907="","",IF([1]Facility!$B$12="YES","Outpatient",IF(OR(LEFT(N1907,3)="OPD",AND(LEFT(N1907,6)="OBGY34",OR(LEFT([1]GDRG!$C$1,2)="11",LEFT([1]GDRG!$C$1,2)="12",LEFT([1]GDRG!$C$1,2)="13",LEFT([1]GDRG!$C$1,2)="14",LEFT([1]GDRG!$C$1,2)="10")),LEFT(N1907,4)="INVE",LEFT(N1907,4)="PHYS",LEFT(N1907,4)="ZOOM"),"Outpatient","Inpatient")))</f>
        <v/>
      </c>
      <c r="V1907" s="34" t="str">
        <f>IF(N1907="","",VLOOKUP(IF(OR((LEFT(N1907,3)="OPD"),(LEFT(N1907,6)="OBGY34")),LEFT(N1907,6),LEFT(N1907,4)),[1]Facility!$B$50:$C$76,2,0))</f>
        <v/>
      </c>
    </row>
    <row r="1908" spans="1:22" x14ac:dyDescent="0.2">
      <c r="A1908" s="9" t="str">
        <f>IF(B1908="","",_xlfn.AGGREGATE(3,5,A$3:A1907))</f>
        <v/>
      </c>
      <c r="B1908" s="60"/>
      <c r="C1908" s="60"/>
      <c r="D1908" s="61"/>
      <c r="E1908" s="62"/>
      <c r="F1908" s="61"/>
      <c r="G1908" s="61"/>
      <c r="H1908" s="63"/>
      <c r="I1908" s="64"/>
      <c r="J1908" s="65"/>
      <c r="K1908" s="66"/>
      <c r="L1908" s="66"/>
      <c r="M1908" s="67"/>
      <c r="N1908" s="68"/>
      <c r="O1908" s="31" t="str">
        <f t="shared" si="45"/>
        <v/>
      </c>
      <c r="P1908" s="33"/>
      <c r="Q1908" s="33"/>
      <c r="R1908" s="31" t="str">
        <f t="shared" si="46"/>
        <v/>
      </c>
      <c r="S1908" s="34" t="str">
        <f t="shared" si="47"/>
        <v/>
      </c>
      <c r="T1908" s="34" t="str">
        <f t="shared" si="48"/>
        <v/>
      </c>
      <c r="U1908" s="34" t="str">
        <f>IF(N1908="","",IF([1]Facility!$B$12="YES","Outpatient",IF(OR(LEFT(N1908,3)="OPD",AND(LEFT(N1908,6)="OBGY34",OR(LEFT([1]GDRG!$C$1,2)="11",LEFT([1]GDRG!$C$1,2)="12",LEFT([1]GDRG!$C$1,2)="13",LEFT([1]GDRG!$C$1,2)="14",LEFT([1]GDRG!$C$1,2)="10")),LEFT(N1908,4)="INVE",LEFT(N1908,4)="PHYS",LEFT(N1908,4)="ZOOM"),"Outpatient","Inpatient")))</f>
        <v/>
      </c>
      <c r="V1908" s="34" t="str">
        <f>IF(N1908="","",VLOOKUP(IF(OR((LEFT(N1908,3)="OPD"),(LEFT(N1908,6)="OBGY34")),LEFT(N1908,6),LEFT(N1908,4)),[1]Facility!$B$50:$C$76,2,0))</f>
        <v/>
      </c>
    </row>
    <row r="1909" spans="1:22" x14ac:dyDescent="0.2">
      <c r="A1909" s="9" t="str">
        <f>IF(B1909="","",_xlfn.AGGREGATE(3,5,A$3:A1908))</f>
        <v/>
      </c>
      <c r="B1909" s="60"/>
      <c r="C1909" s="60"/>
      <c r="D1909" s="61"/>
      <c r="E1909" s="62"/>
      <c r="F1909" s="61"/>
      <c r="G1909" s="61"/>
      <c r="H1909" s="63"/>
      <c r="I1909" s="64"/>
      <c r="J1909" s="65"/>
      <c r="K1909" s="66"/>
      <c r="L1909" s="66"/>
      <c r="M1909" s="67"/>
      <c r="N1909" s="68"/>
      <c r="O1909" s="31" t="str">
        <f t="shared" si="45"/>
        <v/>
      </c>
      <c r="P1909" s="33"/>
      <c r="Q1909" s="33"/>
      <c r="R1909" s="31" t="str">
        <f t="shared" si="46"/>
        <v/>
      </c>
      <c r="S1909" s="34" t="str">
        <f t="shared" si="47"/>
        <v/>
      </c>
      <c r="T1909" s="34" t="str">
        <f t="shared" si="48"/>
        <v/>
      </c>
      <c r="U1909" s="34" t="str">
        <f>IF(N1909="","",IF([1]Facility!$B$12="YES","Outpatient",IF(OR(LEFT(N1909,3)="OPD",AND(LEFT(N1909,6)="OBGY34",OR(LEFT([1]GDRG!$C$1,2)="11",LEFT([1]GDRG!$C$1,2)="12",LEFT([1]GDRG!$C$1,2)="13",LEFT([1]GDRG!$C$1,2)="14",LEFT([1]GDRG!$C$1,2)="10")),LEFT(N1909,4)="INVE",LEFT(N1909,4)="PHYS",LEFT(N1909,4)="ZOOM"),"Outpatient","Inpatient")))</f>
        <v/>
      </c>
      <c r="V1909" s="34" t="str">
        <f>IF(N1909="","",VLOOKUP(IF(OR((LEFT(N1909,3)="OPD"),(LEFT(N1909,6)="OBGY34")),LEFT(N1909,6),LEFT(N1909,4)),[1]Facility!$B$50:$C$76,2,0))</f>
        <v/>
      </c>
    </row>
    <row r="1910" spans="1:22" x14ac:dyDescent="0.2">
      <c r="A1910" s="9" t="str">
        <f>IF(B1910="","",_xlfn.AGGREGATE(3,5,A$3:A1909))</f>
        <v/>
      </c>
      <c r="B1910" s="60"/>
      <c r="C1910" s="60"/>
      <c r="D1910" s="61"/>
      <c r="E1910" s="62"/>
      <c r="F1910" s="61"/>
      <c r="G1910" s="61"/>
      <c r="H1910" s="63"/>
      <c r="I1910" s="64"/>
      <c r="J1910" s="65"/>
      <c r="K1910" s="66"/>
      <c r="L1910" s="66"/>
      <c r="M1910" s="67"/>
      <c r="N1910" s="68"/>
      <c r="O1910" s="31" t="str">
        <f t="shared" si="45"/>
        <v/>
      </c>
      <c r="P1910" s="33"/>
      <c r="Q1910" s="33"/>
      <c r="R1910" s="31" t="str">
        <f t="shared" si="46"/>
        <v/>
      </c>
      <c r="S1910" s="34" t="str">
        <f t="shared" si="47"/>
        <v/>
      </c>
      <c r="T1910" s="34" t="str">
        <f t="shared" si="48"/>
        <v/>
      </c>
      <c r="U1910" s="34" t="str">
        <f>IF(N1910="","",IF([1]Facility!$B$12="YES","Outpatient",IF(OR(LEFT(N1910,3)="OPD",AND(LEFT(N1910,6)="OBGY34",OR(LEFT([1]GDRG!$C$1,2)="11",LEFT([1]GDRG!$C$1,2)="12",LEFT([1]GDRG!$C$1,2)="13",LEFT([1]GDRG!$C$1,2)="14",LEFT([1]GDRG!$C$1,2)="10")),LEFT(N1910,4)="INVE",LEFT(N1910,4)="PHYS",LEFT(N1910,4)="ZOOM"),"Outpatient","Inpatient")))</f>
        <v/>
      </c>
      <c r="V1910" s="34" t="str">
        <f>IF(N1910="","",VLOOKUP(IF(OR((LEFT(N1910,3)="OPD"),(LEFT(N1910,6)="OBGY34")),LEFT(N1910,6),LEFT(N1910,4)),[1]Facility!$B$50:$C$76,2,0))</f>
        <v/>
      </c>
    </row>
    <row r="1911" spans="1:22" x14ac:dyDescent="0.2">
      <c r="A1911" s="9" t="str">
        <f>IF(B1911="","",_xlfn.AGGREGATE(3,5,A$3:A1910))</f>
        <v/>
      </c>
      <c r="B1911" s="60"/>
      <c r="C1911" s="60"/>
      <c r="D1911" s="61"/>
      <c r="E1911" s="62"/>
      <c r="F1911" s="61"/>
      <c r="G1911" s="61"/>
      <c r="H1911" s="63"/>
      <c r="I1911" s="64"/>
      <c r="J1911" s="65"/>
      <c r="K1911" s="66"/>
      <c r="L1911" s="66"/>
      <c r="M1911" s="67"/>
      <c r="N1911" s="68"/>
      <c r="O1911" s="31" t="str">
        <f t="shared" si="45"/>
        <v/>
      </c>
      <c r="P1911" s="33"/>
      <c r="Q1911" s="33"/>
      <c r="R1911" s="31" t="str">
        <f t="shared" si="46"/>
        <v/>
      </c>
      <c r="S1911" s="34" t="str">
        <f t="shared" si="47"/>
        <v/>
      </c>
      <c r="T1911" s="34" t="str">
        <f t="shared" si="48"/>
        <v/>
      </c>
      <c r="U1911" s="34" t="str">
        <f>IF(N1911="","",IF([1]Facility!$B$12="YES","Outpatient",IF(OR(LEFT(N1911,3)="OPD",AND(LEFT(N1911,6)="OBGY34",OR(LEFT([1]GDRG!$C$1,2)="11",LEFT([1]GDRG!$C$1,2)="12",LEFT([1]GDRG!$C$1,2)="13",LEFT([1]GDRG!$C$1,2)="14",LEFT([1]GDRG!$C$1,2)="10")),LEFT(N1911,4)="INVE",LEFT(N1911,4)="PHYS",LEFT(N1911,4)="ZOOM"),"Outpatient","Inpatient")))</f>
        <v/>
      </c>
      <c r="V1911" s="34" t="str">
        <f>IF(N1911="","",VLOOKUP(IF(OR((LEFT(N1911,3)="OPD"),(LEFT(N1911,6)="OBGY34")),LEFT(N1911,6),LEFT(N1911,4)),[1]Facility!$B$50:$C$76,2,0))</f>
        <v/>
      </c>
    </row>
    <row r="1912" spans="1:22" x14ac:dyDescent="0.2">
      <c r="A1912" s="9" t="str">
        <f>IF(B1912="","",_xlfn.AGGREGATE(3,5,A$3:A1911))</f>
        <v/>
      </c>
      <c r="B1912" s="60"/>
      <c r="C1912" s="60"/>
      <c r="D1912" s="61"/>
      <c r="E1912" s="62"/>
      <c r="F1912" s="61"/>
      <c r="G1912" s="61"/>
      <c r="H1912" s="63"/>
      <c r="I1912" s="64"/>
      <c r="J1912" s="65"/>
      <c r="K1912" s="66"/>
      <c r="L1912" s="66"/>
      <c r="M1912" s="67"/>
      <c r="N1912" s="68"/>
      <c r="O1912" s="31" t="str">
        <f t="shared" si="45"/>
        <v/>
      </c>
      <c r="P1912" s="33"/>
      <c r="Q1912" s="33"/>
      <c r="R1912" s="31" t="str">
        <f t="shared" si="46"/>
        <v/>
      </c>
      <c r="S1912" s="34" t="str">
        <f t="shared" si="47"/>
        <v/>
      </c>
      <c r="T1912" s="34" t="str">
        <f t="shared" si="48"/>
        <v/>
      </c>
      <c r="U1912" s="34" t="str">
        <f>IF(N1912="","",IF([1]Facility!$B$12="YES","Outpatient",IF(OR(LEFT(N1912,3)="OPD",AND(LEFT(N1912,6)="OBGY34",OR(LEFT([1]GDRG!$C$1,2)="11",LEFT([1]GDRG!$C$1,2)="12",LEFT([1]GDRG!$C$1,2)="13",LEFT([1]GDRG!$C$1,2)="14",LEFT([1]GDRG!$C$1,2)="10")),LEFT(N1912,4)="INVE",LEFT(N1912,4)="PHYS",LEFT(N1912,4)="ZOOM"),"Outpatient","Inpatient")))</f>
        <v/>
      </c>
      <c r="V1912" s="34" t="str">
        <f>IF(N1912="","",VLOOKUP(IF(OR((LEFT(N1912,3)="OPD"),(LEFT(N1912,6)="OBGY34")),LEFT(N1912,6),LEFT(N1912,4)),[1]Facility!$B$50:$C$76,2,0))</f>
        <v/>
      </c>
    </row>
    <row r="1913" spans="1:22" x14ac:dyDescent="0.2">
      <c r="A1913" s="9" t="str">
        <f>IF(B1913="","",_xlfn.AGGREGATE(3,5,A$3:A1912))</f>
        <v/>
      </c>
      <c r="B1913" s="60"/>
      <c r="C1913" s="60"/>
      <c r="D1913" s="61"/>
      <c r="E1913" s="62"/>
      <c r="F1913" s="61"/>
      <c r="G1913" s="61"/>
      <c r="H1913" s="63"/>
      <c r="I1913" s="64"/>
      <c r="J1913" s="65"/>
      <c r="K1913" s="66"/>
      <c r="L1913" s="66"/>
      <c r="M1913" s="67"/>
      <c r="N1913" s="68"/>
      <c r="O1913" s="31" t="str">
        <f t="shared" si="45"/>
        <v/>
      </c>
      <c r="P1913" s="33"/>
      <c r="Q1913" s="33"/>
      <c r="R1913" s="31" t="str">
        <f t="shared" si="46"/>
        <v/>
      </c>
      <c r="S1913" s="34" t="str">
        <f t="shared" si="47"/>
        <v/>
      </c>
      <c r="T1913" s="34" t="str">
        <f t="shared" si="48"/>
        <v/>
      </c>
      <c r="U1913" s="34" t="str">
        <f>IF(N1913="","",IF([1]Facility!$B$12="YES","Outpatient",IF(OR(LEFT(N1913,3)="OPD",AND(LEFT(N1913,6)="OBGY34",OR(LEFT([1]GDRG!$C$1,2)="11",LEFT([1]GDRG!$C$1,2)="12",LEFT([1]GDRG!$C$1,2)="13",LEFT([1]GDRG!$C$1,2)="14",LEFT([1]GDRG!$C$1,2)="10")),LEFT(N1913,4)="INVE",LEFT(N1913,4)="PHYS",LEFT(N1913,4)="ZOOM"),"Outpatient","Inpatient")))</f>
        <v/>
      </c>
      <c r="V1913" s="34" t="str">
        <f>IF(N1913="","",VLOOKUP(IF(OR((LEFT(N1913,3)="OPD"),(LEFT(N1913,6)="OBGY34")),LEFT(N1913,6),LEFT(N1913,4)),[1]Facility!$B$50:$C$76,2,0))</f>
        <v/>
      </c>
    </row>
    <row r="1914" spans="1:22" x14ac:dyDescent="0.2">
      <c r="A1914" s="9" t="str">
        <f>IF(B1914="","",_xlfn.AGGREGATE(3,5,A$3:A1913))</f>
        <v/>
      </c>
      <c r="B1914" s="60"/>
      <c r="C1914" s="60"/>
      <c r="D1914" s="61"/>
      <c r="E1914" s="62"/>
      <c r="F1914" s="61"/>
      <c r="G1914" s="61"/>
      <c r="H1914" s="63"/>
      <c r="I1914" s="64"/>
      <c r="J1914" s="65"/>
      <c r="K1914" s="66"/>
      <c r="L1914" s="66"/>
      <c r="M1914" s="67"/>
      <c r="N1914" s="68"/>
      <c r="O1914" s="31" t="str">
        <f t="shared" si="45"/>
        <v/>
      </c>
      <c r="P1914" s="33"/>
      <c r="Q1914" s="33"/>
      <c r="R1914" s="31" t="str">
        <f t="shared" si="46"/>
        <v/>
      </c>
      <c r="S1914" s="34" t="str">
        <f t="shared" si="47"/>
        <v/>
      </c>
      <c r="T1914" s="34" t="str">
        <f t="shared" si="48"/>
        <v/>
      </c>
      <c r="U1914" s="34" t="str">
        <f>IF(N1914="","",IF([1]Facility!$B$12="YES","Outpatient",IF(OR(LEFT(N1914,3)="OPD",AND(LEFT(N1914,6)="OBGY34",OR(LEFT([1]GDRG!$C$1,2)="11",LEFT([1]GDRG!$C$1,2)="12",LEFT([1]GDRG!$C$1,2)="13",LEFT([1]GDRG!$C$1,2)="14",LEFT([1]GDRG!$C$1,2)="10")),LEFT(N1914,4)="INVE",LEFT(N1914,4)="PHYS",LEFT(N1914,4)="ZOOM"),"Outpatient","Inpatient")))</f>
        <v/>
      </c>
      <c r="V1914" s="34" t="str">
        <f>IF(N1914="","",VLOOKUP(IF(OR((LEFT(N1914,3)="OPD"),(LEFT(N1914,6)="OBGY34")),LEFT(N1914,6),LEFT(N1914,4)),[1]Facility!$B$50:$C$76,2,0))</f>
        <v/>
      </c>
    </row>
    <row r="1915" spans="1:22" x14ac:dyDescent="0.2">
      <c r="A1915" s="9" t="str">
        <f>IF(B1915="","",_xlfn.AGGREGATE(3,5,A$3:A1914))</f>
        <v/>
      </c>
      <c r="B1915" s="60"/>
      <c r="C1915" s="60"/>
      <c r="D1915" s="61"/>
      <c r="E1915" s="62"/>
      <c r="F1915" s="61"/>
      <c r="G1915" s="61"/>
      <c r="H1915" s="63"/>
      <c r="I1915" s="64"/>
      <c r="J1915" s="65"/>
      <c r="K1915" s="66"/>
      <c r="L1915" s="66"/>
      <c r="M1915" s="67"/>
      <c r="N1915" s="68"/>
      <c r="O1915" s="31" t="str">
        <f t="shared" si="45"/>
        <v/>
      </c>
      <c r="P1915" s="33"/>
      <c r="Q1915" s="33"/>
      <c r="R1915" s="31" t="str">
        <f t="shared" si="46"/>
        <v/>
      </c>
      <c r="S1915" s="34" t="str">
        <f t="shared" si="47"/>
        <v/>
      </c>
      <c r="T1915" s="34" t="str">
        <f t="shared" si="48"/>
        <v/>
      </c>
      <c r="U1915" s="34" t="str">
        <f>IF(N1915="","",IF([1]Facility!$B$12="YES","Outpatient",IF(OR(LEFT(N1915,3)="OPD",AND(LEFT(N1915,6)="OBGY34",OR(LEFT([1]GDRG!$C$1,2)="11",LEFT([1]GDRG!$C$1,2)="12",LEFT([1]GDRG!$C$1,2)="13",LEFT([1]GDRG!$C$1,2)="14",LEFT([1]GDRG!$C$1,2)="10")),LEFT(N1915,4)="INVE",LEFT(N1915,4)="PHYS",LEFT(N1915,4)="ZOOM"),"Outpatient","Inpatient")))</f>
        <v/>
      </c>
      <c r="V1915" s="34" t="str">
        <f>IF(N1915="","",VLOOKUP(IF(OR((LEFT(N1915,3)="OPD"),(LEFT(N1915,6)="OBGY34")),LEFT(N1915,6),LEFT(N1915,4)),[1]Facility!$B$50:$C$76,2,0))</f>
        <v/>
      </c>
    </row>
    <row r="1916" spans="1:22" x14ac:dyDescent="0.2">
      <c r="A1916" s="9" t="str">
        <f>IF(B1916="","",_xlfn.AGGREGATE(3,5,A$3:A1915))</f>
        <v/>
      </c>
      <c r="B1916" s="60"/>
      <c r="C1916" s="60"/>
      <c r="D1916" s="61"/>
      <c r="E1916" s="62"/>
      <c r="F1916" s="61"/>
      <c r="G1916" s="61"/>
      <c r="H1916" s="63"/>
      <c r="I1916" s="64"/>
      <c r="J1916" s="65"/>
      <c r="K1916" s="66"/>
      <c r="L1916" s="66"/>
      <c r="M1916" s="67"/>
      <c r="N1916" s="68"/>
      <c r="O1916" s="31" t="str">
        <f t="shared" si="45"/>
        <v/>
      </c>
      <c r="P1916" s="33"/>
      <c r="Q1916" s="33"/>
      <c r="R1916" s="31" t="str">
        <f t="shared" si="46"/>
        <v/>
      </c>
      <c r="S1916" s="34" t="str">
        <f t="shared" si="47"/>
        <v/>
      </c>
      <c r="T1916" s="34" t="str">
        <f t="shared" si="48"/>
        <v/>
      </c>
      <c r="U1916" s="34" t="str">
        <f>IF(N1916="","",IF([1]Facility!$B$12="YES","Outpatient",IF(OR(LEFT(N1916,3)="OPD",AND(LEFT(N1916,6)="OBGY34",OR(LEFT([1]GDRG!$C$1,2)="11",LEFT([1]GDRG!$C$1,2)="12",LEFT([1]GDRG!$C$1,2)="13",LEFT([1]GDRG!$C$1,2)="14",LEFT([1]GDRG!$C$1,2)="10")),LEFT(N1916,4)="INVE",LEFT(N1916,4)="PHYS",LEFT(N1916,4)="ZOOM"),"Outpatient","Inpatient")))</f>
        <v/>
      </c>
      <c r="V1916" s="34" t="str">
        <f>IF(N1916="","",VLOOKUP(IF(OR((LEFT(N1916,3)="OPD"),(LEFT(N1916,6)="OBGY34")),LEFT(N1916,6),LEFT(N1916,4)),[1]Facility!$B$50:$C$76,2,0))</f>
        <v/>
      </c>
    </row>
    <row r="1917" spans="1:22" x14ac:dyDescent="0.2">
      <c r="A1917" s="9" t="str">
        <f>IF(B1917="","",_xlfn.AGGREGATE(3,5,A$3:A1916))</f>
        <v/>
      </c>
      <c r="B1917" s="60"/>
      <c r="C1917" s="60"/>
      <c r="D1917" s="61"/>
      <c r="E1917" s="62"/>
      <c r="F1917" s="61"/>
      <c r="G1917" s="61"/>
      <c r="H1917" s="63"/>
      <c r="I1917" s="64"/>
      <c r="J1917" s="65"/>
      <c r="K1917" s="66"/>
      <c r="L1917" s="66"/>
      <c r="M1917" s="67"/>
      <c r="N1917" s="68"/>
      <c r="O1917" s="31" t="str">
        <f t="shared" si="45"/>
        <v/>
      </c>
      <c r="P1917" s="33"/>
      <c r="Q1917" s="33"/>
      <c r="R1917" s="31" t="str">
        <f t="shared" si="46"/>
        <v/>
      </c>
      <c r="S1917" s="34" t="str">
        <f t="shared" si="47"/>
        <v/>
      </c>
      <c r="T1917" s="34" t="str">
        <f t="shared" si="48"/>
        <v/>
      </c>
      <c r="U1917" s="34" t="str">
        <f>IF(N1917="","",IF([1]Facility!$B$12="YES","Outpatient",IF(OR(LEFT(N1917,3)="OPD",AND(LEFT(N1917,6)="OBGY34",OR(LEFT([1]GDRG!$C$1,2)="11",LEFT([1]GDRG!$C$1,2)="12",LEFT([1]GDRG!$C$1,2)="13",LEFT([1]GDRG!$C$1,2)="14",LEFT([1]GDRG!$C$1,2)="10")),LEFT(N1917,4)="INVE",LEFT(N1917,4)="PHYS",LEFT(N1917,4)="ZOOM"),"Outpatient","Inpatient")))</f>
        <v/>
      </c>
      <c r="V1917" s="34" t="str">
        <f>IF(N1917="","",VLOOKUP(IF(OR((LEFT(N1917,3)="OPD"),(LEFT(N1917,6)="OBGY34")),LEFT(N1917,6),LEFT(N1917,4)),[1]Facility!$B$50:$C$76,2,0))</f>
        <v/>
      </c>
    </row>
    <row r="1918" spans="1:22" x14ac:dyDescent="0.2">
      <c r="A1918" s="9" t="str">
        <f>IF(B1918="","",_xlfn.AGGREGATE(3,5,A$3:A1917))</f>
        <v/>
      </c>
      <c r="B1918" s="60"/>
      <c r="C1918" s="60"/>
      <c r="D1918" s="61"/>
      <c r="E1918" s="62"/>
      <c r="F1918" s="61"/>
      <c r="G1918" s="61"/>
      <c r="H1918" s="63"/>
      <c r="I1918" s="64"/>
      <c r="J1918" s="65"/>
      <c r="K1918" s="66"/>
      <c r="L1918" s="66"/>
      <c r="M1918" s="67"/>
      <c r="N1918" s="68"/>
      <c r="O1918" s="31" t="str">
        <f t="shared" si="45"/>
        <v/>
      </c>
      <c r="P1918" s="33"/>
      <c r="Q1918" s="33"/>
      <c r="R1918" s="31" t="str">
        <f t="shared" si="46"/>
        <v/>
      </c>
      <c r="S1918" s="34" t="str">
        <f t="shared" si="47"/>
        <v/>
      </c>
      <c r="T1918" s="34" t="str">
        <f t="shared" si="48"/>
        <v/>
      </c>
      <c r="U1918" s="34" t="str">
        <f>IF(N1918="","",IF([1]Facility!$B$12="YES","Outpatient",IF(OR(LEFT(N1918,3)="OPD",AND(LEFT(N1918,6)="OBGY34",OR(LEFT([1]GDRG!$C$1,2)="11",LEFT([1]GDRG!$C$1,2)="12",LEFT([1]GDRG!$C$1,2)="13",LEFT([1]GDRG!$C$1,2)="14",LEFT([1]GDRG!$C$1,2)="10")),LEFT(N1918,4)="INVE",LEFT(N1918,4)="PHYS",LEFT(N1918,4)="ZOOM"),"Outpatient","Inpatient")))</f>
        <v/>
      </c>
      <c r="V1918" s="34" t="str">
        <f>IF(N1918="","",VLOOKUP(IF(OR((LEFT(N1918,3)="OPD"),(LEFT(N1918,6)="OBGY34")),LEFT(N1918,6),LEFT(N1918,4)),[1]Facility!$B$50:$C$76,2,0))</f>
        <v/>
      </c>
    </row>
    <row r="1919" spans="1:22" x14ac:dyDescent="0.2">
      <c r="A1919" s="9" t="str">
        <f>IF(B1919="","",_xlfn.AGGREGATE(3,5,A$3:A1918))</f>
        <v/>
      </c>
      <c r="B1919" s="60"/>
      <c r="C1919" s="60"/>
      <c r="D1919" s="61"/>
      <c r="E1919" s="62"/>
      <c r="F1919" s="61"/>
      <c r="G1919" s="61"/>
      <c r="H1919" s="63"/>
      <c r="I1919" s="64"/>
      <c r="J1919" s="65"/>
      <c r="K1919" s="66"/>
      <c r="L1919" s="66"/>
      <c r="M1919" s="67"/>
      <c r="N1919" s="68"/>
      <c r="O1919" s="31" t="str">
        <f t="shared" si="45"/>
        <v/>
      </c>
      <c r="P1919" s="33"/>
      <c r="Q1919" s="33"/>
      <c r="R1919" s="31" t="str">
        <f t="shared" si="46"/>
        <v/>
      </c>
      <c r="S1919" s="34" t="str">
        <f t="shared" si="47"/>
        <v/>
      </c>
      <c r="T1919" s="34" t="str">
        <f t="shared" si="48"/>
        <v/>
      </c>
      <c r="U1919" s="34" t="str">
        <f>IF(N1919="","",IF([1]Facility!$B$12="YES","Outpatient",IF(OR(LEFT(N1919,3)="OPD",AND(LEFT(N1919,6)="OBGY34",OR(LEFT([1]GDRG!$C$1,2)="11",LEFT([1]GDRG!$C$1,2)="12",LEFT([1]GDRG!$C$1,2)="13",LEFT([1]GDRG!$C$1,2)="14",LEFT([1]GDRG!$C$1,2)="10")),LEFT(N1919,4)="INVE",LEFT(N1919,4)="PHYS",LEFT(N1919,4)="ZOOM"),"Outpatient","Inpatient")))</f>
        <v/>
      </c>
      <c r="V1919" s="34" t="str">
        <f>IF(N1919="","",VLOOKUP(IF(OR((LEFT(N1919,3)="OPD"),(LEFT(N1919,6)="OBGY34")),LEFT(N1919,6),LEFT(N1919,4)),[1]Facility!$B$50:$C$76,2,0))</f>
        <v/>
      </c>
    </row>
    <row r="1920" spans="1:22" x14ac:dyDescent="0.2">
      <c r="A1920" s="9" t="str">
        <f>IF(B1920="","",_xlfn.AGGREGATE(3,5,A$3:A1919))</f>
        <v/>
      </c>
      <c r="B1920" s="60"/>
      <c r="C1920" s="60"/>
      <c r="D1920" s="61"/>
      <c r="E1920" s="62"/>
      <c r="F1920" s="61"/>
      <c r="G1920" s="61"/>
      <c r="H1920" s="63"/>
      <c r="I1920" s="64"/>
      <c r="J1920" s="65"/>
      <c r="K1920" s="66"/>
      <c r="L1920" s="66"/>
      <c r="M1920" s="67"/>
      <c r="N1920" s="68"/>
      <c r="O1920" s="31" t="str">
        <f t="shared" si="45"/>
        <v/>
      </c>
      <c r="P1920" s="33"/>
      <c r="Q1920" s="33"/>
      <c r="R1920" s="31" t="str">
        <f t="shared" si="46"/>
        <v/>
      </c>
      <c r="S1920" s="34" t="str">
        <f t="shared" si="47"/>
        <v/>
      </c>
      <c r="T1920" s="34" t="str">
        <f t="shared" si="48"/>
        <v/>
      </c>
      <c r="U1920" s="34" t="str">
        <f>IF(N1920="","",IF([1]Facility!$B$12="YES","Outpatient",IF(OR(LEFT(N1920,3)="OPD",AND(LEFT(N1920,6)="OBGY34",OR(LEFT([1]GDRG!$C$1,2)="11",LEFT([1]GDRG!$C$1,2)="12",LEFT([1]GDRG!$C$1,2)="13",LEFT([1]GDRG!$C$1,2)="14",LEFT([1]GDRG!$C$1,2)="10")),LEFT(N1920,4)="INVE",LEFT(N1920,4)="PHYS",LEFT(N1920,4)="ZOOM"),"Outpatient","Inpatient")))</f>
        <v/>
      </c>
      <c r="V1920" s="34" t="str">
        <f>IF(N1920="","",VLOOKUP(IF(OR((LEFT(N1920,3)="OPD"),(LEFT(N1920,6)="OBGY34")),LEFT(N1920,6),LEFT(N1920,4)),[1]Facility!$B$50:$C$76,2,0))</f>
        <v/>
      </c>
    </row>
    <row r="1921" spans="1:22" x14ac:dyDescent="0.2">
      <c r="A1921" s="9" t="str">
        <f>IF(B1921="","",_xlfn.AGGREGATE(3,5,A$3:A1920))</f>
        <v/>
      </c>
      <c r="B1921" s="60"/>
      <c r="C1921" s="60"/>
      <c r="D1921" s="61"/>
      <c r="E1921" s="62"/>
      <c r="F1921" s="61"/>
      <c r="G1921" s="61"/>
      <c r="H1921" s="63"/>
      <c r="I1921" s="64"/>
      <c r="J1921" s="65"/>
      <c r="K1921" s="66"/>
      <c r="L1921" s="66"/>
      <c r="M1921" s="67"/>
      <c r="N1921" s="68"/>
      <c r="O1921" s="31" t="str">
        <f t="shared" si="45"/>
        <v/>
      </c>
      <c r="P1921" s="33"/>
      <c r="Q1921" s="33"/>
      <c r="R1921" s="31" t="str">
        <f t="shared" si="46"/>
        <v/>
      </c>
      <c r="S1921" s="34" t="str">
        <f t="shared" si="47"/>
        <v/>
      </c>
      <c r="T1921" s="34" t="str">
        <f t="shared" si="48"/>
        <v/>
      </c>
      <c r="U1921" s="34" t="str">
        <f>IF(N1921="","",IF([1]Facility!$B$12="YES","Outpatient",IF(OR(LEFT(N1921,3)="OPD",AND(LEFT(N1921,6)="OBGY34",OR(LEFT([1]GDRG!$C$1,2)="11",LEFT([1]GDRG!$C$1,2)="12",LEFT([1]GDRG!$C$1,2)="13",LEFT([1]GDRG!$C$1,2)="14",LEFT([1]GDRG!$C$1,2)="10")),LEFT(N1921,4)="INVE",LEFT(N1921,4)="PHYS",LEFT(N1921,4)="ZOOM"),"Outpatient","Inpatient")))</f>
        <v/>
      </c>
      <c r="V1921" s="34" t="str">
        <f>IF(N1921="","",VLOOKUP(IF(OR((LEFT(N1921,3)="OPD"),(LEFT(N1921,6)="OBGY34")),LEFT(N1921,6),LEFT(N1921,4)),[1]Facility!$B$50:$C$76,2,0))</f>
        <v/>
      </c>
    </row>
    <row r="1922" spans="1:22" x14ac:dyDescent="0.2">
      <c r="A1922" s="9" t="str">
        <f>IF(B1922="","",_xlfn.AGGREGATE(3,5,A$3:A1921))</f>
        <v/>
      </c>
      <c r="B1922" s="60"/>
      <c r="C1922" s="60"/>
      <c r="D1922" s="61"/>
      <c r="E1922" s="62"/>
      <c r="F1922" s="61"/>
      <c r="G1922" s="61"/>
      <c r="H1922" s="63"/>
      <c r="I1922" s="64"/>
      <c r="J1922" s="65"/>
      <c r="K1922" s="66"/>
      <c r="L1922" s="66"/>
      <c r="M1922" s="67"/>
      <c r="N1922" s="68"/>
      <c r="O1922" s="31" t="str">
        <f t="shared" si="45"/>
        <v/>
      </c>
      <c r="P1922" s="33"/>
      <c r="Q1922" s="33"/>
      <c r="R1922" s="31" t="str">
        <f t="shared" si="46"/>
        <v/>
      </c>
      <c r="S1922" s="34" t="str">
        <f t="shared" si="47"/>
        <v/>
      </c>
      <c r="T1922" s="34" t="str">
        <f t="shared" si="48"/>
        <v/>
      </c>
      <c r="U1922" s="34" t="str">
        <f>IF(N1922="","",IF([1]Facility!$B$12="YES","Outpatient",IF(OR(LEFT(N1922,3)="OPD",AND(LEFT(N1922,6)="OBGY34",OR(LEFT([1]GDRG!$C$1,2)="11",LEFT([1]GDRG!$C$1,2)="12",LEFT([1]GDRG!$C$1,2)="13",LEFT([1]GDRG!$C$1,2)="14",LEFT([1]GDRG!$C$1,2)="10")),LEFT(N1922,4)="INVE",LEFT(N1922,4)="PHYS",LEFT(N1922,4)="ZOOM"),"Outpatient","Inpatient")))</f>
        <v/>
      </c>
      <c r="V1922" s="34" t="str">
        <f>IF(N1922="","",VLOOKUP(IF(OR((LEFT(N1922,3)="OPD"),(LEFT(N1922,6)="OBGY34")),LEFT(N1922,6),LEFT(N1922,4)),[1]Facility!$B$50:$C$76,2,0))</f>
        <v/>
      </c>
    </row>
    <row r="1923" spans="1:22" x14ac:dyDescent="0.2">
      <c r="A1923" s="9" t="str">
        <f>IF(B1923="","",_xlfn.AGGREGATE(3,5,A$3:A1922))</f>
        <v/>
      </c>
      <c r="B1923" s="60"/>
      <c r="C1923" s="60"/>
      <c r="D1923" s="61"/>
      <c r="E1923" s="62"/>
      <c r="F1923" s="61"/>
      <c r="G1923" s="61"/>
      <c r="H1923" s="63"/>
      <c r="I1923" s="64"/>
      <c r="J1923" s="65"/>
      <c r="K1923" s="66"/>
      <c r="L1923" s="66"/>
      <c r="M1923" s="67"/>
      <c r="N1923" s="68"/>
      <c r="O1923" s="31" t="str">
        <f t="shared" si="45"/>
        <v/>
      </c>
      <c r="P1923" s="33"/>
      <c r="Q1923" s="33"/>
      <c r="R1923" s="31" t="str">
        <f t="shared" si="46"/>
        <v/>
      </c>
      <c r="S1923" s="34" t="str">
        <f t="shared" si="47"/>
        <v/>
      </c>
      <c r="T1923" s="34" t="str">
        <f t="shared" si="48"/>
        <v/>
      </c>
      <c r="U1923" s="34" t="str">
        <f>IF(N1923="","",IF([1]Facility!$B$12="YES","Outpatient",IF(OR(LEFT(N1923,3)="OPD",AND(LEFT(N1923,6)="OBGY34",OR(LEFT([1]GDRG!$C$1,2)="11",LEFT([1]GDRG!$C$1,2)="12",LEFT([1]GDRG!$C$1,2)="13",LEFT([1]GDRG!$C$1,2)="14",LEFT([1]GDRG!$C$1,2)="10")),LEFT(N1923,4)="INVE",LEFT(N1923,4)="PHYS",LEFT(N1923,4)="ZOOM"),"Outpatient","Inpatient")))</f>
        <v/>
      </c>
      <c r="V1923" s="34" t="str">
        <f>IF(N1923="","",VLOOKUP(IF(OR((LEFT(N1923,3)="OPD"),(LEFT(N1923,6)="OBGY34")),LEFT(N1923,6),LEFT(N1923,4)),[1]Facility!$B$50:$C$76,2,0))</f>
        <v/>
      </c>
    </row>
    <row r="1924" spans="1:22" x14ac:dyDescent="0.2">
      <c r="A1924" s="9" t="str">
        <f>IF(B1924="","",_xlfn.AGGREGATE(3,5,A$3:A1923))</f>
        <v/>
      </c>
      <c r="B1924" s="60"/>
      <c r="C1924" s="60"/>
      <c r="D1924" s="61"/>
      <c r="E1924" s="62"/>
      <c r="F1924" s="61"/>
      <c r="G1924" s="61"/>
      <c r="H1924" s="63"/>
      <c r="I1924" s="64"/>
      <c r="J1924" s="65"/>
      <c r="K1924" s="66"/>
      <c r="L1924" s="66"/>
      <c r="M1924" s="67"/>
      <c r="N1924" s="68"/>
      <c r="O1924" s="31" t="str">
        <f t="shared" si="45"/>
        <v/>
      </c>
      <c r="P1924" s="33"/>
      <c r="Q1924" s="33"/>
      <c r="R1924" s="31" t="str">
        <f t="shared" si="46"/>
        <v/>
      </c>
      <c r="S1924" s="34" t="str">
        <f t="shared" si="47"/>
        <v/>
      </c>
      <c r="T1924" s="34" t="str">
        <f t="shared" si="48"/>
        <v/>
      </c>
      <c r="U1924" s="34" t="str">
        <f>IF(N1924="","",IF([1]Facility!$B$12="YES","Outpatient",IF(OR(LEFT(N1924,3)="OPD",AND(LEFT(N1924,6)="OBGY34",OR(LEFT([1]GDRG!$C$1,2)="11",LEFT([1]GDRG!$C$1,2)="12",LEFT([1]GDRG!$C$1,2)="13",LEFT([1]GDRG!$C$1,2)="14",LEFT([1]GDRG!$C$1,2)="10")),LEFT(N1924,4)="INVE",LEFT(N1924,4)="PHYS",LEFT(N1924,4)="ZOOM"),"Outpatient","Inpatient")))</f>
        <v/>
      </c>
      <c r="V1924" s="34" t="str">
        <f>IF(N1924="","",VLOOKUP(IF(OR((LEFT(N1924,3)="OPD"),(LEFT(N1924,6)="OBGY34")),LEFT(N1924,6),LEFT(N1924,4)),[1]Facility!$B$50:$C$76,2,0))</f>
        <v/>
      </c>
    </row>
    <row r="1925" spans="1:22" x14ac:dyDescent="0.2">
      <c r="A1925" s="9" t="str">
        <f>IF(B1925="","",_xlfn.AGGREGATE(3,5,A$3:A1924))</f>
        <v/>
      </c>
      <c r="B1925" s="60"/>
      <c r="C1925" s="60"/>
      <c r="D1925" s="61"/>
      <c r="E1925" s="62"/>
      <c r="F1925" s="61"/>
      <c r="G1925" s="61"/>
      <c r="H1925" s="63"/>
      <c r="I1925" s="64"/>
      <c r="J1925" s="65"/>
      <c r="K1925" s="66"/>
      <c r="L1925" s="66"/>
      <c r="M1925" s="67"/>
      <c r="N1925" s="68"/>
      <c r="O1925" s="31" t="str">
        <f t="shared" si="45"/>
        <v/>
      </c>
      <c r="P1925" s="33"/>
      <c r="Q1925" s="33"/>
      <c r="R1925" s="31" t="str">
        <f t="shared" si="46"/>
        <v/>
      </c>
      <c r="S1925" s="34" t="str">
        <f t="shared" si="47"/>
        <v/>
      </c>
      <c r="T1925" s="34" t="str">
        <f t="shared" si="48"/>
        <v/>
      </c>
      <c r="U1925" s="34" t="str">
        <f>IF(N1925="","",IF([1]Facility!$B$12="YES","Outpatient",IF(OR(LEFT(N1925,3)="OPD",AND(LEFT(N1925,6)="OBGY34",OR(LEFT([1]GDRG!$C$1,2)="11",LEFT([1]GDRG!$C$1,2)="12",LEFT([1]GDRG!$C$1,2)="13",LEFT([1]GDRG!$C$1,2)="14",LEFT([1]GDRG!$C$1,2)="10")),LEFT(N1925,4)="INVE",LEFT(N1925,4)="PHYS",LEFT(N1925,4)="ZOOM"),"Outpatient","Inpatient")))</f>
        <v/>
      </c>
      <c r="V1925" s="34" t="str">
        <f>IF(N1925="","",VLOOKUP(IF(OR((LEFT(N1925,3)="OPD"),(LEFT(N1925,6)="OBGY34")),LEFT(N1925,6),LEFT(N1925,4)),[1]Facility!$B$50:$C$76,2,0))</f>
        <v/>
      </c>
    </row>
    <row r="1926" spans="1:22" x14ac:dyDescent="0.2">
      <c r="A1926" s="9" t="str">
        <f>IF(B1926="","",_xlfn.AGGREGATE(3,5,A$3:A1925))</f>
        <v/>
      </c>
      <c r="B1926" s="60"/>
      <c r="C1926" s="60"/>
      <c r="D1926" s="61"/>
      <c r="E1926" s="62"/>
      <c r="F1926" s="61"/>
      <c r="G1926" s="61"/>
      <c r="H1926" s="63"/>
      <c r="I1926" s="64"/>
      <c r="J1926" s="65"/>
      <c r="K1926" s="66"/>
      <c r="L1926" s="66"/>
      <c r="M1926" s="67"/>
      <c r="N1926" s="68"/>
      <c r="O1926" s="31" t="str">
        <f t="shared" si="45"/>
        <v/>
      </c>
      <c r="P1926" s="33"/>
      <c r="Q1926" s="33"/>
      <c r="R1926" s="31" t="str">
        <f t="shared" si="46"/>
        <v/>
      </c>
      <c r="S1926" s="34" t="str">
        <f t="shared" si="47"/>
        <v/>
      </c>
      <c r="T1926" s="34" t="str">
        <f t="shared" si="48"/>
        <v/>
      </c>
      <c r="U1926" s="34" t="str">
        <f>IF(N1926="","",IF([1]Facility!$B$12="YES","Outpatient",IF(OR(LEFT(N1926,3)="OPD",AND(LEFT(N1926,6)="OBGY34",OR(LEFT([1]GDRG!$C$1,2)="11",LEFT([1]GDRG!$C$1,2)="12",LEFT([1]GDRG!$C$1,2)="13",LEFT([1]GDRG!$C$1,2)="14",LEFT([1]GDRG!$C$1,2)="10")),LEFT(N1926,4)="INVE",LEFT(N1926,4)="PHYS",LEFT(N1926,4)="ZOOM"),"Outpatient","Inpatient")))</f>
        <v/>
      </c>
      <c r="V1926" s="34" t="str">
        <f>IF(N1926="","",VLOOKUP(IF(OR((LEFT(N1926,3)="OPD"),(LEFT(N1926,6)="OBGY34")),LEFT(N1926,6),LEFT(N1926,4)),[1]Facility!$B$50:$C$76,2,0))</f>
        <v/>
      </c>
    </row>
    <row r="1927" spans="1:22" x14ac:dyDescent="0.2">
      <c r="A1927" s="9" t="str">
        <f>IF(B1927="","",_xlfn.AGGREGATE(3,5,A$3:A1926))</f>
        <v/>
      </c>
      <c r="B1927" s="60"/>
      <c r="C1927" s="60"/>
      <c r="D1927" s="61"/>
      <c r="E1927" s="62"/>
      <c r="F1927" s="61"/>
      <c r="G1927" s="61"/>
      <c r="H1927" s="63"/>
      <c r="I1927" s="64"/>
      <c r="J1927" s="65"/>
      <c r="K1927" s="66"/>
      <c r="L1927" s="66"/>
      <c r="M1927" s="67"/>
      <c r="N1927" s="68"/>
      <c r="O1927" s="31" t="str">
        <f t="shared" si="45"/>
        <v/>
      </c>
      <c r="P1927" s="33"/>
      <c r="Q1927" s="33"/>
      <c r="R1927" s="31" t="str">
        <f t="shared" si="46"/>
        <v/>
      </c>
      <c r="S1927" s="34" t="str">
        <f t="shared" si="47"/>
        <v/>
      </c>
      <c r="T1927" s="34" t="str">
        <f t="shared" si="48"/>
        <v/>
      </c>
      <c r="U1927" s="34" t="str">
        <f>IF(N1927="","",IF([1]Facility!$B$12="YES","Outpatient",IF(OR(LEFT(N1927,3)="OPD",AND(LEFT(N1927,6)="OBGY34",OR(LEFT([1]GDRG!$C$1,2)="11",LEFT([1]GDRG!$C$1,2)="12",LEFT([1]GDRG!$C$1,2)="13",LEFT([1]GDRG!$C$1,2)="14",LEFT([1]GDRG!$C$1,2)="10")),LEFT(N1927,4)="INVE",LEFT(N1927,4)="PHYS",LEFT(N1927,4)="ZOOM"),"Outpatient","Inpatient")))</f>
        <v/>
      </c>
      <c r="V1927" s="34" t="str">
        <f>IF(N1927="","",VLOOKUP(IF(OR((LEFT(N1927,3)="OPD"),(LEFT(N1927,6)="OBGY34")),LEFT(N1927,6),LEFT(N1927,4)),[1]Facility!$B$50:$C$76,2,0))</f>
        <v/>
      </c>
    </row>
    <row r="1928" spans="1:22" x14ac:dyDescent="0.2">
      <c r="A1928" s="9" t="str">
        <f>IF(B1928="","",_xlfn.AGGREGATE(3,5,A$3:A1927))</f>
        <v/>
      </c>
      <c r="B1928" s="60"/>
      <c r="C1928" s="60"/>
      <c r="D1928" s="61"/>
      <c r="E1928" s="62"/>
      <c r="F1928" s="61"/>
      <c r="G1928" s="61"/>
      <c r="H1928" s="63"/>
      <c r="I1928" s="64"/>
      <c r="J1928" s="65"/>
      <c r="K1928" s="66"/>
      <c r="L1928" s="66"/>
      <c r="M1928" s="67"/>
      <c r="N1928" s="68"/>
      <c r="O1928" s="31" t="str">
        <f t="shared" si="45"/>
        <v/>
      </c>
      <c r="P1928" s="33"/>
      <c r="Q1928" s="33"/>
      <c r="R1928" s="31" t="str">
        <f t="shared" si="46"/>
        <v/>
      </c>
      <c r="S1928" s="34" t="str">
        <f t="shared" si="47"/>
        <v/>
      </c>
      <c r="T1928" s="34" t="str">
        <f t="shared" si="48"/>
        <v/>
      </c>
      <c r="U1928" s="34" t="str">
        <f>IF(N1928="","",IF([1]Facility!$B$12="YES","Outpatient",IF(OR(LEFT(N1928,3)="OPD",AND(LEFT(N1928,6)="OBGY34",OR(LEFT([1]GDRG!$C$1,2)="11",LEFT([1]GDRG!$C$1,2)="12",LEFT([1]GDRG!$C$1,2)="13",LEFT([1]GDRG!$C$1,2)="14",LEFT([1]GDRG!$C$1,2)="10")),LEFT(N1928,4)="INVE",LEFT(N1928,4)="PHYS",LEFT(N1928,4)="ZOOM"),"Outpatient","Inpatient")))</f>
        <v/>
      </c>
      <c r="V1928" s="34" t="str">
        <f>IF(N1928="","",VLOOKUP(IF(OR((LEFT(N1928,3)="OPD"),(LEFT(N1928,6)="OBGY34")),LEFT(N1928,6),LEFT(N1928,4)),[1]Facility!$B$50:$C$76,2,0))</f>
        <v/>
      </c>
    </row>
    <row r="1929" spans="1:22" x14ac:dyDescent="0.2">
      <c r="A1929" s="9" t="str">
        <f>IF(B1929="","",_xlfn.AGGREGATE(3,5,A$3:A1928))</f>
        <v/>
      </c>
      <c r="B1929" s="60"/>
      <c r="C1929" s="60"/>
      <c r="D1929" s="61"/>
      <c r="E1929" s="62"/>
      <c r="F1929" s="61"/>
      <c r="G1929" s="61"/>
      <c r="H1929" s="63"/>
      <c r="I1929" s="64"/>
      <c r="J1929" s="65"/>
      <c r="K1929" s="66"/>
      <c r="L1929" s="66"/>
      <c r="M1929" s="67"/>
      <c r="N1929" s="68"/>
      <c r="O1929" s="31" t="str">
        <f t="shared" si="45"/>
        <v/>
      </c>
      <c r="P1929" s="33"/>
      <c r="Q1929" s="33"/>
      <c r="R1929" s="31" t="str">
        <f t="shared" si="46"/>
        <v/>
      </c>
      <c r="S1929" s="34" t="str">
        <f t="shared" si="47"/>
        <v/>
      </c>
      <c r="T1929" s="34" t="str">
        <f t="shared" si="48"/>
        <v/>
      </c>
      <c r="U1929" s="34" t="str">
        <f>IF(N1929="","",IF([1]Facility!$B$12="YES","Outpatient",IF(OR(LEFT(N1929,3)="OPD",AND(LEFT(N1929,6)="OBGY34",OR(LEFT([1]GDRG!$C$1,2)="11",LEFT([1]GDRG!$C$1,2)="12",LEFT([1]GDRG!$C$1,2)="13",LEFT([1]GDRG!$C$1,2)="14",LEFT([1]GDRG!$C$1,2)="10")),LEFT(N1929,4)="INVE",LEFT(N1929,4)="PHYS",LEFT(N1929,4)="ZOOM"),"Outpatient","Inpatient")))</f>
        <v/>
      </c>
      <c r="V1929" s="34" t="str">
        <f>IF(N1929="","",VLOOKUP(IF(OR((LEFT(N1929,3)="OPD"),(LEFT(N1929,6)="OBGY34")),LEFT(N1929,6),LEFT(N1929,4)),[1]Facility!$B$50:$C$76,2,0))</f>
        <v/>
      </c>
    </row>
    <row r="1930" spans="1:22" x14ac:dyDescent="0.2">
      <c r="A1930" s="9" t="str">
        <f>IF(B1930="","",_xlfn.AGGREGATE(3,5,A$3:A1929))</f>
        <v/>
      </c>
      <c r="B1930" s="60"/>
      <c r="C1930" s="60"/>
      <c r="D1930" s="61"/>
      <c r="E1930" s="62"/>
      <c r="F1930" s="61"/>
      <c r="G1930" s="61"/>
      <c r="H1930" s="63"/>
      <c r="I1930" s="64"/>
      <c r="J1930" s="65"/>
      <c r="K1930" s="66"/>
      <c r="L1930" s="66"/>
      <c r="M1930" s="67"/>
      <c r="N1930" s="68"/>
      <c r="O1930" s="31" t="str">
        <f t="shared" si="45"/>
        <v/>
      </c>
      <c r="P1930" s="33"/>
      <c r="Q1930" s="33"/>
      <c r="R1930" s="31" t="str">
        <f t="shared" si="46"/>
        <v/>
      </c>
      <c r="S1930" s="34" t="str">
        <f t="shared" si="47"/>
        <v/>
      </c>
      <c r="T1930" s="34" t="str">
        <f t="shared" si="48"/>
        <v/>
      </c>
      <c r="U1930" s="34" t="str">
        <f>IF(N1930="","",IF([1]Facility!$B$12="YES","Outpatient",IF(OR(LEFT(N1930,3)="OPD",AND(LEFT(N1930,6)="OBGY34",OR(LEFT([1]GDRG!$C$1,2)="11",LEFT([1]GDRG!$C$1,2)="12",LEFT([1]GDRG!$C$1,2)="13",LEFT([1]GDRG!$C$1,2)="14",LEFT([1]GDRG!$C$1,2)="10")),LEFT(N1930,4)="INVE",LEFT(N1930,4)="PHYS",LEFT(N1930,4)="ZOOM"),"Outpatient","Inpatient")))</f>
        <v/>
      </c>
      <c r="V1930" s="34" t="str">
        <f>IF(N1930="","",VLOOKUP(IF(OR((LEFT(N1930,3)="OPD"),(LEFT(N1930,6)="OBGY34")),LEFT(N1930,6),LEFT(N1930,4)),[1]Facility!$B$50:$C$76,2,0))</f>
        <v/>
      </c>
    </row>
    <row r="1931" spans="1:22" x14ac:dyDescent="0.2">
      <c r="A1931" s="9" t="str">
        <f>IF(B1931="","",_xlfn.AGGREGATE(3,5,A$3:A1930))</f>
        <v/>
      </c>
      <c r="B1931" s="60"/>
      <c r="C1931" s="60"/>
      <c r="D1931" s="61"/>
      <c r="E1931" s="62"/>
      <c r="F1931" s="61"/>
      <c r="G1931" s="61"/>
      <c r="H1931" s="63"/>
      <c r="I1931" s="64"/>
      <c r="J1931" s="65"/>
      <c r="K1931" s="66"/>
      <c r="L1931" s="66"/>
      <c r="M1931" s="67"/>
      <c r="N1931" s="68"/>
      <c r="O1931" s="31" t="str">
        <f t="shared" si="45"/>
        <v/>
      </c>
      <c r="P1931" s="33"/>
      <c r="Q1931" s="33"/>
      <c r="R1931" s="31" t="str">
        <f t="shared" si="46"/>
        <v/>
      </c>
      <c r="S1931" s="34" t="str">
        <f t="shared" si="47"/>
        <v/>
      </c>
      <c r="T1931" s="34" t="str">
        <f t="shared" si="48"/>
        <v/>
      </c>
      <c r="U1931" s="34" t="str">
        <f>IF(N1931="","",IF([1]Facility!$B$12="YES","Outpatient",IF(OR(LEFT(N1931,3)="OPD",AND(LEFT(N1931,6)="OBGY34",OR(LEFT([1]GDRG!$C$1,2)="11",LEFT([1]GDRG!$C$1,2)="12",LEFT([1]GDRG!$C$1,2)="13",LEFT([1]GDRG!$C$1,2)="14",LEFT([1]GDRG!$C$1,2)="10")),LEFT(N1931,4)="INVE",LEFT(N1931,4)="PHYS",LEFT(N1931,4)="ZOOM"),"Outpatient","Inpatient")))</f>
        <v/>
      </c>
      <c r="V1931" s="34" t="str">
        <f>IF(N1931="","",VLOOKUP(IF(OR((LEFT(N1931,3)="OPD"),(LEFT(N1931,6)="OBGY34")),LEFT(N1931,6),LEFT(N1931,4)),[1]Facility!$B$50:$C$76,2,0))</f>
        <v/>
      </c>
    </row>
    <row r="1932" spans="1:22" x14ac:dyDescent="0.2">
      <c r="A1932" s="9" t="str">
        <f>IF(B1932="","",_xlfn.AGGREGATE(3,5,A$3:A1931))</f>
        <v/>
      </c>
      <c r="B1932" s="60"/>
      <c r="C1932" s="60"/>
      <c r="D1932" s="61"/>
      <c r="E1932" s="62"/>
      <c r="F1932" s="61"/>
      <c r="G1932" s="61"/>
      <c r="H1932" s="63"/>
      <c r="I1932" s="64"/>
      <c r="J1932" s="65"/>
      <c r="K1932" s="66"/>
      <c r="L1932" s="66"/>
      <c r="M1932" s="67"/>
      <c r="N1932" s="68"/>
      <c r="O1932" s="31" t="str">
        <f t="shared" si="45"/>
        <v/>
      </c>
      <c r="P1932" s="33"/>
      <c r="Q1932" s="33"/>
      <c r="R1932" s="31" t="str">
        <f t="shared" si="46"/>
        <v/>
      </c>
      <c r="S1932" s="34" t="str">
        <f t="shared" si="47"/>
        <v/>
      </c>
      <c r="T1932" s="34" t="str">
        <f t="shared" si="48"/>
        <v/>
      </c>
      <c r="U1932" s="34" t="str">
        <f>IF(N1932="","",IF([1]Facility!$B$12="YES","Outpatient",IF(OR(LEFT(N1932,3)="OPD",AND(LEFT(N1932,6)="OBGY34",OR(LEFT([1]GDRG!$C$1,2)="11",LEFT([1]GDRG!$C$1,2)="12",LEFT([1]GDRG!$C$1,2)="13",LEFT([1]GDRG!$C$1,2)="14",LEFT([1]GDRG!$C$1,2)="10")),LEFT(N1932,4)="INVE",LEFT(N1932,4)="PHYS",LEFT(N1932,4)="ZOOM"),"Outpatient","Inpatient")))</f>
        <v/>
      </c>
      <c r="V1932" s="34" t="str">
        <f>IF(N1932="","",VLOOKUP(IF(OR((LEFT(N1932,3)="OPD"),(LEFT(N1932,6)="OBGY34")),LEFT(N1932,6),LEFT(N1932,4)),[1]Facility!$B$50:$C$76,2,0))</f>
        <v/>
      </c>
    </row>
    <row r="1933" spans="1:22" x14ac:dyDescent="0.2">
      <c r="A1933" s="9" t="str">
        <f>IF(B1933="","",_xlfn.AGGREGATE(3,5,A$3:A1932))</f>
        <v/>
      </c>
      <c r="B1933" s="60"/>
      <c r="C1933" s="60"/>
      <c r="D1933" s="61"/>
      <c r="E1933" s="62"/>
      <c r="F1933" s="61"/>
      <c r="G1933" s="61"/>
      <c r="H1933" s="63"/>
      <c r="I1933" s="64"/>
      <c r="J1933" s="65"/>
      <c r="K1933" s="66"/>
      <c r="L1933" s="66"/>
      <c r="M1933" s="67"/>
      <c r="N1933" s="68"/>
      <c r="O1933" s="31" t="str">
        <f t="shared" si="45"/>
        <v/>
      </c>
      <c r="P1933" s="33"/>
      <c r="Q1933" s="33"/>
      <c r="R1933" s="31" t="str">
        <f t="shared" si="46"/>
        <v/>
      </c>
      <c r="S1933" s="34" t="str">
        <f t="shared" si="47"/>
        <v/>
      </c>
      <c r="T1933" s="34" t="str">
        <f t="shared" si="48"/>
        <v/>
      </c>
      <c r="U1933" s="34" t="str">
        <f>IF(N1933="","",IF([1]Facility!$B$12="YES","Outpatient",IF(OR(LEFT(N1933,3)="OPD",AND(LEFT(N1933,6)="OBGY34",OR(LEFT([1]GDRG!$C$1,2)="11",LEFT([1]GDRG!$C$1,2)="12",LEFT([1]GDRG!$C$1,2)="13",LEFT([1]GDRG!$C$1,2)="14",LEFT([1]GDRG!$C$1,2)="10")),LEFT(N1933,4)="INVE",LEFT(N1933,4)="PHYS",LEFT(N1933,4)="ZOOM"),"Outpatient","Inpatient")))</f>
        <v/>
      </c>
      <c r="V1933" s="34" t="str">
        <f>IF(N1933="","",VLOOKUP(IF(OR((LEFT(N1933,3)="OPD"),(LEFT(N1933,6)="OBGY34")),LEFT(N1933,6),LEFT(N1933,4)),[1]Facility!$B$50:$C$76,2,0))</f>
        <v/>
      </c>
    </row>
    <row r="1934" spans="1:22" x14ac:dyDescent="0.2">
      <c r="A1934" s="9" t="str">
        <f>IF(B1934="","",_xlfn.AGGREGATE(3,5,A$3:A1933))</f>
        <v/>
      </c>
      <c r="B1934" s="60"/>
      <c r="C1934" s="60"/>
      <c r="D1934" s="61"/>
      <c r="E1934" s="62"/>
      <c r="F1934" s="61"/>
      <c r="G1934" s="61"/>
      <c r="H1934" s="63"/>
      <c r="I1934" s="64"/>
      <c r="J1934" s="65"/>
      <c r="K1934" s="66"/>
      <c r="L1934" s="66"/>
      <c r="M1934" s="67"/>
      <c r="N1934" s="68"/>
      <c r="O1934" s="31" t="str">
        <f t="shared" si="45"/>
        <v/>
      </c>
      <c r="P1934" s="33"/>
      <c r="Q1934" s="33"/>
      <c r="R1934" s="31" t="str">
        <f t="shared" si="46"/>
        <v/>
      </c>
      <c r="S1934" s="34" t="str">
        <f t="shared" si="47"/>
        <v/>
      </c>
      <c r="T1934" s="34" t="str">
        <f t="shared" si="48"/>
        <v/>
      </c>
      <c r="U1934" s="34" t="str">
        <f>IF(N1934="","",IF([1]Facility!$B$12="YES","Outpatient",IF(OR(LEFT(N1934,3)="OPD",AND(LEFT(N1934,6)="OBGY34",OR(LEFT([1]GDRG!$C$1,2)="11",LEFT([1]GDRG!$C$1,2)="12",LEFT([1]GDRG!$C$1,2)="13",LEFT([1]GDRG!$C$1,2)="14",LEFT([1]GDRG!$C$1,2)="10")),LEFT(N1934,4)="INVE",LEFT(N1934,4)="PHYS",LEFT(N1934,4)="ZOOM"),"Outpatient","Inpatient")))</f>
        <v/>
      </c>
      <c r="V1934" s="34" t="str">
        <f>IF(N1934="","",VLOOKUP(IF(OR((LEFT(N1934,3)="OPD"),(LEFT(N1934,6)="OBGY34")),LEFT(N1934,6),LEFT(N1934,4)),[1]Facility!$B$50:$C$76,2,0))</f>
        <v/>
      </c>
    </row>
    <row r="1935" spans="1:22" x14ac:dyDescent="0.2">
      <c r="A1935" s="9" t="str">
        <f>IF(B1935="","",_xlfn.AGGREGATE(3,5,A$3:A1934))</f>
        <v/>
      </c>
      <c r="B1935" s="60"/>
      <c r="C1935" s="60"/>
      <c r="D1935" s="61"/>
      <c r="E1935" s="62"/>
      <c r="F1935" s="61"/>
      <c r="G1935" s="61"/>
      <c r="H1935" s="63"/>
      <c r="I1935" s="64"/>
      <c r="J1935" s="65"/>
      <c r="K1935" s="66"/>
      <c r="L1935" s="66"/>
      <c r="M1935" s="67"/>
      <c r="N1935" s="68"/>
      <c r="O1935" s="31" t="str">
        <f t="shared" si="45"/>
        <v/>
      </c>
      <c r="P1935" s="33"/>
      <c r="Q1935" s="33"/>
      <c r="R1935" s="31" t="str">
        <f t="shared" si="46"/>
        <v/>
      </c>
      <c r="S1935" s="34" t="str">
        <f t="shared" si="47"/>
        <v/>
      </c>
      <c r="T1935" s="34" t="str">
        <f t="shared" si="48"/>
        <v/>
      </c>
      <c r="U1935" s="34" t="str">
        <f>IF(N1935="","",IF([1]Facility!$B$12="YES","Outpatient",IF(OR(LEFT(N1935,3)="OPD",AND(LEFT(N1935,6)="OBGY34",OR(LEFT([1]GDRG!$C$1,2)="11",LEFT([1]GDRG!$C$1,2)="12",LEFT([1]GDRG!$C$1,2)="13",LEFT([1]GDRG!$C$1,2)="14",LEFT([1]GDRG!$C$1,2)="10")),LEFT(N1935,4)="INVE",LEFT(N1935,4)="PHYS",LEFT(N1935,4)="ZOOM"),"Outpatient","Inpatient")))</f>
        <v/>
      </c>
      <c r="V1935" s="34" t="str">
        <f>IF(N1935="","",VLOOKUP(IF(OR((LEFT(N1935,3)="OPD"),(LEFT(N1935,6)="OBGY34")),LEFT(N1935,6),LEFT(N1935,4)),[1]Facility!$B$50:$C$76,2,0))</f>
        <v/>
      </c>
    </row>
    <row r="1936" spans="1:22" x14ac:dyDescent="0.2">
      <c r="A1936" s="9" t="str">
        <f>IF(B1936="","",_xlfn.AGGREGATE(3,5,A$3:A1935))</f>
        <v/>
      </c>
      <c r="B1936" s="60"/>
      <c r="C1936" s="60"/>
      <c r="D1936" s="61"/>
      <c r="E1936" s="62"/>
      <c r="F1936" s="61"/>
      <c r="G1936" s="61"/>
      <c r="H1936" s="63"/>
      <c r="I1936" s="64"/>
      <c r="J1936" s="65"/>
      <c r="K1936" s="66"/>
      <c r="L1936" s="66"/>
      <c r="M1936" s="67"/>
      <c r="N1936" s="68"/>
      <c r="O1936" s="31" t="str">
        <f t="shared" si="45"/>
        <v/>
      </c>
      <c r="P1936" s="33"/>
      <c r="Q1936" s="33"/>
      <c r="R1936" s="31" t="str">
        <f t="shared" si="46"/>
        <v/>
      </c>
      <c r="S1936" s="34" t="str">
        <f t="shared" si="47"/>
        <v/>
      </c>
      <c r="T1936" s="34" t="str">
        <f t="shared" si="48"/>
        <v/>
      </c>
      <c r="U1936" s="34" t="str">
        <f>IF(N1936="","",IF([1]Facility!$B$12="YES","Outpatient",IF(OR(LEFT(N1936,3)="OPD",AND(LEFT(N1936,6)="OBGY34",OR(LEFT([1]GDRG!$C$1,2)="11",LEFT([1]GDRG!$C$1,2)="12",LEFT([1]GDRG!$C$1,2)="13",LEFT([1]GDRG!$C$1,2)="14",LEFT([1]GDRG!$C$1,2)="10")),LEFT(N1936,4)="INVE",LEFT(N1936,4)="PHYS",LEFT(N1936,4)="ZOOM"),"Outpatient","Inpatient")))</f>
        <v/>
      </c>
      <c r="V1936" s="34" t="str">
        <f>IF(N1936="","",VLOOKUP(IF(OR((LEFT(N1936,3)="OPD"),(LEFT(N1936,6)="OBGY34")),LEFT(N1936,6),LEFT(N1936,4)),[1]Facility!$B$50:$C$76,2,0))</f>
        <v/>
      </c>
    </row>
    <row r="1937" spans="1:22" x14ac:dyDescent="0.2">
      <c r="A1937" s="9" t="str">
        <f>IF(B1937="","",_xlfn.AGGREGATE(3,5,A$3:A1936))</f>
        <v/>
      </c>
      <c r="B1937" s="60"/>
      <c r="C1937" s="60"/>
      <c r="D1937" s="61"/>
      <c r="E1937" s="62"/>
      <c r="F1937" s="61"/>
      <c r="G1937" s="61"/>
      <c r="H1937" s="63"/>
      <c r="I1937" s="64"/>
      <c r="J1937" s="65"/>
      <c r="K1937" s="66"/>
      <c r="L1937" s="66"/>
      <c r="M1937" s="67"/>
      <c r="N1937" s="68"/>
      <c r="O1937" s="31" t="str">
        <f t="shared" si="45"/>
        <v/>
      </c>
      <c r="P1937" s="33"/>
      <c r="Q1937" s="33"/>
      <c r="R1937" s="31" t="str">
        <f t="shared" si="46"/>
        <v/>
      </c>
      <c r="S1937" s="34" t="str">
        <f t="shared" si="47"/>
        <v/>
      </c>
      <c r="T1937" s="34" t="str">
        <f t="shared" si="48"/>
        <v/>
      </c>
      <c r="U1937" s="34" t="str">
        <f>IF(N1937="","",IF([1]Facility!$B$12="YES","Outpatient",IF(OR(LEFT(N1937,3)="OPD",AND(LEFT(N1937,6)="OBGY34",OR(LEFT([1]GDRG!$C$1,2)="11",LEFT([1]GDRG!$C$1,2)="12",LEFT([1]GDRG!$C$1,2)="13",LEFT([1]GDRG!$C$1,2)="14",LEFT([1]GDRG!$C$1,2)="10")),LEFT(N1937,4)="INVE",LEFT(N1937,4)="PHYS",LEFT(N1937,4)="ZOOM"),"Outpatient","Inpatient")))</f>
        <v/>
      </c>
      <c r="V1937" s="34" t="str">
        <f>IF(N1937="","",VLOOKUP(IF(OR((LEFT(N1937,3)="OPD"),(LEFT(N1937,6)="OBGY34")),LEFT(N1937,6),LEFT(N1937,4)),[1]Facility!$B$50:$C$76,2,0))</f>
        <v/>
      </c>
    </row>
    <row r="1938" spans="1:22" x14ac:dyDescent="0.2">
      <c r="A1938" s="9" t="str">
        <f>IF(B1938="","",_xlfn.AGGREGATE(3,5,A$3:A1937))</f>
        <v/>
      </c>
      <c r="B1938" s="60"/>
      <c r="C1938" s="60"/>
      <c r="D1938" s="61"/>
      <c r="E1938" s="62"/>
      <c r="F1938" s="61"/>
      <c r="G1938" s="61"/>
      <c r="H1938" s="63"/>
      <c r="I1938" s="64"/>
      <c r="J1938" s="65"/>
      <c r="K1938" s="66"/>
      <c r="L1938" s="66"/>
      <c r="M1938" s="67"/>
      <c r="N1938" s="68"/>
      <c r="O1938" s="31" t="str">
        <f t="shared" si="45"/>
        <v/>
      </c>
      <c r="P1938" s="33"/>
      <c r="Q1938" s="33"/>
      <c r="R1938" s="31" t="str">
        <f t="shared" si="46"/>
        <v/>
      </c>
      <c r="S1938" s="34" t="str">
        <f t="shared" si="47"/>
        <v/>
      </c>
      <c r="T1938" s="34" t="str">
        <f t="shared" si="48"/>
        <v/>
      </c>
      <c r="U1938" s="34" t="str">
        <f>IF(N1938="","",IF([1]Facility!$B$12="YES","Outpatient",IF(OR(LEFT(N1938,3)="OPD",AND(LEFT(N1938,6)="OBGY34",OR(LEFT([1]GDRG!$C$1,2)="11",LEFT([1]GDRG!$C$1,2)="12",LEFT([1]GDRG!$C$1,2)="13",LEFT([1]GDRG!$C$1,2)="14",LEFT([1]GDRG!$C$1,2)="10")),LEFT(N1938,4)="INVE",LEFT(N1938,4)="PHYS",LEFT(N1938,4)="ZOOM"),"Outpatient","Inpatient")))</f>
        <v/>
      </c>
      <c r="V1938" s="34" t="str">
        <f>IF(N1938="","",VLOOKUP(IF(OR((LEFT(N1938,3)="OPD"),(LEFT(N1938,6)="OBGY34")),LEFT(N1938,6),LEFT(N1938,4)),[1]Facility!$B$50:$C$76,2,0))</f>
        <v/>
      </c>
    </row>
    <row r="1939" spans="1:22" x14ac:dyDescent="0.2">
      <c r="A1939" s="9" t="str">
        <f>IF(B1939="","",_xlfn.AGGREGATE(3,5,A$3:A1938))</f>
        <v/>
      </c>
      <c r="B1939" s="60"/>
      <c r="C1939" s="60"/>
      <c r="D1939" s="61"/>
      <c r="E1939" s="62"/>
      <c r="F1939" s="61"/>
      <c r="G1939" s="61"/>
      <c r="H1939" s="63"/>
      <c r="I1939" s="64"/>
      <c r="J1939" s="65"/>
      <c r="K1939" s="66"/>
      <c r="L1939" s="66"/>
      <c r="M1939" s="67"/>
      <c r="N1939" s="68"/>
      <c r="O1939" s="31" t="str">
        <f t="shared" si="45"/>
        <v/>
      </c>
      <c r="P1939" s="33"/>
      <c r="Q1939" s="33"/>
      <c r="R1939" s="31" t="str">
        <f t="shared" si="46"/>
        <v/>
      </c>
      <c r="S1939" s="34" t="str">
        <f t="shared" si="47"/>
        <v/>
      </c>
      <c r="T1939" s="34" t="str">
        <f t="shared" si="48"/>
        <v/>
      </c>
      <c r="U1939" s="34" t="str">
        <f>IF(N1939="","",IF([1]Facility!$B$12="YES","Outpatient",IF(OR(LEFT(N1939,3)="OPD",AND(LEFT(N1939,6)="OBGY34",OR(LEFT([1]GDRG!$C$1,2)="11",LEFT([1]GDRG!$C$1,2)="12",LEFT([1]GDRG!$C$1,2)="13",LEFT([1]GDRG!$C$1,2)="14",LEFT([1]GDRG!$C$1,2)="10")),LEFT(N1939,4)="INVE",LEFT(N1939,4)="PHYS",LEFT(N1939,4)="ZOOM"),"Outpatient","Inpatient")))</f>
        <v/>
      </c>
      <c r="V1939" s="34" t="str">
        <f>IF(N1939="","",VLOOKUP(IF(OR((LEFT(N1939,3)="OPD"),(LEFT(N1939,6)="OBGY34")),LEFT(N1939,6),LEFT(N1939,4)),[1]Facility!$B$50:$C$76,2,0))</f>
        <v/>
      </c>
    </row>
    <row r="1940" spans="1:22" x14ac:dyDescent="0.2">
      <c r="A1940" s="9" t="str">
        <f>IF(B1940="","",_xlfn.AGGREGATE(3,5,A$3:A1939))</f>
        <v/>
      </c>
      <c r="B1940" s="60"/>
      <c r="C1940" s="60"/>
      <c r="D1940" s="61"/>
      <c r="E1940" s="62"/>
      <c r="F1940" s="61"/>
      <c r="G1940" s="61"/>
      <c r="H1940" s="63"/>
      <c r="I1940" s="64"/>
      <c r="J1940" s="65"/>
      <c r="K1940" s="66"/>
      <c r="L1940" s="66"/>
      <c r="M1940" s="67"/>
      <c r="N1940" s="68"/>
      <c r="O1940" s="31" t="str">
        <f t="shared" si="45"/>
        <v/>
      </c>
      <c r="P1940" s="33"/>
      <c r="Q1940" s="33"/>
      <c r="R1940" s="31" t="str">
        <f t="shared" si="46"/>
        <v/>
      </c>
      <c r="S1940" s="34" t="str">
        <f t="shared" si="47"/>
        <v/>
      </c>
      <c r="T1940" s="34" t="str">
        <f t="shared" si="48"/>
        <v/>
      </c>
      <c r="U1940" s="34" t="str">
        <f>IF(N1940="","",IF([1]Facility!$B$12="YES","Outpatient",IF(OR(LEFT(N1940,3)="OPD",AND(LEFT(N1940,6)="OBGY34",OR(LEFT([1]GDRG!$C$1,2)="11",LEFT([1]GDRG!$C$1,2)="12",LEFT([1]GDRG!$C$1,2)="13",LEFT([1]GDRG!$C$1,2)="14",LEFT([1]GDRG!$C$1,2)="10")),LEFT(N1940,4)="INVE",LEFT(N1940,4)="PHYS",LEFT(N1940,4)="ZOOM"),"Outpatient","Inpatient")))</f>
        <v/>
      </c>
      <c r="V1940" s="34" t="str">
        <f>IF(N1940="","",VLOOKUP(IF(OR((LEFT(N1940,3)="OPD"),(LEFT(N1940,6)="OBGY34")),LEFT(N1940,6),LEFT(N1940,4)),[1]Facility!$B$50:$C$76,2,0))</f>
        <v/>
      </c>
    </row>
    <row r="1941" spans="1:22" x14ac:dyDescent="0.2">
      <c r="A1941" s="9" t="str">
        <f>IF(B1941="","",_xlfn.AGGREGATE(3,5,A$3:A1940))</f>
        <v/>
      </c>
      <c r="B1941" s="60"/>
      <c r="C1941" s="60"/>
      <c r="D1941" s="61"/>
      <c r="E1941" s="62"/>
      <c r="F1941" s="61"/>
      <c r="G1941" s="61"/>
      <c r="H1941" s="63"/>
      <c r="I1941" s="64"/>
      <c r="J1941" s="65"/>
      <c r="K1941" s="66"/>
      <c r="L1941" s="66"/>
      <c r="M1941" s="67"/>
      <c r="N1941" s="68"/>
      <c r="O1941" s="31" t="str">
        <f t="shared" ref="O1941:O2004" si="49">IF(N1941="","",VLOOKUP(N1941,DRGV,3,0))</f>
        <v/>
      </c>
      <c r="P1941" s="33"/>
      <c r="Q1941" s="33"/>
      <c r="R1941" s="31" t="str">
        <f t="shared" si="46"/>
        <v/>
      </c>
      <c r="S1941" s="34" t="str">
        <f t="shared" si="47"/>
        <v/>
      </c>
      <c r="T1941" s="34" t="str">
        <f t="shared" si="48"/>
        <v/>
      </c>
      <c r="U1941" s="34" t="str">
        <f>IF(N1941="","",IF([1]Facility!$B$12="YES","Outpatient",IF(OR(LEFT(N1941,3)="OPD",AND(LEFT(N1941,6)="OBGY34",OR(LEFT([1]GDRG!$C$1,2)="11",LEFT([1]GDRG!$C$1,2)="12",LEFT([1]GDRG!$C$1,2)="13",LEFT([1]GDRG!$C$1,2)="14",LEFT([1]GDRG!$C$1,2)="10")),LEFT(N1941,4)="INVE",LEFT(N1941,4)="PHYS",LEFT(N1941,4)="ZOOM"),"Outpatient","Inpatient")))</f>
        <v/>
      </c>
      <c r="V1941" s="34" t="str">
        <f>IF(N1941="","",VLOOKUP(IF(OR((LEFT(N1941,3)="OPD"),(LEFT(N1941,6)="OBGY34")),LEFT(N1941,6),LEFT(N1941,4)),[1]Facility!$B$50:$C$76,2,0))</f>
        <v/>
      </c>
    </row>
    <row r="1942" spans="1:22" x14ac:dyDescent="0.2">
      <c r="A1942" s="9" t="str">
        <f>IF(B1942="","",_xlfn.AGGREGATE(3,5,A$3:A1941))</f>
        <v/>
      </c>
      <c r="B1942" s="60"/>
      <c r="C1942" s="60"/>
      <c r="D1942" s="61"/>
      <c r="E1942" s="62"/>
      <c r="F1942" s="61"/>
      <c r="G1942" s="61"/>
      <c r="H1942" s="63"/>
      <c r="I1942" s="64"/>
      <c r="J1942" s="65"/>
      <c r="K1942" s="66"/>
      <c r="L1942" s="66"/>
      <c r="M1942" s="67"/>
      <c r="N1942" s="68"/>
      <c r="O1942" s="31" t="str">
        <f t="shared" si="49"/>
        <v/>
      </c>
      <c r="P1942" s="33"/>
      <c r="Q1942" s="33"/>
      <c r="R1942" s="31" t="str">
        <f t="shared" si="46"/>
        <v/>
      </c>
      <c r="S1942" s="34" t="str">
        <f t="shared" si="47"/>
        <v/>
      </c>
      <c r="T1942" s="34" t="str">
        <f t="shared" si="48"/>
        <v/>
      </c>
      <c r="U1942" s="34" t="str">
        <f>IF(N1942="","",IF([1]Facility!$B$12="YES","Outpatient",IF(OR(LEFT(N1942,3)="OPD",AND(LEFT(N1942,6)="OBGY34",OR(LEFT([1]GDRG!$C$1,2)="11",LEFT([1]GDRG!$C$1,2)="12",LEFT([1]GDRG!$C$1,2)="13",LEFT([1]GDRG!$C$1,2)="14",LEFT([1]GDRG!$C$1,2)="10")),LEFT(N1942,4)="INVE",LEFT(N1942,4)="PHYS",LEFT(N1942,4)="ZOOM"),"Outpatient","Inpatient")))</f>
        <v/>
      </c>
      <c r="V1942" s="34" t="str">
        <f>IF(N1942="","",VLOOKUP(IF(OR((LEFT(N1942,3)="OPD"),(LEFT(N1942,6)="OBGY34")),LEFT(N1942,6),LEFT(N1942,4)),[1]Facility!$B$50:$C$76,2,0))</f>
        <v/>
      </c>
    </row>
    <row r="1943" spans="1:22" x14ac:dyDescent="0.2">
      <c r="A1943" s="9" t="str">
        <f>IF(B1943="","",_xlfn.AGGREGATE(3,5,A$3:A1942))</f>
        <v/>
      </c>
      <c r="B1943" s="60"/>
      <c r="C1943" s="60"/>
      <c r="D1943" s="61"/>
      <c r="E1943" s="62"/>
      <c r="F1943" s="61"/>
      <c r="G1943" s="61"/>
      <c r="H1943" s="63"/>
      <c r="I1943" s="64"/>
      <c r="J1943" s="65"/>
      <c r="K1943" s="66"/>
      <c r="L1943" s="66"/>
      <c r="M1943" s="67"/>
      <c r="N1943" s="68"/>
      <c r="O1943" s="31" t="str">
        <f t="shared" si="49"/>
        <v/>
      </c>
      <c r="P1943" s="33"/>
      <c r="Q1943" s="33"/>
      <c r="R1943" s="31" t="str">
        <f t="shared" si="46"/>
        <v/>
      </c>
      <c r="S1943" s="34" t="str">
        <f t="shared" si="47"/>
        <v/>
      </c>
      <c r="T1943" s="34" t="str">
        <f t="shared" si="48"/>
        <v/>
      </c>
      <c r="U1943" s="34" t="str">
        <f>IF(N1943="","",IF([1]Facility!$B$12="YES","Outpatient",IF(OR(LEFT(N1943,3)="OPD",AND(LEFT(N1943,6)="OBGY34",OR(LEFT([1]GDRG!$C$1,2)="11",LEFT([1]GDRG!$C$1,2)="12",LEFT([1]GDRG!$C$1,2)="13",LEFT([1]GDRG!$C$1,2)="14",LEFT([1]GDRG!$C$1,2)="10")),LEFT(N1943,4)="INVE",LEFT(N1943,4)="PHYS",LEFT(N1943,4)="ZOOM"),"Outpatient","Inpatient")))</f>
        <v/>
      </c>
      <c r="V1943" s="34" t="str">
        <f>IF(N1943="","",VLOOKUP(IF(OR((LEFT(N1943,3)="OPD"),(LEFT(N1943,6)="OBGY34")),LEFT(N1943,6),LEFT(N1943,4)),[1]Facility!$B$50:$C$76,2,0))</f>
        <v/>
      </c>
    </row>
    <row r="1944" spans="1:22" x14ac:dyDescent="0.2">
      <c r="A1944" s="9" t="str">
        <f>IF(B1944="","",_xlfn.AGGREGATE(3,5,A$3:A1943))</f>
        <v/>
      </c>
      <c r="B1944" s="60"/>
      <c r="C1944" s="60"/>
      <c r="D1944" s="61"/>
      <c r="E1944" s="62"/>
      <c r="F1944" s="61"/>
      <c r="G1944" s="61"/>
      <c r="H1944" s="63"/>
      <c r="I1944" s="64"/>
      <c r="J1944" s="65"/>
      <c r="K1944" s="66"/>
      <c r="L1944" s="66"/>
      <c r="M1944" s="67"/>
      <c r="N1944" s="68"/>
      <c r="O1944" s="31" t="str">
        <f t="shared" si="49"/>
        <v/>
      </c>
      <c r="P1944" s="33"/>
      <c r="Q1944" s="33"/>
      <c r="R1944" s="31" t="str">
        <f t="shared" si="46"/>
        <v/>
      </c>
      <c r="S1944" s="34" t="str">
        <f t="shared" si="47"/>
        <v/>
      </c>
      <c r="T1944" s="34" t="str">
        <f t="shared" si="48"/>
        <v/>
      </c>
      <c r="U1944" s="34" t="str">
        <f>IF(N1944="","",IF([1]Facility!$B$12="YES","Outpatient",IF(OR(LEFT(N1944,3)="OPD",AND(LEFT(N1944,6)="OBGY34",OR(LEFT([1]GDRG!$C$1,2)="11",LEFT([1]GDRG!$C$1,2)="12",LEFT([1]GDRG!$C$1,2)="13",LEFT([1]GDRG!$C$1,2)="14",LEFT([1]GDRG!$C$1,2)="10")),LEFT(N1944,4)="INVE",LEFT(N1944,4)="PHYS",LEFT(N1944,4)="ZOOM"),"Outpatient","Inpatient")))</f>
        <v/>
      </c>
      <c r="V1944" s="34" t="str">
        <f>IF(N1944="","",VLOOKUP(IF(OR((LEFT(N1944,3)="OPD"),(LEFT(N1944,6)="OBGY34")),LEFT(N1944,6),LEFT(N1944,4)),[1]Facility!$B$50:$C$76,2,0))</f>
        <v/>
      </c>
    </row>
    <row r="1945" spans="1:22" x14ac:dyDescent="0.2">
      <c r="A1945" s="9" t="str">
        <f>IF(B1945="","",_xlfn.AGGREGATE(3,5,A$3:A1944))</f>
        <v/>
      </c>
      <c r="B1945" s="60"/>
      <c r="C1945" s="60"/>
      <c r="D1945" s="61"/>
      <c r="E1945" s="62"/>
      <c r="F1945" s="61"/>
      <c r="G1945" s="61"/>
      <c r="H1945" s="63"/>
      <c r="I1945" s="64"/>
      <c r="J1945" s="65"/>
      <c r="K1945" s="66"/>
      <c r="L1945" s="66"/>
      <c r="M1945" s="67"/>
      <c r="N1945" s="68"/>
      <c r="O1945" s="31" t="str">
        <f t="shared" si="49"/>
        <v/>
      </c>
      <c r="P1945" s="33"/>
      <c r="Q1945" s="33"/>
      <c r="R1945" s="31" t="str">
        <f t="shared" ref="R1945:R2008" si="50">IF(AND(B1945="",C1945="",D1945="",E1945="",F1945="",G1945="",H1945="",I1945="",L1945="",N1945=""),"",IF(OR(B1945="",C1945="",D1945="",E1945="",F1945="",G1945="",H1945="",I1945="",L1945="",N1945=""),"Not All Fields Filled",O1945+Q1945+P1945))</f>
        <v/>
      </c>
      <c r="S1945" s="34" t="str">
        <f t="shared" ref="S1945:S2008" si="51">LEFT(N1945,4)</f>
        <v/>
      </c>
      <c r="T1945" s="34" t="str">
        <f t="shared" ref="T1945:T2008" si="52">IF(OR(RIGHT(N1945,1)="A",RIGHT(N1945,1)="C"),RIGHT(N1945,1),"")</f>
        <v/>
      </c>
      <c r="U1945" s="34" t="str">
        <f>IF(N1945="","",IF([1]Facility!$B$12="YES","Outpatient",IF(OR(LEFT(N1945,3)="OPD",AND(LEFT(N1945,6)="OBGY34",OR(LEFT([1]GDRG!$C$1,2)="11",LEFT([1]GDRG!$C$1,2)="12",LEFT([1]GDRG!$C$1,2)="13",LEFT([1]GDRG!$C$1,2)="14",LEFT([1]GDRG!$C$1,2)="10")),LEFT(N1945,4)="INVE",LEFT(N1945,4)="PHYS",LEFT(N1945,4)="ZOOM"),"Outpatient","Inpatient")))</f>
        <v/>
      </c>
      <c r="V1945" s="34" t="str">
        <f>IF(N1945="","",VLOOKUP(IF(OR((LEFT(N1945,3)="OPD"),(LEFT(N1945,6)="OBGY34")),LEFT(N1945,6),LEFT(N1945,4)),[1]Facility!$B$50:$C$76,2,0))</f>
        <v/>
      </c>
    </row>
    <row r="1946" spans="1:22" x14ac:dyDescent="0.2">
      <c r="A1946" s="9" t="str">
        <f>IF(B1946="","",_xlfn.AGGREGATE(3,5,A$3:A1945))</f>
        <v/>
      </c>
      <c r="B1946" s="60"/>
      <c r="C1946" s="60"/>
      <c r="D1946" s="61"/>
      <c r="E1946" s="62"/>
      <c r="F1946" s="61"/>
      <c r="G1946" s="61"/>
      <c r="H1946" s="63"/>
      <c r="I1946" s="64"/>
      <c r="J1946" s="65"/>
      <c r="K1946" s="66"/>
      <c r="L1946" s="66"/>
      <c r="M1946" s="67"/>
      <c r="N1946" s="68"/>
      <c r="O1946" s="31" t="str">
        <f t="shared" si="49"/>
        <v/>
      </c>
      <c r="P1946" s="33"/>
      <c r="Q1946" s="33"/>
      <c r="R1946" s="31" t="str">
        <f t="shared" si="50"/>
        <v/>
      </c>
      <c r="S1946" s="34" t="str">
        <f t="shared" si="51"/>
        <v/>
      </c>
      <c r="T1946" s="34" t="str">
        <f t="shared" si="52"/>
        <v/>
      </c>
      <c r="U1946" s="34" t="str">
        <f>IF(N1946="","",IF([1]Facility!$B$12="YES","Outpatient",IF(OR(LEFT(N1946,3)="OPD",AND(LEFT(N1946,6)="OBGY34",OR(LEFT([1]GDRG!$C$1,2)="11",LEFT([1]GDRG!$C$1,2)="12",LEFT([1]GDRG!$C$1,2)="13",LEFT([1]GDRG!$C$1,2)="14",LEFT([1]GDRG!$C$1,2)="10")),LEFT(N1946,4)="INVE",LEFT(N1946,4)="PHYS",LEFT(N1946,4)="ZOOM"),"Outpatient","Inpatient")))</f>
        <v/>
      </c>
      <c r="V1946" s="34" t="str">
        <f>IF(N1946="","",VLOOKUP(IF(OR((LEFT(N1946,3)="OPD"),(LEFT(N1946,6)="OBGY34")),LEFT(N1946,6),LEFT(N1946,4)),[1]Facility!$B$50:$C$76,2,0))</f>
        <v/>
      </c>
    </row>
    <row r="1947" spans="1:22" x14ac:dyDescent="0.2">
      <c r="A1947" s="9" t="str">
        <f>IF(B1947="","",_xlfn.AGGREGATE(3,5,A$3:A1946))</f>
        <v/>
      </c>
      <c r="B1947" s="60"/>
      <c r="C1947" s="60"/>
      <c r="D1947" s="61"/>
      <c r="E1947" s="62"/>
      <c r="F1947" s="61"/>
      <c r="G1947" s="61"/>
      <c r="H1947" s="63"/>
      <c r="I1947" s="64"/>
      <c r="J1947" s="65"/>
      <c r="K1947" s="66"/>
      <c r="L1947" s="66"/>
      <c r="M1947" s="67"/>
      <c r="N1947" s="68"/>
      <c r="O1947" s="31" t="str">
        <f t="shared" si="49"/>
        <v/>
      </c>
      <c r="P1947" s="33"/>
      <c r="Q1947" s="33"/>
      <c r="R1947" s="31" t="str">
        <f t="shared" si="50"/>
        <v/>
      </c>
      <c r="S1947" s="34" t="str">
        <f t="shared" si="51"/>
        <v/>
      </c>
      <c r="T1947" s="34" t="str">
        <f t="shared" si="52"/>
        <v/>
      </c>
      <c r="U1947" s="34" t="str">
        <f>IF(N1947="","",IF([1]Facility!$B$12="YES","Outpatient",IF(OR(LEFT(N1947,3)="OPD",AND(LEFT(N1947,6)="OBGY34",OR(LEFT([1]GDRG!$C$1,2)="11",LEFT([1]GDRG!$C$1,2)="12",LEFT([1]GDRG!$C$1,2)="13",LEFT([1]GDRG!$C$1,2)="14",LEFT([1]GDRG!$C$1,2)="10")),LEFT(N1947,4)="INVE",LEFT(N1947,4)="PHYS",LEFT(N1947,4)="ZOOM"),"Outpatient","Inpatient")))</f>
        <v/>
      </c>
      <c r="V1947" s="34" t="str">
        <f>IF(N1947="","",VLOOKUP(IF(OR((LEFT(N1947,3)="OPD"),(LEFT(N1947,6)="OBGY34")),LEFT(N1947,6),LEFT(N1947,4)),[1]Facility!$B$50:$C$76,2,0))</f>
        <v/>
      </c>
    </row>
    <row r="1948" spans="1:22" x14ac:dyDescent="0.2">
      <c r="A1948" s="9" t="str">
        <f>IF(B1948="","",_xlfn.AGGREGATE(3,5,A$3:A1947))</f>
        <v/>
      </c>
      <c r="B1948" s="60"/>
      <c r="C1948" s="60"/>
      <c r="D1948" s="61"/>
      <c r="E1948" s="62"/>
      <c r="F1948" s="61"/>
      <c r="G1948" s="61"/>
      <c r="H1948" s="63"/>
      <c r="I1948" s="64"/>
      <c r="J1948" s="65"/>
      <c r="K1948" s="66"/>
      <c r="L1948" s="66"/>
      <c r="M1948" s="67"/>
      <c r="N1948" s="68"/>
      <c r="O1948" s="31" t="str">
        <f t="shared" si="49"/>
        <v/>
      </c>
      <c r="P1948" s="33"/>
      <c r="Q1948" s="33"/>
      <c r="R1948" s="31" t="str">
        <f t="shared" si="50"/>
        <v/>
      </c>
      <c r="S1948" s="34" t="str">
        <f t="shared" si="51"/>
        <v/>
      </c>
      <c r="T1948" s="34" t="str">
        <f t="shared" si="52"/>
        <v/>
      </c>
      <c r="U1948" s="34" t="str">
        <f>IF(N1948="","",IF([1]Facility!$B$12="YES","Outpatient",IF(OR(LEFT(N1948,3)="OPD",AND(LEFT(N1948,6)="OBGY34",OR(LEFT([1]GDRG!$C$1,2)="11",LEFT([1]GDRG!$C$1,2)="12",LEFT([1]GDRG!$C$1,2)="13",LEFT([1]GDRG!$C$1,2)="14",LEFT([1]GDRG!$C$1,2)="10")),LEFT(N1948,4)="INVE",LEFT(N1948,4)="PHYS",LEFT(N1948,4)="ZOOM"),"Outpatient","Inpatient")))</f>
        <v/>
      </c>
      <c r="V1948" s="34" t="str">
        <f>IF(N1948="","",VLOOKUP(IF(OR((LEFT(N1948,3)="OPD"),(LEFT(N1948,6)="OBGY34")),LEFT(N1948,6),LEFT(N1948,4)),[1]Facility!$B$50:$C$76,2,0))</f>
        <v/>
      </c>
    </row>
    <row r="1949" spans="1:22" x14ac:dyDescent="0.2">
      <c r="A1949" s="9" t="str">
        <f>IF(B1949="","",_xlfn.AGGREGATE(3,5,A$3:A1948))</f>
        <v/>
      </c>
      <c r="B1949" s="60"/>
      <c r="C1949" s="60"/>
      <c r="D1949" s="61"/>
      <c r="E1949" s="62"/>
      <c r="F1949" s="61"/>
      <c r="G1949" s="61"/>
      <c r="H1949" s="63"/>
      <c r="I1949" s="64"/>
      <c r="J1949" s="65"/>
      <c r="K1949" s="66"/>
      <c r="L1949" s="66"/>
      <c r="M1949" s="67"/>
      <c r="N1949" s="68"/>
      <c r="O1949" s="31" t="str">
        <f t="shared" si="49"/>
        <v/>
      </c>
      <c r="P1949" s="33"/>
      <c r="Q1949" s="33"/>
      <c r="R1949" s="31" t="str">
        <f t="shared" si="50"/>
        <v/>
      </c>
      <c r="S1949" s="34" t="str">
        <f t="shared" si="51"/>
        <v/>
      </c>
      <c r="T1949" s="34" t="str">
        <f t="shared" si="52"/>
        <v/>
      </c>
      <c r="U1949" s="34" t="str">
        <f>IF(N1949="","",IF([1]Facility!$B$12="YES","Outpatient",IF(OR(LEFT(N1949,3)="OPD",AND(LEFT(N1949,6)="OBGY34",OR(LEFT([1]GDRG!$C$1,2)="11",LEFT([1]GDRG!$C$1,2)="12",LEFT([1]GDRG!$C$1,2)="13",LEFT([1]GDRG!$C$1,2)="14",LEFT([1]GDRG!$C$1,2)="10")),LEFT(N1949,4)="INVE",LEFT(N1949,4)="PHYS",LEFT(N1949,4)="ZOOM"),"Outpatient","Inpatient")))</f>
        <v/>
      </c>
      <c r="V1949" s="34" t="str">
        <f>IF(N1949="","",VLOOKUP(IF(OR((LEFT(N1949,3)="OPD"),(LEFT(N1949,6)="OBGY34")),LEFT(N1949,6),LEFT(N1949,4)),[1]Facility!$B$50:$C$76,2,0))</f>
        <v/>
      </c>
    </row>
    <row r="1950" spans="1:22" x14ac:dyDescent="0.2">
      <c r="A1950" s="9" t="str">
        <f>IF(B1950="","",_xlfn.AGGREGATE(3,5,A$3:A1949))</f>
        <v/>
      </c>
      <c r="B1950" s="60"/>
      <c r="C1950" s="60"/>
      <c r="D1950" s="61"/>
      <c r="E1950" s="62"/>
      <c r="F1950" s="61"/>
      <c r="G1950" s="61"/>
      <c r="H1950" s="63"/>
      <c r="I1950" s="64"/>
      <c r="J1950" s="65"/>
      <c r="K1950" s="66"/>
      <c r="L1950" s="66"/>
      <c r="M1950" s="67"/>
      <c r="N1950" s="68"/>
      <c r="O1950" s="31" t="str">
        <f t="shared" si="49"/>
        <v/>
      </c>
      <c r="P1950" s="33"/>
      <c r="Q1950" s="33"/>
      <c r="R1950" s="31" t="str">
        <f t="shared" si="50"/>
        <v/>
      </c>
      <c r="S1950" s="34" t="str">
        <f t="shared" si="51"/>
        <v/>
      </c>
      <c r="T1950" s="34" t="str">
        <f t="shared" si="52"/>
        <v/>
      </c>
      <c r="U1950" s="34" t="str">
        <f>IF(N1950="","",IF([1]Facility!$B$12="YES","Outpatient",IF(OR(LEFT(N1950,3)="OPD",AND(LEFT(N1950,6)="OBGY34",OR(LEFT([1]GDRG!$C$1,2)="11",LEFT([1]GDRG!$C$1,2)="12",LEFT([1]GDRG!$C$1,2)="13",LEFT([1]GDRG!$C$1,2)="14",LEFT([1]GDRG!$C$1,2)="10")),LEFT(N1950,4)="INVE",LEFT(N1950,4)="PHYS",LEFT(N1950,4)="ZOOM"),"Outpatient","Inpatient")))</f>
        <v/>
      </c>
      <c r="V1950" s="34" t="str">
        <f>IF(N1950="","",VLOOKUP(IF(OR((LEFT(N1950,3)="OPD"),(LEFT(N1950,6)="OBGY34")),LEFT(N1950,6),LEFT(N1950,4)),[1]Facility!$B$50:$C$76,2,0))</f>
        <v/>
      </c>
    </row>
    <row r="1951" spans="1:22" x14ac:dyDescent="0.2">
      <c r="A1951" s="9" t="str">
        <f>IF(B1951="","",_xlfn.AGGREGATE(3,5,A$3:A1950))</f>
        <v/>
      </c>
      <c r="B1951" s="60"/>
      <c r="C1951" s="60"/>
      <c r="D1951" s="61"/>
      <c r="E1951" s="62"/>
      <c r="F1951" s="61"/>
      <c r="G1951" s="61"/>
      <c r="H1951" s="63"/>
      <c r="I1951" s="64"/>
      <c r="J1951" s="65"/>
      <c r="K1951" s="66"/>
      <c r="L1951" s="66"/>
      <c r="M1951" s="67"/>
      <c r="N1951" s="68"/>
      <c r="O1951" s="31" t="str">
        <f t="shared" si="49"/>
        <v/>
      </c>
      <c r="P1951" s="33"/>
      <c r="Q1951" s="33"/>
      <c r="R1951" s="31" t="str">
        <f t="shared" si="50"/>
        <v/>
      </c>
      <c r="S1951" s="34" t="str">
        <f t="shared" si="51"/>
        <v/>
      </c>
      <c r="T1951" s="34" t="str">
        <f t="shared" si="52"/>
        <v/>
      </c>
      <c r="U1951" s="34" t="str">
        <f>IF(N1951="","",IF([1]Facility!$B$12="YES","Outpatient",IF(OR(LEFT(N1951,3)="OPD",AND(LEFT(N1951,6)="OBGY34",OR(LEFT([1]GDRG!$C$1,2)="11",LEFT([1]GDRG!$C$1,2)="12",LEFT([1]GDRG!$C$1,2)="13",LEFT([1]GDRG!$C$1,2)="14",LEFT([1]GDRG!$C$1,2)="10")),LEFT(N1951,4)="INVE",LEFT(N1951,4)="PHYS",LEFT(N1951,4)="ZOOM"),"Outpatient","Inpatient")))</f>
        <v/>
      </c>
      <c r="V1951" s="34" t="str">
        <f>IF(N1951="","",VLOOKUP(IF(OR((LEFT(N1951,3)="OPD"),(LEFT(N1951,6)="OBGY34")),LEFT(N1951,6),LEFT(N1951,4)),[1]Facility!$B$50:$C$76,2,0))</f>
        <v/>
      </c>
    </row>
    <row r="1952" spans="1:22" x14ac:dyDescent="0.2">
      <c r="A1952" s="9" t="str">
        <f>IF(B1952="","",_xlfn.AGGREGATE(3,5,A$3:A1951))</f>
        <v/>
      </c>
      <c r="B1952" s="60"/>
      <c r="C1952" s="60"/>
      <c r="D1952" s="61"/>
      <c r="E1952" s="62"/>
      <c r="F1952" s="61"/>
      <c r="G1952" s="61"/>
      <c r="H1952" s="63"/>
      <c r="I1952" s="64"/>
      <c r="J1952" s="65"/>
      <c r="K1952" s="66"/>
      <c r="L1952" s="66"/>
      <c r="M1952" s="67"/>
      <c r="N1952" s="68"/>
      <c r="O1952" s="31" t="str">
        <f t="shared" si="49"/>
        <v/>
      </c>
      <c r="P1952" s="33"/>
      <c r="Q1952" s="33"/>
      <c r="R1952" s="31" t="str">
        <f t="shared" si="50"/>
        <v/>
      </c>
      <c r="S1952" s="34" t="str">
        <f t="shared" si="51"/>
        <v/>
      </c>
      <c r="T1952" s="34" t="str">
        <f t="shared" si="52"/>
        <v/>
      </c>
      <c r="U1952" s="34" t="str">
        <f>IF(N1952="","",IF([1]Facility!$B$12="YES","Outpatient",IF(OR(LEFT(N1952,3)="OPD",AND(LEFT(N1952,6)="OBGY34",OR(LEFT([1]GDRG!$C$1,2)="11",LEFT([1]GDRG!$C$1,2)="12",LEFT([1]GDRG!$C$1,2)="13",LEFT([1]GDRG!$C$1,2)="14",LEFT([1]GDRG!$C$1,2)="10")),LEFT(N1952,4)="INVE",LEFT(N1952,4)="PHYS",LEFT(N1952,4)="ZOOM"),"Outpatient","Inpatient")))</f>
        <v/>
      </c>
      <c r="V1952" s="34" t="str">
        <f>IF(N1952="","",VLOOKUP(IF(OR((LEFT(N1952,3)="OPD"),(LEFT(N1952,6)="OBGY34")),LEFT(N1952,6),LEFT(N1952,4)),[1]Facility!$B$50:$C$76,2,0))</f>
        <v/>
      </c>
    </row>
    <row r="1953" spans="1:22" x14ac:dyDescent="0.2">
      <c r="A1953" s="9" t="str">
        <f>IF(B1953="","",_xlfn.AGGREGATE(3,5,A$3:A1952))</f>
        <v/>
      </c>
      <c r="B1953" s="60"/>
      <c r="C1953" s="60"/>
      <c r="D1953" s="61"/>
      <c r="E1953" s="62"/>
      <c r="F1953" s="61"/>
      <c r="G1953" s="61"/>
      <c r="H1953" s="63"/>
      <c r="I1953" s="64"/>
      <c r="J1953" s="65"/>
      <c r="K1953" s="66"/>
      <c r="L1953" s="66"/>
      <c r="M1953" s="67"/>
      <c r="N1953" s="68"/>
      <c r="O1953" s="31" t="str">
        <f t="shared" si="49"/>
        <v/>
      </c>
      <c r="P1953" s="33"/>
      <c r="Q1953" s="33"/>
      <c r="R1953" s="31" t="str">
        <f t="shared" si="50"/>
        <v/>
      </c>
      <c r="S1953" s="34" t="str">
        <f t="shared" si="51"/>
        <v/>
      </c>
      <c r="T1953" s="34" t="str">
        <f t="shared" si="52"/>
        <v/>
      </c>
      <c r="U1953" s="34" t="str">
        <f>IF(N1953="","",IF([1]Facility!$B$12="YES","Outpatient",IF(OR(LEFT(N1953,3)="OPD",AND(LEFT(N1953,6)="OBGY34",OR(LEFT([1]GDRG!$C$1,2)="11",LEFT([1]GDRG!$C$1,2)="12",LEFT([1]GDRG!$C$1,2)="13",LEFT([1]GDRG!$C$1,2)="14",LEFT([1]GDRG!$C$1,2)="10")),LEFT(N1953,4)="INVE",LEFT(N1953,4)="PHYS",LEFT(N1953,4)="ZOOM"),"Outpatient","Inpatient")))</f>
        <v/>
      </c>
      <c r="V1953" s="34" t="str">
        <f>IF(N1953="","",VLOOKUP(IF(OR((LEFT(N1953,3)="OPD"),(LEFT(N1953,6)="OBGY34")),LEFT(N1953,6),LEFT(N1953,4)),[1]Facility!$B$50:$C$76,2,0))</f>
        <v/>
      </c>
    </row>
    <row r="1954" spans="1:22" x14ac:dyDescent="0.2">
      <c r="A1954" s="9" t="str">
        <f>IF(B1954="","",_xlfn.AGGREGATE(3,5,A$3:A1953))</f>
        <v/>
      </c>
      <c r="B1954" s="60"/>
      <c r="C1954" s="60"/>
      <c r="D1954" s="61"/>
      <c r="E1954" s="62"/>
      <c r="F1954" s="61"/>
      <c r="G1954" s="61"/>
      <c r="H1954" s="63"/>
      <c r="I1954" s="64"/>
      <c r="J1954" s="65"/>
      <c r="K1954" s="66"/>
      <c r="L1954" s="66"/>
      <c r="M1954" s="67"/>
      <c r="N1954" s="68"/>
      <c r="O1954" s="31" t="str">
        <f t="shared" si="49"/>
        <v/>
      </c>
      <c r="P1954" s="33"/>
      <c r="Q1954" s="33"/>
      <c r="R1954" s="31" t="str">
        <f t="shared" si="50"/>
        <v/>
      </c>
      <c r="S1954" s="34" t="str">
        <f t="shared" si="51"/>
        <v/>
      </c>
      <c r="T1954" s="34" t="str">
        <f t="shared" si="52"/>
        <v/>
      </c>
      <c r="U1954" s="34" t="str">
        <f>IF(N1954="","",IF([1]Facility!$B$12="YES","Outpatient",IF(OR(LEFT(N1954,3)="OPD",AND(LEFT(N1954,6)="OBGY34",OR(LEFT([1]GDRG!$C$1,2)="11",LEFT([1]GDRG!$C$1,2)="12",LEFT([1]GDRG!$C$1,2)="13",LEFT([1]GDRG!$C$1,2)="14",LEFT([1]GDRG!$C$1,2)="10")),LEFT(N1954,4)="INVE",LEFT(N1954,4)="PHYS",LEFT(N1954,4)="ZOOM"),"Outpatient","Inpatient")))</f>
        <v/>
      </c>
      <c r="V1954" s="34" t="str">
        <f>IF(N1954="","",VLOOKUP(IF(OR((LEFT(N1954,3)="OPD"),(LEFT(N1954,6)="OBGY34")),LEFT(N1954,6),LEFT(N1954,4)),[1]Facility!$B$50:$C$76,2,0))</f>
        <v/>
      </c>
    </row>
    <row r="1955" spans="1:22" x14ac:dyDescent="0.2">
      <c r="A1955" s="9" t="str">
        <f>IF(B1955="","",_xlfn.AGGREGATE(3,5,A$3:A1954))</f>
        <v/>
      </c>
      <c r="B1955" s="60"/>
      <c r="C1955" s="60"/>
      <c r="D1955" s="61"/>
      <c r="E1955" s="62"/>
      <c r="F1955" s="61"/>
      <c r="G1955" s="61"/>
      <c r="H1955" s="63"/>
      <c r="I1955" s="64"/>
      <c r="J1955" s="65"/>
      <c r="K1955" s="66"/>
      <c r="L1955" s="66"/>
      <c r="M1955" s="67"/>
      <c r="N1955" s="68"/>
      <c r="O1955" s="31" t="str">
        <f t="shared" si="49"/>
        <v/>
      </c>
      <c r="P1955" s="33"/>
      <c r="Q1955" s="33"/>
      <c r="R1955" s="31" t="str">
        <f t="shared" si="50"/>
        <v/>
      </c>
      <c r="S1955" s="34" t="str">
        <f t="shared" si="51"/>
        <v/>
      </c>
      <c r="T1955" s="34" t="str">
        <f t="shared" si="52"/>
        <v/>
      </c>
      <c r="U1955" s="34" t="str">
        <f>IF(N1955="","",IF([1]Facility!$B$12="YES","Outpatient",IF(OR(LEFT(N1955,3)="OPD",AND(LEFT(N1955,6)="OBGY34",OR(LEFT([1]GDRG!$C$1,2)="11",LEFT([1]GDRG!$C$1,2)="12",LEFT([1]GDRG!$C$1,2)="13",LEFT([1]GDRG!$C$1,2)="14",LEFT([1]GDRG!$C$1,2)="10")),LEFT(N1955,4)="INVE",LEFT(N1955,4)="PHYS",LEFT(N1955,4)="ZOOM"),"Outpatient","Inpatient")))</f>
        <v/>
      </c>
      <c r="V1955" s="34" t="str">
        <f>IF(N1955="","",VLOOKUP(IF(OR((LEFT(N1955,3)="OPD"),(LEFT(N1955,6)="OBGY34")),LEFT(N1955,6),LEFT(N1955,4)),[1]Facility!$B$50:$C$76,2,0))</f>
        <v/>
      </c>
    </row>
    <row r="1956" spans="1:22" x14ac:dyDescent="0.2">
      <c r="A1956" s="9" t="str">
        <f>IF(B1956="","",_xlfn.AGGREGATE(3,5,A$3:A1955))</f>
        <v/>
      </c>
      <c r="B1956" s="60"/>
      <c r="C1956" s="60"/>
      <c r="D1956" s="61"/>
      <c r="E1956" s="62"/>
      <c r="F1956" s="61"/>
      <c r="G1956" s="61"/>
      <c r="H1956" s="63"/>
      <c r="I1956" s="64"/>
      <c r="J1956" s="65"/>
      <c r="K1956" s="66"/>
      <c r="L1956" s="66"/>
      <c r="M1956" s="67"/>
      <c r="N1956" s="68"/>
      <c r="O1956" s="31" t="str">
        <f t="shared" si="49"/>
        <v/>
      </c>
      <c r="P1956" s="33"/>
      <c r="Q1956" s="33"/>
      <c r="R1956" s="31" t="str">
        <f t="shared" si="50"/>
        <v/>
      </c>
      <c r="S1956" s="34" t="str">
        <f t="shared" si="51"/>
        <v/>
      </c>
      <c r="T1956" s="34" t="str">
        <f t="shared" si="52"/>
        <v/>
      </c>
      <c r="U1956" s="34" t="str">
        <f>IF(N1956="","",IF([1]Facility!$B$12="YES","Outpatient",IF(OR(LEFT(N1956,3)="OPD",AND(LEFT(N1956,6)="OBGY34",OR(LEFT([1]GDRG!$C$1,2)="11",LEFT([1]GDRG!$C$1,2)="12",LEFT([1]GDRG!$C$1,2)="13",LEFT([1]GDRG!$C$1,2)="14",LEFT([1]GDRG!$C$1,2)="10")),LEFT(N1956,4)="INVE",LEFT(N1956,4)="PHYS",LEFT(N1956,4)="ZOOM"),"Outpatient","Inpatient")))</f>
        <v/>
      </c>
      <c r="V1956" s="34" t="str">
        <f>IF(N1956="","",VLOOKUP(IF(OR((LEFT(N1956,3)="OPD"),(LEFT(N1956,6)="OBGY34")),LEFT(N1956,6),LEFT(N1956,4)),[1]Facility!$B$50:$C$76,2,0))</f>
        <v/>
      </c>
    </row>
    <row r="1957" spans="1:22" x14ac:dyDescent="0.2">
      <c r="A1957" s="9" t="str">
        <f>IF(B1957="","",_xlfn.AGGREGATE(3,5,A$3:A1956))</f>
        <v/>
      </c>
      <c r="B1957" s="60"/>
      <c r="C1957" s="60"/>
      <c r="D1957" s="61"/>
      <c r="E1957" s="62"/>
      <c r="F1957" s="61"/>
      <c r="G1957" s="61"/>
      <c r="H1957" s="63"/>
      <c r="I1957" s="64"/>
      <c r="J1957" s="65"/>
      <c r="K1957" s="66"/>
      <c r="L1957" s="66"/>
      <c r="M1957" s="67"/>
      <c r="N1957" s="68"/>
      <c r="O1957" s="31" t="str">
        <f t="shared" si="49"/>
        <v/>
      </c>
      <c r="P1957" s="33"/>
      <c r="Q1957" s="33"/>
      <c r="R1957" s="31" t="str">
        <f t="shared" si="50"/>
        <v/>
      </c>
      <c r="S1957" s="34" t="str">
        <f t="shared" si="51"/>
        <v/>
      </c>
      <c r="T1957" s="34" t="str">
        <f t="shared" si="52"/>
        <v/>
      </c>
      <c r="U1957" s="34" t="str">
        <f>IF(N1957="","",IF([1]Facility!$B$12="YES","Outpatient",IF(OR(LEFT(N1957,3)="OPD",AND(LEFT(N1957,6)="OBGY34",OR(LEFT([1]GDRG!$C$1,2)="11",LEFT([1]GDRG!$C$1,2)="12",LEFT([1]GDRG!$C$1,2)="13",LEFT([1]GDRG!$C$1,2)="14",LEFT([1]GDRG!$C$1,2)="10")),LEFT(N1957,4)="INVE",LEFT(N1957,4)="PHYS",LEFT(N1957,4)="ZOOM"),"Outpatient","Inpatient")))</f>
        <v/>
      </c>
      <c r="V1957" s="34" t="str">
        <f>IF(N1957="","",VLOOKUP(IF(OR((LEFT(N1957,3)="OPD"),(LEFT(N1957,6)="OBGY34")),LEFT(N1957,6),LEFT(N1957,4)),[1]Facility!$B$50:$C$76,2,0))</f>
        <v/>
      </c>
    </row>
    <row r="1958" spans="1:22" x14ac:dyDescent="0.2">
      <c r="A1958" s="9" t="str">
        <f>IF(B1958="","",_xlfn.AGGREGATE(3,5,A$3:A1957))</f>
        <v/>
      </c>
      <c r="B1958" s="60"/>
      <c r="C1958" s="60"/>
      <c r="D1958" s="61"/>
      <c r="E1958" s="62"/>
      <c r="F1958" s="61"/>
      <c r="G1958" s="61"/>
      <c r="H1958" s="63"/>
      <c r="I1958" s="64"/>
      <c r="J1958" s="65"/>
      <c r="K1958" s="66"/>
      <c r="L1958" s="66"/>
      <c r="M1958" s="67"/>
      <c r="N1958" s="68"/>
      <c r="O1958" s="31" t="str">
        <f t="shared" si="49"/>
        <v/>
      </c>
      <c r="P1958" s="33"/>
      <c r="Q1958" s="33"/>
      <c r="R1958" s="31" t="str">
        <f t="shared" si="50"/>
        <v/>
      </c>
      <c r="S1958" s="34" t="str">
        <f t="shared" si="51"/>
        <v/>
      </c>
      <c r="T1958" s="34" t="str">
        <f t="shared" si="52"/>
        <v/>
      </c>
      <c r="U1958" s="34" t="str">
        <f>IF(N1958="","",IF([1]Facility!$B$12="YES","Outpatient",IF(OR(LEFT(N1958,3)="OPD",AND(LEFT(N1958,6)="OBGY34",OR(LEFT([1]GDRG!$C$1,2)="11",LEFT([1]GDRG!$C$1,2)="12",LEFT([1]GDRG!$C$1,2)="13",LEFT([1]GDRG!$C$1,2)="14",LEFT([1]GDRG!$C$1,2)="10")),LEFT(N1958,4)="INVE",LEFT(N1958,4)="PHYS",LEFT(N1958,4)="ZOOM"),"Outpatient","Inpatient")))</f>
        <v/>
      </c>
      <c r="V1958" s="34" t="str">
        <f>IF(N1958="","",VLOOKUP(IF(OR((LEFT(N1958,3)="OPD"),(LEFT(N1958,6)="OBGY34")),LEFT(N1958,6),LEFT(N1958,4)),[1]Facility!$B$50:$C$76,2,0))</f>
        <v/>
      </c>
    </row>
    <row r="1959" spans="1:22" x14ac:dyDescent="0.2">
      <c r="A1959" s="9" t="str">
        <f>IF(B1959="","",_xlfn.AGGREGATE(3,5,A$3:A1958))</f>
        <v/>
      </c>
      <c r="B1959" s="60"/>
      <c r="C1959" s="60"/>
      <c r="D1959" s="61"/>
      <c r="E1959" s="62"/>
      <c r="F1959" s="61"/>
      <c r="G1959" s="61"/>
      <c r="H1959" s="63"/>
      <c r="I1959" s="64"/>
      <c r="J1959" s="65"/>
      <c r="K1959" s="66"/>
      <c r="L1959" s="66"/>
      <c r="M1959" s="67"/>
      <c r="N1959" s="68"/>
      <c r="O1959" s="31" t="str">
        <f t="shared" si="49"/>
        <v/>
      </c>
      <c r="P1959" s="33"/>
      <c r="Q1959" s="33"/>
      <c r="R1959" s="31" t="str">
        <f t="shared" si="50"/>
        <v/>
      </c>
      <c r="S1959" s="34" t="str">
        <f t="shared" si="51"/>
        <v/>
      </c>
      <c r="T1959" s="34" t="str">
        <f t="shared" si="52"/>
        <v/>
      </c>
      <c r="U1959" s="34" t="str">
        <f>IF(N1959="","",IF([1]Facility!$B$12="YES","Outpatient",IF(OR(LEFT(N1959,3)="OPD",AND(LEFT(N1959,6)="OBGY34",OR(LEFT([1]GDRG!$C$1,2)="11",LEFT([1]GDRG!$C$1,2)="12",LEFT([1]GDRG!$C$1,2)="13",LEFT([1]GDRG!$C$1,2)="14",LEFT([1]GDRG!$C$1,2)="10")),LEFT(N1959,4)="INVE",LEFT(N1959,4)="PHYS",LEFT(N1959,4)="ZOOM"),"Outpatient","Inpatient")))</f>
        <v/>
      </c>
      <c r="V1959" s="34" t="str">
        <f>IF(N1959="","",VLOOKUP(IF(OR((LEFT(N1959,3)="OPD"),(LEFT(N1959,6)="OBGY34")),LEFT(N1959,6),LEFT(N1959,4)),[1]Facility!$B$50:$C$76,2,0))</f>
        <v/>
      </c>
    </row>
    <row r="1960" spans="1:22" x14ac:dyDescent="0.2">
      <c r="A1960" s="9" t="str">
        <f>IF(B1960="","",_xlfn.AGGREGATE(3,5,A$3:A1959))</f>
        <v/>
      </c>
      <c r="B1960" s="60"/>
      <c r="C1960" s="60"/>
      <c r="D1960" s="61"/>
      <c r="E1960" s="62"/>
      <c r="F1960" s="61"/>
      <c r="G1960" s="61"/>
      <c r="H1960" s="63"/>
      <c r="I1960" s="64"/>
      <c r="J1960" s="65"/>
      <c r="K1960" s="66"/>
      <c r="L1960" s="66"/>
      <c r="M1960" s="67"/>
      <c r="N1960" s="68"/>
      <c r="O1960" s="31" t="str">
        <f t="shared" si="49"/>
        <v/>
      </c>
      <c r="P1960" s="33"/>
      <c r="Q1960" s="33"/>
      <c r="R1960" s="31" t="str">
        <f t="shared" si="50"/>
        <v/>
      </c>
      <c r="S1960" s="34" t="str">
        <f t="shared" si="51"/>
        <v/>
      </c>
      <c r="T1960" s="34" t="str">
        <f t="shared" si="52"/>
        <v/>
      </c>
      <c r="U1960" s="34" t="str">
        <f>IF(N1960="","",IF([1]Facility!$B$12="YES","Outpatient",IF(OR(LEFT(N1960,3)="OPD",AND(LEFT(N1960,6)="OBGY34",OR(LEFT([1]GDRG!$C$1,2)="11",LEFT([1]GDRG!$C$1,2)="12",LEFT([1]GDRG!$C$1,2)="13",LEFT([1]GDRG!$C$1,2)="14",LEFT([1]GDRG!$C$1,2)="10")),LEFT(N1960,4)="INVE",LEFT(N1960,4)="PHYS",LEFT(N1960,4)="ZOOM"),"Outpatient","Inpatient")))</f>
        <v/>
      </c>
      <c r="V1960" s="34" t="str">
        <f>IF(N1960="","",VLOOKUP(IF(OR((LEFT(N1960,3)="OPD"),(LEFT(N1960,6)="OBGY34")),LEFT(N1960,6),LEFT(N1960,4)),[1]Facility!$B$50:$C$76,2,0))</f>
        <v/>
      </c>
    </row>
    <row r="1961" spans="1:22" x14ac:dyDescent="0.2">
      <c r="A1961" s="9" t="str">
        <f>IF(B1961="","",_xlfn.AGGREGATE(3,5,A$3:A1960))</f>
        <v/>
      </c>
      <c r="B1961" s="60"/>
      <c r="C1961" s="60"/>
      <c r="D1961" s="61"/>
      <c r="E1961" s="62"/>
      <c r="F1961" s="61"/>
      <c r="G1961" s="61"/>
      <c r="H1961" s="63"/>
      <c r="I1961" s="64"/>
      <c r="J1961" s="65"/>
      <c r="K1961" s="66"/>
      <c r="L1961" s="66"/>
      <c r="M1961" s="67"/>
      <c r="N1961" s="68"/>
      <c r="O1961" s="31" t="str">
        <f t="shared" si="49"/>
        <v/>
      </c>
      <c r="P1961" s="33"/>
      <c r="Q1961" s="33"/>
      <c r="R1961" s="31" t="str">
        <f t="shared" si="50"/>
        <v/>
      </c>
      <c r="S1961" s="34" t="str">
        <f t="shared" si="51"/>
        <v/>
      </c>
      <c r="T1961" s="34" t="str">
        <f t="shared" si="52"/>
        <v/>
      </c>
      <c r="U1961" s="34" t="str">
        <f>IF(N1961="","",IF([1]Facility!$B$12="YES","Outpatient",IF(OR(LEFT(N1961,3)="OPD",AND(LEFT(N1961,6)="OBGY34",OR(LEFT([1]GDRG!$C$1,2)="11",LEFT([1]GDRG!$C$1,2)="12",LEFT([1]GDRG!$C$1,2)="13",LEFT([1]GDRG!$C$1,2)="14",LEFT([1]GDRG!$C$1,2)="10")),LEFT(N1961,4)="INVE",LEFT(N1961,4)="PHYS",LEFT(N1961,4)="ZOOM"),"Outpatient","Inpatient")))</f>
        <v/>
      </c>
      <c r="V1961" s="34" t="str">
        <f>IF(N1961="","",VLOOKUP(IF(OR((LEFT(N1961,3)="OPD"),(LEFT(N1961,6)="OBGY34")),LEFT(N1961,6),LEFT(N1961,4)),[1]Facility!$B$50:$C$76,2,0))</f>
        <v/>
      </c>
    </row>
    <row r="1962" spans="1:22" x14ac:dyDescent="0.2">
      <c r="A1962" s="9" t="str">
        <f>IF(B1962="","",_xlfn.AGGREGATE(3,5,A$3:A1961))</f>
        <v/>
      </c>
      <c r="B1962" s="60"/>
      <c r="C1962" s="60"/>
      <c r="D1962" s="61"/>
      <c r="E1962" s="62"/>
      <c r="F1962" s="61"/>
      <c r="G1962" s="61"/>
      <c r="H1962" s="63"/>
      <c r="I1962" s="64"/>
      <c r="J1962" s="65"/>
      <c r="K1962" s="66"/>
      <c r="L1962" s="66"/>
      <c r="M1962" s="67"/>
      <c r="N1962" s="68"/>
      <c r="O1962" s="31" t="str">
        <f t="shared" si="49"/>
        <v/>
      </c>
      <c r="P1962" s="33"/>
      <c r="Q1962" s="33"/>
      <c r="R1962" s="31" t="str">
        <f t="shared" si="50"/>
        <v/>
      </c>
      <c r="S1962" s="34" t="str">
        <f t="shared" si="51"/>
        <v/>
      </c>
      <c r="T1962" s="34" t="str">
        <f t="shared" si="52"/>
        <v/>
      </c>
      <c r="U1962" s="34" t="str">
        <f>IF(N1962="","",IF([1]Facility!$B$12="YES","Outpatient",IF(OR(LEFT(N1962,3)="OPD",AND(LEFT(N1962,6)="OBGY34",OR(LEFT([1]GDRG!$C$1,2)="11",LEFT([1]GDRG!$C$1,2)="12",LEFT([1]GDRG!$C$1,2)="13",LEFT([1]GDRG!$C$1,2)="14",LEFT([1]GDRG!$C$1,2)="10")),LEFT(N1962,4)="INVE",LEFT(N1962,4)="PHYS",LEFT(N1962,4)="ZOOM"),"Outpatient","Inpatient")))</f>
        <v/>
      </c>
      <c r="V1962" s="34" t="str">
        <f>IF(N1962="","",VLOOKUP(IF(OR((LEFT(N1962,3)="OPD"),(LEFT(N1962,6)="OBGY34")),LEFT(N1962,6),LEFT(N1962,4)),[1]Facility!$B$50:$C$76,2,0))</f>
        <v/>
      </c>
    </row>
    <row r="1963" spans="1:22" x14ac:dyDescent="0.2">
      <c r="A1963" s="9" t="str">
        <f>IF(B1963="","",_xlfn.AGGREGATE(3,5,A$3:A1962))</f>
        <v/>
      </c>
      <c r="B1963" s="60"/>
      <c r="C1963" s="60"/>
      <c r="D1963" s="61"/>
      <c r="E1963" s="62"/>
      <c r="F1963" s="61"/>
      <c r="G1963" s="61"/>
      <c r="H1963" s="63"/>
      <c r="I1963" s="64"/>
      <c r="J1963" s="65"/>
      <c r="K1963" s="66"/>
      <c r="L1963" s="66"/>
      <c r="M1963" s="67"/>
      <c r="N1963" s="68"/>
      <c r="O1963" s="31" t="str">
        <f t="shared" si="49"/>
        <v/>
      </c>
      <c r="P1963" s="33"/>
      <c r="Q1963" s="33"/>
      <c r="R1963" s="31" t="str">
        <f t="shared" si="50"/>
        <v/>
      </c>
      <c r="S1963" s="34" t="str">
        <f t="shared" si="51"/>
        <v/>
      </c>
      <c r="T1963" s="34" t="str">
        <f t="shared" si="52"/>
        <v/>
      </c>
      <c r="U1963" s="34" t="str">
        <f>IF(N1963="","",IF([1]Facility!$B$12="YES","Outpatient",IF(OR(LEFT(N1963,3)="OPD",AND(LEFT(N1963,6)="OBGY34",OR(LEFT([1]GDRG!$C$1,2)="11",LEFT([1]GDRG!$C$1,2)="12",LEFT([1]GDRG!$C$1,2)="13",LEFT([1]GDRG!$C$1,2)="14",LEFT([1]GDRG!$C$1,2)="10")),LEFT(N1963,4)="INVE",LEFT(N1963,4)="PHYS",LEFT(N1963,4)="ZOOM"),"Outpatient","Inpatient")))</f>
        <v/>
      </c>
      <c r="V1963" s="34" t="str">
        <f>IF(N1963="","",VLOOKUP(IF(OR((LEFT(N1963,3)="OPD"),(LEFT(N1963,6)="OBGY34")),LEFT(N1963,6),LEFT(N1963,4)),[1]Facility!$B$50:$C$76,2,0))</f>
        <v/>
      </c>
    </row>
    <row r="1964" spans="1:22" x14ac:dyDescent="0.2">
      <c r="A1964" s="9" t="str">
        <f>IF(B1964="","",_xlfn.AGGREGATE(3,5,A$3:A1963))</f>
        <v/>
      </c>
      <c r="B1964" s="60"/>
      <c r="C1964" s="60"/>
      <c r="D1964" s="61"/>
      <c r="E1964" s="62"/>
      <c r="F1964" s="61"/>
      <c r="G1964" s="61"/>
      <c r="H1964" s="63"/>
      <c r="I1964" s="64"/>
      <c r="J1964" s="65"/>
      <c r="K1964" s="66"/>
      <c r="L1964" s="66"/>
      <c r="M1964" s="67"/>
      <c r="N1964" s="68"/>
      <c r="O1964" s="31" t="str">
        <f t="shared" si="49"/>
        <v/>
      </c>
      <c r="P1964" s="33"/>
      <c r="Q1964" s="33"/>
      <c r="R1964" s="31" t="str">
        <f t="shared" si="50"/>
        <v/>
      </c>
      <c r="S1964" s="34" t="str">
        <f t="shared" si="51"/>
        <v/>
      </c>
      <c r="T1964" s="34" t="str">
        <f t="shared" si="52"/>
        <v/>
      </c>
      <c r="U1964" s="34" t="str">
        <f>IF(N1964="","",IF([1]Facility!$B$12="YES","Outpatient",IF(OR(LEFT(N1964,3)="OPD",AND(LEFT(N1964,6)="OBGY34",OR(LEFT([1]GDRG!$C$1,2)="11",LEFT([1]GDRG!$C$1,2)="12",LEFT([1]GDRG!$C$1,2)="13",LEFT([1]GDRG!$C$1,2)="14",LEFT([1]GDRG!$C$1,2)="10")),LEFT(N1964,4)="INVE",LEFT(N1964,4)="PHYS",LEFT(N1964,4)="ZOOM"),"Outpatient","Inpatient")))</f>
        <v/>
      </c>
      <c r="V1964" s="34" t="str">
        <f>IF(N1964="","",VLOOKUP(IF(OR((LEFT(N1964,3)="OPD"),(LEFT(N1964,6)="OBGY34")),LEFT(N1964,6),LEFT(N1964,4)),[1]Facility!$B$50:$C$76,2,0))</f>
        <v/>
      </c>
    </row>
    <row r="1965" spans="1:22" x14ac:dyDescent="0.2">
      <c r="A1965" s="9" t="str">
        <f>IF(B1965="","",_xlfn.AGGREGATE(3,5,A$3:A1964))</f>
        <v/>
      </c>
      <c r="B1965" s="60"/>
      <c r="C1965" s="60"/>
      <c r="D1965" s="61"/>
      <c r="E1965" s="62"/>
      <c r="F1965" s="61"/>
      <c r="G1965" s="61"/>
      <c r="H1965" s="63"/>
      <c r="I1965" s="64"/>
      <c r="J1965" s="65"/>
      <c r="K1965" s="66"/>
      <c r="L1965" s="66"/>
      <c r="M1965" s="67"/>
      <c r="N1965" s="68"/>
      <c r="O1965" s="31" t="str">
        <f t="shared" si="49"/>
        <v/>
      </c>
      <c r="P1965" s="33"/>
      <c r="Q1965" s="33"/>
      <c r="R1965" s="31" t="str">
        <f t="shared" si="50"/>
        <v/>
      </c>
      <c r="S1965" s="34" t="str">
        <f t="shared" si="51"/>
        <v/>
      </c>
      <c r="T1965" s="34" t="str">
        <f t="shared" si="52"/>
        <v/>
      </c>
      <c r="U1965" s="34" t="str">
        <f>IF(N1965="","",IF([1]Facility!$B$12="YES","Outpatient",IF(OR(LEFT(N1965,3)="OPD",AND(LEFT(N1965,6)="OBGY34",OR(LEFT([1]GDRG!$C$1,2)="11",LEFT([1]GDRG!$C$1,2)="12",LEFT([1]GDRG!$C$1,2)="13",LEFT([1]GDRG!$C$1,2)="14",LEFT([1]GDRG!$C$1,2)="10")),LEFT(N1965,4)="INVE",LEFT(N1965,4)="PHYS",LEFT(N1965,4)="ZOOM"),"Outpatient","Inpatient")))</f>
        <v/>
      </c>
      <c r="V1965" s="34" t="str">
        <f>IF(N1965="","",VLOOKUP(IF(OR((LEFT(N1965,3)="OPD"),(LEFT(N1965,6)="OBGY34")),LEFT(N1965,6),LEFT(N1965,4)),[1]Facility!$B$50:$C$76,2,0))</f>
        <v/>
      </c>
    </row>
    <row r="1966" spans="1:22" x14ac:dyDescent="0.2">
      <c r="A1966" s="9" t="str">
        <f>IF(B1966="","",_xlfn.AGGREGATE(3,5,A$3:A1965))</f>
        <v/>
      </c>
      <c r="B1966" s="60"/>
      <c r="C1966" s="60"/>
      <c r="D1966" s="61"/>
      <c r="E1966" s="62"/>
      <c r="F1966" s="61"/>
      <c r="G1966" s="61"/>
      <c r="H1966" s="63"/>
      <c r="I1966" s="64"/>
      <c r="J1966" s="65"/>
      <c r="K1966" s="66"/>
      <c r="L1966" s="66"/>
      <c r="M1966" s="67"/>
      <c r="N1966" s="68"/>
      <c r="O1966" s="31" t="str">
        <f t="shared" si="49"/>
        <v/>
      </c>
      <c r="P1966" s="33"/>
      <c r="Q1966" s="33"/>
      <c r="R1966" s="31" t="str">
        <f t="shared" si="50"/>
        <v/>
      </c>
      <c r="S1966" s="34" t="str">
        <f t="shared" si="51"/>
        <v/>
      </c>
      <c r="T1966" s="34" t="str">
        <f t="shared" si="52"/>
        <v/>
      </c>
      <c r="U1966" s="34" t="str">
        <f>IF(N1966="","",IF([1]Facility!$B$12="YES","Outpatient",IF(OR(LEFT(N1966,3)="OPD",AND(LEFT(N1966,6)="OBGY34",OR(LEFT([1]GDRG!$C$1,2)="11",LEFT([1]GDRG!$C$1,2)="12",LEFT([1]GDRG!$C$1,2)="13",LEFT([1]GDRG!$C$1,2)="14",LEFT([1]GDRG!$C$1,2)="10")),LEFT(N1966,4)="INVE",LEFT(N1966,4)="PHYS",LEFT(N1966,4)="ZOOM"),"Outpatient","Inpatient")))</f>
        <v/>
      </c>
      <c r="V1966" s="34" t="str">
        <f>IF(N1966="","",VLOOKUP(IF(OR((LEFT(N1966,3)="OPD"),(LEFT(N1966,6)="OBGY34")),LEFT(N1966,6),LEFT(N1966,4)),[1]Facility!$B$50:$C$76,2,0))</f>
        <v/>
      </c>
    </row>
    <row r="1967" spans="1:22" x14ac:dyDescent="0.2">
      <c r="A1967" s="9" t="str">
        <f>IF(B1967="","",_xlfn.AGGREGATE(3,5,A$3:A1966))</f>
        <v/>
      </c>
      <c r="B1967" s="60"/>
      <c r="C1967" s="60"/>
      <c r="D1967" s="61"/>
      <c r="E1967" s="62"/>
      <c r="F1967" s="61"/>
      <c r="G1967" s="61"/>
      <c r="H1967" s="63"/>
      <c r="I1967" s="64"/>
      <c r="J1967" s="65"/>
      <c r="K1967" s="66"/>
      <c r="L1967" s="66"/>
      <c r="M1967" s="67"/>
      <c r="N1967" s="68"/>
      <c r="O1967" s="31" t="str">
        <f t="shared" si="49"/>
        <v/>
      </c>
      <c r="P1967" s="33"/>
      <c r="Q1967" s="33"/>
      <c r="R1967" s="31" t="str">
        <f t="shared" si="50"/>
        <v/>
      </c>
      <c r="S1967" s="34" t="str">
        <f t="shared" si="51"/>
        <v/>
      </c>
      <c r="T1967" s="34" t="str">
        <f t="shared" si="52"/>
        <v/>
      </c>
      <c r="U1967" s="34" t="str">
        <f>IF(N1967="","",IF([1]Facility!$B$12="YES","Outpatient",IF(OR(LEFT(N1967,3)="OPD",AND(LEFT(N1967,6)="OBGY34",OR(LEFT([1]GDRG!$C$1,2)="11",LEFT([1]GDRG!$C$1,2)="12",LEFT([1]GDRG!$C$1,2)="13",LEFT([1]GDRG!$C$1,2)="14",LEFT([1]GDRG!$C$1,2)="10")),LEFT(N1967,4)="INVE",LEFT(N1967,4)="PHYS",LEFT(N1967,4)="ZOOM"),"Outpatient","Inpatient")))</f>
        <v/>
      </c>
      <c r="V1967" s="34" t="str">
        <f>IF(N1967="","",VLOOKUP(IF(OR((LEFT(N1967,3)="OPD"),(LEFT(N1967,6)="OBGY34")),LEFT(N1967,6),LEFT(N1967,4)),[1]Facility!$B$50:$C$76,2,0))</f>
        <v/>
      </c>
    </row>
    <row r="1968" spans="1:22" x14ac:dyDescent="0.2">
      <c r="A1968" s="9" t="str">
        <f>IF(B1968="","",_xlfn.AGGREGATE(3,5,A$3:A1967))</f>
        <v/>
      </c>
      <c r="B1968" s="60"/>
      <c r="C1968" s="60"/>
      <c r="D1968" s="61"/>
      <c r="E1968" s="62"/>
      <c r="F1968" s="61"/>
      <c r="G1968" s="61"/>
      <c r="H1968" s="63"/>
      <c r="I1968" s="64"/>
      <c r="J1968" s="65"/>
      <c r="K1968" s="66"/>
      <c r="L1968" s="66"/>
      <c r="M1968" s="67"/>
      <c r="N1968" s="68"/>
      <c r="O1968" s="31" t="str">
        <f t="shared" si="49"/>
        <v/>
      </c>
      <c r="P1968" s="33"/>
      <c r="Q1968" s="33"/>
      <c r="R1968" s="31" t="str">
        <f t="shared" si="50"/>
        <v/>
      </c>
      <c r="S1968" s="34" t="str">
        <f t="shared" si="51"/>
        <v/>
      </c>
      <c r="T1968" s="34" t="str">
        <f t="shared" si="52"/>
        <v/>
      </c>
      <c r="U1968" s="34" t="str">
        <f>IF(N1968="","",IF([1]Facility!$B$12="YES","Outpatient",IF(OR(LEFT(N1968,3)="OPD",AND(LEFT(N1968,6)="OBGY34",OR(LEFT([1]GDRG!$C$1,2)="11",LEFT([1]GDRG!$C$1,2)="12",LEFT([1]GDRG!$C$1,2)="13",LEFT([1]GDRG!$C$1,2)="14",LEFT([1]GDRG!$C$1,2)="10")),LEFT(N1968,4)="INVE",LEFT(N1968,4)="PHYS",LEFT(N1968,4)="ZOOM"),"Outpatient","Inpatient")))</f>
        <v/>
      </c>
      <c r="V1968" s="34" t="str">
        <f>IF(N1968="","",VLOOKUP(IF(OR((LEFT(N1968,3)="OPD"),(LEFT(N1968,6)="OBGY34")),LEFT(N1968,6),LEFT(N1968,4)),[1]Facility!$B$50:$C$76,2,0))</f>
        <v/>
      </c>
    </row>
    <row r="1969" spans="1:22" x14ac:dyDescent="0.2">
      <c r="A1969" s="9" t="str">
        <f>IF(B1969="","",_xlfn.AGGREGATE(3,5,A$3:A1968))</f>
        <v/>
      </c>
      <c r="B1969" s="60"/>
      <c r="C1969" s="60"/>
      <c r="D1969" s="61"/>
      <c r="E1969" s="62"/>
      <c r="F1969" s="61"/>
      <c r="G1969" s="61"/>
      <c r="H1969" s="63"/>
      <c r="I1969" s="64"/>
      <c r="J1969" s="65"/>
      <c r="K1969" s="66"/>
      <c r="L1969" s="66"/>
      <c r="M1969" s="67"/>
      <c r="N1969" s="68"/>
      <c r="O1969" s="31" t="str">
        <f t="shared" si="49"/>
        <v/>
      </c>
      <c r="P1969" s="33"/>
      <c r="Q1969" s="33"/>
      <c r="R1969" s="31" t="str">
        <f t="shared" si="50"/>
        <v/>
      </c>
      <c r="S1969" s="34" t="str">
        <f t="shared" si="51"/>
        <v/>
      </c>
      <c r="T1969" s="34" t="str">
        <f t="shared" si="52"/>
        <v/>
      </c>
      <c r="U1969" s="34" t="str">
        <f>IF(N1969="","",IF([1]Facility!$B$12="YES","Outpatient",IF(OR(LEFT(N1969,3)="OPD",AND(LEFT(N1969,6)="OBGY34",OR(LEFT([1]GDRG!$C$1,2)="11",LEFT([1]GDRG!$C$1,2)="12",LEFT([1]GDRG!$C$1,2)="13",LEFT([1]GDRG!$C$1,2)="14",LEFT([1]GDRG!$C$1,2)="10")),LEFT(N1969,4)="INVE",LEFT(N1969,4)="PHYS",LEFT(N1969,4)="ZOOM"),"Outpatient","Inpatient")))</f>
        <v/>
      </c>
      <c r="V1969" s="34" t="str">
        <f>IF(N1969="","",VLOOKUP(IF(OR((LEFT(N1969,3)="OPD"),(LEFT(N1969,6)="OBGY34")),LEFT(N1969,6),LEFT(N1969,4)),[1]Facility!$B$50:$C$76,2,0))</f>
        <v/>
      </c>
    </row>
    <row r="1970" spans="1:22" x14ac:dyDescent="0.2">
      <c r="A1970" s="9" t="str">
        <f>IF(B1970="","",_xlfn.AGGREGATE(3,5,A$3:A1969))</f>
        <v/>
      </c>
      <c r="B1970" s="60"/>
      <c r="C1970" s="60"/>
      <c r="D1970" s="61"/>
      <c r="E1970" s="62"/>
      <c r="F1970" s="61"/>
      <c r="G1970" s="61"/>
      <c r="H1970" s="63"/>
      <c r="I1970" s="64"/>
      <c r="J1970" s="65"/>
      <c r="K1970" s="66"/>
      <c r="L1970" s="66"/>
      <c r="M1970" s="67"/>
      <c r="N1970" s="68"/>
      <c r="O1970" s="31" t="str">
        <f t="shared" si="49"/>
        <v/>
      </c>
      <c r="P1970" s="33"/>
      <c r="Q1970" s="33"/>
      <c r="R1970" s="31" t="str">
        <f t="shared" si="50"/>
        <v/>
      </c>
      <c r="S1970" s="34" t="str">
        <f t="shared" si="51"/>
        <v/>
      </c>
      <c r="T1970" s="34" t="str">
        <f t="shared" si="52"/>
        <v/>
      </c>
      <c r="U1970" s="34" t="str">
        <f>IF(N1970="","",IF([1]Facility!$B$12="YES","Outpatient",IF(OR(LEFT(N1970,3)="OPD",AND(LEFT(N1970,6)="OBGY34",OR(LEFT([1]GDRG!$C$1,2)="11",LEFT([1]GDRG!$C$1,2)="12",LEFT([1]GDRG!$C$1,2)="13",LEFT([1]GDRG!$C$1,2)="14",LEFT([1]GDRG!$C$1,2)="10")),LEFT(N1970,4)="INVE",LEFT(N1970,4)="PHYS",LEFT(N1970,4)="ZOOM"),"Outpatient","Inpatient")))</f>
        <v/>
      </c>
      <c r="V1970" s="34" t="str">
        <f>IF(N1970="","",VLOOKUP(IF(OR((LEFT(N1970,3)="OPD"),(LEFT(N1970,6)="OBGY34")),LEFT(N1970,6),LEFT(N1970,4)),[1]Facility!$B$50:$C$76,2,0))</f>
        <v/>
      </c>
    </row>
    <row r="1971" spans="1:22" x14ac:dyDescent="0.2">
      <c r="A1971" s="9" t="str">
        <f>IF(B1971="","",_xlfn.AGGREGATE(3,5,A$3:A1970))</f>
        <v/>
      </c>
      <c r="B1971" s="60"/>
      <c r="C1971" s="60"/>
      <c r="D1971" s="61"/>
      <c r="E1971" s="62"/>
      <c r="F1971" s="61"/>
      <c r="G1971" s="61"/>
      <c r="H1971" s="63"/>
      <c r="I1971" s="64"/>
      <c r="J1971" s="65"/>
      <c r="K1971" s="66"/>
      <c r="L1971" s="66"/>
      <c r="M1971" s="67"/>
      <c r="N1971" s="68"/>
      <c r="O1971" s="31" t="str">
        <f t="shared" si="49"/>
        <v/>
      </c>
      <c r="P1971" s="33"/>
      <c r="Q1971" s="33"/>
      <c r="R1971" s="31" t="str">
        <f t="shared" si="50"/>
        <v/>
      </c>
      <c r="S1971" s="34" t="str">
        <f t="shared" si="51"/>
        <v/>
      </c>
      <c r="T1971" s="34" t="str">
        <f t="shared" si="52"/>
        <v/>
      </c>
      <c r="U1971" s="34" t="str">
        <f>IF(N1971="","",IF([1]Facility!$B$12="YES","Outpatient",IF(OR(LEFT(N1971,3)="OPD",AND(LEFT(N1971,6)="OBGY34",OR(LEFT([1]GDRG!$C$1,2)="11",LEFT([1]GDRG!$C$1,2)="12",LEFT([1]GDRG!$C$1,2)="13",LEFT([1]GDRG!$C$1,2)="14",LEFT([1]GDRG!$C$1,2)="10")),LEFT(N1971,4)="INVE",LEFT(N1971,4)="PHYS",LEFT(N1971,4)="ZOOM"),"Outpatient","Inpatient")))</f>
        <v/>
      </c>
      <c r="V1971" s="34" t="str">
        <f>IF(N1971="","",VLOOKUP(IF(OR((LEFT(N1971,3)="OPD"),(LEFT(N1971,6)="OBGY34")),LEFT(N1971,6),LEFT(N1971,4)),[1]Facility!$B$50:$C$76,2,0))</f>
        <v/>
      </c>
    </row>
    <row r="1972" spans="1:22" x14ac:dyDescent="0.2">
      <c r="A1972" s="9" t="str">
        <f>IF(B1972="","",_xlfn.AGGREGATE(3,5,A$3:A1971))</f>
        <v/>
      </c>
      <c r="B1972" s="60"/>
      <c r="C1972" s="60"/>
      <c r="D1972" s="61"/>
      <c r="E1972" s="62"/>
      <c r="F1972" s="61"/>
      <c r="G1972" s="61"/>
      <c r="H1972" s="63"/>
      <c r="I1972" s="64"/>
      <c r="J1972" s="65"/>
      <c r="K1972" s="66"/>
      <c r="L1972" s="66"/>
      <c r="M1972" s="67"/>
      <c r="N1972" s="68"/>
      <c r="O1972" s="31" t="str">
        <f t="shared" si="49"/>
        <v/>
      </c>
      <c r="P1972" s="33"/>
      <c r="Q1972" s="33"/>
      <c r="R1972" s="31" t="str">
        <f t="shared" si="50"/>
        <v/>
      </c>
      <c r="S1972" s="34" t="str">
        <f t="shared" si="51"/>
        <v/>
      </c>
      <c r="T1972" s="34" t="str">
        <f t="shared" si="52"/>
        <v/>
      </c>
      <c r="U1972" s="34" t="str">
        <f>IF(N1972="","",IF([1]Facility!$B$12="YES","Outpatient",IF(OR(LEFT(N1972,3)="OPD",AND(LEFT(N1972,6)="OBGY34",OR(LEFT([1]GDRG!$C$1,2)="11",LEFT([1]GDRG!$C$1,2)="12",LEFT([1]GDRG!$C$1,2)="13",LEFT([1]GDRG!$C$1,2)="14",LEFT([1]GDRG!$C$1,2)="10")),LEFT(N1972,4)="INVE",LEFT(N1972,4)="PHYS",LEFT(N1972,4)="ZOOM"),"Outpatient","Inpatient")))</f>
        <v/>
      </c>
      <c r="V1972" s="34" t="str">
        <f>IF(N1972="","",VLOOKUP(IF(OR((LEFT(N1972,3)="OPD"),(LEFT(N1972,6)="OBGY34")),LEFT(N1972,6),LEFT(N1972,4)),[1]Facility!$B$50:$C$76,2,0))</f>
        <v/>
      </c>
    </row>
    <row r="1973" spans="1:22" x14ac:dyDescent="0.2">
      <c r="A1973" s="9" t="str">
        <f>IF(B1973="","",_xlfn.AGGREGATE(3,5,A$3:A1972))</f>
        <v/>
      </c>
      <c r="B1973" s="60"/>
      <c r="C1973" s="60"/>
      <c r="D1973" s="61"/>
      <c r="E1973" s="62"/>
      <c r="F1973" s="61"/>
      <c r="G1973" s="61"/>
      <c r="H1973" s="63"/>
      <c r="I1973" s="64"/>
      <c r="J1973" s="65"/>
      <c r="K1973" s="66"/>
      <c r="L1973" s="66"/>
      <c r="M1973" s="67"/>
      <c r="N1973" s="68"/>
      <c r="O1973" s="31" t="str">
        <f t="shared" si="49"/>
        <v/>
      </c>
      <c r="P1973" s="33"/>
      <c r="Q1973" s="33"/>
      <c r="R1973" s="31" t="str">
        <f t="shared" si="50"/>
        <v/>
      </c>
      <c r="S1973" s="34" t="str">
        <f t="shared" si="51"/>
        <v/>
      </c>
      <c r="T1973" s="34" t="str">
        <f t="shared" si="52"/>
        <v/>
      </c>
      <c r="U1973" s="34" t="str">
        <f>IF(N1973="","",IF([1]Facility!$B$12="YES","Outpatient",IF(OR(LEFT(N1973,3)="OPD",AND(LEFT(N1973,6)="OBGY34",OR(LEFT([1]GDRG!$C$1,2)="11",LEFT([1]GDRG!$C$1,2)="12",LEFT([1]GDRG!$C$1,2)="13",LEFT([1]GDRG!$C$1,2)="14",LEFT([1]GDRG!$C$1,2)="10")),LEFT(N1973,4)="INVE",LEFT(N1973,4)="PHYS",LEFT(N1973,4)="ZOOM"),"Outpatient","Inpatient")))</f>
        <v/>
      </c>
      <c r="V1973" s="34" t="str">
        <f>IF(N1973="","",VLOOKUP(IF(OR((LEFT(N1973,3)="OPD"),(LEFT(N1973,6)="OBGY34")),LEFT(N1973,6),LEFT(N1973,4)),[1]Facility!$B$50:$C$76,2,0))</f>
        <v/>
      </c>
    </row>
    <row r="1974" spans="1:22" x14ac:dyDescent="0.2">
      <c r="A1974" s="9" t="str">
        <f>IF(B1974="","",_xlfn.AGGREGATE(3,5,A$3:A1973))</f>
        <v/>
      </c>
      <c r="B1974" s="60"/>
      <c r="C1974" s="60"/>
      <c r="D1974" s="61"/>
      <c r="E1974" s="62"/>
      <c r="F1974" s="61"/>
      <c r="G1974" s="61"/>
      <c r="H1974" s="63"/>
      <c r="I1974" s="64"/>
      <c r="J1974" s="65"/>
      <c r="K1974" s="66"/>
      <c r="L1974" s="66"/>
      <c r="M1974" s="67"/>
      <c r="N1974" s="68"/>
      <c r="O1974" s="31" t="str">
        <f t="shared" si="49"/>
        <v/>
      </c>
      <c r="P1974" s="33"/>
      <c r="Q1974" s="33"/>
      <c r="R1974" s="31" t="str">
        <f t="shared" si="50"/>
        <v/>
      </c>
      <c r="S1974" s="34" t="str">
        <f t="shared" si="51"/>
        <v/>
      </c>
      <c r="T1974" s="34" t="str">
        <f t="shared" si="52"/>
        <v/>
      </c>
      <c r="U1974" s="34" t="str">
        <f>IF(N1974="","",IF([1]Facility!$B$12="YES","Outpatient",IF(OR(LEFT(N1974,3)="OPD",AND(LEFT(N1974,6)="OBGY34",OR(LEFT([1]GDRG!$C$1,2)="11",LEFT([1]GDRG!$C$1,2)="12",LEFT([1]GDRG!$C$1,2)="13",LEFT([1]GDRG!$C$1,2)="14",LEFT([1]GDRG!$C$1,2)="10")),LEFT(N1974,4)="INVE",LEFT(N1974,4)="PHYS",LEFT(N1974,4)="ZOOM"),"Outpatient","Inpatient")))</f>
        <v/>
      </c>
      <c r="V1974" s="34" t="str">
        <f>IF(N1974="","",VLOOKUP(IF(OR((LEFT(N1974,3)="OPD"),(LEFT(N1974,6)="OBGY34")),LEFT(N1974,6),LEFT(N1974,4)),[1]Facility!$B$50:$C$76,2,0))</f>
        <v/>
      </c>
    </row>
    <row r="1975" spans="1:22" x14ac:dyDescent="0.2">
      <c r="A1975" s="9" t="str">
        <f>IF(B1975="","",_xlfn.AGGREGATE(3,5,A$3:A1974))</f>
        <v/>
      </c>
      <c r="B1975" s="60"/>
      <c r="C1975" s="60"/>
      <c r="D1975" s="61"/>
      <c r="E1975" s="62"/>
      <c r="F1975" s="61"/>
      <c r="G1975" s="61"/>
      <c r="H1975" s="63"/>
      <c r="I1975" s="64"/>
      <c r="J1975" s="65"/>
      <c r="K1975" s="66"/>
      <c r="L1975" s="66"/>
      <c r="M1975" s="67"/>
      <c r="N1975" s="68"/>
      <c r="O1975" s="31" t="str">
        <f t="shared" si="49"/>
        <v/>
      </c>
      <c r="P1975" s="33"/>
      <c r="Q1975" s="33"/>
      <c r="R1975" s="31" t="str">
        <f t="shared" si="50"/>
        <v/>
      </c>
      <c r="S1975" s="34" t="str">
        <f t="shared" si="51"/>
        <v/>
      </c>
      <c r="T1975" s="34" t="str">
        <f t="shared" si="52"/>
        <v/>
      </c>
      <c r="U1975" s="34" t="str">
        <f>IF(N1975="","",IF([1]Facility!$B$12="YES","Outpatient",IF(OR(LEFT(N1975,3)="OPD",AND(LEFT(N1975,6)="OBGY34",OR(LEFT([1]GDRG!$C$1,2)="11",LEFT([1]GDRG!$C$1,2)="12",LEFT([1]GDRG!$C$1,2)="13",LEFT([1]GDRG!$C$1,2)="14",LEFT([1]GDRG!$C$1,2)="10")),LEFT(N1975,4)="INVE",LEFT(N1975,4)="PHYS",LEFT(N1975,4)="ZOOM"),"Outpatient","Inpatient")))</f>
        <v/>
      </c>
      <c r="V1975" s="34" t="str">
        <f>IF(N1975="","",VLOOKUP(IF(OR((LEFT(N1975,3)="OPD"),(LEFT(N1975,6)="OBGY34")),LEFT(N1975,6),LEFT(N1975,4)),[1]Facility!$B$50:$C$76,2,0))</f>
        <v/>
      </c>
    </row>
    <row r="1976" spans="1:22" x14ac:dyDescent="0.2">
      <c r="A1976" s="9" t="str">
        <f>IF(B1976="","",_xlfn.AGGREGATE(3,5,A$3:A1975))</f>
        <v/>
      </c>
      <c r="B1976" s="60"/>
      <c r="C1976" s="60"/>
      <c r="D1976" s="61"/>
      <c r="E1976" s="62"/>
      <c r="F1976" s="61"/>
      <c r="G1976" s="61"/>
      <c r="H1976" s="63"/>
      <c r="I1976" s="64"/>
      <c r="J1976" s="65"/>
      <c r="K1976" s="66"/>
      <c r="L1976" s="66"/>
      <c r="M1976" s="67"/>
      <c r="N1976" s="68"/>
      <c r="O1976" s="31" t="str">
        <f t="shared" si="49"/>
        <v/>
      </c>
      <c r="P1976" s="33"/>
      <c r="Q1976" s="33"/>
      <c r="R1976" s="31" t="str">
        <f t="shared" si="50"/>
        <v/>
      </c>
      <c r="S1976" s="34" t="str">
        <f t="shared" si="51"/>
        <v/>
      </c>
      <c r="T1976" s="34" t="str">
        <f t="shared" si="52"/>
        <v/>
      </c>
      <c r="U1976" s="34" t="str">
        <f>IF(N1976="","",IF([1]Facility!$B$12="YES","Outpatient",IF(OR(LEFT(N1976,3)="OPD",AND(LEFT(N1976,6)="OBGY34",OR(LEFT([1]GDRG!$C$1,2)="11",LEFT([1]GDRG!$C$1,2)="12",LEFT([1]GDRG!$C$1,2)="13",LEFT([1]GDRG!$C$1,2)="14",LEFT([1]GDRG!$C$1,2)="10")),LEFT(N1976,4)="INVE",LEFT(N1976,4)="PHYS",LEFT(N1976,4)="ZOOM"),"Outpatient","Inpatient")))</f>
        <v/>
      </c>
      <c r="V1976" s="34" t="str">
        <f>IF(N1976="","",VLOOKUP(IF(OR((LEFT(N1976,3)="OPD"),(LEFT(N1976,6)="OBGY34")),LEFT(N1976,6),LEFT(N1976,4)),[1]Facility!$B$50:$C$76,2,0))</f>
        <v/>
      </c>
    </row>
    <row r="1977" spans="1:22" x14ac:dyDescent="0.2">
      <c r="A1977" s="9" t="str">
        <f>IF(B1977="","",_xlfn.AGGREGATE(3,5,A$3:A1976))</f>
        <v/>
      </c>
      <c r="B1977" s="60"/>
      <c r="C1977" s="60"/>
      <c r="D1977" s="61"/>
      <c r="E1977" s="62"/>
      <c r="F1977" s="61"/>
      <c r="G1977" s="61"/>
      <c r="H1977" s="63"/>
      <c r="I1977" s="64"/>
      <c r="J1977" s="65"/>
      <c r="K1977" s="66"/>
      <c r="L1977" s="66"/>
      <c r="M1977" s="67"/>
      <c r="N1977" s="68"/>
      <c r="O1977" s="31" t="str">
        <f t="shared" si="49"/>
        <v/>
      </c>
      <c r="P1977" s="33"/>
      <c r="Q1977" s="33"/>
      <c r="R1977" s="31" t="str">
        <f t="shared" si="50"/>
        <v/>
      </c>
      <c r="S1977" s="34" t="str">
        <f t="shared" si="51"/>
        <v/>
      </c>
      <c r="T1977" s="34" t="str">
        <f t="shared" si="52"/>
        <v/>
      </c>
      <c r="U1977" s="34" t="str">
        <f>IF(N1977="","",IF([1]Facility!$B$12="YES","Outpatient",IF(OR(LEFT(N1977,3)="OPD",AND(LEFT(N1977,6)="OBGY34",OR(LEFT([1]GDRG!$C$1,2)="11",LEFT([1]GDRG!$C$1,2)="12",LEFT([1]GDRG!$C$1,2)="13",LEFT([1]GDRG!$C$1,2)="14",LEFT([1]GDRG!$C$1,2)="10")),LEFT(N1977,4)="INVE",LEFT(N1977,4)="PHYS",LEFT(N1977,4)="ZOOM"),"Outpatient","Inpatient")))</f>
        <v/>
      </c>
      <c r="V1977" s="34" t="str">
        <f>IF(N1977="","",VLOOKUP(IF(OR((LEFT(N1977,3)="OPD"),(LEFT(N1977,6)="OBGY34")),LEFT(N1977,6),LEFT(N1977,4)),[1]Facility!$B$50:$C$76,2,0))</f>
        <v/>
      </c>
    </row>
    <row r="1978" spans="1:22" x14ac:dyDescent="0.2">
      <c r="A1978" s="9" t="str">
        <f>IF(B1978="","",_xlfn.AGGREGATE(3,5,A$3:A1977))</f>
        <v/>
      </c>
      <c r="B1978" s="60"/>
      <c r="C1978" s="60"/>
      <c r="D1978" s="61"/>
      <c r="E1978" s="62"/>
      <c r="F1978" s="61"/>
      <c r="G1978" s="61"/>
      <c r="H1978" s="63"/>
      <c r="I1978" s="64"/>
      <c r="J1978" s="65"/>
      <c r="K1978" s="66"/>
      <c r="L1978" s="66"/>
      <c r="M1978" s="67"/>
      <c r="N1978" s="68"/>
      <c r="O1978" s="31" t="str">
        <f t="shared" si="49"/>
        <v/>
      </c>
      <c r="P1978" s="33"/>
      <c r="Q1978" s="33"/>
      <c r="R1978" s="31" t="str">
        <f t="shared" si="50"/>
        <v/>
      </c>
      <c r="S1978" s="34" t="str">
        <f t="shared" si="51"/>
        <v/>
      </c>
      <c r="T1978" s="34" t="str">
        <f t="shared" si="52"/>
        <v/>
      </c>
      <c r="U1978" s="34" t="str">
        <f>IF(N1978="","",IF([1]Facility!$B$12="YES","Outpatient",IF(OR(LEFT(N1978,3)="OPD",AND(LEFT(N1978,6)="OBGY34",OR(LEFT([1]GDRG!$C$1,2)="11",LEFT([1]GDRG!$C$1,2)="12",LEFT([1]GDRG!$C$1,2)="13",LEFT([1]GDRG!$C$1,2)="14",LEFT([1]GDRG!$C$1,2)="10")),LEFT(N1978,4)="INVE",LEFT(N1978,4)="PHYS",LEFT(N1978,4)="ZOOM"),"Outpatient","Inpatient")))</f>
        <v/>
      </c>
      <c r="V1978" s="34" t="str">
        <f>IF(N1978="","",VLOOKUP(IF(OR((LEFT(N1978,3)="OPD"),(LEFT(N1978,6)="OBGY34")),LEFT(N1978,6),LEFT(N1978,4)),[1]Facility!$B$50:$C$76,2,0))</f>
        <v/>
      </c>
    </row>
    <row r="1979" spans="1:22" x14ac:dyDescent="0.2">
      <c r="A1979" s="9" t="str">
        <f>IF(B1979="","",_xlfn.AGGREGATE(3,5,A$3:A1978))</f>
        <v/>
      </c>
      <c r="B1979" s="60"/>
      <c r="C1979" s="60"/>
      <c r="D1979" s="61"/>
      <c r="E1979" s="62"/>
      <c r="F1979" s="61"/>
      <c r="G1979" s="61"/>
      <c r="H1979" s="63"/>
      <c r="I1979" s="64"/>
      <c r="J1979" s="65"/>
      <c r="K1979" s="66"/>
      <c r="L1979" s="66"/>
      <c r="M1979" s="67"/>
      <c r="N1979" s="68"/>
      <c r="O1979" s="31" t="str">
        <f t="shared" si="49"/>
        <v/>
      </c>
      <c r="P1979" s="33"/>
      <c r="Q1979" s="33"/>
      <c r="R1979" s="31" t="str">
        <f t="shared" si="50"/>
        <v/>
      </c>
      <c r="S1979" s="34" t="str">
        <f t="shared" si="51"/>
        <v/>
      </c>
      <c r="T1979" s="34" t="str">
        <f t="shared" si="52"/>
        <v/>
      </c>
      <c r="U1979" s="34" t="str">
        <f>IF(N1979="","",IF([1]Facility!$B$12="YES","Outpatient",IF(OR(LEFT(N1979,3)="OPD",AND(LEFT(N1979,6)="OBGY34",OR(LEFT([1]GDRG!$C$1,2)="11",LEFT([1]GDRG!$C$1,2)="12",LEFT([1]GDRG!$C$1,2)="13",LEFT([1]GDRG!$C$1,2)="14",LEFT([1]GDRG!$C$1,2)="10")),LEFT(N1979,4)="INVE",LEFT(N1979,4)="PHYS",LEFT(N1979,4)="ZOOM"),"Outpatient","Inpatient")))</f>
        <v/>
      </c>
      <c r="V1979" s="34" t="str">
        <f>IF(N1979="","",VLOOKUP(IF(OR((LEFT(N1979,3)="OPD"),(LEFT(N1979,6)="OBGY34")),LEFT(N1979,6),LEFT(N1979,4)),[1]Facility!$B$50:$C$76,2,0))</f>
        <v/>
      </c>
    </row>
    <row r="1980" spans="1:22" x14ac:dyDescent="0.2">
      <c r="A1980" s="9" t="str">
        <f>IF(B1980="","",_xlfn.AGGREGATE(3,5,A$3:A1979))</f>
        <v/>
      </c>
      <c r="B1980" s="60"/>
      <c r="C1980" s="60"/>
      <c r="D1980" s="61"/>
      <c r="E1980" s="62"/>
      <c r="F1980" s="61"/>
      <c r="G1980" s="61"/>
      <c r="H1980" s="63"/>
      <c r="I1980" s="64"/>
      <c r="J1980" s="65"/>
      <c r="K1980" s="66"/>
      <c r="L1980" s="66"/>
      <c r="M1980" s="67"/>
      <c r="N1980" s="68"/>
      <c r="O1980" s="31" t="str">
        <f t="shared" si="49"/>
        <v/>
      </c>
      <c r="P1980" s="33"/>
      <c r="Q1980" s="33"/>
      <c r="R1980" s="31" t="str">
        <f t="shared" si="50"/>
        <v/>
      </c>
      <c r="S1980" s="34" t="str">
        <f t="shared" si="51"/>
        <v/>
      </c>
      <c r="T1980" s="34" t="str">
        <f t="shared" si="52"/>
        <v/>
      </c>
      <c r="U1980" s="34" t="str">
        <f>IF(N1980="","",IF([1]Facility!$B$12="YES","Outpatient",IF(OR(LEFT(N1980,3)="OPD",AND(LEFT(N1980,6)="OBGY34",OR(LEFT([1]GDRG!$C$1,2)="11",LEFT([1]GDRG!$C$1,2)="12",LEFT([1]GDRG!$C$1,2)="13",LEFT([1]GDRG!$C$1,2)="14",LEFT([1]GDRG!$C$1,2)="10")),LEFT(N1980,4)="INVE",LEFT(N1980,4)="PHYS",LEFT(N1980,4)="ZOOM"),"Outpatient","Inpatient")))</f>
        <v/>
      </c>
      <c r="V1980" s="34" t="str">
        <f>IF(N1980="","",VLOOKUP(IF(OR((LEFT(N1980,3)="OPD"),(LEFT(N1980,6)="OBGY34")),LEFT(N1980,6),LEFT(N1980,4)),[1]Facility!$B$50:$C$76,2,0))</f>
        <v/>
      </c>
    </row>
    <row r="1981" spans="1:22" x14ac:dyDescent="0.2">
      <c r="A1981" s="9" t="str">
        <f>IF(B1981="","",_xlfn.AGGREGATE(3,5,A$3:A1980))</f>
        <v/>
      </c>
      <c r="B1981" s="60"/>
      <c r="C1981" s="60"/>
      <c r="D1981" s="61"/>
      <c r="E1981" s="62"/>
      <c r="F1981" s="61"/>
      <c r="G1981" s="61"/>
      <c r="H1981" s="63"/>
      <c r="I1981" s="64"/>
      <c r="J1981" s="65"/>
      <c r="K1981" s="66"/>
      <c r="L1981" s="66"/>
      <c r="M1981" s="67"/>
      <c r="N1981" s="68"/>
      <c r="O1981" s="31" t="str">
        <f t="shared" si="49"/>
        <v/>
      </c>
      <c r="P1981" s="33"/>
      <c r="Q1981" s="33"/>
      <c r="R1981" s="31" t="str">
        <f t="shared" si="50"/>
        <v/>
      </c>
      <c r="S1981" s="34" t="str">
        <f t="shared" si="51"/>
        <v/>
      </c>
      <c r="T1981" s="34" t="str">
        <f t="shared" si="52"/>
        <v/>
      </c>
      <c r="U1981" s="34" t="str">
        <f>IF(N1981="","",IF([1]Facility!$B$12="YES","Outpatient",IF(OR(LEFT(N1981,3)="OPD",AND(LEFT(N1981,6)="OBGY34",OR(LEFT([1]GDRG!$C$1,2)="11",LEFT([1]GDRG!$C$1,2)="12",LEFT([1]GDRG!$C$1,2)="13",LEFT([1]GDRG!$C$1,2)="14",LEFT([1]GDRG!$C$1,2)="10")),LEFT(N1981,4)="INVE",LEFT(N1981,4)="PHYS",LEFT(N1981,4)="ZOOM"),"Outpatient","Inpatient")))</f>
        <v/>
      </c>
      <c r="V1981" s="34" t="str">
        <f>IF(N1981="","",VLOOKUP(IF(OR((LEFT(N1981,3)="OPD"),(LEFT(N1981,6)="OBGY34")),LEFT(N1981,6),LEFT(N1981,4)),[1]Facility!$B$50:$C$76,2,0))</f>
        <v/>
      </c>
    </row>
    <row r="1982" spans="1:22" x14ac:dyDescent="0.2">
      <c r="A1982" s="9" t="str">
        <f>IF(B1982="","",_xlfn.AGGREGATE(3,5,A$3:A1981))</f>
        <v/>
      </c>
      <c r="B1982" s="60"/>
      <c r="C1982" s="60"/>
      <c r="D1982" s="61"/>
      <c r="E1982" s="62"/>
      <c r="F1982" s="61"/>
      <c r="G1982" s="61"/>
      <c r="H1982" s="63"/>
      <c r="I1982" s="64"/>
      <c r="J1982" s="65"/>
      <c r="K1982" s="66"/>
      <c r="L1982" s="66"/>
      <c r="M1982" s="67"/>
      <c r="N1982" s="68"/>
      <c r="O1982" s="31" t="str">
        <f t="shared" si="49"/>
        <v/>
      </c>
      <c r="P1982" s="33"/>
      <c r="Q1982" s="33"/>
      <c r="R1982" s="31" t="str">
        <f t="shared" si="50"/>
        <v/>
      </c>
      <c r="S1982" s="34" t="str">
        <f t="shared" si="51"/>
        <v/>
      </c>
      <c r="T1982" s="34" t="str">
        <f t="shared" si="52"/>
        <v/>
      </c>
      <c r="U1982" s="34" t="str">
        <f>IF(N1982="","",IF([1]Facility!$B$12="YES","Outpatient",IF(OR(LEFT(N1982,3)="OPD",AND(LEFT(N1982,6)="OBGY34",OR(LEFT([1]GDRG!$C$1,2)="11",LEFT([1]GDRG!$C$1,2)="12",LEFT([1]GDRG!$C$1,2)="13",LEFT([1]GDRG!$C$1,2)="14",LEFT([1]GDRG!$C$1,2)="10")),LEFT(N1982,4)="INVE",LEFT(N1982,4)="PHYS",LEFT(N1982,4)="ZOOM"),"Outpatient","Inpatient")))</f>
        <v/>
      </c>
      <c r="V1982" s="34" t="str">
        <f>IF(N1982="","",VLOOKUP(IF(OR((LEFT(N1982,3)="OPD"),(LEFT(N1982,6)="OBGY34")),LEFT(N1982,6),LEFT(N1982,4)),[1]Facility!$B$50:$C$76,2,0))</f>
        <v/>
      </c>
    </row>
    <row r="1983" spans="1:22" x14ac:dyDescent="0.2">
      <c r="A1983" s="9" t="str">
        <f>IF(B1983="","",_xlfn.AGGREGATE(3,5,A$3:A1982))</f>
        <v/>
      </c>
      <c r="B1983" s="60"/>
      <c r="C1983" s="60"/>
      <c r="D1983" s="61"/>
      <c r="E1983" s="62"/>
      <c r="F1983" s="61"/>
      <c r="G1983" s="61"/>
      <c r="H1983" s="63"/>
      <c r="I1983" s="64"/>
      <c r="J1983" s="65"/>
      <c r="K1983" s="66"/>
      <c r="L1983" s="66"/>
      <c r="M1983" s="67"/>
      <c r="N1983" s="68"/>
      <c r="O1983" s="31" t="str">
        <f t="shared" si="49"/>
        <v/>
      </c>
      <c r="P1983" s="33"/>
      <c r="Q1983" s="33"/>
      <c r="R1983" s="31" t="str">
        <f t="shared" si="50"/>
        <v/>
      </c>
      <c r="S1983" s="34" t="str">
        <f t="shared" si="51"/>
        <v/>
      </c>
      <c r="T1983" s="34" t="str">
        <f t="shared" si="52"/>
        <v/>
      </c>
      <c r="U1983" s="34" t="str">
        <f>IF(N1983="","",IF([1]Facility!$B$12="YES","Outpatient",IF(OR(LEFT(N1983,3)="OPD",AND(LEFT(N1983,6)="OBGY34",OR(LEFT([1]GDRG!$C$1,2)="11",LEFT([1]GDRG!$C$1,2)="12",LEFT([1]GDRG!$C$1,2)="13",LEFT([1]GDRG!$C$1,2)="14",LEFT([1]GDRG!$C$1,2)="10")),LEFT(N1983,4)="INVE",LEFT(N1983,4)="PHYS",LEFT(N1983,4)="ZOOM"),"Outpatient","Inpatient")))</f>
        <v/>
      </c>
      <c r="V1983" s="34" t="str">
        <f>IF(N1983="","",VLOOKUP(IF(OR((LEFT(N1983,3)="OPD"),(LEFT(N1983,6)="OBGY34")),LEFT(N1983,6),LEFT(N1983,4)),[1]Facility!$B$50:$C$76,2,0))</f>
        <v/>
      </c>
    </row>
    <row r="1984" spans="1:22" x14ac:dyDescent="0.2">
      <c r="A1984" s="9" t="str">
        <f>IF(B1984="","",_xlfn.AGGREGATE(3,5,A$3:A1983))</f>
        <v/>
      </c>
      <c r="B1984" s="60"/>
      <c r="C1984" s="60"/>
      <c r="D1984" s="61"/>
      <c r="E1984" s="62"/>
      <c r="F1984" s="61"/>
      <c r="G1984" s="61"/>
      <c r="H1984" s="63"/>
      <c r="I1984" s="64"/>
      <c r="J1984" s="65"/>
      <c r="K1984" s="66"/>
      <c r="L1984" s="66"/>
      <c r="M1984" s="67"/>
      <c r="N1984" s="68"/>
      <c r="O1984" s="31" t="str">
        <f t="shared" si="49"/>
        <v/>
      </c>
      <c r="P1984" s="33"/>
      <c r="Q1984" s="33"/>
      <c r="R1984" s="31" t="str">
        <f t="shared" si="50"/>
        <v/>
      </c>
      <c r="S1984" s="34" t="str">
        <f t="shared" si="51"/>
        <v/>
      </c>
      <c r="T1984" s="34" t="str">
        <f t="shared" si="52"/>
        <v/>
      </c>
      <c r="U1984" s="34" t="str">
        <f>IF(N1984="","",IF([1]Facility!$B$12="YES","Outpatient",IF(OR(LEFT(N1984,3)="OPD",AND(LEFT(N1984,6)="OBGY34",OR(LEFT([1]GDRG!$C$1,2)="11",LEFT([1]GDRG!$C$1,2)="12",LEFT([1]GDRG!$C$1,2)="13",LEFT([1]GDRG!$C$1,2)="14",LEFT([1]GDRG!$C$1,2)="10")),LEFT(N1984,4)="INVE",LEFT(N1984,4)="PHYS",LEFT(N1984,4)="ZOOM"),"Outpatient","Inpatient")))</f>
        <v/>
      </c>
      <c r="V1984" s="34" t="str">
        <f>IF(N1984="","",VLOOKUP(IF(OR((LEFT(N1984,3)="OPD"),(LEFT(N1984,6)="OBGY34")),LEFT(N1984,6),LEFT(N1984,4)),[1]Facility!$B$50:$C$76,2,0))</f>
        <v/>
      </c>
    </row>
    <row r="1985" spans="1:22" x14ac:dyDescent="0.2">
      <c r="A1985" s="9" t="str">
        <f>IF(B1985="","",_xlfn.AGGREGATE(3,5,A$3:A1984))</f>
        <v/>
      </c>
      <c r="B1985" s="60"/>
      <c r="C1985" s="60"/>
      <c r="D1985" s="61"/>
      <c r="E1985" s="62"/>
      <c r="F1985" s="61"/>
      <c r="G1985" s="61"/>
      <c r="H1985" s="63"/>
      <c r="I1985" s="64"/>
      <c r="J1985" s="65"/>
      <c r="K1985" s="66"/>
      <c r="L1985" s="66"/>
      <c r="M1985" s="67"/>
      <c r="N1985" s="68"/>
      <c r="O1985" s="31" t="str">
        <f t="shared" si="49"/>
        <v/>
      </c>
      <c r="P1985" s="33"/>
      <c r="Q1985" s="33"/>
      <c r="R1985" s="31" t="str">
        <f t="shared" si="50"/>
        <v/>
      </c>
      <c r="S1985" s="34" t="str">
        <f t="shared" si="51"/>
        <v/>
      </c>
      <c r="T1985" s="34" t="str">
        <f t="shared" si="52"/>
        <v/>
      </c>
      <c r="U1985" s="34" t="str">
        <f>IF(N1985="","",IF([1]Facility!$B$12="YES","Outpatient",IF(OR(LEFT(N1985,3)="OPD",AND(LEFT(N1985,6)="OBGY34",OR(LEFT([1]GDRG!$C$1,2)="11",LEFT([1]GDRG!$C$1,2)="12",LEFT([1]GDRG!$C$1,2)="13",LEFT([1]GDRG!$C$1,2)="14",LEFT([1]GDRG!$C$1,2)="10")),LEFT(N1985,4)="INVE",LEFT(N1985,4)="PHYS",LEFT(N1985,4)="ZOOM"),"Outpatient","Inpatient")))</f>
        <v/>
      </c>
      <c r="V1985" s="34" t="str">
        <f>IF(N1985="","",VLOOKUP(IF(OR((LEFT(N1985,3)="OPD"),(LEFT(N1985,6)="OBGY34")),LEFT(N1985,6),LEFT(N1985,4)),[1]Facility!$B$50:$C$76,2,0))</f>
        <v/>
      </c>
    </row>
    <row r="1986" spans="1:22" x14ac:dyDescent="0.2">
      <c r="A1986" s="9" t="str">
        <f>IF(B1986="","",_xlfn.AGGREGATE(3,5,A$3:A1985))</f>
        <v/>
      </c>
      <c r="B1986" s="60"/>
      <c r="C1986" s="60"/>
      <c r="D1986" s="61"/>
      <c r="E1986" s="62"/>
      <c r="F1986" s="61"/>
      <c r="G1986" s="61"/>
      <c r="H1986" s="63"/>
      <c r="I1986" s="64"/>
      <c r="J1986" s="65"/>
      <c r="K1986" s="66"/>
      <c r="L1986" s="66"/>
      <c r="M1986" s="67"/>
      <c r="N1986" s="68"/>
      <c r="O1986" s="31" t="str">
        <f t="shared" si="49"/>
        <v/>
      </c>
      <c r="P1986" s="33"/>
      <c r="Q1986" s="33"/>
      <c r="R1986" s="31" t="str">
        <f t="shared" si="50"/>
        <v/>
      </c>
      <c r="S1986" s="34" t="str">
        <f t="shared" si="51"/>
        <v/>
      </c>
      <c r="T1986" s="34" t="str">
        <f t="shared" si="52"/>
        <v/>
      </c>
      <c r="U1986" s="34" t="str">
        <f>IF(N1986="","",IF([1]Facility!$B$12="YES","Outpatient",IF(OR(LEFT(N1986,3)="OPD",AND(LEFT(N1986,6)="OBGY34",OR(LEFT([1]GDRG!$C$1,2)="11",LEFT([1]GDRG!$C$1,2)="12",LEFT([1]GDRG!$C$1,2)="13",LEFT([1]GDRG!$C$1,2)="14",LEFT([1]GDRG!$C$1,2)="10")),LEFT(N1986,4)="INVE",LEFT(N1986,4)="PHYS",LEFT(N1986,4)="ZOOM"),"Outpatient","Inpatient")))</f>
        <v/>
      </c>
      <c r="V1986" s="34" t="str">
        <f>IF(N1986="","",VLOOKUP(IF(OR((LEFT(N1986,3)="OPD"),(LEFT(N1986,6)="OBGY34")),LEFT(N1986,6),LEFT(N1986,4)),[1]Facility!$B$50:$C$76,2,0))</f>
        <v/>
      </c>
    </row>
    <row r="1987" spans="1:22" x14ac:dyDescent="0.2">
      <c r="A1987" s="9" t="str">
        <f>IF(B1987="","",_xlfn.AGGREGATE(3,5,A$3:A1986))</f>
        <v/>
      </c>
      <c r="B1987" s="60"/>
      <c r="C1987" s="60"/>
      <c r="D1987" s="61"/>
      <c r="E1987" s="62"/>
      <c r="F1987" s="61"/>
      <c r="G1987" s="61"/>
      <c r="H1987" s="63"/>
      <c r="I1987" s="64"/>
      <c r="J1987" s="65"/>
      <c r="K1987" s="66"/>
      <c r="L1987" s="66"/>
      <c r="M1987" s="67"/>
      <c r="N1987" s="68"/>
      <c r="O1987" s="31" t="str">
        <f t="shared" si="49"/>
        <v/>
      </c>
      <c r="P1987" s="33"/>
      <c r="Q1987" s="33"/>
      <c r="R1987" s="31" t="str">
        <f t="shared" si="50"/>
        <v/>
      </c>
      <c r="S1987" s="34" t="str">
        <f t="shared" si="51"/>
        <v/>
      </c>
      <c r="T1987" s="34" t="str">
        <f t="shared" si="52"/>
        <v/>
      </c>
      <c r="U1987" s="34" t="str">
        <f>IF(N1987="","",IF([1]Facility!$B$12="YES","Outpatient",IF(OR(LEFT(N1987,3)="OPD",AND(LEFT(N1987,6)="OBGY34",OR(LEFT([1]GDRG!$C$1,2)="11",LEFT([1]GDRG!$C$1,2)="12",LEFT([1]GDRG!$C$1,2)="13",LEFT([1]GDRG!$C$1,2)="14",LEFT([1]GDRG!$C$1,2)="10")),LEFT(N1987,4)="INVE",LEFT(N1987,4)="PHYS",LEFT(N1987,4)="ZOOM"),"Outpatient","Inpatient")))</f>
        <v/>
      </c>
      <c r="V1987" s="34" t="str">
        <f>IF(N1987="","",VLOOKUP(IF(OR((LEFT(N1987,3)="OPD"),(LEFT(N1987,6)="OBGY34")),LEFT(N1987,6),LEFT(N1987,4)),[1]Facility!$B$50:$C$76,2,0))</f>
        <v/>
      </c>
    </row>
    <row r="1988" spans="1:22" x14ac:dyDescent="0.2">
      <c r="A1988" s="9" t="str">
        <f>IF(B1988="","",_xlfn.AGGREGATE(3,5,A$3:A1987))</f>
        <v/>
      </c>
      <c r="B1988" s="60"/>
      <c r="C1988" s="60"/>
      <c r="D1988" s="61"/>
      <c r="E1988" s="62"/>
      <c r="F1988" s="61"/>
      <c r="G1988" s="61"/>
      <c r="H1988" s="63"/>
      <c r="I1988" s="64"/>
      <c r="J1988" s="65"/>
      <c r="K1988" s="66"/>
      <c r="L1988" s="66"/>
      <c r="M1988" s="67"/>
      <c r="N1988" s="68"/>
      <c r="O1988" s="31" t="str">
        <f t="shared" si="49"/>
        <v/>
      </c>
      <c r="P1988" s="33"/>
      <c r="Q1988" s="33"/>
      <c r="R1988" s="31" t="str">
        <f t="shared" si="50"/>
        <v/>
      </c>
      <c r="S1988" s="34" t="str">
        <f t="shared" si="51"/>
        <v/>
      </c>
      <c r="T1988" s="34" t="str">
        <f t="shared" si="52"/>
        <v/>
      </c>
      <c r="U1988" s="34" t="str">
        <f>IF(N1988="","",IF([1]Facility!$B$12="YES","Outpatient",IF(OR(LEFT(N1988,3)="OPD",AND(LEFT(N1988,6)="OBGY34",OR(LEFT([1]GDRG!$C$1,2)="11",LEFT([1]GDRG!$C$1,2)="12",LEFT([1]GDRG!$C$1,2)="13",LEFT([1]GDRG!$C$1,2)="14",LEFT([1]GDRG!$C$1,2)="10")),LEFT(N1988,4)="INVE",LEFT(N1988,4)="PHYS",LEFT(N1988,4)="ZOOM"),"Outpatient","Inpatient")))</f>
        <v/>
      </c>
      <c r="V1988" s="34" t="str">
        <f>IF(N1988="","",VLOOKUP(IF(OR((LEFT(N1988,3)="OPD"),(LEFT(N1988,6)="OBGY34")),LEFT(N1988,6),LEFT(N1988,4)),[1]Facility!$B$50:$C$76,2,0))</f>
        <v/>
      </c>
    </row>
    <row r="1989" spans="1:22" x14ac:dyDescent="0.2">
      <c r="A1989" s="9" t="str">
        <f>IF(B1989="","",_xlfn.AGGREGATE(3,5,A$3:A1988))</f>
        <v/>
      </c>
      <c r="B1989" s="60"/>
      <c r="C1989" s="60"/>
      <c r="D1989" s="61"/>
      <c r="E1989" s="62"/>
      <c r="F1989" s="61"/>
      <c r="G1989" s="61"/>
      <c r="H1989" s="63"/>
      <c r="I1989" s="64"/>
      <c r="J1989" s="65"/>
      <c r="K1989" s="66"/>
      <c r="L1989" s="66"/>
      <c r="M1989" s="67"/>
      <c r="N1989" s="68"/>
      <c r="O1989" s="31" t="str">
        <f t="shared" si="49"/>
        <v/>
      </c>
      <c r="P1989" s="33"/>
      <c r="Q1989" s="33"/>
      <c r="R1989" s="31" t="str">
        <f t="shared" si="50"/>
        <v/>
      </c>
      <c r="S1989" s="34" t="str">
        <f t="shared" si="51"/>
        <v/>
      </c>
      <c r="T1989" s="34" t="str">
        <f t="shared" si="52"/>
        <v/>
      </c>
      <c r="U1989" s="34" t="str">
        <f>IF(N1989="","",IF([1]Facility!$B$12="YES","Outpatient",IF(OR(LEFT(N1989,3)="OPD",AND(LEFT(N1989,6)="OBGY34",OR(LEFT([1]GDRG!$C$1,2)="11",LEFT([1]GDRG!$C$1,2)="12",LEFT([1]GDRG!$C$1,2)="13",LEFT([1]GDRG!$C$1,2)="14",LEFT([1]GDRG!$C$1,2)="10")),LEFT(N1989,4)="INVE",LEFT(N1989,4)="PHYS",LEFT(N1989,4)="ZOOM"),"Outpatient","Inpatient")))</f>
        <v/>
      </c>
      <c r="V1989" s="34" t="str">
        <f>IF(N1989="","",VLOOKUP(IF(OR((LEFT(N1989,3)="OPD"),(LEFT(N1989,6)="OBGY34")),LEFT(N1989,6),LEFT(N1989,4)),[1]Facility!$B$50:$C$76,2,0))</f>
        <v/>
      </c>
    </row>
    <row r="1990" spans="1:22" x14ac:dyDescent="0.2">
      <c r="A1990" s="9" t="str">
        <f>IF(B1990="","",_xlfn.AGGREGATE(3,5,A$3:A1989))</f>
        <v/>
      </c>
      <c r="B1990" s="60"/>
      <c r="C1990" s="60"/>
      <c r="D1990" s="61"/>
      <c r="E1990" s="62"/>
      <c r="F1990" s="61"/>
      <c r="G1990" s="61"/>
      <c r="H1990" s="63"/>
      <c r="I1990" s="64"/>
      <c r="J1990" s="65"/>
      <c r="K1990" s="66"/>
      <c r="L1990" s="66"/>
      <c r="M1990" s="67"/>
      <c r="N1990" s="68"/>
      <c r="O1990" s="31" t="str">
        <f t="shared" si="49"/>
        <v/>
      </c>
      <c r="P1990" s="33"/>
      <c r="Q1990" s="33"/>
      <c r="R1990" s="31" t="str">
        <f t="shared" si="50"/>
        <v/>
      </c>
      <c r="S1990" s="34" t="str">
        <f t="shared" si="51"/>
        <v/>
      </c>
      <c r="T1990" s="34" t="str">
        <f t="shared" si="52"/>
        <v/>
      </c>
      <c r="U1990" s="34" t="str">
        <f>IF(N1990="","",IF([1]Facility!$B$12="YES","Outpatient",IF(OR(LEFT(N1990,3)="OPD",AND(LEFT(N1990,6)="OBGY34",OR(LEFT([1]GDRG!$C$1,2)="11",LEFT([1]GDRG!$C$1,2)="12",LEFT([1]GDRG!$C$1,2)="13",LEFT([1]GDRG!$C$1,2)="14",LEFT([1]GDRG!$C$1,2)="10")),LEFT(N1990,4)="INVE",LEFT(N1990,4)="PHYS",LEFT(N1990,4)="ZOOM"),"Outpatient","Inpatient")))</f>
        <v/>
      </c>
      <c r="V1990" s="34" t="str">
        <f>IF(N1990="","",VLOOKUP(IF(OR((LEFT(N1990,3)="OPD"),(LEFT(N1990,6)="OBGY34")),LEFT(N1990,6),LEFT(N1990,4)),[1]Facility!$B$50:$C$76,2,0))</f>
        <v/>
      </c>
    </row>
    <row r="1991" spans="1:22" x14ac:dyDescent="0.2">
      <c r="A1991" s="9" t="str">
        <f>IF(B1991="","",_xlfn.AGGREGATE(3,5,A$3:A1990))</f>
        <v/>
      </c>
      <c r="B1991" s="60"/>
      <c r="C1991" s="60"/>
      <c r="D1991" s="61"/>
      <c r="E1991" s="62"/>
      <c r="F1991" s="61"/>
      <c r="G1991" s="61"/>
      <c r="H1991" s="63"/>
      <c r="I1991" s="64"/>
      <c r="J1991" s="65"/>
      <c r="K1991" s="66"/>
      <c r="L1991" s="66"/>
      <c r="M1991" s="67"/>
      <c r="N1991" s="68"/>
      <c r="O1991" s="31" t="str">
        <f t="shared" si="49"/>
        <v/>
      </c>
      <c r="P1991" s="33"/>
      <c r="Q1991" s="33"/>
      <c r="R1991" s="31" t="str">
        <f t="shared" si="50"/>
        <v/>
      </c>
      <c r="S1991" s="34" t="str">
        <f t="shared" si="51"/>
        <v/>
      </c>
      <c r="T1991" s="34" t="str">
        <f t="shared" si="52"/>
        <v/>
      </c>
      <c r="U1991" s="34" t="str">
        <f>IF(N1991="","",IF([1]Facility!$B$12="YES","Outpatient",IF(OR(LEFT(N1991,3)="OPD",AND(LEFT(N1991,6)="OBGY34",OR(LEFT([1]GDRG!$C$1,2)="11",LEFT([1]GDRG!$C$1,2)="12",LEFT([1]GDRG!$C$1,2)="13",LEFT([1]GDRG!$C$1,2)="14",LEFT([1]GDRG!$C$1,2)="10")),LEFT(N1991,4)="INVE",LEFT(N1991,4)="PHYS",LEFT(N1991,4)="ZOOM"),"Outpatient","Inpatient")))</f>
        <v/>
      </c>
      <c r="V1991" s="34" t="str">
        <f>IF(N1991="","",VLOOKUP(IF(OR((LEFT(N1991,3)="OPD"),(LEFT(N1991,6)="OBGY34")),LEFT(N1991,6),LEFT(N1991,4)),[1]Facility!$B$50:$C$76,2,0))</f>
        <v/>
      </c>
    </row>
    <row r="1992" spans="1:22" x14ac:dyDescent="0.2">
      <c r="A1992" s="9" t="str">
        <f>IF(B1992="","",_xlfn.AGGREGATE(3,5,A$3:A1991))</f>
        <v/>
      </c>
      <c r="B1992" s="60"/>
      <c r="C1992" s="60"/>
      <c r="D1992" s="61"/>
      <c r="E1992" s="62"/>
      <c r="F1992" s="61"/>
      <c r="G1992" s="61"/>
      <c r="H1992" s="63"/>
      <c r="I1992" s="64"/>
      <c r="J1992" s="65"/>
      <c r="K1992" s="66"/>
      <c r="L1992" s="66"/>
      <c r="M1992" s="67"/>
      <c r="N1992" s="68"/>
      <c r="O1992" s="31" t="str">
        <f t="shared" si="49"/>
        <v/>
      </c>
      <c r="P1992" s="33"/>
      <c r="Q1992" s="33"/>
      <c r="R1992" s="31" t="str">
        <f t="shared" si="50"/>
        <v/>
      </c>
      <c r="S1992" s="34" t="str">
        <f t="shared" si="51"/>
        <v/>
      </c>
      <c r="T1992" s="34" t="str">
        <f t="shared" si="52"/>
        <v/>
      </c>
      <c r="U1992" s="34" t="str">
        <f>IF(N1992="","",IF([1]Facility!$B$12="YES","Outpatient",IF(OR(LEFT(N1992,3)="OPD",AND(LEFT(N1992,6)="OBGY34",OR(LEFT([1]GDRG!$C$1,2)="11",LEFT([1]GDRG!$C$1,2)="12",LEFT([1]GDRG!$C$1,2)="13",LEFT([1]GDRG!$C$1,2)="14",LEFT([1]GDRG!$C$1,2)="10")),LEFT(N1992,4)="INVE",LEFT(N1992,4)="PHYS",LEFT(N1992,4)="ZOOM"),"Outpatient","Inpatient")))</f>
        <v/>
      </c>
      <c r="V1992" s="34" t="str">
        <f>IF(N1992="","",VLOOKUP(IF(OR((LEFT(N1992,3)="OPD"),(LEFT(N1992,6)="OBGY34")),LEFT(N1992,6),LEFT(N1992,4)),[1]Facility!$B$50:$C$76,2,0))</f>
        <v/>
      </c>
    </row>
    <row r="1993" spans="1:22" x14ac:dyDescent="0.2">
      <c r="A1993" s="9" t="str">
        <f>IF(B1993="","",_xlfn.AGGREGATE(3,5,A$3:A1992))</f>
        <v/>
      </c>
      <c r="B1993" s="60"/>
      <c r="C1993" s="60"/>
      <c r="D1993" s="61"/>
      <c r="E1993" s="62"/>
      <c r="F1993" s="61"/>
      <c r="G1993" s="61"/>
      <c r="H1993" s="63"/>
      <c r="I1993" s="64"/>
      <c r="J1993" s="65"/>
      <c r="K1993" s="66"/>
      <c r="L1993" s="66"/>
      <c r="M1993" s="67"/>
      <c r="N1993" s="68"/>
      <c r="O1993" s="31" t="str">
        <f t="shared" si="49"/>
        <v/>
      </c>
      <c r="P1993" s="33"/>
      <c r="Q1993" s="33"/>
      <c r="R1993" s="31" t="str">
        <f t="shared" si="50"/>
        <v/>
      </c>
      <c r="S1993" s="34" t="str">
        <f t="shared" si="51"/>
        <v/>
      </c>
      <c r="T1993" s="34" t="str">
        <f t="shared" si="52"/>
        <v/>
      </c>
      <c r="U1993" s="34" t="str">
        <f>IF(N1993="","",IF([1]Facility!$B$12="YES","Outpatient",IF(OR(LEFT(N1993,3)="OPD",AND(LEFT(N1993,6)="OBGY34",OR(LEFT([1]GDRG!$C$1,2)="11",LEFT([1]GDRG!$C$1,2)="12",LEFT([1]GDRG!$C$1,2)="13",LEFT([1]GDRG!$C$1,2)="14",LEFT([1]GDRG!$C$1,2)="10")),LEFT(N1993,4)="INVE",LEFT(N1993,4)="PHYS",LEFT(N1993,4)="ZOOM"),"Outpatient","Inpatient")))</f>
        <v/>
      </c>
      <c r="V1993" s="34" t="str">
        <f>IF(N1993="","",VLOOKUP(IF(OR((LEFT(N1993,3)="OPD"),(LEFT(N1993,6)="OBGY34")),LEFT(N1993,6),LEFT(N1993,4)),[1]Facility!$B$50:$C$76,2,0))</f>
        <v/>
      </c>
    </row>
    <row r="1994" spans="1:22" x14ac:dyDescent="0.2">
      <c r="A1994" s="9" t="str">
        <f>IF(B1994="","",_xlfn.AGGREGATE(3,5,A$3:A1993))</f>
        <v/>
      </c>
      <c r="B1994" s="60"/>
      <c r="C1994" s="60"/>
      <c r="D1994" s="61"/>
      <c r="E1994" s="62"/>
      <c r="F1994" s="61"/>
      <c r="G1994" s="61"/>
      <c r="H1994" s="63"/>
      <c r="I1994" s="64"/>
      <c r="J1994" s="65"/>
      <c r="K1994" s="66"/>
      <c r="L1994" s="66"/>
      <c r="M1994" s="67"/>
      <c r="N1994" s="68"/>
      <c r="O1994" s="31" t="str">
        <f t="shared" si="49"/>
        <v/>
      </c>
      <c r="P1994" s="33"/>
      <c r="Q1994" s="33"/>
      <c r="R1994" s="31" t="str">
        <f t="shared" si="50"/>
        <v/>
      </c>
      <c r="S1994" s="34" t="str">
        <f t="shared" si="51"/>
        <v/>
      </c>
      <c r="T1994" s="34" t="str">
        <f t="shared" si="52"/>
        <v/>
      </c>
      <c r="U1994" s="34" t="str">
        <f>IF(N1994="","",IF([1]Facility!$B$12="YES","Outpatient",IF(OR(LEFT(N1994,3)="OPD",AND(LEFT(N1994,6)="OBGY34",OR(LEFT([1]GDRG!$C$1,2)="11",LEFT([1]GDRG!$C$1,2)="12",LEFT([1]GDRG!$C$1,2)="13",LEFT([1]GDRG!$C$1,2)="14",LEFT([1]GDRG!$C$1,2)="10")),LEFT(N1994,4)="INVE",LEFT(N1994,4)="PHYS",LEFT(N1994,4)="ZOOM"),"Outpatient","Inpatient")))</f>
        <v/>
      </c>
      <c r="V1994" s="34" t="str">
        <f>IF(N1994="","",VLOOKUP(IF(OR((LEFT(N1994,3)="OPD"),(LEFT(N1994,6)="OBGY34")),LEFT(N1994,6),LEFT(N1994,4)),[1]Facility!$B$50:$C$76,2,0))</f>
        <v/>
      </c>
    </row>
    <row r="1995" spans="1:22" x14ac:dyDescent="0.2">
      <c r="A1995" s="9" t="str">
        <f>IF(B1995="","",_xlfn.AGGREGATE(3,5,A$3:A1994))</f>
        <v/>
      </c>
      <c r="B1995" s="60"/>
      <c r="C1995" s="60"/>
      <c r="D1995" s="61"/>
      <c r="E1995" s="62"/>
      <c r="F1995" s="61"/>
      <c r="G1995" s="61"/>
      <c r="H1995" s="63"/>
      <c r="I1995" s="64"/>
      <c r="J1995" s="65"/>
      <c r="K1995" s="66"/>
      <c r="L1995" s="66"/>
      <c r="M1995" s="67"/>
      <c r="N1995" s="68"/>
      <c r="O1995" s="31" t="str">
        <f t="shared" si="49"/>
        <v/>
      </c>
      <c r="P1995" s="33"/>
      <c r="Q1995" s="33"/>
      <c r="R1995" s="31" t="str">
        <f t="shared" si="50"/>
        <v/>
      </c>
      <c r="S1995" s="34" t="str">
        <f t="shared" si="51"/>
        <v/>
      </c>
      <c r="T1995" s="34" t="str">
        <f t="shared" si="52"/>
        <v/>
      </c>
      <c r="U1995" s="34" t="str">
        <f>IF(N1995="","",IF([1]Facility!$B$12="YES","Outpatient",IF(OR(LEFT(N1995,3)="OPD",AND(LEFT(N1995,6)="OBGY34",OR(LEFT([1]GDRG!$C$1,2)="11",LEFT([1]GDRG!$C$1,2)="12",LEFT([1]GDRG!$C$1,2)="13",LEFT([1]GDRG!$C$1,2)="14",LEFT([1]GDRG!$C$1,2)="10")),LEFT(N1995,4)="INVE",LEFT(N1995,4)="PHYS",LEFT(N1995,4)="ZOOM"),"Outpatient","Inpatient")))</f>
        <v/>
      </c>
      <c r="V1995" s="34" t="str">
        <f>IF(N1995="","",VLOOKUP(IF(OR((LEFT(N1995,3)="OPD"),(LEFT(N1995,6)="OBGY34")),LEFT(N1995,6),LEFT(N1995,4)),[1]Facility!$B$50:$C$76,2,0))</f>
        <v/>
      </c>
    </row>
    <row r="1996" spans="1:22" x14ac:dyDescent="0.2">
      <c r="A1996" s="9" t="str">
        <f>IF(B1996="","",_xlfn.AGGREGATE(3,5,A$3:A1995))</f>
        <v/>
      </c>
      <c r="B1996" s="60"/>
      <c r="C1996" s="60"/>
      <c r="D1996" s="61"/>
      <c r="E1996" s="62"/>
      <c r="F1996" s="61"/>
      <c r="G1996" s="61"/>
      <c r="H1996" s="63"/>
      <c r="I1996" s="64"/>
      <c r="J1996" s="65"/>
      <c r="K1996" s="66"/>
      <c r="L1996" s="66"/>
      <c r="M1996" s="67"/>
      <c r="N1996" s="68"/>
      <c r="O1996" s="31" t="str">
        <f t="shared" si="49"/>
        <v/>
      </c>
      <c r="P1996" s="33"/>
      <c r="Q1996" s="33"/>
      <c r="R1996" s="31" t="str">
        <f t="shared" si="50"/>
        <v/>
      </c>
      <c r="S1996" s="34" t="str">
        <f t="shared" si="51"/>
        <v/>
      </c>
      <c r="T1996" s="34" t="str">
        <f t="shared" si="52"/>
        <v/>
      </c>
      <c r="U1996" s="34" t="str">
        <f>IF(N1996="","",IF([1]Facility!$B$12="YES","Outpatient",IF(OR(LEFT(N1996,3)="OPD",AND(LEFT(N1996,6)="OBGY34",OR(LEFT([1]GDRG!$C$1,2)="11",LEFT([1]GDRG!$C$1,2)="12",LEFT([1]GDRG!$C$1,2)="13",LEFT([1]GDRG!$C$1,2)="14",LEFT([1]GDRG!$C$1,2)="10")),LEFT(N1996,4)="INVE",LEFT(N1996,4)="PHYS",LEFT(N1996,4)="ZOOM"),"Outpatient","Inpatient")))</f>
        <v/>
      </c>
      <c r="V1996" s="34" t="str">
        <f>IF(N1996="","",VLOOKUP(IF(OR((LEFT(N1996,3)="OPD"),(LEFT(N1996,6)="OBGY34")),LEFT(N1996,6),LEFT(N1996,4)),[1]Facility!$B$50:$C$76,2,0))</f>
        <v/>
      </c>
    </row>
    <row r="1997" spans="1:22" x14ac:dyDescent="0.2">
      <c r="A1997" s="9" t="str">
        <f>IF(B1997="","",_xlfn.AGGREGATE(3,5,A$3:A1996))</f>
        <v/>
      </c>
      <c r="B1997" s="60"/>
      <c r="C1997" s="60"/>
      <c r="D1997" s="61"/>
      <c r="E1997" s="62"/>
      <c r="F1997" s="61"/>
      <c r="G1997" s="61"/>
      <c r="H1997" s="63"/>
      <c r="I1997" s="64"/>
      <c r="J1997" s="65"/>
      <c r="K1997" s="66"/>
      <c r="L1997" s="66"/>
      <c r="M1997" s="67"/>
      <c r="N1997" s="68"/>
      <c r="O1997" s="31" t="str">
        <f t="shared" si="49"/>
        <v/>
      </c>
      <c r="P1997" s="33"/>
      <c r="Q1997" s="33"/>
      <c r="R1997" s="31" t="str">
        <f t="shared" si="50"/>
        <v/>
      </c>
      <c r="S1997" s="34" t="str">
        <f t="shared" si="51"/>
        <v/>
      </c>
      <c r="T1997" s="34" t="str">
        <f t="shared" si="52"/>
        <v/>
      </c>
      <c r="U1997" s="34" t="str">
        <f>IF(N1997="","",IF([1]Facility!$B$12="YES","Outpatient",IF(OR(LEFT(N1997,3)="OPD",AND(LEFT(N1997,6)="OBGY34",OR(LEFT([1]GDRG!$C$1,2)="11",LEFT([1]GDRG!$C$1,2)="12",LEFT([1]GDRG!$C$1,2)="13",LEFT([1]GDRG!$C$1,2)="14",LEFT([1]GDRG!$C$1,2)="10")),LEFT(N1997,4)="INVE",LEFT(N1997,4)="PHYS",LEFT(N1997,4)="ZOOM"),"Outpatient","Inpatient")))</f>
        <v/>
      </c>
      <c r="V1997" s="34" t="str">
        <f>IF(N1997="","",VLOOKUP(IF(OR((LEFT(N1997,3)="OPD"),(LEFT(N1997,6)="OBGY34")),LEFT(N1997,6),LEFT(N1997,4)),[1]Facility!$B$50:$C$76,2,0))</f>
        <v/>
      </c>
    </row>
    <row r="1998" spans="1:22" x14ac:dyDescent="0.2">
      <c r="A1998" s="9" t="str">
        <f>IF(B1998="","",_xlfn.AGGREGATE(3,5,A$3:A1997))</f>
        <v/>
      </c>
      <c r="B1998" s="60"/>
      <c r="C1998" s="60"/>
      <c r="D1998" s="61"/>
      <c r="E1998" s="62"/>
      <c r="F1998" s="61"/>
      <c r="G1998" s="61"/>
      <c r="H1998" s="63"/>
      <c r="I1998" s="64"/>
      <c r="J1998" s="65"/>
      <c r="K1998" s="66"/>
      <c r="L1998" s="66"/>
      <c r="M1998" s="67"/>
      <c r="N1998" s="68"/>
      <c r="O1998" s="31" t="str">
        <f t="shared" si="49"/>
        <v/>
      </c>
      <c r="P1998" s="33"/>
      <c r="Q1998" s="33"/>
      <c r="R1998" s="31" t="str">
        <f t="shared" si="50"/>
        <v/>
      </c>
      <c r="S1998" s="34" t="str">
        <f t="shared" si="51"/>
        <v/>
      </c>
      <c r="T1998" s="34" t="str">
        <f t="shared" si="52"/>
        <v/>
      </c>
      <c r="U1998" s="34" t="str">
        <f>IF(N1998="","",IF([1]Facility!$B$12="YES","Outpatient",IF(OR(LEFT(N1998,3)="OPD",AND(LEFT(N1998,6)="OBGY34",OR(LEFT([1]GDRG!$C$1,2)="11",LEFT([1]GDRG!$C$1,2)="12",LEFT([1]GDRG!$C$1,2)="13",LEFT([1]GDRG!$C$1,2)="14",LEFT([1]GDRG!$C$1,2)="10")),LEFT(N1998,4)="INVE",LEFT(N1998,4)="PHYS",LEFT(N1998,4)="ZOOM"),"Outpatient","Inpatient")))</f>
        <v/>
      </c>
      <c r="V1998" s="34" t="str">
        <f>IF(N1998="","",VLOOKUP(IF(OR((LEFT(N1998,3)="OPD"),(LEFT(N1998,6)="OBGY34")),LEFT(N1998,6),LEFT(N1998,4)),[1]Facility!$B$50:$C$76,2,0))</f>
        <v/>
      </c>
    </row>
    <row r="1999" spans="1:22" x14ac:dyDescent="0.2">
      <c r="A1999" s="9" t="str">
        <f>IF(B1999="","",_xlfn.AGGREGATE(3,5,A$3:A1998))</f>
        <v/>
      </c>
      <c r="B1999" s="60"/>
      <c r="C1999" s="60"/>
      <c r="D1999" s="61"/>
      <c r="E1999" s="62"/>
      <c r="F1999" s="61"/>
      <c r="G1999" s="61"/>
      <c r="H1999" s="63"/>
      <c r="I1999" s="64"/>
      <c r="J1999" s="65"/>
      <c r="K1999" s="66"/>
      <c r="L1999" s="66"/>
      <c r="M1999" s="67"/>
      <c r="N1999" s="68"/>
      <c r="O1999" s="31" t="str">
        <f t="shared" si="49"/>
        <v/>
      </c>
      <c r="P1999" s="33"/>
      <c r="Q1999" s="33"/>
      <c r="R1999" s="31" t="str">
        <f t="shared" si="50"/>
        <v/>
      </c>
      <c r="S1999" s="34" t="str">
        <f t="shared" si="51"/>
        <v/>
      </c>
      <c r="T1999" s="34" t="str">
        <f t="shared" si="52"/>
        <v/>
      </c>
      <c r="U1999" s="34" t="str">
        <f>IF(N1999="","",IF([1]Facility!$B$12="YES","Outpatient",IF(OR(LEFT(N1999,3)="OPD",AND(LEFT(N1999,6)="OBGY34",OR(LEFT([1]GDRG!$C$1,2)="11",LEFT([1]GDRG!$C$1,2)="12",LEFT([1]GDRG!$C$1,2)="13",LEFT([1]GDRG!$C$1,2)="14",LEFT([1]GDRG!$C$1,2)="10")),LEFT(N1999,4)="INVE",LEFT(N1999,4)="PHYS",LEFT(N1999,4)="ZOOM"),"Outpatient","Inpatient")))</f>
        <v/>
      </c>
      <c r="V1999" s="34" t="str">
        <f>IF(N1999="","",VLOOKUP(IF(OR((LEFT(N1999,3)="OPD"),(LEFT(N1999,6)="OBGY34")),LEFT(N1999,6),LEFT(N1999,4)),[1]Facility!$B$50:$C$76,2,0))</f>
        <v/>
      </c>
    </row>
    <row r="2000" spans="1:22" x14ac:dyDescent="0.2">
      <c r="A2000" s="9" t="str">
        <f>IF(B2000="","",_xlfn.AGGREGATE(3,5,A$3:A1999))</f>
        <v/>
      </c>
      <c r="B2000" s="60"/>
      <c r="C2000" s="60"/>
      <c r="D2000" s="61"/>
      <c r="E2000" s="62"/>
      <c r="F2000" s="61"/>
      <c r="G2000" s="61"/>
      <c r="H2000" s="63"/>
      <c r="I2000" s="64"/>
      <c r="J2000" s="65"/>
      <c r="K2000" s="66"/>
      <c r="L2000" s="66"/>
      <c r="M2000" s="67"/>
      <c r="N2000" s="68"/>
      <c r="O2000" s="31" t="str">
        <f t="shared" si="49"/>
        <v/>
      </c>
      <c r="P2000" s="33"/>
      <c r="Q2000" s="33"/>
      <c r="R2000" s="31" t="str">
        <f t="shared" si="50"/>
        <v/>
      </c>
      <c r="S2000" s="34" t="str">
        <f t="shared" si="51"/>
        <v/>
      </c>
      <c r="T2000" s="34" t="str">
        <f t="shared" si="52"/>
        <v/>
      </c>
      <c r="U2000" s="34" t="str">
        <f>IF(N2000="","",IF([1]Facility!$B$12="YES","Outpatient",IF(OR(LEFT(N2000,3)="OPD",AND(LEFT(N2000,6)="OBGY34",OR(LEFT([1]GDRG!$C$1,2)="11",LEFT([1]GDRG!$C$1,2)="12",LEFT([1]GDRG!$C$1,2)="13",LEFT([1]GDRG!$C$1,2)="14",LEFT([1]GDRG!$C$1,2)="10")),LEFT(N2000,4)="INVE",LEFT(N2000,4)="PHYS",LEFT(N2000,4)="ZOOM"),"Outpatient","Inpatient")))</f>
        <v/>
      </c>
      <c r="V2000" s="34" t="str">
        <f>IF(N2000="","",VLOOKUP(IF(OR((LEFT(N2000,3)="OPD"),(LEFT(N2000,6)="OBGY34")),LEFT(N2000,6),LEFT(N2000,4)),[1]Facility!$B$50:$C$76,2,0))</f>
        <v/>
      </c>
    </row>
    <row r="2001" spans="1:22" x14ac:dyDescent="0.2">
      <c r="A2001" s="9" t="str">
        <f>IF(B2001="","",_xlfn.AGGREGATE(3,5,A$3:A2000))</f>
        <v/>
      </c>
      <c r="B2001" s="60"/>
      <c r="C2001" s="60"/>
      <c r="D2001" s="61"/>
      <c r="E2001" s="62"/>
      <c r="F2001" s="61"/>
      <c r="G2001" s="61"/>
      <c r="H2001" s="63"/>
      <c r="I2001" s="64"/>
      <c r="J2001" s="65"/>
      <c r="K2001" s="66"/>
      <c r="L2001" s="66"/>
      <c r="M2001" s="67"/>
      <c r="N2001" s="68"/>
      <c r="O2001" s="31" t="str">
        <f t="shared" si="49"/>
        <v/>
      </c>
      <c r="P2001" s="33"/>
      <c r="Q2001" s="33"/>
      <c r="R2001" s="31" t="str">
        <f t="shared" si="50"/>
        <v/>
      </c>
      <c r="S2001" s="34" t="str">
        <f t="shared" si="51"/>
        <v/>
      </c>
      <c r="T2001" s="34" t="str">
        <f t="shared" si="52"/>
        <v/>
      </c>
      <c r="U2001" s="34" t="str">
        <f>IF(N2001="","",IF([1]Facility!$B$12="YES","Outpatient",IF(OR(LEFT(N2001,3)="OPD",AND(LEFT(N2001,6)="OBGY34",OR(LEFT([1]GDRG!$C$1,2)="11",LEFT([1]GDRG!$C$1,2)="12",LEFT([1]GDRG!$C$1,2)="13",LEFT([1]GDRG!$C$1,2)="14",LEFT([1]GDRG!$C$1,2)="10")),LEFT(N2001,4)="INVE",LEFT(N2001,4)="PHYS",LEFT(N2001,4)="ZOOM"),"Outpatient","Inpatient")))</f>
        <v/>
      </c>
      <c r="V2001" s="34" t="str">
        <f>IF(N2001="","",VLOOKUP(IF(OR((LEFT(N2001,3)="OPD"),(LEFT(N2001,6)="OBGY34")),LEFT(N2001,6),LEFT(N2001,4)),[1]Facility!$B$50:$C$76,2,0))</f>
        <v/>
      </c>
    </row>
    <row r="2002" spans="1:22" x14ac:dyDescent="0.2">
      <c r="A2002" s="9" t="str">
        <f>IF(B2002="","",_xlfn.AGGREGATE(3,5,A$3:A2001))</f>
        <v/>
      </c>
      <c r="B2002" s="60"/>
      <c r="C2002" s="60"/>
      <c r="D2002" s="61"/>
      <c r="E2002" s="62"/>
      <c r="F2002" s="61"/>
      <c r="G2002" s="61"/>
      <c r="H2002" s="63"/>
      <c r="I2002" s="64"/>
      <c r="J2002" s="65"/>
      <c r="K2002" s="66"/>
      <c r="L2002" s="66"/>
      <c r="M2002" s="67"/>
      <c r="N2002" s="68"/>
      <c r="O2002" s="31" t="str">
        <f t="shared" si="49"/>
        <v/>
      </c>
      <c r="P2002" s="33"/>
      <c r="Q2002" s="33"/>
      <c r="R2002" s="31" t="str">
        <f t="shared" si="50"/>
        <v/>
      </c>
      <c r="S2002" s="34" t="str">
        <f t="shared" si="51"/>
        <v/>
      </c>
      <c r="T2002" s="34" t="str">
        <f t="shared" si="52"/>
        <v/>
      </c>
      <c r="U2002" s="34" t="str">
        <f>IF(N2002="","",IF([1]Facility!$B$12="YES","Outpatient",IF(OR(LEFT(N2002,3)="OPD",AND(LEFT(N2002,6)="OBGY34",OR(LEFT([1]GDRG!$C$1,2)="11",LEFT([1]GDRG!$C$1,2)="12",LEFT([1]GDRG!$C$1,2)="13",LEFT([1]GDRG!$C$1,2)="14",LEFT([1]GDRG!$C$1,2)="10")),LEFT(N2002,4)="INVE",LEFT(N2002,4)="PHYS",LEFT(N2002,4)="ZOOM"),"Outpatient","Inpatient")))</f>
        <v/>
      </c>
      <c r="V2002" s="34" t="str">
        <f>IF(N2002="","",VLOOKUP(IF(OR((LEFT(N2002,3)="OPD"),(LEFT(N2002,6)="OBGY34")),LEFT(N2002,6),LEFT(N2002,4)),[1]Facility!$B$50:$C$76,2,0))</f>
        <v/>
      </c>
    </row>
    <row r="2003" spans="1:22" x14ac:dyDescent="0.2">
      <c r="A2003" s="9" t="str">
        <f>IF(B2003="","",_xlfn.AGGREGATE(3,5,A$3:A2002))</f>
        <v/>
      </c>
      <c r="B2003" s="60"/>
      <c r="C2003" s="60"/>
      <c r="D2003" s="61"/>
      <c r="E2003" s="62"/>
      <c r="F2003" s="61"/>
      <c r="G2003" s="61"/>
      <c r="H2003" s="63"/>
      <c r="I2003" s="64"/>
      <c r="J2003" s="65"/>
      <c r="K2003" s="66"/>
      <c r="L2003" s="66"/>
      <c r="M2003" s="67"/>
      <c r="N2003" s="68"/>
      <c r="O2003" s="31" t="str">
        <f t="shared" si="49"/>
        <v/>
      </c>
      <c r="P2003" s="33"/>
      <c r="Q2003" s="33"/>
      <c r="R2003" s="31" t="str">
        <f t="shared" si="50"/>
        <v/>
      </c>
      <c r="S2003" s="34" t="str">
        <f t="shared" si="51"/>
        <v/>
      </c>
      <c r="T2003" s="34" t="str">
        <f t="shared" si="52"/>
        <v/>
      </c>
      <c r="U2003" s="34" t="str">
        <f>IF(N2003="","",IF([1]Facility!$B$12="YES","Outpatient",IF(OR(LEFT(N2003,3)="OPD",AND(LEFT(N2003,6)="OBGY34",OR(LEFT([1]GDRG!$C$1,2)="11",LEFT([1]GDRG!$C$1,2)="12",LEFT([1]GDRG!$C$1,2)="13",LEFT([1]GDRG!$C$1,2)="14",LEFT([1]GDRG!$C$1,2)="10")),LEFT(N2003,4)="INVE",LEFT(N2003,4)="PHYS",LEFT(N2003,4)="ZOOM"),"Outpatient","Inpatient")))</f>
        <v/>
      </c>
      <c r="V2003" s="34" t="str">
        <f>IF(N2003="","",VLOOKUP(IF(OR((LEFT(N2003,3)="OPD"),(LEFT(N2003,6)="OBGY34")),LEFT(N2003,6),LEFT(N2003,4)),[1]Facility!$B$50:$C$76,2,0))</f>
        <v/>
      </c>
    </row>
    <row r="2004" spans="1:22" x14ac:dyDescent="0.2">
      <c r="A2004" s="9" t="str">
        <f>IF(B2004="","",_xlfn.AGGREGATE(3,5,A$3:A2003))</f>
        <v/>
      </c>
      <c r="B2004" s="60"/>
      <c r="C2004" s="60"/>
      <c r="D2004" s="61"/>
      <c r="E2004" s="62"/>
      <c r="F2004" s="61"/>
      <c r="G2004" s="61"/>
      <c r="H2004" s="63"/>
      <c r="I2004" s="64"/>
      <c r="J2004" s="65"/>
      <c r="K2004" s="66"/>
      <c r="L2004" s="66"/>
      <c r="M2004" s="67"/>
      <c r="N2004" s="68"/>
      <c r="O2004" s="31" t="str">
        <f t="shared" si="49"/>
        <v/>
      </c>
      <c r="P2004" s="33"/>
      <c r="Q2004" s="33"/>
      <c r="R2004" s="31" t="str">
        <f t="shared" si="50"/>
        <v/>
      </c>
      <c r="S2004" s="34" t="str">
        <f t="shared" si="51"/>
        <v/>
      </c>
      <c r="T2004" s="34" t="str">
        <f t="shared" si="52"/>
        <v/>
      </c>
      <c r="U2004" s="34" t="str">
        <f>IF(N2004="","",IF([1]Facility!$B$12="YES","Outpatient",IF(OR(LEFT(N2004,3)="OPD",AND(LEFT(N2004,6)="OBGY34",OR(LEFT([1]GDRG!$C$1,2)="11",LEFT([1]GDRG!$C$1,2)="12",LEFT([1]GDRG!$C$1,2)="13",LEFT([1]GDRG!$C$1,2)="14",LEFT([1]GDRG!$C$1,2)="10")),LEFT(N2004,4)="INVE",LEFT(N2004,4)="PHYS",LEFT(N2004,4)="ZOOM"),"Outpatient","Inpatient")))</f>
        <v/>
      </c>
      <c r="V2004" s="34" t="str">
        <f>IF(N2004="","",VLOOKUP(IF(OR((LEFT(N2004,3)="OPD"),(LEFT(N2004,6)="OBGY34")),LEFT(N2004,6),LEFT(N2004,4)),[1]Facility!$B$50:$C$76,2,0))</f>
        <v/>
      </c>
    </row>
    <row r="2005" spans="1:22" x14ac:dyDescent="0.2">
      <c r="A2005" s="9" t="str">
        <f>IF(B2005="","",_xlfn.AGGREGATE(3,5,A$3:A2004))</f>
        <v/>
      </c>
      <c r="B2005" s="60"/>
      <c r="C2005" s="60"/>
      <c r="D2005" s="61"/>
      <c r="E2005" s="62"/>
      <c r="F2005" s="61"/>
      <c r="G2005" s="61"/>
      <c r="H2005" s="63"/>
      <c r="I2005" s="64"/>
      <c r="J2005" s="65"/>
      <c r="K2005" s="66"/>
      <c r="L2005" s="66"/>
      <c r="M2005" s="67"/>
      <c r="N2005" s="68"/>
      <c r="O2005" s="31" t="str">
        <f t="shared" ref="O2005:O2068" si="53">IF(N2005="","",VLOOKUP(N2005,DRGV,3,0))</f>
        <v/>
      </c>
      <c r="P2005" s="33"/>
      <c r="Q2005" s="33"/>
      <c r="R2005" s="31" t="str">
        <f t="shared" si="50"/>
        <v/>
      </c>
      <c r="S2005" s="34" t="str">
        <f t="shared" si="51"/>
        <v/>
      </c>
      <c r="T2005" s="34" t="str">
        <f t="shared" si="52"/>
        <v/>
      </c>
      <c r="U2005" s="34" t="str">
        <f>IF(N2005="","",IF([1]Facility!$B$12="YES","Outpatient",IF(OR(LEFT(N2005,3)="OPD",AND(LEFT(N2005,6)="OBGY34",OR(LEFT([1]GDRG!$C$1,2)="11",LEFT([1]GDRG!$C$1,2)="12",LEFT([1]GDRG!$C$1,2)="13",LEFT([1]GDRG!$C$1,2)="14",LEFT([1]GDRG!$C$1,2)="10")),LEFT(N2005,4)="INVE",LEFT(N2005,4)="PHYS",LEFT(N2005,4)="ZOOM"),"Outpatient","Inpatient")))</f>
        <v/>
      </c>
      <c r="V2005" s="34" t="str">
        <f>IF(N2005="","",VLOOKUP(IF(OR((LEFT(N2005,3)="OPD"),(LEFT(N2005,6)="OBGY34")),LEFT(N2005,6),LEFT(N2005,4)),[1]Facility!$B$50:$C$76,2,0))</f>
        <v/>
      </c>
    </row>
    <row r="2006" spans="1:22" x14ac:dyDescent="0.2">
      <c r="A2006" s="9" t="str">
        <f>IF(B2006="","",_xlfn.AGGREGATE(3,5,A$3:A2005))</f>
        <v/>
      </c>
      <c r="B2006" s="60"/>
      <c r="C2006" s="60"/>
      <c r="D2006" s="61"/>
      <c r="E2006" s="62"/>
      <c r="F2006" s="61"/>
      <c r="G2006" s="61"/>
      <c r="H2006" s="63"/>
      <c r="I2006" s="64"/>
      <c r="J2006" s="65"/>
      <c r="K2006" s="66"/>
      <c r="L2006" s="66"/>
      <c r="M2006" s="67"/>
      <c r="N2006" s="68"/>
      <c r="O2006" s="31" t="str">
        <f t="shared" si="53"/>
        <v/>
      </c>
      <c r="P2006" s="33"/>
      <c r="Q2006" s="33"/>
      <c r="R2006" s="31" t="str">
        <f t="shared" si="50"/>
        <v/>
      </c>
      <c r="S2006" s="34" t="str">
        <f t="shared" si="51"/>
        <v/>
      </c>
      <c r="T2006" s="34" t="str">
        <f t="shared" si="52"/>
        <v/>
      </c>
      <c r="U2006" s="34" t="str">
        <f>IF(N2006="","",IF([1]Facility!$B$12="YES","Outpatient",IF(OR(LEFT(N2006,3)="OPD",AND(LEFT(N2006,6)="OBGY34",OR(LEFT([1]GDRG!$C$1,2)="11",LEFT([1]GDRG!$C$1,2)="12",LEFT([1]GDRG!$C$1,2)="13",LEFT([1]GDRG!$C$1,2)="14",LEFT([1]GDRG!$C$1,2)="10")),LEFT(N2006,4)="INVE",LEFT(N2006,4)="PHYS",LEFT(N2006,4)="ZOOM"),"Outpatient","Inpatient")))</f>
        <v/>
      </c>
      <c r="V2006" s="34" t="str">
        <f>IF(N2006="","",VLOOKUP(IF(OR((LEFT(N2006,3)="OPD"),(LEFT(N2006,6)="OBGY34")),LEFT(N2006,6),LEFT(N2006,4)),[1]Facility!$B$50:$C$76,2,0))</f>
        <v/>
      </c>
    </row>
    <row r="2007" spans="1:22" x14ac:dyDescent="0.2">
      <c r="A2007" s="9" t="str">
        <f>IF(B2007="","",_xlfn.AGGREGATE(3,5,A$3:A2006))</f>
        <v/>
      </c>
      <c r="B2007" s="60"/>
      <c r="C2007" s="60"/>
      <c r="D2007" s="61"/>
      <c r="E2007" s="62"/>
      <c r="F2007" s="61"/>
      <c r="G2007" s="61"/>
      <c r="H2007" s="63"/>
      <c r="I2007" s="64"/>
      <c r="J2007" s="65"/>
      <c r="K2007" s="66"/>
      <c r="L2007" s="66"/>
      <c r="M2007" s="67"/>
      <c r="N2007" s="68"/>
      <c r="O2007" s="31" t="str">
        <f t="shared" si="53"/>
        <v/>
      </c>
      <c r="P2007" s="33"/>
      <c r="Q2007" s="33"/>
      <c r="R2007" s="31" t="str">
        <f t="shared" si="50"/>
        <v/>
      </c>
      <c r="S2007" s="34" t="str">
        <f t="shared" si="51"/>
        <v/>
      </c>
      <c r="T2007" s="34" t="str">
        <f t="shared" si="52"/>
        <v/>
      </c>
      <c r="U2007" s="34" t="str">
        <f>IF(N2007="","",IF([1]Facility!$B$12="YES","Outpatient",IF(OR(LEFT(N2007,3)="OPD",AND(LEFT(N2007,6)="OBGY34",OR(LEFT([1]GDRG!$C$1,2)="11",LEFT([1]GDRG!$C$1,2)="12",LEFT([1]GDRG!$C$1,2)="13",LEFT([1]GDRG!$C$1,2)="14",LEFT([1]GDRG!$C$1,2)="10")),LEFT(N2007,4)="INVE",LEFT(N2007,4)="PHYS",LEFT(N2007,4)="ZOOM"),"Outpatient","Inpatient")))</f>
        <v/>
      </c>
      <c r="V2007" s="34" t="str">
        <f>IF(N2007="","",VLOOKUP(IF(OR((LEFT(N2007,3)="OPD"),(LEFT(N2007,6)="OBGY34")),LEFT(N2007,6),LEFT(N2007,4)),[1]Facility!$B$50:$C$76,2,0))</f>
        <v/>
      </c>
    </row>
    <row r="2008" spans="1:22" x14ac:dyDescent="0.2">
      <c r="A2008" s="9" t="str">
        <f>IF(B2008="","",_xlfn.AGGREGATE(3,5,A$3:A2007))</f>
        <v/>
      </c>
      <c r="B2008" s="60"/>
      <c r="C2008" s="60"/>
      <c r="D2008" s="61"/>
      <c r="E2008" s="62"/>
      <c r="F2008" s="61"/>
      <c r="G2008" s="61"/>
      <c r="H2008" s="63"/>
      <c r="I2008" s="64"/>
      <c r="J2008" s="65"/>
      <c r="K2008" s="66"/>
      <c r="L2008" s="66"/>
      <c r="M2008" s="67"/>
      <c r="N2008" s="68"/>
      <c r="O2008" s="31" t="str">
        <f t="shared" si="53"/>
        <v/>
      </c>
      <c r="P2008" s="33"/>
      <c r="Q2008" s="33"/>
      <c r="R2008" s="31" t="str">
        <f t="shared" si="50"/>
        <v/>
      </c>
      <c r="S2008" s="34" t="str">
        <f t="shared" si="51"/>
        <v/>
      </c>
      <c r="T2008" s="34" t="str">
        <f t="shared" si="52"/>
        <v/>
      </c>
      <c r="U2008" s="34" t="str">
        <f>IF(N2008="","",IF([1]Facility!$B$12="YES","Outpatient",IF(OR(LEFT(N2008,3)="OPD",AND(LEFT(N2008,6)="OBGY34",OR(LEFT([1]GDRG!$C$1,2)="11",LEFT([1]GDRG!$C$1,2)="12",LEFT([1]GDRG!$C$1,2)="13",LEFT([1]GDRG!$C$1,2)="14",LEFT([1]GDRG!$C$1,2)="10")),LEFT(N2008,4)="INVE",LEFT(N2008,4)="PHYS",LEFT(N2008,4)="ZOOM"),"Outpatient","Inpatient")))</f>
        <v/>
      </c>
      <c r="V2008" s="34" t="str">
        <f>IF(N2008="","",VLOOKUP(IF(OR((LEFT(N2008,3)="OPD"),(LEFT(N2008,6)="OBGY34")),LEFT(N2008,6),LEFT(N2008,4)),[1]Facility!$B$50:$C$76,2,0))</f>
        <v/>
      </c>
    </row>
    <row r="2009" spans="1:22" x14ac:dyDescent="0.2">
      <c r="A2009" s="9" t="str">
        <f>IF(B2009="","",_xlfn.AGGREGATE(3,5,A$3:A2008))</f>
        <v/>
      </c>
      <c r="B2009" s="60"/>
      <c r="C2009" s="60"/>
      <c r="D2009" s="61"/>
      <c r="E2009" s="62"/>
      <c r="F2009" s="61"/>
      <c r="G2009" s="61"/>
      <c r="H2009" s="63"/>
      <c r="I2009" s="64"/>
      <c r="J2009" s="65"/>
      <c r="K2009" s="66"/>
      <c r="L2009" s="66"/>
      <c r="M2009" s="67"/>
      <c r="N2009" s="68"/>
      <c r="O2009" s="31" t="str">
        <f t="shared" si="53"/>
        <v/>
      </c>
      <c r="P2009" s="33"/>
      <c r="Q2009" s="33"/>
      <c r="R2009" s="31" t="str">
        <f t="shared" ref="R2009:R2072" si="54">IF(AND(B2009="",C2009="",D2009="",E2009="",F2009="",G2009="",H2009="",I2009="",L2009="",N2009=""),"",IF(OR(B2009="",C2009="",D2009="",E2009="",F2009="",G2009="",H2009="",I2009="",L2009="",N2009=""),"Not All Fields Filled",O2009+Q2009+P2009))</f>
        <v/>
      </c>
      <c r="S2009" s="34" t="str">
        <f t="shared" ref="S2009:S2072" si="55">LEFT(N2009,4)</f>
        <v/>
      </c>
      <c r="T2009" s="34" t="str">
        <f t="shared" ref="T2009:T2072" si="56">IF(OR(RIGHT(N2009,1)="A",RIGHT(N2009,1)="C"),RIGHT(N2009,1),"")</f>
        <v/>
      </c>
      <c r="U2009" s="34" t="str">
        <f>IF(N2009="","",IF([1]Facility!$B$12="YES","Outpatient",IF(OR(LEFT(N2009,3)="OPD",AND(LEFT(N2009,6)="OBGY34",OR(LEFT([1]GDRG!$C$1,2)="11",LEFT([1]GDRG!$C$1,2)="12",LEFT([1]GDRG!$C$1,2)="13",LEFT([1]GDRG!$C$1,2)="14",LEFT([1]GDRG!$C$1,2)="10")),LEFT(N2009,4)="INVE",LEFT(N2009,4)="PHYS",LEFT(N2009,4)="ZOOM"),"Outpatient","Inpatient")))</f>
        <v/>
      </c>
      <c r="V2009" s="34" t="str">
        <f>IF(N2009="","",VLOOKUP(IF(OR((LEFT(N2009,3)="OPD"),(LEFT(N2009,6)="OBGY34")),LEFT(N2009,6),LEFT(N2009,4)),[1]Facility!$B$50:$C$76,2,0))</f>
        <v/>
      </c>
    </row>
    <row r="2010" spans="1:22" x14ac:dyDescent="0.2">
      <c r="A2010" s="9" t="str">
        <f>IF(B2010="","",_xlfn.AGGREGATE(3,5,A$3:A2009))</f>
        <v/>
      </c>
      <c r="B2010" s="60"/>
      <c r="C2010" s="60"/>
      <c r="D2010" s="61"/>
      <c r="E2010" s="62"/>
      <c r="F2010" s="61"/>
      <c r="G2010" s="61"/>
      <c r="H2010" s="63"/>
      <c r="I2010" s="64"/>
      <c r="J2010" s="65"/>
      <c r="K2010" s="66"/>
      <c r="L2010" s="66"/>
      <c r="M2010" s="67"/>
      <c r="N2010" s="68"/>
      <c r="O2010" s="31" t="str">
        <f t="shared" si="53"/>
        <v/>
      </c>
      <c r="P2010" s="33"/>
      <c r="Q2010" s="33"/>
      <c r="R2010" s="31" t="str">
        <f t="shared" si="54"/>
        <v/>
      </c>
      <c r="S2010" s="34" t="str">
        <f t="shared" si="55"/>
        <v/>
      </c>
      <c r="T2010" s="34" t="str">
        <f t="shared" si="56"/>
        <v/>
      </c>
      <c r="U2010" s="34" t="str">
        <f>IF(N2010="","",IF([1]Facility!$B$12="YES","Outpatient",IF(OR(LEFT(N2010,3)="OPD",AND(LEFT(N2010,6)="OBGY34",OR(LEFT([1]GDRG!$C$1,2)="11",LEFT([1]GDRG!$C$1,2)="12",LEFT([1]GDRG!$C$1,2)="13",LEFT([1]GDRG!$C$1,2)="14",LEFT([1]GDRG!$C$1,2)="10")),LEFT(N2010,4)="INVE",LEFT(N2010,4)="PHYS",LEFT(N2010,4)="ZOOM"),"Outpatient","Inpatient")))</f>
        <v/>
      </c>
      <c r="V2010" s="34" t="str">
        <f>IF(N2010="","",VLOOKUP(IF(OR((LEFT(N2010,3)="OPD"),(LEFT(N2010,6)="OBGY34")),LEFT(N2010,6),LEFT(N2010,4)),[1]Facility!$B$50:$C$76,2,0))</f>
        <v/>
      </c>
    </row>
    <row r="2011" spans="1:22" x14ac:dyDescent="0.2">
      <c r="A2011" s="9" t="str">
        <f>IF(B2011="","",_xlfn.AGGREGATE(3,5,A$3:A2010))</f>
        <v/>
      </c>
      <c r="B2011" s="60"/>
      <c r="C2011" s="60"/>
      <c r="D2011" s="61"/>
      <c r="E2011" s="62"/>
      <c r="F2011" s="61"/>
      <c r="G2011" s="61"/>
      <c r="H2011" s="63"/>
      <c r="I2011" s="64"/>
      <c r="J2011" s="65"/>
      <c r="K2011" s="66"/>
      <c r="L2011" s="66"/>
      <c r="M2011" s="67"/>
      <c r="N2011" s="68"/>
      <c r="O2011" s="31" t="str">
        <f t="shared" si="53"/>
        <v/>
      </c>
      <c r="P2011" s="33"/>
      <c r="Q2011" s="33"/>
      <c r="R2011" s="31" t="str">
        <f t="shared" si="54"/>
        <v/>
      </c>
      <c r="S2011" s="34" t="str">
        <f t="shared" si="55"/>
        <v/>
      </c>
      <c r="T2011" s="34" t="str">
        <f t="shared" si="56"/>
        <v/>
      </c>
      <c r="U2011" s="34" t="str">
        <f>IF(N2011="","",IF([1]Facility!$B$12="YES","Outpatient",IF(OR(LEFT(N2011,3)="OPD",AND(LEFT(N2011,6)="OBGY34",OR(LEFT([1]GDRG!$C$1,2)="11",LEFT([1]GDRG!$C$1,2)="12",LEFT([1]GDRG!$C$1,2)="13",LEFT([1]GDRG!$C$1,2)="14",LEFT([1]GDRG!$C$1,2)="10")),LEFT(N2011,4)="INVE",LEFT(N2011,4)="PHYS",LEFT(N2011,4)="ZOOM"),"Outpatient","Inpatient")))</f>
        <v/>
      </c>
      <c r="V2011" s="34" t="str">
        <f>IF(N2011="","",VLOOKUP(IF(OR((LEFT(N2011,3)="OPD"),(LEFT(N2011,6)="OBGY34")),LEFT(N2011,6),LEFT(N2011,4)),[1]Facility!$B$50:$C$76,2,0))</f>
        <v/>
      </c>
    </row>
    <row r="2012" spans="1:22" x14ac:dyDescent="0.2">
      <c r="A2012" s="9" t="str">
        <f>IF(B2012="","",_xlfn.AGGREGATE(3,5,A$3:A2011))</f>
        <v/>
      </c>
      <c r="B2012" s="60"/>
      <c r="C2012" s="60"/>
      <c r="D2012" s="61"/>
      <c r="E2012" s="62"/>
      <c r="F2012" s="61"/>
      <c r="G2012" s="61"/>
      <c r="H2012" s="63"/>
      <c r="I2012" s="64"/>
      <c r="J2012" s="65"/>
      <c r="K2012" s="66"/>
      <c r="L2012" s="66"/>
      <c r="M2012" s="67"/>
      <c r="N2012" s="68"/>
      <c r="O2012" s="31" t="str">
        <f t="shared" si="53"/>
        <v/>
      </c>
      <c r="P2012" s="33"/>
      <c r="Q2012" s="33"/>
      <c r="R2012" s="31" t="str">
        <f t="shared" si="54"/>
        <v/>
      </c>
      <c r="S2012" s="34" t="str">
        <f t="shared" si="55"/>
        <v/>
      </c>
      <c r="T2012" s="34" t="str">
        <f t="shared" si="56"/>
        <v/>
      </c>
      <c r="U2012" s="34" t="str">
        <f>IF(N2012="","",IF([1]Facility!$B$12="YES","Outpatient",IF(OR(LEFT(N2012,3)="OPD",AND(LEFT(N2012,6)="OBGY34",OR(LEFT([1]GDRG!$C$1,2)="11",LEFT([1]GDRG!$C$1,2)="12",LEFT([1]GDRG!$C$1,2)="13",LEFT([1]GDRG!$C$1,2)="14",LEFT([1]GDRG!$C$1,2)="10")),LEFT(N2012,4)="INVE",LEFT(N2012,4)="PHYS",LEFT(N2012,4)="ZOOM"),"Outpatient","Inpatient")))</f>
        <v/>
      </c>
      <c r="V2012" s="34" t="str">
        <f>IF(N2012="","",VLOOKUP(IF(OR((LEFT(N2012,3)="OPD"),(LEFT(N2012,6)="OBGY34")),LEFT(N2012,6),LEFT(N2012,4)),[1]Facility!$B$50:$C$76,2,0))</f>
        <v/>
      </c>
    </row>
    <row r="2013" spans="1:22" x14ac:dyDescent="0.2">
      <c r="A2013" s="9" t="str">
        <f>IF(B2013="","",_xlfn.AGGREGATE(3,5,A$3:A2012))</f>
        <v/>
      </c>
      <c r="B2013" s="60"/>
      <c r="C2013" s="60"/>
      <c r="D2013" s="61"/>
      <c r="E2013" s="62"/>
      <c r="F2013" s="61"/>
      <c r="G2013" s="61"/>
      <c r="H2013" s="63"/>
      <c r="I2013" s="64"/>
      <c r="J2013" s="65"/>
      <c r="K2013" s="66"/>
      <c r="L2013" s="66"/>
      <c r="M2013" s="67"/>
      <c r="N2013" s="68"/>
      <c r="O2013" s="31" t="str">
        <f t="shared" si="53"/>
        <v/>
      </c>
      <c r="P2013" s="33"/>
      <c r="Q2013" s="33"/>
      <c r="R2013" s="31" t="str">
        <f t="shared" si="54"/>
        <v/>
      </c>
      <c r="S2013" s="34" t="str">
        <f t="shared" si="55"/>
        <v/>
      </c>
      <c r="T2013" s="34" t="str">
        <f t="shared" si="56"/>
        <v/>
      </c>
      <c r="U2013" s="34" t="str">
        <f>IF(N2013="","",IF([1]Facility!$B$12="YES","Outpatient",IF(OR(LEFT(N2013,3)="OPD",AND(LEFT(N2013,6)="OBGY34",OR(LEFT([1]GDRG!$C$1,2)="11",LEFT([1]GDRG!$C$1,2)="12",LEFT([1]GDRG!$C$1,2)="13",LEFT([1]GDRG!$C$1,2)="14",LEFT([1]GDRG!$C$1,2)="10")),LEFT(N2013,4)="INVE",LEFT(N2013,4)="PHYS",LEFT(N2013,4)="ZOOM"),"Outpatient","Inpatient")))</f>
        <v/>
      </c>
      <c r="V2013" s="34" t="str">
        <f>IF(N2013="","",VLOOKUP(IF(OR((LEFT(N2013,3)="OPD"),(LEFT(N2013,6)="OBGY34")),LEFT(N2013,6),LEFT(N2013,4)),[1]Facility!$B$50:$C$76,2,0))</f>
        <v/>
      </c>
    </row>
    <row r="2014" spans="1:22" x14ac:dyDescent="0.2">
      <c r="A2014" s="9" t="str">
        <f>IF(B2014="","",_xlfn.AGGREGATE(3,5,A$3:A2013))</f>
        <v/>
      </c>
      <c r="B2014" s="60"/>
      <c r="C2014" s="60"/>
      <c r="D2014" s="61"/>
      <c r="E2014" s="62"/>
      <c r="F2014" s="61"/>
      <c r="G2014" s="61"/>
      <c r="H2014" s="63"/>
      <c r="I2014" s="64"/>
      <c r="J2014" s="65"/>
      <c r="K2014" s="66"/>
      <c r="L2014" s="66"/>
      <c r="M2014" s="67"/>
      <c r="N2014" s="68"/>
      <c r="O2014" s="31" t="str">
        <f t="shared" si="53"/>
        <v/>
      </c>
      <c r="P2014" s="33"/>
      <c r="Q2014" s="33"/>
      <c r="R2014" s="31" t="str">
        <f t="shared" si="54"/>
        <v/>
      </c>
      <c r="S2014" s="34" t="str">
        <f t="shared" si="55"/>
        <v/>
      </c>
      <c r="T2014" s="34" t="str">
        <f t="shared" si="56"/>
        <v/>
      </c>
      <c r="U2014" s="34" t="str">
        <f>IF(N2014="","",IF([1]Facility!$B$12="YES","Outpatient",IF(OR(LEFT(N2014,3)="OPD",AND(LEFT(N2014,6)="OBGY34",OR(LEFT([1]GDRG!$C$1,2)="11",LEFT([1]GDRG!$C$1,2)="12",LEFT([1]GDRG!$C$1,2)="13",LEFT([1]GDRG!$C$1,2)="14",LEFT([1]GDRG!$C$1,2)="10")),LEFT(N2014,4)="INVE",LEFT(N2014,4)="PHYS",LEFT(N2014,4)="ZOOM"),"Outpatient","Inpatient")))</f>
        <v/>
      </c>
      <c r="V2014" s="34" t="str">
        <f>IF(N2014="","",VLOOKUP(IF(OR((LEFT(N2014,3)="OPD"),(LEFT(N2014,6)="OBGY34")),LEFT(N2014,6),LEFT(N2014,4)),[1]Facility!$B$50:$C$76,2,0))</f>
        <v/>
      </c>
    </row>
    <row r="2015" spans="1:22" x14ac:dyDescent="0.2">
      <c r="A2015" s="9" t="str">
        <f>IF(B2015="","",_xlfn.AGGREGATE(3,5,A$3:A2014))</f>
        <v/>
      </c>
      <c r="B2015" s="60"/>
      <c r="C2015" s="60"/>
      <c r="D2015" s="61"/>
      <c r="E2015" s="62"/>
      <c r="F2015" s="61"/>
      <c r="G2015" s="61"/>
      <c r="H2015" s="63"/>
      <c r="I2015" s="64"/>
      <c r="J2015" s="65"/>
      <c r="K2015" s="66"/>
      <c r="L2015" s="66"/>
      <c r="M2015" s="67"/>
      <c r="N2015" s="68"/>
      <c r="O2015" s="31" t="str">
        <f t="shared" si="53"/>
        <v/>
      </c>
      <c r="P2015" s="33"/>
      <c r="Q2015" s="33"/>
      <c r="R2015" s="31" t="str">
        <f t="shared" si="54"/>
        <v/>
      </c>
      <c r="S2015" s="34" t="str">
        <f t="shared" si="55"/>
        <v/>
      </c>
      <c r="T2015" s="34" t="str">
        <f t="shared" si="56"/>
        <v/>
      </c>
      <c r="U2015" s="34" t="str">
        <f>IF(N2015="","",IF([1]Facility!$B$12="YES","Outpatient",IF(OR(LEFT(N2015,3)="OPD",AND(LEFT(N2015,6)="OBGY34",OR(LEFT([1]GDRG!$C$1,2)="11",LEFT([1]GDRG!$C$1,2)="12",LEFT([1]GDRG!$C$1,2)="13",LEFT([1]GDRG!$C$1,2)="14",LEFT([1]GDRG!$C$1,2)="10")),LEFT(N2015,4)="INVE",LEFT(N2015,4)="PHYS",LEFT(N2015,4)="ZOOM"),"Outpatient","Inpatient")))</f>
        <v/>
      </c>
      <c r="V2015" s="34" t="str">
        <f>IF(N2015="","",VLOOKUP(IF(OR((LEFT(N2015,3)="OPD"),(LEFT(N2015,6)="OBGY34")),LEFT(N2015,6),LEFT(N2015,4)),[1]Facility!$B$50:$C$76,2,0))</f>
        <v/>
      </c>
    </row>
    <row r="2016" spans="1:22" x14ac:dyDescent="0.2">
      <c r="A2016" s="9" t="str">
        <f>IF(B2016="","",_xlfn.AGGREGATE(3,5,A$3:A2015))</f>
        <v/>
      </c>
      <c r="B2016" s="60"/>
      <c r="C2016" s="60"/>
      <c r="D2016" s="61"/>
      <c r="E2016" s="62"/>
      <c r="F2016" s="61"/>
      <c r="G2016" s="61"/>
      <c r="H2016" s="63"/>
      <c r="I2016" s="64"/>
      <c r="J2016" s="65"/>
      <c r="K2016" s="66"/>
      <c r="L2016" s="66"/>
      <c r="M2016" s="67"/>
      <c r="N2016" s="68"/>
      <c r="O2016" s="31" t="str">
        <f t="shared" si="53"/>
        <v/>
      </c>
      <c r="P2016" s="33"/>
      <c r="Q2016" s="33"/>
      <c r="R2016" s="31" t="str">
        <f t="shared" si="54"/>
        <v/>
      </c>
      <c r="S2016" s="34" t="str">
        <f t="shared" si="55"/>
        <v/>
      </c>
      <c r="T2016" s="34" t="str">
        <f t="shared" si="56"/>
        <v/>
      </c>
      <c r="U2016" s="34" t="str">
        <f>IF(N2016="","",IF([1]Facility!$B$12="YES","Outpatient",IF(OR(LEFT(N2016,3)="OPD",AND(LEFT(N2016,6)="OBGY34",OR(LEFT([1]GDRG!$C$1,2)="11",LEFT([1]GDRG!$C$1,2)="12",LEFT([1]GDRG!$C$1,2)="13",LEFT([1]GDRG!$C$1,2)="14",LEFT([1]GDRG!$C$1,2)="10")),LEFT(N2016,4)="INVE",LEFT(N2016,4)="PHYS",LEFT(N2016,4)="ZOOM"),"Outpatient","Inpatient")))</f>
        <v/>
      </c>
      <c r="V2016" s="34" t="str">
        <f>IF(N2016="","",VLOOKUP(IF(OR((LEFT(N2016,3)="OPD"),(LEFT(N2016,6)="OBGY34")),LEFT(N2016,6),LEFT(N2016,4)),[1]Facility!$B$50:$C$76,2,0))</f>
        <v/>
      </c>
    </row>
    <row r="2017" spans="1:22" x14ac:dyDescent="0.2">
      <c r="A2017" s="9" t="str">
        <f>IF(B2017="","",_xlfn.AGGREGATE(3,5,A$3:A2016))</f>
        <v/>
      </c>
      <c r="B2017" s="60"/>
      <c r="C2017" s="60"/>
      <c r="D2017" s="61"/>
      <c r="E2017" s="62"/>
      <c r="F2017" s="61"/>
      <c r="G2017" s="61"/>
      <c r="H2017" s="63"/>
      <c r="I2017" s="64"/>
      <c r="J2017" s="65"/>
      <c r="K2017" s="66"/>
      <c r="L2017" s="66"/>
      <c r="M2017" s="67"/>
      <c r="N2017" s="68"/>
      <c r="O2017" s="31" t="str">
        <f t="shared" si="53"/>
        <v/>
      </c>
      <c r="P2017" s="33"/>
      <c r="Q2017" s="33"/>
      <c r="R2017" s="31" t="str">
        <f t="shared" si="54"/>
        <v/>
      </c>
      <c r="S2017" s="34" t="str">
        <f t="shared" si="55"/>
        <v/>
      </c>
      <c r="T2017" s="34" t="str">
        <f t="shared" si="56"/>
        <v/>
      </c>
      <c r="U2017" s="34" t="str">
        <f>IF(N2017="","",IF([1]Facility!$B$12="YES","Outpatient",IF(OR(LEFT(N2017,3)="OPD",AND(LEFT(N2017,6)="OBGY34",OR(LEFT([1]GDRG!$C$1,2)="11",LEFT([1]GDRG!$C$1,2)="12",LEFT([1]GDRG!$C$1,2)="13",LEFT([1]GDRG!$C$1,2)="14",LEFT([1]GDRG!$C$1,2)="10")),LEFT(N2017,4)="INVE",LEFT(N2017,4)="PHYS",LEFT(N2017,4)="ZOOM"),"Outpatient","Inpatient")))</f>
        <v/>
      </c>
      <c r="V2017" s="34" t="str">
        <f>IF(N2017="","",VLOOKUP(IF(OR((LEFT(N2017,3)="OPD"),(LEFT(N2017,6)="OBGY34")),LEFT(N2017,6),LEFT(N2017,4)),[1]Facility!$B$50:$C$76,2,0))</f>
        <v/>
      </c>
    </row>
    <row r="2018" spans="1:22" x14ac:dyDescent="0.2">
      <c r="A2018" s="9" t="str">
        <f>IF(B2018="","",_xlfn.AGGREGATE(3,5,A$3:A2017))</f>
        <v/>
      </c>
      <c r="B2018" s="60"/>
      <c r="C2018" s="60"/>
      <c r="D2018" s="61"/>
      <c r="E2018" s="62"/>
      <c r="F2018" s="61"/>
      <c r="G2018" s="61"/>
      <c r="H2018" s="63"/>
      <c r="I2018" s="64"/>
      <c r="J2018" s="65"/>
      <c r="K2018" s="66"/>
      <c r="L2018" s="66"/>
      <c r="M2018" s="67"/>
      <c r="N2018" s="68"/>
      <c r="O2018" s="31" t="str">
        <f t="shared" si="53"/>
        <v/>
      </c>
      <c r="P2018" s="33"/>
      <c r="Q2018" s="33"/>
      <c r="R2018" s="31" t="str">
        <f t="shared" si="54"/>
        <v/>
      </c>
      <c r="S2018" s="34" t="str">
        <f t="shared" si="55"/>
        <v/>
      </c>
      <c r="T2018" s="34" t="str">
        <f t="shared" si="56"/>
        <v/>
      </c>
      <c r="U2018" s="34" t="str">
        <f>IF(N2018="","",IF([1]Facility!$B$12="YES","Outpatient",IF(OR(LEFT(N2018,3)="OPD",AND(LEFT(N2018,6)="OBGY34",OR(LEFT([1]GDRG!$C$1,2)="11",LEFT([1]GDRG!$C$1,2)="12",LEFT([1]GDRG!$C$1,2)="13",LEFT([1]GDRG!$C$1,2)="14",LEFT([1]GDRG!$C$1,2)="10")),LEFT(N2018,4)="INVE",LEFT(N2018,4)="PHYS",LEFT(N2018,4)="ZOOM"),"Outpatient","Inpatient")))</f>
        <v/>
      </c>
      <c r="V2018" s="34" t="str">
        <f>IF(N2018="","",VLOOKUP(IF(OR((LEFT(N2018,3)="OPD"),(LEFT(N2018,6)="OBGY34")),LEFT(N2018,6),LEFT(N2018,4)),[1]Facility!$B$50:$C$76,2,0))</f>
        <v/>
      </c>
    </row>
    <row r="2019" spans="1:22" x14ac:dyDescent="0.2">
      <c r="A2019" s="9" t="str">
        <f>IF(B2019="","",_xlfn.AGGREGATE(3,5,A$3:A2018))</f>
        <v/>
      </c>
      <c r="B2019" s="60"/>
      <c r="C2019" s="60"/>
      <c r="D2019" s="61"/>
      <c r="E2019" s="62"/>
      <c r="F2019" s="61"/>
      <c r="G2019" s="61"/>
      <c r="H2019" s="63"/>
      <c r="I2019" s="64"/>
      <c r="J2019" s="65"/>
      <c r="K2019" s="66"/>
      <c r="L2019" s="66"/>
      <c r="M2019" s="67"/>
      <c r="N2019" s="68"/>
      <c r="O2019" s="31" t="str">
        <f t="shared" si="53"/>
        <v/>
      </c>
      <c r="P2019" s="33"/>
      <c r="Q2019" s="33"/>
      <c r="R2019" s="31" t="str">
        <f t="shared" si="54"/>
        <v/>
      </c>
      <c r="S2019" s="34" t="str">
        <f t="shared" si="55"/>
        <v/>
      </c>
      <c r="T2019" s="34" t="str">
        <f t="shared" si="56"/>
        <v/>
      </c>
      <c r="U2019" s="34" t="str">
        <f>IF(N2019="","",IF([1]Facility!$B$12="YES","Outpatient",IF(OR(LEFT(N2019,3)="OPD",AND(LEFT(N2019,6)="OBGY34",OR(LEFT([1]GDRG!$C$1,2)="11",LEFT([1]GDRG!$C$1,2)="12",LEFT([1]GDRG!$C$1,2)="13",LEFT([1]GDRG!$C$1,2)="14",LEFT([1]GDRG!$C$1,2)="10")),LEFT(N2019,4)="INVE",LEFT(N2019,4)="PHYS",LEFT(N2019,4)="ZOOM"),"Outpatient","Inpatient")))</f>
        <v/>
      </c>
      <c r="V2019" s="34" t="str">
        <f>IF(N2019="","",VLOOKUP(IF(OR((LEFT(N2019,3)="OPD"),(LEFT(N2019,6)="OBGY34")),LEFT(N2019,6),LEFT(N2019,4)),[1]Facility!$B$50:$C$76,2,0))</f>
        <v/>
      </c>
    </row>
    <row r="2020" spans="1:22" x14ac:dyDescent="0.2">
      <c r="A2020" s="9" t="str">
        <f>IF(B2020="","",_xlfn.AGGREGATE(3,5,A$3:A2019))</f>
        <v/>
      </c>
      <c r="B2020" s="60"/>
      <c r="C2020" s="60"/>
      <c r="D2020" s="61"/>
      <c r="E2020" s="62"/>
      <c r="F2020" s="61"/>
      <c r="G2020" s="61"/>
      <c r="H2020" s="63"/>
      <c r="I2020" s="64"/>
      <c r="J2020" s="65"/>
      <c r="K2020" s="66"/>
      <c r="L2020" s="66"/>
      <c r="M2020" s="67"/>
      <c r="N2020" s="68"/>
      <c r="O2020" s="31" t="str">
        <f t="shared" si="53"/>
        <v/>
      </c>
      <c r="P2020" s="33"/>
      <c r="Q2020" s="33"/>
      <c r="R2020" s="31" t="str">
        <f t="shared" si="54"/>
        <v/>
      </c>
      <c r="S2020" s="34" t="str">
        <f t="shared" si="55"/>
        <v/>
      </c>
      <c r="T2020" s="34" t="str">
        <f t="shared" si="56"/>
        <v/>
      </c>
      <c r="U2020" s="34" t="str">
        <f>IF(N2020="","",IF([1]Facility!$B$12="YES","Outpatient",IF(OR(LEFT(N2020,3)="OPD",AND(LEFT(N2020,6)="OBGY34",OR(LEFT([1]GDRG!$C$1,2)="11",LEFT([1]GDRG!$C$1,2)="12",LEFT([1]GDRG!$C$1,2)="13",LEFT([1]GDRG!$C$1,2)="14",LEFT([1]GDRG!$C$1,2)="10")),LEFT(N2020,4)="INVE",LEFT(N2020,4)="PHYS",LEFT(N2020,4)="ZOOM"),"Outpatient","Inpatient")))</f>
        <v/>
      </c>
      <c r="V2020" s="34" t="str">
        <f>IF(N2020="","",VLOOKUP(IF(OR((LEFT(N2020,3)="OPD"),(LEFT(N2020,6)="OBGY34")),LEFT(N2020,6),LEFT(N2020,4)),[1]Facility!$B$50:$C$76,2,0))</f>
        <v/>
      </c>
    </row>
    <row r="2021" spans="1:22" x14ac:dyDescent="0.2">
      <c r="A2021" s="9" t="str">
        <f>IF(B2021="","",_xlfn.AGGREGATE(3,5,A$3:A2020))</f>
        <v/>
      </c>
      <c r="B2021" s="60"/>
      <c r="C2021" s="60"/>
      <c r="D2021" s="61"/>
      <c r="E2021" s="62"/>
      <c r="F2021" s="61"/>
      <c r="G2021" s="61"/>
      <c r="H2021" s="63"/>
      <c r="I2021" s="64"/>
      <c r="J2021" s="65"/>
      <c r="K2021" s="66"/>
      <c r="L2021" s="66"/>
      <c r="M2021" s="67"/>
      <c r="N2021" s="68"/>
      <c r="O2021" s="31" t="str">
        <f t="shared" si="53"/>
        <v/>
      </c>
      <c r="P2021" s="33"/>
      <c r="Q2021" s="33"/>
      <c r="R2021" s="31" t="str">
        <f t="shared" si="54"/>
        <v/>
      </c>
      <c r="S2021" s="34" t="str">
        <f t="shared" si="55"/>
        <v/>
      </c>
      <c r="T2021" s="34" t="str">
        <f t="shared" si="56"/>
        <v/>
      </c>
      <c r="U2021" s="34" t="str">
        <f>IF(N2021="","",IF([1]Facility!$B$12="YES","Outpatient",IF(OR(LEFT(N2021,3)="OPD",AND(LEFT(N2021,6)="OBGY34",OR(LEFT([1]GDRG!$C$1,2)="11",LEFT([1]GDRG!$C$1,2)="12",LEFT([1]GDRG!$C$1,2)="13",LEFT([1]GDRG!$C$1,2)="14",LEFT([1]GDRG!$C$1,2)="10")),LEFT(N2021,4)="INVE",LEFT(N2021,4)="PHYS",LEFT(N2021,4)="ZOOM"),"Outpatient","Inpatient")))</f>
        <v/>
      </c>
      <c r="V2021" s="34" t="str">
        <f>IF(N2021="","",VLOOKUP(IF(OR((LEFT(N2021,3)="OPD"),(LEFT(N2021,6)="OBGY34")),LEFT(N2021,6),LEFT(N2021,4)),[1]Facility!$B$50:$C$76,2,0))</f>
        <v/>
      </c>
    </row>
    <row r="2022" spans="1:22" x14ac:dyDescent="0.2">
      <c r="A2022" s="9" t="str">
        <f>IF(B2022="","",_xlfn.AGGREGATE(3,5,A$3:A2021))</f>
        <v/>
      </c>
      <c r="B2022" s="60"/>
      <c r="C2022" s="60"/>
      <c r="D2022" s="61"/>
      <c r="E2022" s="62"/>
      <c r="F2022" s="61"/>
      <c r="G2022" s="61"/>
      <c r="H2022" s="63"/>
      <c r="I2022" s="64"/>
      <c r="J2022" s="65"/>
      <c r="K2022" s="66"/>
      <c r="L2022" s="66"/>
      <c r="M2022" s="67"/>
      <c r="N2022" s="68"/>
      <c r="O2022" s="31" t="str">
        <f t="shared" si="53"/>
        <v/>
      </c>
      <c r="P2022" s="33"/>
      <c r="Q2022" s="33"/>
      <c r="R2022" s="31" t="str">
        <f t="shared" si="54"/>
        <v/>
      </c>
      <c r="S2022" s="34" t="str">
        <f t="shared" si="55"/>
        <v/>
      </c>
      <c r="T2022" s="34" t="str">
        <f t="shared" si="56"/>
        <v/>
      </c>
      <c r="U2022" s="34" t="str">
        <f>IF(N2022="","",IF([1]Facility!$B$12="YES","Outpatient",IF(OR(LEFT(N2022,3)="OPD",AND(LEFT(N2022,6)="OBGY34",OR(LEFT([1]GDRG!$C$1,2)="11",LEFT([1]GDRG!$C$1,2)="12",LEFT([1]GDRG!$C$1,2)="13",LEFT([1]GDRG!$C$1,2)="14",LEFT([1]GDRG!$C$1,2)="10")),LEFT(N2022,4)="INVE",LEFT(N2022,4)="PHYS",LEFT(N2022,4)="ZOOM"),"Outpatient","Inpatient")))</f>
        <v/>
      </c>
      <c r="V2022" s="34" t="str">
        <f>IF(N2022="","",VLOOKUP(IF(OR((LEFT(N2022,3)="OPD"),(LEFT(N2022,6)="OBGY34")),LEFT(N2022,6),LEFT(N2022,4)),[1]Facility!$B$50:$C$76,2,0))</f>
        <v/>
      </c>
    </row>
    <row r="2023" spans="1:22" x14ac:dyDescent="0.2">
      <c r="A2023" s="9" t="str">
        <f>IF(B2023="","",_xlfn.AGGREGATE(3,5,A$3:A2022))</f>
        <v/>
      </c>
      <c r="B2023" s="60"/>
      <c r="C2023" s="60"/>
      <c r="D2023" s="61"/>
      <c r="E2023" s="62"/>
      <c r="F2023" s="61"/>
      <c r="G2023" s="61"/>
      <c r="H2023" s="63"/>
      <c r="I2023" s="64"/>
      <c r="J2023" s="65"/>
      <c r="K2023" s="66"/>
      <c r="L2023" s="66"/>
      <c r="M2023" s="67"/>
      <c r="N2023" s="68"/>
      <c r="O2023" s="31" t="str">
        <f t="shared" si="53"/>
        <v/>
      </c>
      <c r="P2023" s="33"/>
      <c r="Q2023" s="33"/>
      <c r="R2023" s="31" t="str">
        <f t="shared" si="54"/>
        <v/>
      </c>
      <c r="S2023" s="34" t="str">
        <f t="shared" si="55"/>
        <v/>
      </c>
      <c r="T2023" s="34" t="str">
        <f t="shared" si="56"/>
        <v/>
      </c>
      <c r="U2023" s="34" t="str">
        <f>IF(N2023="","",IF([1]Facility!$B$12="YES","Outpatient",IF(OR(LEFT(N2023,3)="OPD",AND(LEFT(N2023,6)="OBGY34",OR(LEFT([1]GDRG!$C$1,2)="11",LEFT([1]GDRG!$C$1,2)="12",LEFT([1]GDRG!$C$1,2)="13",LEFT([1]GDRG!$C$1,2)="14",LEFT([1]GDRG!$C$1,2)="10")),LEFT(N2023,4)="INVE",LEFT(N2023,4)="PHYS",LEFT(N2023,4)="ZOOM"),"Outpatient","Inpatient")))</f>
        <v/>
      </c>
      <c r="V2023" s="34" t="str">
        <f>IF(N2023="","",VLOOKUP(IF(OR((LEFT(N2023,3)="OPD"),(LEFT(N2023,6)="OBGY34")),LEFT(N2023,6),LEFT(N2023,4)),[1]Facility!$B$50:$C$76,2,0))</f>
        <v/>
      </c>
    </row>
    <row r="2024" spans="1:22" x14ac:dyDescent="0.2">
      <c r="A2024" s="9" t="str">
        <f>IF(B2024="","",_xlfn.AGGREGATE(3,5,A$3:A2023))</f>
        <v/>
      </c>
      <c r="B2024" s="60"/>
      <c r="C2024" s="60"/>
      <c r="D2024" s="61"/>
      <c r="E2024" s="62"/>
      <c r="F2024" s="61"/>
      <c r="G2024" s="61"/>
      <c r="H2024" s="63"/>
      <c r="I2024" s="64"/>
      <c r="J2024" s="65"/>
      <c r="K2024" s="66"/>
      <c r="L2024" s="66"/>
      <c r="M2024" s="67"/>
      <c r="N2024" s="68"/>
      <c r="O2024" s="31" t="str">
        <f t="shared" si="53"/>
        <v/>
      </c>
      <c r="P2024" s="33"/>
      <c r="Q2024" s="33"/>
      <c r="R2024" s="31" t="str">
        <f t="shared" si="54"/>
        <v/>
      </c>
      <c r="S2024" s="34" t="str">
        <f t="shared" si="55"/>
        <v/>
      </c>
      <c r="T2024" s="34" t="str">
        <f t="shared" si="56"/>
        <v/>
      </c>
      <c r="U2024" s="34" t="str">
        <f>IF(N2024="","",IF([1]Facility!$B$12="YES","Outpatient",IF(OR(LEFT(N2024,3)="OPD",AND(LEFT(N2024,6)="OBGY34",OR(LEFT([1]GDRG!$C$1,2)="11",LEFT([1]GDRG!$C$1,2)="12",LEFT([1]GDRG!$C$1,2)="13",LEFT([1]GDRG!$C$1,2)="14",LEFT([1]GDRG!$C$1,2)="10")),LEFT(N2024,4)="INVE",LEFT(N2024,4)="PHYS",LEFT(N2024,4)="ZOOM"),"Outpatient","Inpatient")))</f>
        <v/>
      </c>
      <c r="V2024" s="34" t="str">
        <f>IF(N2024="","",VLOOKUP(IF(OR((LEFT(N2024,3)="OPD"),(LEFT(N2024,6)="OBGY34")),LEFT(N2024,6),LEFT(N2024,4)),[1]Facility!$B$50:$C$76,2,0))</f>
        <v/>
      </c>
    </row>
    <row r="2025" spans="1:22" x14ac:dyDescent="0.2">
      <c r="A2025" s="9" t="str">
        <f>IF(B2025="","",_xlfn.AGGREGATE(3,5,A$3:A2024))</f>
        <v/>
      </c>
      <c r="B2025" s="60"/>
      <c r="C2025" s="60"/>
      <c r="D2025" s="61"/>
      <c r="E2025" s="62"/>
      <c r="F2025" s="61"/>
      <c r="G2025" s="61"/>
      <c r="H2025" s="63"/>
      <c r="I2025" s="64"/>
      <c r="J2025" s="65"/>
      <c r="K2025" s="66"/>
      <c r="L2025" s="66"/>
      <c r="M2025" s="67"/>
      <c r="N2025" s="68"/>
      <c r="O2025" s="31" t="str">
        <f t="shared" si="53"/>
        <v/>
      </c>
      <c r="P2025" s="33"/>
      <c r="Q2025" s="33"/>
      <c r="R2025" s="31" t="str">
        <f t="shared" si="54"/>
        <v/>
      </c>
      <c r="S2025" s="34" t="str">
        <f t="shared" si="55"/>
        <v/>
      </c>
      <c r="T2025" s="34" t="str">
        <f t="shared" si="56"/>
        <v/>
      </c>
      <c r="U2025" s="34" t="str">
        <f>IF(N2025="","",IF([1]Facility!$B$12="YES","Outpatient",IF(OR(LEFT(N2025,3)="OPD",AND(LEFT(N2025,6)="OBGY34",OR(LEFT([1]GDRG!$C$1,2)="11",LEFT([1]GDRG!$C$1,2)="12",LEFT([1]GDRG!$C$1,2)="13",LEFT([1]GDRG!$C$1,2)="14",LEFT([1]GDRG!$C$1,2)="10")),LEFT(N2025,4)="INVE",LEFT(N2025,4)="PHYS",LEFT(N2025,4)="ZOOM"),"Outpatient","Inpatient")))</f>
        <v/>
      </c>
      <c r="V2025" s="34" t="str">
        <f>IF(N2025="","",VLOOKUP(IF(OR((LEFT(N2025,3)="OPD"),(LEFT(N2025,6)="OBGY34")),LEFT(N2025,6),LEFT(N2025,4)),[1]Facility!$B$50:$C$76,2,0))</f>
        <v/>
      </c>
    </row>
    <row r="2026" spans="1:22" x14ac:dyDescent="0.2">
      <c r="A2026" s="9" t="str">
        <f>IF(B2026="","",_xlfn.AGGREGATE(3,5,A$3:A2025))</f>
        <v/>
      </c>
      <c r="B2026" s="60"/>
      <c r="C2026" s="60"/>
      <c r="D2026" s="61"/>
      <c r="E2026" s="62"/>
      <c r="F2026" s="61"/>
      <c r="G2026" s="61"/>
      <c r="H2026" s="63"/>
      <c r="I2026" s="64"/>
      <c r="J2026" s="65"/>
      <c r="K2026" s="66"/>
      <c r="L2026" s="66"/>
      <c r="M2026" s="67"/>
      <c r="N2026" s="68"/>
      <c r="O2026" s="31" t="str">
        <f t="shared" si="53"/>
        <v/>
      </c>
      <c r="P2026" s="33"/>
      <c r="Q2026" s="33"/>
      <c r="R2026" s="31" t="str">
        <f t="shared" si="54"/>
        <v/>
      </c>
      <c r="S2026" s="34" t="str">
        <f t="shared" si="55"/>
        <v/>
      </c>
      <c r="T2026" s="34" t="str">
        <f t="shared" si="56"/>
        <v/>
      </c>
      <c r="U2026" s="34" t="str">
        <f>IF(N2026="","",IF([1]Facility!$B$12="YES","Outpatient",IF(OR(LEFT(N2026,3)="OPD",AND(LEFT(N2026,6)="OBGY34",OR(LEFT([1]GDRG!$C$1,2)="11",LEFT([1]GDRG!$C$1,2)="12",LEFT([1]GDRG!$C$1,2)="13",LEFT([1]GDRG!$C$1,2)="14",LEFT([1]GDRG!$C$1,2)="10")),LEFT(N2026,4)="INVE",LEFT(N2026,4)="PHYS",LEFT(N2026,4)="ZOOM"),"Outpatient","Inpatient")))</f>
        <v/>
      </c>
      <c r="V2026" s="34" t="str">
        <f>IF(N2026="","",VLOOKUP(IF(OR((LEFT(N2026,3)="OPD"),(LEFT(N2026,6)="OBGY34")),LEFT(N2026,6),LEFT(N2026,4)),[1]Facility!$B$50:$C$76,2,0))</f>
        <v/>
      </c>
    </row>
    <row r="2027" spans="1:22" x14ac:dyDescent="0.2">
      <c r="A2027" s="9" t="str">
        <f>IF(B2027="","",_xlfn.AGGREGATE(3,5,A$3:A2026))</f>
        <v/>
      </c>
      <c r="B2027" s="60"/>
      <c r="C2027" s="60"/>
      <c r="D2027" s="61"/>
      <c r="E2027" s="62"/>
      <c r="F2027" s="61"/>
      <c r="G2027" s="61"/>
      <c r="H2027" s="63"/>
      <c r="I2027" s="64"/>
      <c r="J2027" s="65"/>
      <c r="K2027" s="66"/>
      <c r="L2027" s="66"/>
      <c r="M2027" s="67"/>
      <c r="N2027" s="68"/>
      <c r="O2027" s="31" t="str">
        <f t="shared" si="53"/>
        <v/>
      </c>
      <c r="P2027" s="33"/>
      <c r="Q2027" s="33"/>
      <c r="R2027" s="31" t="str">
        <f t="shared" si="54"/>
        <v/>
      </c>
      <c r="S2027" s="34" t="str">
        <f t="shared" si="55"/>
        <v/>
      </c>
      <c r="T2027" s="34" t="str">
        <f t="shared" si="56"/>
        <v/>
      </c>
      <c r="U2027" s="34" t="str">
        <f>IF(N2027="","",IF([1]Facility!$B$12="YES","Outpatient",IF(OR(LEFT(N2027,3)="OPD",AND(LEFT(N2027,6)="OBGY34",OR(LEFT([1]GDRG!$C$1,2)="11",LEFT([1]GDRG!$C$1,2)="12",LEFT([1]GDRG!$C$1,2)="13",LEFT([1]GDRG!$C$1,2)="14",LEFT([1]GDRG!$C$1,2)="10")),LEFT(N2027,4)="INVE",LEFT(N2027,4)="PHYS",LEFT(N2027,4)="ZOOM"),"Outpatient","Inpatient")))</f>
        <v/>
      </c>
      <c r="V2027" s="34" t="str">
        <f>IF(N2027="","",VLOOKUP(IF(OR((LEFT(N2027,3)="OPD"),(LEFT(N2027,6)="OBGY34")),LEFT(N2027,6),LEFT(N2027,4)),[1]Facility!$B$50:$C$76,2,0))</f>
        <v/>
      </c>
    </row>
    <row r="2028" spans="1:22" x14ac:dyDescent="0.2">
      <c r="A2028" s="9" t="str">
        <f>IF(B2028="","",_xlfn.AGGREGATE(3,5,A$3:A2027))</f>
        <v/>
      </c>
      <c r="B2028" s="60"/>
      <c r="C2028" s="60"/>
      <c r="D2028" s="61"/>
      <c r="E2028" s="62"/>
      <c r="F2028" s="61"/>
      <c r="G2028" s="61"/>
      <c r="H2028" s="63"/>
      <c r="I2028" s="64"/>
      <c r="J2028" s="65"/>
      <c r="K2028" s="66"/>
      <c r="L2028" s="66"/>
      <c r="M2028" s="67"/>
      <c r="N2028" s="68"/>
      <c r="O2028" s="31" t="str">
        <f t="shared" si="53"/>
        <v/>
      </c>
      <c r="P2028" s="33"/>
      <c r="Q2028" s="33"/>
      <c r="R2028" s="31" t="str">
        <f t="shared" si="54"/>
        <v/>
      </c>
      <c r="S2028" s="34" t="str">
        <f t="shared" si="55"/>
        <v/>
      </c>
      <c r="T2028" s="34" t="str">
        <f t="shared" si="56"/>
        <v/>
      </c>
      <c r="U2028" s="34" t="str">
        <f>IF(N2028="","",IF([1]Facility!$B$12="YES","Outpatient",IF(OR(LEFT(N2028,3)="OPD",AND(LEFT(N2028,6)="OBGY34",OR(LEFT([1]GDRG!$C$1,2)="11",LEFT([1]GDRG!$C$1,2)="12",LEFT([1]GDRG!$C$1,2)="13",LEFT([1]GDRG!$C$1,2)="14",LEFT([1]GDRG!$C$1,2)="10")),LEFT(N2028,4)="INVE",LEFT(N2028,4)="PHYS",LEFT(N2028,4)="ZOOM"),"Outpatient","Inpatient")))</f>
        <v/>
      </c>
      <c r="V2028" s="34" t="str">
        <f>IF(N2028="","",VLOOKUP(IF(OR((LEFT(N2028,3)="OPD"),(LEFT(N2028,6)="OBGY34")),LEFT(N2028,6),LEFT(N2028,4)),[1]Facility!$B$50:$C$76,2,0))</f>
        <v/>
      </c>
    </row>
    <row r="2029" spans="1:22" x14ac:dyDescent="0.2">
      <c r="A2029" s="9" t="str">
        <f>IF(B2029="","",_xlfn.AGGREGATE(3,5,A$3:A2028))</f>
        <v/>
      </c>
      <c r="B2029" s="60"/>
      <c r="C2029" s="60"/>
      <c r="D2029" s="61"/>
      <c r="E2029" s="62"/>
      <c r="F2029" s="61"/>
      <c r="G2029" s="61"/>
      <c r="H2029" s="63"/>
      <c r="I2029" s="64"/>
      <c r="J2029" s="65"/>
      <c r="K2029" s="66"/>
      <c r="L2029" s="66"/>
      <c r="M2029" s="67"/>
      <c r="N2029" s="68"/>
      <c r="O2029" s="31" t="str">
        <f t="shared" si="53"/>
        <v/>
      </c>
      <c r="P2029" s="33"/>
      <c r="Q2029" s="33"/>
      <c r="R2029" s="31" t="str">
        <f t="shared" si="54"/>
        <v/>
      </c>
      <c r="S2029" s="34" t="str">
        <f t="shared" si="55"/>
        <v/>
      </c>
      <c r="T2029" s="34" t="str">
        <f t="shared" si="56"/>
        <v/>
      </c>
      <c r="U2029" s="34" t="str">
        <f>IF(N2029="","",IF([1]Facility!$B$12="YES","Outpatient",IF(OR(LEFT(N2029,3)="OPD",AND(LEFT(N2029,6)="OBGY34",OR(LEFT([1]GDRG!$C$1,2)="11",LEFT([1]GDRG!$C$1,2)="12",LEFT([1]GDRG!$C$1,2)="13",LEFT([1]GDRG!$C$1,2)="14",LEFT([1]GDRG!$C$1,2)="10")),LEFT(N2029,4)="INVE",LEFT(N2029,4)="PHYS",LEFT(N2029,4)="ZOOM"),"Outpatient","Inpatient")))</f>
        <v/>
      </c>
      <c r="V2029" s="34" t="str">
        <f>IF(N2029="","",VLOOKUP(IF(OR((LEFT(N2029,3)="OPD"),(LEFT(N2029,6)="OBGY34")),LEFT(N2029,6),LEFT(N2029,4)),[1]Facility!$B$50:$C$76,2,0))</f>
        <v/>
      </c>
    </row>
    <row r="2030" spans="1:22" x14ac:dyDescent="0.2">
      <c r="A2030" s="9" t="str">
        <f>IF(B2030="","",_xlfn.AGGREGATE(3,5,A$3:A2029))</f>
        <v/>
      </c>
      <c r="B2030" s="60"/>
      <c r="C2030" s="60"/>
      <c r="D2030" s="61"/>
      <c r="E2030" s="62"/>
      <c r="F2030" s="61"/>
      <c r="G2030" s="61"/>
      <c r="H2030" s="63"/>
      <c r="I2030" s="64"/>
      <c r="J2030" s="65"/>
      <c r="K2030" s="66"/>
      <c r="L2030" s="66"/>
      <c r="M2030" s="67"/>
      <c r="N2030" s="68"/>
      <c r="O2030" s="31" t="str">
        <f t="shared" si="53"/>
        <v/>
      </c>
      <c r="P2030" s="33"/>
      <c r="Q2030" s="33"/>
      <c r="R2030" s="31" t="str">
        <f t="shared" si="54"/>
        <v/>
      </c>
      <c r="S2030" s="34" t="str">
        <f t="shared" si="55"/>
        <v/>
      </c>
      <c r="T2030" s="34" t="str">
        <f t="shared" si="56"/>
        <v/>
      </c>
      <c r="U2030" s="34" t="str">
        <f>IF(N2030="","",IF([1]Facility!$B$12="YES","Outpatient",IF(OR(LEFT(N2030,3)="OPD",AND(LEFT(N2030,6)="OBGY34",OR(LEFT([1]GDRG!$C$1,2)="11",LEFT([1]GDRG!$C$1,2)="12",LEFT([1]GDRG!$C$1,2)="13",LEFT([1]GDRG!$C$1,2)="14",LEFT([1]GDRG!$C$1,2)="10")),LEFT(N2030,4)="INVE",LEFT(N2030,4)="PHYS",LEFT(N2030,4)="ZOOM"),"Outpatient","Inpatient")))</f>
        <v/>
      </c>
      <c r="V2030" s="34" t="str">
        <f>IF(N2030="","",VLOOKUP(IF(OR((LEFT(N2030,3)="OPD"),(LEFT(N2030,6)="OBGY34")),LEFT(N2030,6),LEFT(N2030,4)),[1]Facility!$B$50:$C$76,2,0))</f>
        <v/>
      </c>
    </row>
    <row r="2031" spans="1:22" x14ac:dyDescent="0.2">
      <c r="A2031" s="9" t="str">
        <f>IF(B2031="","",_xlfn.AGGREGATE(3,5,A$3:A2030))</f>
        <v/>
      </c>
      <c r="B2031" s="60"/>
      <c r="C2031" s="60"/>
      <c r="D2031" s="61"/>
      <c r="E2031" s="62"/>
      <c r="F2031" s="61"/>
      <c r="G2031" s="61"/>
      <c r="H2031" s="63"/>
      <c r="I2031" s="64"/>
      <c r="J2031" s="65"/>
      <c r="K2031" s="66"/>
      <c r="L2031" s="66"/>
      <c r="M2031" s="67"/>
      <c r="N2031" s="68"/>
      <c r="O2031" s="31" t="str">
        <f t="shared" si="53"/>
        <v/>
      </c>
      <c r="P2031" s="33"/>
      <c r="Q2031" s="33"/>
      <c r="R2031" s="31" t="str">
        <f t="shared" si="54"/>
        <v/>
      </c>
      <c r="S2031" s="34" t="str">
        <f t="shared" si="55"/>
        <v/>
      </c>
      <c r="T2031" s="34" t="str">
        <f t="shared" si="56"/>
        <v/>
      </c>
      <c r="U2031" s="34" t="str">
        <f>IF(N2031="","",IF([1]Facility!$B$12="YES","Outpatient",IF(OR(LEFT(N2031,3)="OPD",AND(LEFT(N2031,6)="OBGY34",OR(LEFT([1]GDRG!$C$1,2)="11",LEFT([1]GDRG!$C$1,2)="12",LEFT([1]GDRG!$C$1,2)="13",LEFT([1]GDRG!$C$1,2)="14",LEFT([1]GDRG!$C$1,2)="10")),LEFT(N2031,4)="INVE",LEFT(N2031,4)="PHYS",LEFT(N2031,4)="ZOOM"),"Outpatient","Inpatient")))</f>
        <v/>
      </c>
      <c r="V2031" s="34" t="str">
        <f>IF(N2031="","",VLOOKUP(IF(OR((LEFT(N2031,3)="OPD"),(LEFT(N2031,6)="OBGY34")),LEFT(N2031,6),LEFT(N2031,4)),[1]Facility!$B$50:$C$76,2,0))</f>
        <v/>
      </c>
    </row>
    <row r="2032" spans="1:22" x14ac:dyDescent="0.2">
      <c r="A2032" s="9" t="str">
        <f>IF(B2032="","",_xlfn.AGGREGATE(3,5,A$3:A2031))</f>
        <v/>
      </c>
      <c r="B2032" s="60"/>
      <c r="C2032" s="60"/>
      <c r="D2032" s="61"/>
      <c r="E2032" s="62"/>
      <c r="F2032" s="61"/>
      <c r="G2032" s="61"/>
      <c r="H2032" s="63"/>
      <c r="I2032" s="64"/>
      <c r="J2032" s="65"/>
      <c r="K2032" s="66"/>
      <c r="L2032" s="66"/>
      <c r="M2032" s="67"/>
      <c r="N2032" s="68"/>
      <c r="O2032" s="31" t="str">
        <f t="shared" si="53"/>
        <v/>
      </c>
      <c r="P2032" s="33"/>
      <c r="Q2032" s="33"/>
      <c r="R2032" s="31" t="str">
        <f t="shared" si="54"/>
        <v/>
      </c>
      <c r="S2032" s="34" t="str">
        <f t="shared" si="55"/>
        <v/>
      </c>
      <c r="T2032" s="34" t="str">
        <f t="shared" si="56"/>
        <v/>
      </c>
      <c r="U2032" s="34" t="str">
        <f>IF(N2032="","",IF([1]Facility!$B$12="YES","Outpatient",IF(OR(LEFT(N2032,3)="OPD",AND(LEFT(N2032,6)="OBGY34",OR(LEFT([1]GDRG!$C$1,2)="11",LEFT([1]GDRG!$C$1,2)="12",LEFT([1]GDRG!$C$1,2)="13",LEFT([1]GDRG!$C$1,2)="14",LEFT([1]GDRG!$C$1,2)="10")),LEFT(N2032,4)="INVE",LEFT(N2032,4)="PHYS",LEFT(N2032,4)="ZOOM"),"Outpatient","Inpatient")))</f>
        <v/>
      </c>
      <c r="V2032" s="34" t="str">
        <f>IF(N2032="","",VLOOKUP(IF(OR((LEFT(N2032,3)="OPD"),(LEFT(N2032,6)="OBGY34")),LEFT(N2032,6),LEFT(N2032,4)),[1]Facility!$B$50:$C$76,2,0))</f>
        <v/>
      </c>
    </row>
    <row r="2033" spans="1:22" x14ac:dyDescent="0.2">
      <c r="A2033" s="9" t="str">
        <f>IF(B2033="","",_xlfn.AGGREGATE(3,5,A$3:A2032))</f>
        <v/>
      </c>
      <c r="B2033" s="60"/>
      <c r="C2033" s="60"/>
      <c r="D2033" s="61"/>
      <c r="E2033" s="62"/>
      <c r="F2033" s="61"/>
      <c r="G2033" s="61"/>
      <c r="H2033" s="63"/>
      <c r="I2033" s="64"/>
      <c r="J2033" s="65"/>
      <c r="K2033" s="66"/>
      <c r="L2033" s="66"/>
      <c r="M2033" s="67"/>
      <c r="N2033" s="68"/>
      <c r="O2033" s="31" t="str">
        <f t="shared" si="53"/>
        <v/>
      </c>
      <c r="P2033" s="33"/>
      <c r="Q2033" s="33"/>
      <c r="R2033" s="31" t="str">
        <f t="shared" si="54"/>
        <v/>
      </c>
      <c r="S2033" s="34" t="str">
        <f t="shared" si="55"/>
        <v/>
      </c>
      <c r="T2033" s="34" t="str">
        <f t="shared" si="56"/>
        <v/>
      </c>
      <c r="U2033" s="34" t="str">
        <f>IF(N2033="","",IF([1]Facility!$B$12="YES","Outpatient",IF(OR(LEFT(N2033,3)="OPD",AND(LEFT(N2033,6)="OBGY34",OR(LEFT([1]GDRG!$C$1,2)="11",LEFT([1]GDRG!$C$1,2)="12",LEFT([1]GDRG!$C$1,2)="13",LEFT([1]GDRG!$C$1,2)="14",LEFT([1]GDRG!$C$1,2)="10")),LEFT(N2033,4)="INVE",LEFT(N2033,4)="PHYS",LEFT(N2033,4)="ZOOM"),"Outpatient","Inpatient")))</f>
        <v/>
      </c>
      <c r="V2033" s="34" t="str">
        <f>IF(N2033="","",VLOOKUP(IF(OR((LEFT(N2033,3)="OPD"),(LEFT(N2033,6)="OBGY34")),LEFT(N2033,6),LEFT(N2033,4)),[1]Facility!$B$50:$C$76,2,0))</f>
        <v/>
      </c>
    </row>
    <row r="2034" spans="1:22" x14ac:dyDescent="0.2">
      <c r="A2034" s="9" t="str">
        <f>IF(B2034="","",_xlfn.AGGREGATE(3,5,A$3:A2033))</f>
        <v/>
      </c>
      <c r="B2034" s="60"/>
      <c r="C2034" s="60"/>
      <c r="D2034" s="61"/>
      <c r="E2034" s="62"/>
      <c r="F2034" s="61"/>
      <c r="G2034" s="61"/>
      <c r="H2034" s="63"/>
      <c r="I2034" s="64"/>
      <c r="J2034" s="65"/>
      <c r="K2034" s="66"/>
      <c r="L2034" s="66"/>
      <c r="M2034" s="67"/>
      <c r="N2034" s="68"/>
      <c r="O2034" s="31" t="str">
        <f t="shared" si="53"/>
        <v/>
      </c>
      <c r="P2034" s="33"/>
      <c r="Q2034" s="33"/>
      <c r="R2034" s="31" t="str">
        <f t="shared" si="54"/>
        <v/>
      </c>
      <c r="S2034" s="34" t="str">
        <f t="shared" si="55"/>
        <v/>
      </c>
      <c r="T2034" s="34" t="str">
        <f t="shared" si="56"/>
        <v/>
      </c>
      <c r="U2034" s="34" t="str">
        <f>IF(N2034="","",IF([1]Facility!$B$12="YES","Outpatient",IF(OR(LEFT(N2034,3)="OPD",AND(LEFT(N2034,6)="OBGY34",OR(LEFT([1]GDRG!$C$1,2)="11",LEFT([1]GDRG!$C$1,2)="12",LEFT([1]GDRG!$C$1,2)="13",LEFT([1]GDRG!$C$1,2)="14",LEFT([1]GDRG!$C$1,2)="10")),LEFT(N2034,4)="INVE",LEFT(N2034,4)="PHYS",LEFT(N2034,4)="ZOOM"),"Outpatient","Inpatient")))</f>
        <v/>
      </c>
      <c r="V2034" s="34" t="str">
        <f>IF(N2034="","",VLOOKUP(IF(OR((LEFT(N2034,3)="OPD"),(LEFT(N2034,6)="OBGY34")),LEFT(N2034,6),LEFT(N2034,4)),[1]Facility!$B$50:$C$76,2,0))</f>
        <v/>
      </c>
    </row>
    <row r="2035" spans="1:22" x14ac:dyDescent="0.2">
      <c r="A2035" s="9" t="str">
        <f>IF(B2035="","",_xlfn.AGGREGATE(3,5,A$3:A2034))</f>
        <v/>
      </c>
      <c r="B2035" s="60"/>
      <c r="C2035" s="60"/>
      <c r="D2035" s="61"/>
      <c r="E2035" s="62"/>
      <c r="F2035" s="61"/>
      <c r="G2035" s="61"/>
      <c r="H2035" s="63"/>
      <c r="I2035" s="64"/>
      <c r="J2035" s="65"/>
      <c r="K2035" s="66"/>
      <c r="L2035" s="66"/>
      <c r="M2035" s="67"/>
      <c r="N2035" s="68"/>
      <c r="O2035" s="31" t="str">
        <f t="shared" si="53"/>
        <v/>
      </c>
      <c r="P2035" s="33"/>
      <c r="Q2035" s="33"/>
      <c r="R2035" s="31" t="str">
        <f t="shared" si="54"/>
        <v/>
      </c>
      <c r="S2035" s="34" t="str">
        <f t="shared" si="55"/>
        <v/>
      </c>
      <c r="T2035" s="34" t="str">
        <f t="shared" si="56"/>
        <v/>
      </c>
      <c r="U2035" s="34" t="str">
        <f>IF(N2035="","",IF([1]Facility!$B$12="YES","Outpatient",IF(OR(LEFT(N2035,3)="OPD",AND(LEFT(N2035,6)="OBGY34",OR(LEFT([1]GDRG!$C$1,2)="11",LEFT([1]GDRG!$C$1,2)="12",LEFT([1]GDRG!$C$1,2)="13",LEFT([1]GDRG!$C$1,2)="14",LEFT([1]GDRG!$C$1,2)="10")),LEFT(N2035,4)="INVE",LEFT(N2035,4)="PHYS",LEFT(N2035,4)="ZOOM"),"Outpatient","Inpatient")))</f>
        <v/>
      </c>
      <c r="V2035" s="34" t="str">
        <f>IF(N2035="","",VLOOKUP(IF(OR((LEFT(N2035,3)="OPD"),(LEFT(N2035,6)="OBGY34")),LEFT(N2035,6),LEFT(N2035,4)),[1]Facility!$B$50:$C$76,2,0))</f>
        <v/>
      </c>
    </row>
    <row r="2036" spans="1:22" x14ac:dyDescent="0.2">
      <c r="A2036" s="9" t="str">
        <f>IF(B2036="","",_xlfn.AGGREGATE(3,5,A$3:A2035))</f>
        <v/>
      </c>
      <c r="B2036" s="60"/>
      <c r="C2036" s="60"/>
      <c r="D2036" s="61"/>
      <c r="E2036" s="62"/>
      <c r="F2036" s="61"/>
      <c r="G2036" s="61"/>
      <c r="H2036" s="63"/>
      <c r="I2036" s="64"/>
      <c r="J2036" s="65"/>
      <c r="K2036" s="66"/>
      <c r="L2036" s="66"/>
      <c r="M2036" s="67"/>
      <c r="N2036" s="68"/>
      <c r="O2036" s="31" t="str">
        <f t="shared" si="53"/>
        <v/>
      </c>
      <c r="P2036" s="33"/>
      <c r="Q2036" s="33"/>
      <c r="R2036" s="31" t="str">
        <f t="shared" si="54"/>
        <v/>
      </c>
      <c r="S2036" s="34" t="str">
        <f t="shared" si="55"/>
        <v/>
      </c>
      <c r="T2036" s="34" t="str">
        <f t="shared" si="56"/>
        <v/>
      </c>
      <c r="U2036" s="34" t="str">
        <f>IF(N2036="","",IF([1]Facility!$B$12="YES","Outpatient",IF(OR(LEFT(N2036,3)="OPD",AND(LEFT(N2036,6)="OBGY34",OR(LEFT([1]GDRG!$C$1,2)="11",LEFT([1]GDRG!$C$1,2)="12",LEFT([1]GDRG!$C$1,2)="13",LEFT([1]GDRG!$C$1,2)="14",LEFT([1]GDRG!$C$1,2)="10")),LEFT(N2036,4)="INVE",LEFT(N2036,4)="PHYS",LEFT(N2036,4)="ZOOM"),"Outpatient","Inpatient")))</f>
        <v/>
      </c>
      <c r="V2036" s="34" t="str">
        <f>IF(N2036="","",VLOOKUP(IF(OR((LEFT(N2036,3)="OPD"),(LEFT(N2036,6)="OBGY34")),LEFT(N2036,6),LEFT(N2036,4)),[1]Facility!$B$50:$C$76,2,0))</f>
        <v/>
      </c>
    </row>
    <row r="2037" spans="1:22" x14ac:dyDescent="0.2">
      <c r="A2037" s="9" t="str">
        <f>IF(B2037="","",_xlfn.AGGREGATE(3,5,A$3:A2036))</f>
        <v/>
      </c>
      <c r="B2037" s="60"/>
      <c r="C2037" s="60"/>
      <c r="D2037" s="61"/>
      <c r="E2037" s="62"/>
      <c r="F2037" s="61"/>
      <c r="G2037" s="61"/>
      <c r="H2037" s="63"/>
      <c r="I2037" s="64"/>
      <c r="J2037" s="65"/>
      <c r="K2037" s="66"/>
      <c r="L2037" s="66"/>
      <c r="M2037" s="67"/>
      <c r="N2037" s="68"/>
      <c r="O2037" s="31" t="str">
        <f t="shared" si="53"/>
        <v/>
      </c>
      <c r="P2037" s="33"/>
      <c r="Q2037" s="33"/>
      <c r="R2037" s="31" t="str">
        <f t="shared" si="54"/>
        <v/>
      </c>
      <c r="S2037" s="34" t="str">
        <f t="shared" si="55"/>
        <v/>
      </c>
      <c r="T2037" s="34" t="str">
        <f t="shared" si="56"/>
        <v/>
      </c>
      <c r="U2037" s="34" t="str">
        <f>IF(N2037="","",IF([1]Facility!$B$12="YES","Outpatient",IF(OR(LEFT(N2037,3)="OPD",AND(LEFT(N2037,6)="OBGY34",OR(LEFT([1]GDRG!$C$1,2)="11",LEFT([1]GDRG!$C$1,2)="12",LEFT([1]GDRG!$C$1,2)="13",LEFT([1]GDRG!$C$1,2)="14",LEFT([1]GDRG!$C$1,2)="10")),LEFT(N2037,4)="INVE",LEFT(N2037,4)="PHYS",LEFT(N2037,4)="ZOOM"),"Outpatient","Inpatient")))</f>
        <v/>
      </c>
      <c r="V2037" s="34" t="str">
        <f>IF(N2037="","",VLOOKUP(IF(OR((LEFT(N2037,3)="OPD"),(LEFT(N2037,6)="OBGY34")),LEFT(N2037,6),LEFT(N2037,4)),[1]Facility!$B$50:$C$76,2,0))</f>
        <v/>
      </c>
    </row>
    <row r="2038" spans="1:22" x14ac:dyDescent="0.2">
      <c r="A2038" s="9" t="str">
        <f>IF(B2038="","",_xlfn.AGGREGATE(3,5,A$3:A2037))</f>
        <v/>
      </c>
      <c r="B2038" s="60"/>
      <c r="C2038" s="60"/>
      <c r="D2038" s="61"/>
      <c r="E2038" s="62"/>
      <c r="F2038" s="61"/>
      <c r="G2038" s="61"/>
      <c r="H2038" s="63"/>
      <c r="I2038" s="64"/>
      <c r="J2038" s="65"/>
      <c r="K2038" s="66"/>
      <c r="L2038" s="66"/>
      <c r="M2038" s="67"/>
      <c r="N2038" s="68"/>
      <c r="O2038" s="31" t="str">
        <f t="shared" si="53"/>
        <v/>
      </c>
      <c r="P2038" s="33"/>
      <c r="Q2038" s="33"/>
      <c r="R2038" s="31" t="str">
        <f t="shared" si="54"/>
        <v/>
      </c>
      <c r="S2038" s="34" t="str">
        <f t="shared" si="55"/>
        <v/>
      </c>
      <c r="T2038" s="34" t="str">
        <f t="shared" si="56"/>
        <v/>
      </c>
      <c r="U2038" s="34" t="str">
        <f>IF(N2038="","",IF([1]Facility!$B$12="YES","Outpatient",IF(OR(LEFT(N2038,3)="OPD",AND(LEFT(N2038,6)="OBGY34",OR(LEFT([1]GDRG!$C$1,2)="11",LEFT([1]GDRG!$C$1,2)="12",LEFT([1]GDRG!$C$1,2)="13",LEFT([1]GDRG!$C$1,2)="14",LEFT([1]GDRG!$C$1,2)="10")),LEFT(N2038,4)="INVE",LEFT(N2038,4)="PHYS",LEFT(N2038,4)="ZOOM"),"Outpatient","Inpatient")))</f>
        <v/>
      </c>
      <c r="V2038" s="34" t="str">
        <f>IF(N2038="","",VLOOKUP(IF(OR((LEFT(N2038,3)="OPD"),(LEFT(N2038,6)="OBGY34")),LEFT(N2038,6),LEFT(N2038,4)),[1]Facility!$B$50:$C$76,2,0))</f>
        <v/>
      </c>
    </row>
    <row r="2039" spans="1:22" x14ac:dyDescent="0.2">
      <c r="A2039" s="9" t="str">
        <f>IF(B2039="","",_xlfn.AGGREGATE(3,5,A$3:A2038))</f>
        <v/>
      </c>
      <c r="B2039" s="60"/>
      <c r="C2039" s="60"/>
      <c r="D2039" s="61"/>
      <c r="E2039" s="62"/>
      <c r="F2039" s="61"/>
      <c r="G2039" s="61"/>
      <c r="H2039" s="63"/>
      <c r="I2039" s="64"/>
      <c r="J2039" s="65"/>
      <c r="K2039" s="66"/>
      <c r="L2039" s="66"/>
      <c r="M2039" s="67"/>
      <c r="N2039" s="68"/>
      <c r="O2039" s="31" t="str">
        <f t="shared" si="53"/>
        <v/>
      </c>
      <c r="P2039" s="33"/>
      <c r="Q2039" s="33"/>
      <c r="R2039" s="31" t="str">
        <f t="shared" si="54"/>
        <v/>
      </c>
      <c r="S2039" s="34" t="str">
        <f t="shared" si="55"/>
        <v/>
      </c>
      <c r="T2039" s="34" t="str">
        <f t="shared" si="56"/>
        <v/>
      </c>
      <c r="U2039" s="34" t="str">
        <f>IF(N2039="","",IF([1]Facility!$B$12="YES","Outpatient",IF(OR(LEFT(N2039,3)="OPD",AND(LEFT(N2039,6)="OBGY34",OR(LEFT([1]GDRG!$C$1,2)="11",LEFT([1]GDRG!$C$1,2)="12",LEFT([1]GDRG!$C$1,2)="13",LEFT([1]GDRG!$C$1,2)="14",LEFT([1]GDRG!$C$1,2)="10")),LEFT(N2039,4)="INVE",LEFT(N2039,4)="PHYS",LEFT(N2039,4)="ZOOM"),"Outpatient","Inpatient")))</f>
        <v/>
      </c>
      <c r="V2039" s="34" t="str">
        <f>IF(N2039="","",VLOOKUP(IF(OR((LEFT(N2039,3)="OPD"),(LEFT(N2039,6)="OBGY34")),LEFT(N2039,6),LEFT(N2039,4)),[1]Facility!$B$50:$C$76,2,0))</f>
        <v/>
      </c>
    </row>
    <row r="2040" spans="1:22" x14ac:dyDescent="0.2">
      <c r="A2040" s="9" t="str">
        <f>IF(B2040="","",_xlfn.AGGREGATE(3,5,A$3:A2039))</f>
        <v/>
      </c>
      <c r="B2040" s="60"/>
      <c r="C2040" s="60"/>
      <c r="D2040" s="61"/>
      <c r="E2040" s="62"/>
      <c r="F2040" s="61"/>
      <c r="G2040" s="61"/>
      <c r="H2040" s="63"/>
      <c r="I2040" s="64"/>
      <c r="J2040" s="65"/>
      <c r="K2040" s="66"/>
      <c r="L2040" s="66"/>
      <c r="M2040" s="67"/>
      <c r="N2040" s="68"/>
      <c r="O2040" s="31" t="str">
        <f t="shared" si="53"/>
        <v/>
      </c>
      <c r="P2040" s="33"/>
      <c r="Q2040" s="33"/>
      <c r="R2040" s="31" t="str">
        <f t="shared" si="54"/>
        <v/>
      </c>
      <c r="S2040" s="34" t="str">
        <f t="shared" si="55"/>
        <v/>
      </c>
      <c r="T2040" s="34" t="str">
        <f t="shared" si="56"/>
        <v/>
      </c>
      <c r="U2040" s="34" t="str">
        <f>IF(N2040="","",IF([1]Facility!$B$12="YES","Outpatient",IF(OR(LEFT(N2040,3)="OPD",AND(LEFT(N2040,6)="OBGY34",OR(LEFT([1]GDRG!$C$1,2)="11",LEFT([1]GDRG!$C$1,2)="12",LEFT([1]GDRG!$C$1,2)="13",LEFT([1]GDRG!$C$1,2)="14",LEFT([1]GDRG!$C$1,2)="10")),LEFT(N2040,4)="INVE",LEFT(N2040,4)="PHYS",LEFT(N2040,4)="ZOOM"),"Outpatient","Inpatient")))</f>
        <v/>
      </c>
      <c r="V2040" s="34" t="str">
        <f>IF(N2040="","",VLOOKUP(IF(OR((LEFT(N2040,3)="OPD"),(LEFT(N2040,6)="OBGY34")),LEFT(N2040,6),LEFT(N2040,4)),[1]Facility!$B$50:$C$76,2,0))</f>
        <v/>
      </c>
    </row>
    <row r="2041" spans="1:22" x14ac:dyDescent="0.2">
      <c r="A2041" s="9" t="str">
        <f>IF(B2041="","",_xlfn.AGGREGATE(3,5,A$3:A2040))</f>
        <v/>
      </c>
      <c r="B2041" s="60"/>
      <c r="C2041" s="60"/>
      <c r="D2041" s="61"/>
      <c r="E2041" s="62"/>
      <c r="F2041" s="61"/>
      <c r="G2041" s="61"/>
      <c r="H2041" s="63"/>
      <c r="I2041" s="64"/>
      <c r="J2041" s="65"/>
      <c r="K2041" s="66"/>
      <c r="L2041" s="66"/>
      <c r="M2041" s="67"/>
      <c r="N2041" s="68"/>
      <c r="O2041" s="31" t="str">
        <f t="shared" si="53"/>
        <v/>
      </c>
      <c r="P2041" s="33"/>
      <c r="Q2041" s="33"/>
      <c r="R2041" s="31" t="str">
        <f t="shared" si="54"/>
        <v/>
      </c>
      <c r="S2041" s="34" t="str">
        <f t="shared" si="55"/>
        <v/>
      </c>
      <c r="T2041" s="34" t="str">
        <f t="shared" si="56"/>
        <v/>
      </c>
      <c r="U2041" s="34" t="str">
        <f>IF(N2041="","",IF([1]Facility!$B$12="YES","Outpatient",IF(OR(LEFT(N2041,3)="OPD",AND(LEFT(N2041,6)="OBGY34",OR(LEFT([1]GDRG!$C$1,2)="11",LEFT([1]GDRG!$C$1,2)="12",LEFT([1]GDRG!$C$1,2)="13",LEFT([1]GDRG!$C$1,2)="14",LEFT([1]GDRG!$C$1,2)="10")),LEFT(N2041,4)="INVE",LEFT(N2041,4)="PHYS",LEFT(N2041,4)="ZOOM"),"Outpatient","Inpatient")))</f>
        <v/>
      </c>
      <c r="V2041" s="34" t="str">
        <f>IF(N2041="","",VLOOKUP(IF(OR((LEFT(N2041,3)="OPD"),(LEFT(N2041,6)="OBGY34")),LEFT(N2041,6),LEFT(N2041,4)),[1]Facility!$B$50:$C$76,2,0))</f>
        <v/>
      </c>
    </row>
    <row r="2042" spans="1:22" x14ac:dyDescent="0.2">
      <c r="A2042" s="9" t="str">
        <f>IF(B2042="","",_xlfn.AGGREGATE(3,5,A$3:A2041))</f>
        <v/>
      </c>
      <c r="B2042" s="60"/>
      <c r="C2042" s="60"/>
      <c r="D2042" s="61"/>
      <c r="E2042" s="62"/>
      <c r="F2042" s="61"/>
      <c r="G2042" s="61"/>
      <c r="H2042" s="63"/>
      <c r="I2042" s="64"/>
      <c r="J2042" s="65"/>
      <c r="K2042" s="66"/>
      <c r="L2042" s="66"/>
      <c r="M2042" s="67"/>
      <c r="N2042" s="68"/>
      <c r="O2042" s="31" t="str">
        <f t="shared" si="53"/>
        <v/>
      </c>
      <c r="P2042" s="33"/>
      <c r="Q2042" s="33"/>
      <c r="R2042" s="31" t="str">
        <f t="shared" si="54"/>
        <v/>
      </c>
      <c r="S2042" s="34" t="str">
        <f t="shared" si="55"/>
        <v/>
      </c>
      <c r="T2042" s="34" t="str">
        <f t="shared" si="56"/>
        <v/>
      </c>
      <c r="U2042" s="34" t="str">
        <f>IF(N2042="","",IF([1]Facility!$B$12="YES","Outpatient",IF(OR(LEFT(N2042,3)="OPD",AND(LEFT(N2042,6)="OBGY34",OR(LEFT([1]GDRG!$C$1,2)="11",LEFT([1]GDRG!$C$1,2)="12",LEFT([1]GDRG!$C$1,2)="13",LEFT([1]GDRG!$C$1,2)="14",LEFT([1]GDRG!$C$1,2)="10")),LEFT(N2042,4)="INVE",LEFT(N2042,4)="PHYS",LEFT(N2042,4)="ZOOM"),"Outpatient","Inpatient")))</f>
        <v/>
      </c>
      <c r="V2042" s="34" t="str">
        <f>IF(N2042="","",VLOOKUP(IF(OR((LEFT(N2042,3)="OPD"),(LEFT(N2042,6)="OBGY34")),LEFT(N2042,6),LEFT(N2042,4)),[1]Facility!$B$50:$C$76,2,0))</f>
        <v/>
      </c>
    </row>
    <row r="2043" spans="1:22" x14ac:dyDescent="0.2">
      <c r="A2043" s="9" t="str">
        <f>IF(B2043="","",_xlfn.AGGREGATE(3,5,A$3:A2042))</f>
        <v/>
      </c>
      <c r="B2043" s="60"/>
      <c r="C2043" s="60"/>
      <c r="D2043" s="61"/>
      <c r="E2043" s="62"/>
      <c r="F2043" s="61"/>
      <c r="G2043" s="61"/>
      <c r="H2043" s="63"/>
      <c r="I2043" s="64"/>
      <c r="J2043" s="65"/>
      <c r="K2043" s="66"/>
      <c r="L2043" s="66"/>
      <c r="M2043" s="67"/>
      <c r="N2043" s="68"/>
      <c r="O2043" s="31" t="str">
        <f t="shared" si="53"/>
        <v/>
      </c>
      <c r="P2043" s="33"/>
      <c r="Q2043" s="33"/>
      <c r="R2043" s="31" t="str">
        <f t="shared" si="54"/>
        <v/>
      </c>
      <c r="S2043" s="34" t="str">
        <f t="shared" si="55"/>
        <v/>
      </c>
      <c r="T2043" s="34" t="str">
        <f t="shared" si="56"/>
        <v/>
      </c>
      <c r="U2043" s="34" t="str">
        <f>IF(N2043="","",IF([1]Facility!$B$12="YES","Outpatient",IF(OR(LEFT(N2043,3)="OPD",AND(LEFT(N2043,6)="OBGY34",OR(LEFT([1]GDRG!$C$1,2)="11",LEFT([1]GDRG!$C$1,2)="12",LEFT([1]GDRG!$C$1,2)="13",LEFT([1]GDRG!$C$1,2)="14",LEFT([1]GDRG!$C$1,2)="10")),LEFT(N2043,4)="INVE",LEFT(N2043,4)="PHYS",LEFT(N2043,4)="ZOOM"),"Outpatient","Inpatient")))</f>
        <v/>
      </c>
      <c r="V2043" s="34" t="str">
        <f>IF(N2043="","",VLOOKUP(IF(OR((LEFT(N2043,3)="OPD"),(LEFT(N2043,6)="OBGY34")),LEFT(N2043,6),LEFT(N2043,4)),[1]Facility!$B$50:$C$76,2,0))</f>
        <v/>
      </c>
    </row>
    <row r="2044" spans="1:22" x14ac:dyDescent="0.2">
      <c r="A2044" s="9" t="str">
        <f>IF(B2044="","",_xlfn.AGGREGATE(3,5,A$3:A2043))</f>
        <v/>
      </c>
      <c r="B2044" s="60"/>
      <c r="C2044" s="60"/>
      <c r="D2044" s="61"/>
      <c r="E2044" s="62"/>
      <c r="F2044" s="61"/>
      <c r="G2044" s="61"/>
      <c r="H2044" s="63"/>
      <c r="I2044" s="64"/>
      <c r="J2044" s="65"/>
      <c r="K2044" s="66"/>
      <c r="L2044" s="66"/>
      <c r="M2044" s="67"/>
      <c r="N2044" s="68"/>
      <c r="O2044" s="31" t="str">
        <f t="shared" si="53"/>
        <v/>
      </c>
      <c r="P2044" s="33"/>
      <c r="Q2044" s="33"/>
      <c r="R2044" s="31" t="str">
        <f t="shared" si="54"/>
        <v/>
      </c>
      <c r="S2044" s="34" t="str">
        <f t="shared" si="55"/>
        <v/>
      </c>
      <c r="T2044" s="34" t="str">
        <f t="shared" si="56"/>
        <v/>
      </c>
      <c r="U2044" s="34" t="str">
        <f>IF(N2044="","",IF([1]Facility!$B$12="YES","Outpatient",IF(OR(LEFT(N2044,3)="OPD",AND(LEFT(N2044,6)="OBGY34",OR(LEFT([1]GDRG!$C$1,2)="11",LEFT([1]GDRG!$C$1,2)="12",LEFT([1]GDRG!$C$1,2)="13",LEFT([1]GDRG!$C$1,2)="14",LEFT([1]GDRG!$C$1,2)="10")),LEFT(N2044,4)="INVE",LEFT(N2044,4)="PHYS",LEFT(N2044,4)="ZOOM"),"Outpatient","Inpatient")))</f>
        <v/>
      </c>
      <c r="V2044" s="34" t="str">
        <f>IF(N2044="","",VLOOKUP(IF(OR((LEFT(N2044,3)="OPD"),(LEFT(N2044,6)="OBGY34")),LEFT(N2044,6),LEFT(N2044,4)),[1]Facility!$B$50:$C$76,2,0))</f>
        <v/>
      </c>
    </row>
    <row r="2045" spans="1:22" x14ac:dyDescent="0.2">
      <c r="A2045" s="9" t="str">
        <f>IF(B2045="","",_xlfn.AGGREGATE(3,5,A$3:A2044))</f>
        <v/>
      </c>
      <c r="B2045" s="60"/>
      <c r="C2045" s="60"/>
      <c r="D2045" s="61"/>
      <c r="E2045" s="62"/>
      <c r="F2045" s="61"/>
      <c r="G2045" s="61"/>
      <c r="H2045" s="63"/>
      <c r="I2045" s="64"/>
      <c r="J2045" s="65"/>
      <c r="K2045" s="66"/>
      <c r="L2045" s="66"/>
      <c r="M2045" s="67"/>
      <c r="N2045" s="68"/>
      <c r="O2045" s="31" t="str">
        <f t="shared" si="53"/>
        <v/>
      </c>
      <c r="P2045" s="33"/>
      <c r="Q2045" s="33"/>
      <c r="R2045" s="31" t="str">
        <f t="shared" si="54"/>
        <v/>
      </c>
      <c r="S2045" s="34" t="str">
        <f t="shared" si="55"/>
        <v/>
      </c>
      <c r="T2045" s="34" t="str">
        <f t="shared" si="56"/>
        <v/>
      </c>
      <c r="U2045" s="34" t="str">
        <f>IF(N2045="","",IF([1]Facility!$B$12="YES","Outpatient",IF(OR(LEFT(N2045,3)="OPD",AND(LEFT(N2045,6)="OBGY34",OR(LEFT([1]GDRG!$C$1,2)="11",LEFT([1]GDRG!$C$1,2)="12",LEFT([1]GDRG!$C$1,2)="13",LEFT([1]GDRG!$C$1,2)="14",LEFT([1]GDRG!$C$1,2)="10")),LEFT(N2045,4)="INVE",LEFT(N2045,4)="PHYS",LEFT(N2045,4)="ZOOM"),"Outpatient","Inpatient")))</f>
        <v/>
      </c>
      <c r="V2045" s="34" t="str">
        <f>IF(N2045="","",VLOOKUP(IF(OR((LEFT(N2045,3)="OPD"),(LEFT(N2045,6)="OBGY34")),LEFT(N2045,6),LEFT(N2045,4)),[1]Facility!$B$50:$C$76,2,0))</f>
        <v/>
      </c>
    </row>
    <row r="2046" spans="1:22" x14ac:dyDescent="0.2">
      <c r="A2046" s="9" t="str">
        <f>IF(B2046="","",_xlfn.AGGREGATE(3,5,A$3:A2045))</f>
        <v/>
      </c>
      <c r="B2046" s="60"/>
      <c r="C2046" s="60"/>
      <c r="D2046" s="61"/>
      <c r="E2046" s="62"/>
      <c r="F2046" s="61"/>
      <c r="G2046" s="61"/>
      <c r="H2046" s="63"/>
      <c r="I2046" s="64"/>
      <c r="J2046" s="65"/>
      <c r="K2046" s="66"/>
      <c r="L2046" s="66"/>
      <c r="M2046" s="67"/>
      <c r="N2046" s="68"/>
      <c r="O2046" s="31" t="str">
        <f t="shared" si="53"/>
        <v/>
      </c>
      <c r="P2046" s="33"/>
      <c r="Q2046" s="33"/>
      <c r="R2046" s="31" t="str">
        <f t="shared" si="54"/>
        <v/>
      </c>
      <c r="S2046" s="34" t="str">
        <f t="shared" si="55"/>
        <v/>
      </c>
      <c r="T2046" s="34" t="str">
        <f t="shared" si="56"/>
        <v/>
      </c>
      <c r="U2046" s="34" t="str">
        <f>IF(N2046="","",IF([1]Facility!$B$12="YES","Outpatient",IF(OR(LEFT(N2046,3)="OPD",AND(LEFT(N2046,6)="OBGY34",OR(LEFT([1]GDRG!$C$1,2)="11",LEFT([1]GDRG!$C$1,2)="12",LEFT([1]GDRG!$C$1,2)="13",LEFT([1]GDRG!$C$1,2)="14",LEFT([1]GDRG!$C$1,2)="10")),LEFT(N2046,4)="INVE",LEFT(N2046,4)="PHYS",LEFT(N2046,4)="ZOOM"),"Outpatient","Inpatient")))</f>
        <v/>
      </c>
      <c r="V2046" s="34" t="str">
        <f>IF(N2046="","",VLOOKUP(IF(OR((LEFT(N2046,3)="OPD"),(LEFT(N2046,6)="OBGY34")),LEFT(N2046,6),LEFT(N2046,4)),[1]Facility!$B$50:$C$76,2,0))</f>
        <v/>
      </c>
    </row>
    <row r="2047" spans="1:22" x14ac:dyDescent="0.2">
      <c r="A2047" s="9" t="str">
        <f>IF(B2047="","",_xlfn.AGGREGATE(3,5,A$3:A2046))</f>
        <v/>
      </c>
      <c r="B2047" s="60"/>
      <c r="C2047" s="60"/>
      <c r="D2047" s="61"/>
      <c r="E2047" s="62"/>
      <c r="F2047" s="61"/>
      <c r="G2047" s="61"/>
      <c r="H2047" s="63"/>
      <c r="I2047" s="64"/>
      <c r="J2047" s="65"/>
      <c r="K2047" s="66"/>
      <c r="L2047" s="66"/>
      <c r="M2047" s="67"/>
      <c r="N2047" s="68"/>
      <c r="O2047" s="31" t="str">
        <f t="shared" si="53"/>
        <v/>
      </c>
      <c r="P2047" s="33"/>
      <c r="Q2047" s="33"/>
      <c r="R2047" s="31" t="str">
        <f t="shared" si="54"/>
        <v/>
      </c>
      <c r="S2047" s="34" t="str">
        <f t="shared" si="55"/>
        <v/>
      </c>
      <c r="T2047" s="34" t="str">
        <f t="shared" si="56"/>
        <v/>
      </c>
      <c r="U2047" s="34" t="str">
        <f>IF(N2047="","",IF([1]Facility!$B$12="YES","Outpatient",IF(OR(LEFT(N2047,3)="OPD",AND(LEFT(N2047,6)="OBGY34",OR(LEFT([1]GDRG!$C$1,2)="11",LEFT([1]GDRG!$C$1,2)="12",LEFT([1]GDRG!$C$1,2)="13",LEFT([1]GDRG!$C$1,2)="14",LEFT([1]GDRG!$C$1,2)="10")),LEFT(N2047,4)="INVE",LEFT(N2047,4)="PHYS",LEFT(N2047,4)="ZOOM"),"Outpatient","Inpatient")))</f>
        <v/>
      </c>
      <c r="V2047" s="34" t="str">
        <f>IF(N2047="","",VLOOKUP(IF(OR((LEFT(N2047,3)="OPD"),(LEFT(N2047,6)="OBGY34")),LEFT(N2047,6),LEFT(N2047,4)),[1]Facility!$B$50:$C$76,2,0))</f>
        <v/>
      </c>
    </row>
    <row r="2048" spans="1:22" x14ac:dyDescent="0.2">
      <c r="A2048" s="9" t="str">
        <f>IF(B2048="","",_xlfn.AGGREGATE(3,5,A$3:A2047))</f>
        <v/>
      </c>
      <c r="B2048" s="60"/>
      <c r="C2048" s="60"/>
      <c r="D2048" s="61"/>
      <c r="E2048" s="62"/>
      <c r="F2048" s="61"/>
      <c r="G2048" s="61"/>
      <c r="H2048" s="63"/>
      <c r="I2048" s="64"/>
      <c r="J2048" s="65"/>
      <c r="K2048" s="66"/>
      <c r="L2048" s="66"/>
      <c r="M2048" s="67"/>
      <c r="N2048" s="68"/>
      <c r="O2048" s="31" t="str">
        <f t="shared" si="53"/>
        <v/>
      </c>
      <c r="P2048" s="33"/>
      <c r="Q2048" s="33"/>
      <c r="R2048" s="31" t="str">
        <f t="shared" si="54"/>
        <v/>
      </c>
      <c r="S2048" s="34" t="str">
        <f t="shared" si="55"/>
        <v/>
      </c>
      <c r="T2048" s="34" t="str">
        <f t="shared" si="56"/>
        <v/>
      </c>
      <c r="U2048" s="34" t="str">
        <f>IF(N2048="","",IF([1]Facility!$B$12="YES","Outpatient",IF(OR(LEFT(N2048,3)="OPD",AND(LEFT(N2048,6)="OBGY34",OR(LEFT([1]GDRG!$C$1,2)="11",LEFT([1]GDRG!$C$1,2)="12",LEFT([1]GDRG!$C$1,2)="13",LEFT([1]GDRG!$C$1,2)="14",LEFT([1]GDRG!$C$1,2)="10")),LEFT(N2048,4)="INVE",LEFT(N2048,4)="PHYS",LEFT(N2048,4)="ZOOM"),"Outpatient","Inpatient")))</f>
        <v/>
      </c>
      <c r="V2048" s="34" t="str">
        <f>IF(N2048="","",VLOOKUP(IF(OR((LEFT(N2048,3)="OPD"),(LEFT(N2048,6)="OBGY34")),LEFT(N2048,6),LEFT(N2048,4)),[1]Facility!$B$50:$C$76,2,0))</f>
        <v/>
      </c>
    </row>
    <row r="2049" spans="1:22" x14ac:dyDescent="0.2">
      <c r="A2049" s="9" t="str">
        <f>IF(B2049="","",_xlfn.AGGREGATE(3,5,A$3:A2048))</f>
        <v/>
      </c>
      <c r="B2049" s="60"/>
      <c r="C2049" s="60"/>
      <c r="D2049" s="61"/>
      <c r="E2049" s="62"/>
      <c r="F2049" s="61"/>
      <c r="G2049" s="61"/>
      <c r="H2049" s="63"/>
      <c r="I2049" s="64"/>
      <c r="J2049" s="65"/>
      <c r="K2049" s="66"/>
      <c r="L2049" s="66"/>
      <c r="M2049" s="67"/>
      <c r="N2049" s="68"/>
      <c r="O2049" s="31" t="str">
        <f t="shared" si="53"/>
        <v/>
      </c>
      <c r="P2049" s="33"/>
      <c r="Q2049" s="33"/>
      <c r="R2049" s="31" t="str">
        <f t="shared" si="54"/>
        <v/>
      </c>
      <c r="S2049" s="34" t="str">
        <f t="shared" si="55"/>
        <v/>
      </c>
      <c r="T2049" s="34" t="str">
        <f t="shared" si="56"/>
        <v/>
      </c>
      <c r="U2049" s="34" t="str">
        <f>IF(N2049="","",IF([1]Facility!$B$12="YES","Outpatient",IF(OR(LEFT(N2049,3)="OPD",AND(LEFT(N2049,6)="OBGY34",OR(LEFT([1]GDRG!$C$1,2)="11",LEFT([1]GDRG!$C$1,2)="12",LEFT([1]GDRG!$C$1,2)="13",LEFT([1]GDRG!$C$1,2)="14",LEFT([1]GDRG!$C$1,2)="10")),LEFT(N2049,4)="INVE",LEFT(N2049,4)="PHYS",LEFT(N2049,4)="ZOOM"),"Outpatient","Inpatient")))</f>
        <v/>
      </c>
      <c r="V2049" s="34" t="str">
        <f>IF(N2049="","",VLOOKUP(IF(OR((LEFT(N2049,3)="OPD"),(LEFT(N2049,6)="OBGY34")),LEFT(N2049,6),LEFT(N2049,4)),[1]Facility!$B$50:$C$76,2,0))</f>
        <v/>
      </c>
    </row>
    <row r="2050" spans="1:22" x14ac:dyDescent="0.2">
      <c r="A2050" s="9" t="str">
        <f>IF(B2050="","",_xlfn.AGGREGATE(3,5,A$3:A2049))</f>
        <v/>
      </c>
      <c r="B2050" s="60"/>
      <c r="C2050" s="60"/>
      <c r="D2050" s="61"/>
      <c r="E2050" s="62"/>
      <c r="F2050" s="61"/>
      <c r="G2050" s="61"/>
      <c r="H2050" s="63"/>
      <c r="I2050" s="64"/>
      <c r="J2050" s="65"/>
      <c r="K2050" s="66"/>
      <c r="L2050" s="66"/>
      <c r="M2050" s="67"/>
      <c r="N2050" s="68"/>
      <c r="O2050" s="31" t="str">
        <f t="shared" si="53"/>
        <v/>
      </c>
      <c r="P2050" s="33"/>
      <c r="Q2050" s="33"/>
      <c r="R2050" s="31" t="str">
        <f t="shared" si="54"/>
        <v/>
      </c>
      <c r="S2050" s="34" t="str">
        <f t="shared" si="55"/>
        <v/>
      </c>
      <c r="T2050" s="34" t="str">
        <f t="shared" si="56"/>
        <v/>
      </c>
      <c r="U2050" s="34" t="str">
        <f>IF(N2050="","",IF([1]Facility!$B$12="YES","Outpatient",IF(OR(LEFT(N2050,3)="OPD",AND(LEFT(N2050,6)="OBGY34",OR(LEFT([1]GDRG!$C$1,2)="11",LEFT([1]GDRG!$C$1,2)="12",LEFT([1]GDRG!$C$1,2)="13",LEFT([1]GDRG!$C$1,2)="14",LEFT([1]GDRG!$C$1,2)="10")),LEFT(N2050,4)="INVE",LEFT(N2050,4)="PHYS",LEFT(N2050,4)="ZOOM"),"Outpatient","Inpatient")))</f>
        <v/>
      </c>
      <c r="V2050" s="34" t="str">
        <f>IF(N2050="","",VLOOKUP(IF(OR((LEFT(N2050,3)="OPD"),(LEFT(N2050,6)="OBGY34")),LEFT(N2050,6),LEFT(N2050,4)),[1]Facility!$B$50:$C$76,2,0))</f>
        <v/>
      </c>
    </row>
    <row r="2051" spans="1:22" x14ac:dyDescent="0.2">
      <c r="A2051" s="9" t="str">
        <f>IF(B2051="","",_xlfn.AGGREGATE(3,5,A$3:A2050))</f>
        <v/>
      </c>
      <c r="B2051" s="60"/>
      <c r="C2051" s="60"/>
      <c r="D2051" s="61"/>
      <c r="E2051" s="62"/>
      <c r="F2051" s="61"/>
      <c r="G2051" s="61"/>
      <c r="H2051" s="63"/>
      <c r="I2051" s="64"/>
      <c r="J2051" s="65"/>
      <c r="K2051" s="66"/>
      <c r="L2051" s="66"/>
      <c r="M2051" s="67"/>
      <c r="N2051" s="68"/>
      <c r="O2051" s="31" t="str">
        <f t="shared" si="53"/>
        <v/>
      </c>
      <c r="P2051" s="33"/>
      <c r="Q2051" s="33"/>
      <c r="R2051" s="31" t="str">
        <f t="shared" si="54"/>
        <v/>
      </c>
      <c r="S2051" s="34" t="str">
        <f t="shared" si="55"/>
        <v/>
      </c>
      <c r="T2051" s="34" t="str">
        <f t="shared" si="56"/>
        <v/>
      </c>
      <c r="U2051" s="34" t="str">
        <f>IF(N2051="","",IF([1]Facility!$B$12="YES","Outpatient",IF(OR(LEFT(N2051,3)="OPD",AND(LEFT(N2051,6)="OBGY34",OR(LEFT([1]GDRG!$C$1,2)="11",LEFT([1]GDRG!$C$1,2)="12",LEFT([1]GDRG!$C$1,2)="13",LEFT([1]GDRG!$C$1,2)="14",LEFT([1]GDRG!$C$1,2)="10")),LEFT(N2051,4)="INVE",LEFT(N2051,4)="PHYS",LEFT(N2051,4)="ZOOM"),"Outpatient","Inpatient")))</f>
        <v/>
      </c>
      <c r="V2051" s="34" t="str">
        <f>IF(N2051="","",VLOOKUP(IF(OR((LEFT(N2051,3)="OPD"),(LEFT(N2051,6)="OBGY34")),LEFT(N2051,6),LEFT(N2051,4)),[1]Facility!$B$50:$C$76,2,0))</f>
        <v/>
      </c>
    </row>
    <row r="2052" spans="1:22" x14ac:dyDescent="0.2">
      <c r="A2052" s="9" t="str">
        <f>IF(B2052="","",_xlfn.AGGREGATE(3,5,A$3:A2051))</f>
        <v/>
      </c>
      <c r="B2052" s="60"/>
      <c r="C2052" s="60"/>
      <c r="D2052" s="61"/>
      <c r="E2052" s="62"/>
      <c r="F2052" s="61"/>
      <c r="G2052" s="61"/>
      <c r="H2052" s="63"/>
      <c r="I2052" s="64"/>
      <c r="J2052" s="65"/>
      <c r="K2052" s="66"/>
      <c r="L2052" s="66"/>
      <c r="M2052" s="67"/>
      <c r="N2052" s="68"/>
      <c r="O2052" s="31" t="str">
        <f t="shared" si="53"/>
        <v/>
      </c>
      <c r="P2052" s="33"/>
      <c r="Q2052" s="33"/>
      <c r="R2052" s="31" t="str">
        <f t="shared" si="54"/>
        <v/>
      </c>
      <c r="S2052" s="34" t="str">
        <f t="shared" si="55"/>
        <v/>
      </c>
      <c r="T2052" s="34" t="str">
        <f t="shared" si="56"/>
        <v/>
      </c>
      <c r="U2052" s="34" t="str">
        <f>IF(N2052="","",IF([1]Facility!$B$12="YES","Outpatient",IF(OR(LEFT(N2052,3)="OPD",AND(LEFT(N2052,6)="OBGY34",OR(LEFT([1]GDRG!$C$1,2)="11",LEFT([1]GDRG!$C$1,2)="12",LEFT([1]GDRG!$C$1,2)="13",LEFT([1]GDRG!$C$1,2)="14",LEFT([1]GDRG!$C$1,2)="10")),LEFT(N2052,4)="INVE",LEFT(N2052,4)="PHYS",LEFT(N2052,4)="ZOOM"),"Outpatient","Inpatient")))</f>
        <v/>
      </c>
      <c r="V2052" s="34" t="str">
        <f>IF(N2052="","",VLOOKUP(IF(OR((LEFT(N2052,3)="OPD"),(LEFT(N2052,6)="OBGY34")),LEFT(N2052,6),LEFT(N2052,4)),[1]Facility!$B$50:$C$76,2,0))</f>
        <v/>
      </c>
    </row>
    <row r="2053" spans="1:22" x14ac:dyDescent="0.2">
      <c r="A2053" s="9" t="str">
        <f>IF(B2053="","",_xlfn.AGGREGATE(3,5,A$3:A2052))</f>
        <v/>
      </c>
      <c r="B2053" s="60"/>
      <c r="C2053" s="60"/>
      <c r="D2053" s="61"/>
      <c r="E2053" s="62"/>
      <c r="F2053" s="61"/>
      <c r="G2053" s="61"/>
      <c r="H2053" s="63"/>
      <c r="I2053" s="64"/>
      <c r="J2053" s="65"/>
      <c r="K2053" s="66"/>
      <c r="L2053" s="66"/>
      <c r="M2053" s="67"/>
      <c r="N2053" s="68"/>
      <c r="O2053" s="31" t="str">
        <f t="shared" si="53"/>
        <v/>
      </c>
      <c r="P2053" s="33"/>
      <c r="Q2053" s="33"/>
      <c r="R2053" s="31" t="str">
        <f t="shared" si="54"/>
        <v/>
      </c>
      <c r="S2053" s="34" t="str">
        <f t="shared" si="55"/>
        <v/>
      </c>
      <c r="T2053" s="34" t="str">
        <f t="shared" si="56"/>
        <v/>
      </c>
      <c r="U2053" s="34" t="str">
        <f>IF(N2053="","",IF([1]Facility!$B$12="YES","Outpatient",IF(OR(LEFT(N2053,3)="OPD",AND(LEFT(N2053,6)="OBGY34",OR(LEFT([1]GDRG!$C$1,2)="11",LEFT([1]GDRG!$C$1,2)="12",LEFT([1]GDRG!$C$1,2)="13",LEFT([1]GDRG!$C$1,2)="14",LEFT([1]GDRG!$C$1,2)="10")),LEFT(N2053,4)="INVE",LEFT(N2053,4)="PHYS",LEFT(N2053,4)="ZOOM"),"Outpatient","Inpatient")))</f>
        <v/>
      </c>
      <c r="V2053" s="34" t="str">
        <f>IF(N2053="","",VLOOKUP(IF(OR((LEFT(N2053,3)="OPD"),(LEFT(N2053,6)="OBGY34")),LEFT(N2053,6),LEFT(N2053,4)),[1]Facility!$B$50:$C$76,2,0))</f>
        <v/>
      </c>
    </row>
    <row r="2054" spans="1:22" x14ac:dyDescent="0.2">
      <c r="A2054" s="9" t="str">
        <f>IF(B2054="","",_xlfn.AGGREGATE(3,5,A$3:A2053))</f>
        <v/>
      </c>
      <c r="B2054" s="60"/>
      <c r="C2054" s="60"/>
      <c r="D2054" s="61"/>
      <c r="E2054" s="62"/>
      <c r="F2054" s="61"/>
      <c r="G2054" s="61"/>
      <c r="H2054" s="63"/>
      <c r="I2054" s="64"/>
      <c r="J2054" s="65"/>
      <c r="K2054" s="66"/>
      <c r="L2054" s="66"/>
      <c r="M2054" s="67"/>
      <c r="N2054" s="68"/>
      <c r="O2054" s="31" t="str">
        <f t="shared" si="53"/>
        <v/>
      </c>
      <c r="P2054" s="33"/>
      <c r="Q2054" s="33"/>
      <c r="R2054" s="31" t="str">
        <f t="shared" si="54"/>
        <v/>
      </c>
      <c r="S2054" s="34" t="str">
        <f t="shared" si="55"/>
        <v/>
      </c>
      <c r="T2054" s="34" t="str">
        <f t="shared" si="56"/>
        <v/>
      </c>
      <c r="U2054" s="34" t="str">
        <f>IF(N2054="","",IF([1]Facility!$B$12="YES","Outpatient",IF(OR(LEFT(N2054,3)="OPD",AND(LEFT(N2054,6)="OBGY34",OR(LEFT([1]GDRG!$C$1,2)="11",LEFT([1]GDRG!$C$1,2)="12",LEFT([1]GDRG!$C$1,2)="13",LEFT([1]GDRG!$C$1,2)="14",LEFT([1]GDRG!$C$1,2)="10")),LEFT(N2054,4)="INVE",LEFT(N2054,4)="PHYS",LEFT(N2054,4)="ZOOM"),"Outpatient","Inpatient")))</f>
        <v/>
      </c>
      <c r="V2054" s="34" t="str">
        <f>IF(N2054="","",VLOOKUP(IF(OR((LEFT(N2054,3)="OPD"),(LEFT(N2054,6)="OBGY34")),LEFT(N2054,6),LEFT(N2054,4)),[1]Facility!$B$50:$C$76,2,0))</f>
        <v/>
      </c>
    </row>
    <row r="2055" spans="1:22" x14ac:dyDescent="0.2">
      <c r="A2055" s="9" t="str">
        <f>IF(B2055="","",_xlfn.AGGREGATE(3,5,A$3:A2054))</f>
        <v/>
      </c>
      <c r="B2055" s="60"/>
      <c r="C2055" s="60"/>
      <c r="D2055" s="61"/>
      <c r="E2055" s="62"/>
      <c r="F2055" s="61"/>
      <c r="G2055" s="61"/>
      <c r="H2055" s="63"/>
      <c r="I2055" s="64"/>
      <c r="J2055" s="65"/>
      <c r="K2055" s="66"/>
      <c r="L2055" s="66"/>
      <c r="M2055" s="67"/>
      <c r="N2055" s="68"/>
      <c r="O2055" s="31" t="str">
        <f t="shared" si="53"/>
        <v/>
      </c>
      <c r="P2055" s="33"/>
      <c r="Q2055" s="33"/>
      <c r="R2055" s="31" t="str">
        <f t="shared" si="54"/>
        <v/>
      </c>
      <c r="S2055" s="34" t="str">
        <f t="shared" si="55"/>
        <v/>
      </c>
      <c r="T2055" s="34" t="str">
        <f t="shared" si="56"/>
        <v/>
      </c>
      <c r="U2055" s="34" t="str">
        <f>IF(N2055="","",IF([1]Facility!$B$12="YES","Outpatient",IF(OR(LEFT(N2055,3)="OPD",AND(LEFT(N2055,6)="OBGY34",OR(LEFT([1]GDRG!$C$1,2)="11",LEFT([1]GDRG!$C$1,2)="12",LEFT([1]GDRG!$C$1,2)="13",LEFT([1]GDRG!$C$1,2)="14",LEFT([1]GDRG!$C$1,2)="10")),LEFT(N2055,4)="INVE",LEFT(N2055,4)="PHYS",LEFT(N2055,4)="ZOOM"),"Outpatient","Inpatient")))</f>
        <v/>
      </c>
      <c r="V2055" s="34" t="str">
        <f>IF(N2055="","",VLOOKUP(IF(OR((LEFT(N2055,3)="OPD"),(LEFT(N2055,6)="OBGY34")),LEFT(N2055,6),LEFT(N2055,4)),[1]Facility!$B$50:$C$76,2,0))</f>
        <v/>
      </c>
    </row>
    <row r="2056" spans="1:22" x14ac:dyDescent="0.2">
      <c r="A2056" s="9" t="str">
        <f>IF(B2056="","",_xlfn.AGGREGATE(3,5,A$3:A2055))</f>
        <v/>
      </c>
      <c r="B2056" s="60"/>
      <c r="C2056" s="60"/>
      <c r="D2056" s="61"/>
      <c r="E2056" s="62"/>
      <c r="F2056" s="61"/>
      <c r="G2056" s="61"/>
      <c r="H2056" s="63"/>
      <c r="I2056" s="64"/>
      <c r="J2056" s="65"/>
      <c r="K2056" s="66"/>
      <c r="L2056" s="66"/>
      <c r="M2056" s="67"/>
      <c r="N2056" s="68"/>
      <c r="O2056" s="31" t="str">
        <f t="shared" si="53"/>
        <v/>
      </c>
      <c r="P2056" s="33"/>
      <c r="Q2056" s="33"/>
      <c r="R2056" s="31" t="str">
        <f t="shared" si="54"/>
        <v/>
      </c>
      <c r="S2056" s="34" t="str">
        <f t="shared" si="55"/>
        <v/>
      </c>
      <c r="T2056" s="34" t="str">
        <f t="shared" si="56"/>
        <v/>
      </c>
      <c r="U2056" s="34" t="str">
        <f>IF(N2056="","",IF([1]Facility!$B$12="YES","Outpatient",IF(OR(LEFT(N2056,3)="OPD",AND(LEFT(N2056,6)="OBGY34",OR(LEFT([1]GDRG!$C$1,2)="11",LEFT([1]GDRG!$C$1,2)="12",LEFT([1]GDRG!$C$1,2)="13",LEFT([1]GDRG!$C$1,2)="14",LEFT([1]GDRG!$C$1,2)="10")),LEFT(N2056,4)="INVE",LEFT(N2056,4)="PHYS",LEFT(N2056,4)="ZOOM"),"Outpatient","Inpatient")))</f>
        <v/>
      </c>
      <c r="V2056" s="34" t="str">
        <f>IF(N2056="","",VLOOKUP(IF(OR((LEFT(N2056,3)="OPD"),(LEFT(N2056,6)="OBGY34")),LEFT(N2056,6),LEFT(N2056,4)),[1]Facility!$B$50:$C$76,2,0))</f>
        <v/>
      </c>
    </row>
    <row r="2057" spans="1:22" x14ac:dyDescent="0.2">
      <c r="A2057" s="9" t="str">
        <f>IF(B2057="","",_xlfn.AGGREGATE(3,5,A$3:A2056))</f>
        <v/>
      </c>
      <c r="B2057" s="60"/>
      <c r="C2057" s="60"/>
      <c r="D2057" s="61"/>
      <c r="E2057" s="62"/>
      <c r="F2057" s="61"/>
      <c r="G2057" s="61"/>
      <c r="H2057" s="63"/>
      <c r="I2057" s="64"/>
      <c r="J2057" s="65"/>
      <c r="K2057" s="66"/>
      <c r="L2057" s="66"/>
      <c r="M2057" s="67"/>
      <c r="N2057" s="68"/>
      <c r="O2057" s="31" t="str">
        <f t="shared" si="53"/>
        <v/>
      </c>
      <c r="P2057" s="33"/>
      <c r="Q2057" s="33"/>
      <c r="R2057" s="31" t="str">
        <f t="shared" si="54"/>
        <v/>
      </c>
      <c r="S2057" s="34" t="str">
        <f t="shared" si="55"/>
        <v/>
      </c>
      <c r="T2057" s="34" t="str">
        <f t="shared" si="56"/>
        <v/>
      </c>
      <c r="U2057" s="34" t="str">
        <f>IF(N2057="","",IF([1]Facility!$B$12="YES","Outpatient",IF(OR(LEFT(N2057,3)="OPD",AND(LEFT(N2057,6)="OBGY34",OR(LEFT([1]GDRG!$C$1,2)="11",LEFT([1]GDRG!$C$1,2)="12",LEFT([1]GDRG!$C$1,2)="13",LEFT([1]GDRG!$C$1,2)="14",LEFT([1]GDRG!$C$1,2)="10")),LEFT(N2057,4)="INVE",LEFT(N2057,4)="PHYS",LEFT(N2057,4)="ZOOM"),"Outpatient","Inpatient")))</f>
        <v/>
      </c>
      <c r="V2057" s="34" t="str">
        <f>IF(N2057="","",VLOOKUP(IF(OR((LEFT(N2057,3)="OPD"),(LEFT(N2057,6)="OBGY34")),LEFT(N2057,6),LEFT(N2057,4)),[1]Facility!$B$50:$C$76,2,0))</f>
        <v/>
      </c>
    </row>
    <row r="2058" spans="1:22" x14ac:dyDescent="0.2">
      <c r="A2058" s="9" t="str">
        <f>IF(B2058="","",_xlfn.AGGREGATE(3,5,A$3:A2057))</f>
        <v/>
      </c>
      <c r="B2058" s="60"/>
      <c r="C2058" s="60"/>
      <c r="D2058" s="61"/>
      <c r="E2058" s="62"/>
      <c r="F2058" s="61"/>
      <c r="G2058" s="61"/>
      <c r="H2058" s="63"/>
      <c r="I2058" s="64"/>
      <c r="J2058" s="65"/>
      <c r="K2058" s="66"/>
      <c r="L2058" s="66"/>
      <c r="M2058" s="67"/>
      <c r="N2058" s="68"/>
      <c r="O2058" s="31" t="str">
        <f t="shared" si="53"/>
        <v/>
      </c>
      <c r="P2058" s="33"/>
      <c r="Q2058" s="33"/>
      <c r="R2058" s="31" t="str">
        <f t="shared" si="54"/>
        <v/>
      </c>
      <c r="S2058" s="34" t="str">
        <f t="shared" si="55"/>
        <v/>
      </c>
      <c r="T2058" s="34" t="str">
        <f t="shared" si="56"/>
        <v/>
      </c>
      <c r="U2058" s="34" t="str">
        <f>IF(N2058="","",IF([1]Facility!$B$12="YES","Outpatient",IF(OR(LEFT(N2058,3)="OPD",AND(LEFT(N2058,6)="OBGY34",OR(LEFT([1]GDRG!$C$1,2)="11",LEFT([1]GDRG!$C$1,2)="12",LEFT([1]GDRG!$C$1,2)="13",LEFT([1]GDRG!$C$1,2)="14",LEFT([1]GDRG!$C$1,2)="10")),LEFT(N2058,4)="INVE",LEFT(N2058,4)="PHYS",LEFT(N2058,4)="ZOOM"),"Outpatient","Inpatient")))</f>
        <v/>
      </c>
      <c r="V2058" s="34" t="str">
        <f>IF(N2058="","",VLOOKUP(IF(OR((LEFT(N2058,3)="OPD"),(LEFT(N2058,6)="OBGY34")),LEFT(N2058,6),LEFT(N2058,4)),[1]Facility!$B$50:$C$76,2,0))</f>
        <v/>
      </c>
    </row>
    <row r="2059" spans="1:22" x14ac:dyDescent="0.2">
      <c r="A2059" s="9" t="str">
        <f>IF(B2059="","",_xlfn.AGGREGATE(3,5,A$3:A2058))</f>
        <v/>
      </c>
      <c r="B2059" s="60"/>
      <c r="C2059" s="60"/>
      <c r="D2059" s="61"/>
      <c r="E2059" s="62"/>
      <c r="F2059" s="61"/>
      <c r="G2059" s="61"/>
      <c r="H2059" s="63"/>
      <c r="I2059" s="64"/>
      <c r="J2059" s="65"/>
      <c r="K2059" s="66"/>
      <c r="L2059" s="66"/>
      <c r="M2059" s="67"/>
      <c r="N2059" s="68"/>
      <c r="O2059" s="31" t="str">
        <f t="shared" si="53"/>
        <v/>
      </c>
      <c r="P2059" s="33"/>
      <c r="Q2059" s="33"/>
      <c r="R2059" s="31" t="str">
        <f t="shared" si="54"/>
        <v/>
      </c>
      <c r="S2059" s="34" t="str">
        <f t="shared" si="55"/>
        <v/>
      </c>
      <c r="T2059" s="34" t="str">
        <f t="shared" si="56"/>
        <v/>
      </c>
      <c r="U2059" s="34" t="str">
        <f>IF(N2059="","",IF([1]Facility!$B$12="YES","Outpatient",IF(OR(LEFT(N2059,3)="OPD",AND(LEFT(N2059,6)="OBGY34",OR(LEFT([1]GDRG!$C$1,2)="11",LEFT([1]GDRG!$C$1,2)="12",LEFT([1]GDRG!$C$1,2)="13",LEFT([1]GDRG!$C$1,2)="14",LEFT([1]GDRG!$C$1,2)="10")),LEFT(N2059,4)="INVE",LEFT(N2059,4)="PHYS",LEFT(N2059,4)="ZOOM"),"Outpatient","Inpatient")))</f>
        <v/>
      </c>
      <c r="V2059" s="34" t="str">
        <f>IF(N2059="","",VLOOKUP(IF(OR((LEFT(N2059,3)="OPD"),(LEFT(N2059,6)="OBGY34")),LEFT(N2059,6),LEFT(N2059,4)),[1]Facility!$B$50:$C$76,2,0))</f>
        <v/>
      </c>
    </row>
    <row r="2060" spans="1:22" x14ac:dyDescent="0.2">
      <c r="A2060" s="9" t="str">
        <f>IF(B2060="","",_xlfn.AGGREGATE(3,5,A$3:A2059))</f>
        <v/>
      </c>
      <c r="B2060" s="60"/>
      <c r="C2060" s="60"/>
      <c r="D2060" s="61"/>
      <c r="E2060" s="62"/>
      <c r="F2060" s="61"/>
      <c r="G2060" s="61"/>
      <c r="H2060" s="63"/>
      <c r="I2060" s="64"/>
      <c r="J2060" s="65"/>
      <c r="K2060" s="66"/>
      <c r="L2060" s="66"/>
      <c r="M2060" s="67"/>
      <c r="N2060" s="68"/>
      <c r="O2060" s="31" t="str">
        <f t="shared" si="53"/>
        <v/>
      </c>
      <c r="P2060" s="33"/>
      <c r="Q2060" s="33"/>
      <c r="R2060" s="31" t="str">
        <f t="shared" si="54"/>
        <v/>
      </c>
      <c r="S2060" s="34" t="str">
        <f t="shared" si="55"/>
        <v/>
      </c>
      <c r="T2060" s="34" t="str">
        <f t="shared" si="56"/>
        <v/>
      </c>
      <c r="U2060" s="34" t="str">
        <f>IF(N2060="","",IF([1]Facility!$B$12="YES","Outpatient",IF(OR(LEFT(N2060,3)="OPD",AND(LEFT(N2060,6)="OBGY34",OR(LEFT([1]GDRG!$C$1,2)="11",LEFT([1]GDRG!$C$1,2)="12",LEFT([1]GDRG!$C$1,2)="13",LEFT([1]GDRG!$C$1,2)="14",LEFT([1]GDRG!$C$1,2)="10")),LEFT(N2060,4)="INVE",LEFT(N2060,4)="PHYS",LEFT(N2060,4)="ZOOM"),"Outpatient","Inpatient")))</f>
        <v/>
      </c>
      <c r="V2060" s="34" t="str">
        <f>IF(N2060="","",VLOOKUP(IF(OR((LEFT(N2060,3)="OPD"),(LEFT(N2060,6)="OBGY34")),LEFT(N2060,6),LEFT(N2060,4)),[1]Facility!$B$50:$C$76,2,0))</f>
        <v/>
      </c>
    </row>
    <row r="2061" spans="1:22" x14ac:dyDescent="0.2">
      <c r="A2061" s="9" t="str">
        <f>IF(B2061="","",_xlfn.AGGREGATE(3,5,A$3:A2060))</f>
        <v/>
      </c>
      <c r="B2061" s="60"/>
      <c r="C2061" s="60"/>
      <c r="D2061" s="61"/>
      <c r="E2061" s="62"/>
      <c r="F2061" s="61"/>
      <c r="G2061" s="61"/>
      <c r="H2061" s="63"/>
      <c r="I2061" s="64"/>
      <c r="J2061" s="65"/>
      <c r="K2061" s="66"/>
      <c r="L2061" s="66"/>
      <c r="M2061" s="67"/>
      <c r="N2061" s="68"/>
      <c r="O2061" s="31" t="str">
        <f t="shared" si="53"/>
        <v/>
      </c>
      <c r="P2061" s="33"/>
      <c r="Q2061" s="33"/>
      <c r="R2061" s="31" t="str">
        <f t="shared" si="54"/>
        <v/>
      </c>
      <c r="S2061" s="34" t="str">
        <f t="shared" si="55"/>
        <v/>
      </c>
      <c r="T2061" s="34" t="str">
        <f t="shared" si="56"/>
        <v/>
      </c>
      <c r="U2061" s="34" t="str">
        <f>IF(N2061="","",IF([1]Facility!$B$12="YES","Outpatient",IF(OR(LEFT(N2061,3)="OPD",AND(LEFT(N2061,6)="OBGY34",OR(LEFT([1]GDRG!$C$1,2)="11",LEFT([1]GDRG!$C$1,2)="12",LEFT([1]GDRG!$C$1,2)="13",LEFT([1]GDRG!$C$1,2)="14",LEFT([1]GDRG!$C$1,2)="10")),LEFT(N2061,4)="INVE",LEFT(N2061,4)="PHYS",LEFT(N2061,4)="ZOOM"),"Outpatient","Inpatient")))</f>
        <v/>
      </c>
      <c r="V2061" s="34" t="str">
        <f>IF(N2061="","",VLOOKUP(IF(OR((LEFT(N2061,3)="OPD"),(LEFT(N2061,6)="OBGY34")),LEFT(N2061,6),LEFT(N2061,4)),[1]Facility!$B$50:$C$76,2,0))</f>
        <v/>
      </c>
    </row>
    <row r="2062" spans="1:22" x14ac:dyDescent="0.2">
      <c r="A2062" s="9" t="str">
        <f>IF(B2062="","",_xlfn.AGGREGATE(3,5,A$3:A2061))</f>
        <v/>
      </c>
      <c r="B2062" s="60"/>
      <c r="C2062" s="60"/>
      <c r="D2062" s="61"/>
      <c r="E2062" s="62"/>
      <c r="F2062" s="61"/>
      <c r="G2062" s="61"/>
      <c r="H2062" s="63"/>
      <c r="I2062" s="64"/>
      <c r="J2062" s="65"/>
      <c r="K2062" s="66"/>
      <c r="L2062" s="66"/>
      <c r="M2062" s="67"/>
      <c r="N2062" s="68"/>
      <c r="O2062" s="31" t="str">
        <f t="shared" si="53"/>
        <v/>
      </c>
      <c r="P2062" s="33"/>
      <c r="Q2062" s="33"/>
      <c r="R2062" s="31" t="str">
        <f t="shared" si="54"/>
        <v/>
      </c>
      <c r="S2062" s="34" t="str">
        <f t="shared" si="55"/>
        <v/>
      </c>
      <c r="T2062" s="34" t="str">
        <f t="shared" si="56"/>
        <v/>
      </c>
      <c r="U2062" s="34" t="str">
        <f>IF(N2062="","",IF([1]Facility!$B$12="YES","Outpatient",IF(OR(LEFT(N2062,3)="OPD",AND(LEFT(N2062,6)="OBGY34",OR(LEFT([1]GDRG!$C$1,2)="11",LEFT([1]GDRG!$C$1,2)="12",LEFT([1]GDRG!$C$1,2)="13",LEFT([1]GDRG!$C$1,2)="14",LEFT([1]GDRG!$C$1,2)="10")),LEFT(N2062,4)="INVE",LEFT(N2062,4)="PHYS",LEFT(N2062,4)="ZOOM"),"Outpatient","Inpatient")))</f>
        <v/>
      </c>
      <c r="V2062" s="34" t="str">
        <f>IF(N2062="","",VLOOKUP(IF(OR((LEFT(N2062,3)="OPD"),(LEFT(N2062,6)="OBGY34")),LEFT(N2062,6),LEFT(N2062,4)),[1]Facility!$B$50:$C$76,2,0))</f>
        <v/>
      </c>
    </row>
    <row r="2063" spans="1:22" x14ac:dyDescent="0.2">
      <c r="A2063" s="9" t="str">
        <f>IF(B2063="","",_xlfn.AGGREGATE(3,5,A$3:A2062))</f>
        <v/>
      </c>
      <c r="B2063" s="60"/>
      <c r="C2063" s="60"/>
      <c r="D2063" s="61"/>
      <c r="E2063" s="62"/>
      <c r="F2063" s="61"/>
      <c r="G2063" s="61"/>
      <c r="H2063" s="63"/>
      <c r="I2063" s="64"/>
      <c r="J2063" s="65"/>
      <c r="K2063" s="66"/>
      <c r="L2063" s="66"/>
      <c r="M2063" s="67"/>
      <c r="N2063" s="68"/>
      <c r="O2063" s="31" t="str">
        <f t="shared" si="53"/>
        <v/>
      </c>
      <c r="P2063" s="33"/>
      <c r="Q2063" s="33"/>
      <c r="R2063" s="31" t="str">
        <f t="shared" si="54"/>
        <v/>
      </c>
      <c r="S2063" s="34" t="str">
        <f t="shared" si="55"/>
        <v/>
      </c>
      <c r="T2063" s="34" t="str">
        <f t="shared" si="56"/>
        <v/>
      </c>
      <c r="U2063" s="34" t="str">
        <f>IF(N2063="","",IF([1]Facility!$B$12="YES","Outpatient",IF(OR(LEFT(N2063,3)="OPD",AND(LEFT(N2063,6)="OBGY34",OR(LEFT([1]GDRG!$C$1,2)="11",LEFT([1]GDRG!$C$1,2)="12",LEFT([1]GDRG!$C$1,2)="13",LEFT([1]GDRG!$C$1,2)="14",LEFT([1]GDRG!$C$1,2)="10")),LEFT(N2063,4)="INVE",LEFT(N2063,4)="PHYS",LEFT(N2063,4)="ZOOM"),"Outpatient","Inpatient")))</f>
        <v/>
      </c>
      <c r="V2063" s="34" t="str">
        <f>IF(N2063="","",VLOOKUP(IF(OR((LEFT(N2063,3)="OPD"),(LEFT(N2063,6)="OBGY34")),LEFT(N2063,6),LEFT(N2063,4)),[1]Facility!$B$50:$C$76,2,0))</f>
        <v/>
      </c>
    </row>
    <row r="2064" spans="1:22" x14ac:dyDescent="0.2">
      <c r="A2064" s="9" t="str">
        <f>IF(B2064="","",_xlfn.AGGREGATE(3,5,A$3:A2063))</f>
        <v/>
      </c>
      <c r="B2064" s="60"/>
      <c r="C2064" s="60"/>
      <c r="D2064" s="61"/>
      <c r="E2064" s="62"/>
      <c r="F2064" s="61"/>
      <c r="G2064" s="61"/>
      <c r="H2064" s="63"/>
      <c r="I2064" s="64"/>
      <c r="J2064" s="65"/>
      <c r="K2064" s="66"/>
      <c r="L2064" s="66"/>
      <c r="M2064" s="67"/>
      <c r="N2064" s="68"/>
      <c r="O2064" s="31" t="str">
        <f t="shared" si="53"/>
        <v/>
      </c>
      <c r="P2064" s="33"/>
      <c r="Q2064" s="33"/>
      <c r="R2064" s="31" t="str">
        <f t="shared" si="54"/>
        <v/>
      </c>
      <c r="S2064" s="34" t="str">
        <f t="shared" si="55"/>
        <v/>
      </c>
      <c r="T2064" s="34" t="str">
        <f t="shared" si="56"/>
        <v/>
      </c>
      <c r="U2064" s="34" t="str">
        <f>IF(N2064="","",IF([1]Facility!$B$12="YES","Outpatient",IF(OR(LEFT(N2064,3)="OPD",AND(LEFT(N2064,6)="OBGY34",OR(LEFT([1]GDRG!$C$1,2)="11",LEFT([1]GDRG!$C$1,2)="12",LEFT([1]GDRG!$C$1,2)="13",LEFT([1]GDRG!$C$1,2)="14",LEFT([1]GDRG!$C$1,2)="10")),LEFT(N2064,4)="INVE",LEFT(N2064,4)="PHYS",LEFT(N2064,4)="ZOOM"),"Outpatient","Inpatient")))</f>
        <v/>
      </c>
      <c r="V2064" s="34" t="str">
        <f>IF(N2064="","",VLOOKUP(IF(OR((LEFT(N2064,3)="OPD"),(LEFT(N2064,6)="OBGY34")),LEFT(N2064,6),LEFT(N2064,4)),[1]Facility!$B$50:$C$76,2,0))</f>
        <v/>
      </c>
    </row>
    <row r="2065" spans="1:22" x14ac:dyDescent="0.2">
      <c r="A2065" s="9" t="str">
        <f>IF(B2065="","",_xlfn.AGGREGATE(3,5,A$3:A2064))</f>
        <v/>
      </c>
      <c r="B2065" s="60"/>
      <c r="C2065" s="60"/>
      <c r="D2065" s="61"/>
      <c r="E2065" s="62"/>
      <c r="F2065" s="61"/>
      <c r="G2065" s="61"/>
      <c r="H2065" s="63"/>
      <c r="I2065" s="64"/>
      <c r="J2065" s="65"/>
      <c r="K2065" s="66"/>
      <c r="L2065" s="66"/>
      <c r="M2065" s="67"/>
      <c r="N2065" s="68"/>
      <c r="O2065" s="31" t="str">
        <f t="shared" si="53"/>
        <v/>
      </c>
      <c r="P2065" s="33"/>
      <c r="Q2065" s="33"/>
      <c r="R2065" s="31" t="str">
        <f t="shared" si="54"/>
        <v/>
      </c>
      <c r="S2065" s="34" t="str">
        <f t="shared" si="55"/>
        <v/>
      </c>
      <c r="T2065" s="34" t="str">
        <f t="shared" si="56"/>
        <v/>
      </c>
      <c r="U2065" s="34" t="str">
        <f>IF(N2065="","",IF([1]Facility!$B$12="YES","Outpatient",IF(OR(LEFT(N2065,3)="OPD",AND(LEFT(N2065,6)="OBGY34",OR(LEFT([1]GDRG!$C$1,2)="11",LEFT([1]GDRG!$C$1,2)="12",LEFT([1]GDRG!$C$1,2)="13",LEFT([1]GDRG!$C$1,2)="14",LEFT([1]GDRG!$C$1,2)="10")),LEFT(N2065,4)="INVE",LEFT(N2065,4)="PHYS",LEFT(N2065,4)="ZOOM"),"Outpatient","Inpatient")))</f>
        <v/>
      </c>
      <c r="V2065" s="34" t="str">
        <f>IF(N2065="","",VLOOKUP(IF(OR((LEFT(N2065,3)="OPD"),(LEFT(N2065,6)="OBGY34")),LEFT(N2065,6),LEFT(N2065,4)),[1]Facility!$B$50:$C$76,2,0))</f>
        <v/>
      </c>
    </row>
    <row r="2066" spans="1:22" x14ac:dyDescent="0.2">
      <c r="A2066" s="9" t="str">
        <f>IF(B2066="","",_xlfn.AGGREGATE(3,5,A$3:A2065))</f>
        <v/>
      </c>
      <c r="B2066" s="60"/>
      <c r="C2066" s="60"/>
      <c r="D2066" s="61"/>
      <c r="E2066" s="62"/>
      <c r="F2066" s="61"/>
      <c r="G2066" s="61"/>
      <c r="H2066" s="63"/>
      <c r="I2066" s="64"/>
      <c r="J2066" s="65"/>
      <c r="K2066" s="66"/>
      <c r="L2066" s="66"/>
      <c r="M2066" s="67"/>
      <c r="N2066" s="68"/>
      <c r="O2066" s="31" t="str">
        <f t="shared" si="53"/>
        <v/>
      </c>
      <c r="P2066" s="33"/>
      <c r="Q2066" s="33"/>
      <c r="R2066" s="31" t="str">
        <f t="shared" si="54"/>
        <v/>
      </c>
      <c r="S2066" s="34" t="str">
        <f t="shared" si="55"/>
        <v/>
      </c>
      <c r="T2066" s="34" t="str">
        <f t="shared" si="56"/>
        <v/>
      </c>
      <c r="U2066" s="34" t="str">
        <f>IF(N2066="","",IF([1]Facility!$B$12="YES","Outpatient",IF(OR(LEFT(N2066,3)="OPD",AND(LEFT(N2066,6)="OBGY34",OR(LEFT([1]GDRG!$C$1,2)="11",LEFT([1]GDRG!$C$1,2)="12",LEFT([1]GDRG!$C$1,2)="13",LEFT([1]GDRG!$C$1,2)="14",LEFT([1]GDRG!$C$1,2)="10")),LEFT(N2066,4)="INVE",LEFT(N2066,4)="PHYS",LEFT(N2066,4)="ZOOM"),"Outpatient","Inpatient")))</f>
        <v/>
      </c>
      <c r="V2066" s="34" t="str">
        <f>IF(N2066="","",VLOOKUP(IF(OR((LEFT(N2066,3)="OPD"),(LEFT(N2066,6)="OBGY34")),LEFT(N2066,6),LEFT(N2066,4)),[1]Facility!$B$50:$C$76,2,0))</f>
        <v/>
      </c>
    </row>
    <row r="2067" spans="1:22" x14ac:dyDescent="0.2">
      <c r="A2067" s="9" t="str">
        <f>IF(B2067="","",_xlfn.AGGREGATE(3,5,A$3:A2066))</f>
        <v/>
      </c>
      <c r="B2067" s="60"/>
      <c r="C2067" s="60"/>
      <c r="D2067" s="61"/>
      <c r="E2067" s="62"/>
      <c r="F2067" s="61"/>
      <c r="G2067" s="61"/>
      <c r="H2067" s="63"/>
      <c r="I2067" s="64"/>
      <c r="J2067" s="65"/>
      <c r="K2067" s="66"/>
      <c r="L2067" s="66"/>
      <c r="M2067" s="67"/>
      <c r="N2067" s="68"/>
      <c r="O2067" s="31" t="str">
        <f t="shared" si="53"/>
        <v/>
      </c>
      <c r="P2067" s="33"/>
      <c r="Q2067" s="33"/>
      <c r="R2067" s="31" t="str">
        <f t="shared" si="54"/>
        <v/>
      </c>
      <c r="S2067" s="34" t="str">
        <f t="shared" si="55"/>
        <v/>
      </c>
      <c r="T2067" s="34" t="str">
        <f t="shared" si="56"/>
        <v/>
      </c>
      <c r="U2067" s="34" t="str">
        <f>IF(N2067="","",IF([1]Facility!$B$12="YES","Outpatient",IF(OR(LEFT(N2067,3)="OPD",AND(LEFT(N2067,6)="OBGY34",OR(LEFT([1]GDRG!$C$1,2)="11",LEFT([1]GDRG!$C$1,2)="12",LEFT([1]GDRG!$C$1,2)="13",LEFT([1]GDRG!$C$1,2)="14",LEFT([1]GDRG!$C$1,2)="10")),LEFT(N2067,4)="INVE",LEFT(N2067,4)="PHYS",LEFT(N2067,4)="ZOOM"),"Outpatient","Inpatient")))</f>
        <v/>
      </c>
      <c r="V2067" s="34" t="str">
        <f>IF(N2067="","",VLOOKUP(IF(OR((LEFT(N2067,3)="OPD"),(LEFT(N2067,6)="OBGY34")),LEFT(N2067,6),LEFT(N2067,4)),[1]Facility!$B$50:$C$76,2,0))</f>
        <v/>
      </c>
    </row>
    <row r="2068" spans="1:22" x14ac:dyDescent="0.2">
      <c r="A2068" s="9" t="str">
        <f>IF(B2068="","",_xlfn.AGGREGATE(3,5,A$3:A2067))</f>
        <v/>
      </c>
      <c r="B2068" s="60"/>
      <c r="C2068" s="60"/>
      <c r="D2068" s="61"/>
      <c r="E2068" s="62"/>
      <c r="F2068" s="61"/>
      <c r="G2068" s="61"/>
      <c r="H2068" s="63"/>
      <c r="I2068" s="64"/>
      <c r="J2068" s="65"/>
      <c r="K2068" s="66"/>
      <c r="L2068" s="66"/>
      <c r="M2068" s="67"/>
      <c r="N2068" s="68"/>
      <c r="O2068" s="31" t="str">
        <f t="shared" si="53"/>
        <v/>
      </c>
      <c r="P2068" s="33"/>
      <c r="Q2068" s="33"/>
      <c r="R2068" s="31" t="str">
        <f t="shared" si="54"/>
        <v/>
      </c>
      <c r="S2068" s="34" t="str">
        <f t="shared" si="55"/>
        <v/>
      </c>
      <c r="T2068" s="34" t="str">
        <f t="shared" si="56"/>
        <v/>
      </c>
      <c r="U2068" s="34" t="str">
        <f>IF(N2068="","",IF([1]Facility!$B$12="YES","Outpatient",IF(OR(LEFT(N2068,3)="OPD",AND(LEFT(N2068,6)="OBGY34",OR(LEFT([1]GDRG!$C$1,2)="11",LEFT([1]GDRG!$C$1,2)="12",LEFT([1]GDRG!$C$1,2)="13",LEFT([1]GDRG!$C$1,2)="14",LEFT([1]GDRG!$C$1,2)="10")),LEFT(N2068,4)="INVE",LEFT(N2068,4)="PHYS",LEFT(N2068,4)="ZOOM"),"Outpatient","Inpatient")))</f>
        <v/>
      </c>
      <c r="V2068" s="34" t="str">
        <f>IF(N2068="","",VLOOKUP(IF(OR((LEFT(N2068,3)="OPD"),(LEFT(N2068,6)="OBGY34")),LEFT(N2068,6),LEFT(N2068,4)),[1]Facility!$B$50:$C$76,2,0))</f>
        <v/>
      </c>
    </row>
    <row r="2069" spans="1:22" x14ac:dyDescent="0.2">
      <c r="A2069" s="9" t="str">
        <f>IF(B2069="","",_xlfn.AGGREGATE(3,5,A$3:A2068))</f>
        <v/>
      </c>
      <c r="B2069" s="60"/>
      <c r="C2069" s="60"/>
      <c r="D2069" s="61"/>
      <c r="E2069" s="62"/>
      <c r="F2069" s="61"/>
      <c r="G2069" s="61"/>
      <c r="H2069" s="63"/>
      <c r="I2069" s="64"/>
      <c r="J2069" s="65"/>
      <c r="K2069" s="66"/>
      <c r="L2069" s="66"/>
      <c r="M2069" s="67"/>
      <c r="N2069" s="68"/>
      <c r="O2069" s="31" t="str">
        <f t="shared" ref="O2069:O2132" si="57">IF(N2069="","",VLOOKUP(N2069,DRGV,3,0))</f>
        <v/>
      </c>
      <c r="P2069" s="33"/>
      <c r="Q2069" s="33"/>
      <c r="R2069" s="31" t="str">
        <f t="shared" si="54"/>
        <v/>
      </c>
      <c r="S2069" s="34" t="str">
        <f t="shared" si="55"/>
        <v/>
      </c>
      <c r="T2069" s="34" t="str">
        <f t="shared" si="56"/>
        <v/>
      </c>
      <c r="U2069" s="34" t="str">
        <f>IF(N2069="","",IF([1]Facility!$B$12="YES","Outpatient",IF(OR(LEFT(N2069,3)="OPD",AND(LEFT(N2069,6)="OBGY34",OR(LEFT([1]GDRG!$C$1,2)="11",LEFT([1]GDRG!$C$1,2)="12",LEFT([1]GDRG!$C$1,2)="13",LEFT([1]GDRG!$C$1,2)="14",LEFT([1]GDRG!$C$1,2)="10")),LEFT(N2069,4)="INVE",LEFT(N2069,4)="PHYS",LEFT(N2069,4)="ZOOM"),"Outpatient","Inpatient")))</f>
        <v/>
      </c>
      <c r="V2069" s="34" t="str">
        <f>IF(N2069="","",VLOOKUP(IF(OR((LEFT(N2069,3)="OPD"),(LEFT(N2069,6)="OBGY34")),LEFT(N2069,6),LEFT(N2069,4)),[1]Facility!$B$50:$C$76,2,0))</f>
        <v/>
      </c>
    </row>
    <row r="2070" spans="1:22" x14ac:dyDescent="0.2">
      <c r="A2070" s="9" t="str">
        <f>IF(B2070="","",_xlfn.AGGREGATE(3,5,A$3:A2069))</f>
        <v/>
      </c>
      <c r="B2070" s="60"/>
      <c r="C2070" s="60"/>
      <c r="D2070" s="61"/>
      <c r="E2070" s="62"/>
      <c r="F2070" s="61"/>
      <c r="G2070" s="61"/>
      <c r="H2070" s="63"/>
      <c r="I2070" s="64"/>
      <c r="J2070" s="65"/>
      <c r="K2070" s="66"/>
      <c r="L2070" s="66"/>
      <c r="M2070" s="67"/>
      <c r="N2070" s="68"/>
      <c r="O2070" s="31" t="str">
        <f t="shared" si="57"/>
        <v/>
      </c>
      <c r="P2070" s="33"/>
      <c r="Q2070" s="33"/>
      <c r="R2070" s="31" t="str">
        <f t="shared" si="54"/>
        <v/>
      </c>
      <c r="S2070" s="34" t="str">
        <f t="shared" si="55"/>
        <v/>
      </c>
      <c r="T2070" s="34" t="str">
        <f t="shared" si="56"/>
        <v/>
      </c>
      <c r="U2070" s="34" t="str">
        <f>IF(N2070="","",IF([1]Facility!$B$12="YES","Outpatient",IF(OR(LEFT(N2070,3)="OPD",AND(LEFT(N2070,6)="OBGY34",OR(LEFT([1]GDRG!$C$1,2)="11",LEFT([1]GDRG!$C$1,2)="12",LEFT([1]GDRG!$C$1,2)="13",LEFT([1]GDRG!$C$1,2)="14",LEFT([1]GDRG!$C$1,2)="10")),LEFT(N2070,4)="INVE",LEFT(N2070,4)="PHYS",LEFT(N2070,4)="ZOOM"),"Outpatient","Inpatient")))</f>
        <v/>
      </c>
      <c r="V2070" s="34" t="str">
        <f>IF(N2070="","",VLOOKUP(IF(OR((LEFT(N2070,3)="OPD"),(LEFT(N2070,6)="OBGY34")),LEFT(N2070,6),LEFT(N2070,4)),[1]Facility!$B$50:$C$76,2,0))</f>
        <v/>
      </c>
    </row>
    <row r="2071" spans="1:22" x14ac:dyDescent="0.2">
      <c r="A2071" s="9" t="str">
        <f>IF(B2071="","",_xlfn.AGGREGATE(3,5,A$3:A2070))</f>
        <v/>
      </c>
      <c r="B2071" s="60"/>
      <c r="C2071" s="60"/>
      <c r="D2071" s="61"/>
      <c r="E2071" s="62"/>
      <c r="F2071" s="61"/>
      <c r="G2071" s="61"/>
      <c r="H2071" s="63"/>
      <c r="I2071" s="64"/>
      <c r="J2071" s="65"/>
      <c r="K2071" s="66"/>
      <c r="L2071" s="66"/>
      <c r="M2071" s="67"/>
      <c r="N2071" s="68"/>
      <c r="O2071" s="31" t="str">
        <f t="shared" si="57"/>
        <v/>
      </c>
      <c r="P2071" s="33"/>
      <c r="Q2071" s="33"/>
      <c r="R2071" s="31" t="str">
        <f t="shared" si="54"/>
        <v/>
      </c>
      <c r="S2071" s="34" t="str">
        <f t="shared" si="55"/>
        <v/>
      </c>
      <c r="T2071" s="34" t="str">
        <f t="shared" si="56"/>
        <v/>
      </c>
      <c r="U2071" s="34" t="str">
        <f>IF(N2071="","",IF([1]Facility!$B$12="YES","Outpatient",IF(OR(LEFT(N2071,3)="OPD",AND(LEFT(N2071,6)="OBGY34",OR(LEFT([1]GDRG!$C$1,2)="11",LEFT([1]GDRG!$C$1,2)="12",LEFT([1]GDRG!$C$1,2)="13",LEFT([1]GDRG!$C$1,2)="14",LEFT([1]GDRG!$C$1,2)="10")),LEFT(N2071,4)="INVE",LEFT(N2071,4)="PHYS",LEFT(N2071,4)="ZOOM"),"Outpatient","Inpatient")))</f>
        <v/>
      </c>
      <c r="V2071" s="34" t="str">
        <f>IF(N2071="","",VLOOKUP(IF(OR((LEFT(N2071,3)="OPD"),(LEFT(N2071,6)="OBGY34")),LEFT(N2071,6),LEFT(N2071,4)),[1]Facility!$B$50:$C$76,2,0))</f>
        <v/>
      </c>
    </row>
    <row r="2072" spans="1:22" x14ac:dyDescent="0.2">
      <c r="A2072" s="9" t="str">
        <f>IF(B2072="","",_xlfn.AGGREGATE(3,5,A$3:A2071))</f>
        <v/>
      </c>
      <c r="B2072" s="60"/>
      <c r="C2072" s="60"/>
      <c r="D2072" s="61"/>
      <c r="E2072" s="62"/>
      <c r="F2072" s="61"/>
      <c r="G2072" s="61"/>
      <c r="H2072" s="63"/>
      <c r="I2072" s="64"/>
      <c r="J2072" s="65"/>
      <c r="K2072" s="66"/>
      <c r="L2072" s="66"/>
      <c r="M2072" s="67"/>
      <c r="N2072" s="68"/>
      <c r="O2072" s="31" t="str">
        <f t="shared" si="57"/>
        <v/>
      </c>
      <c r="P2072" s="33"/>
      <c r="Q2072" s="33"/>
      <c r="R2072" s="31" t="str">
        <f t="shared" si="54"/>
        <v/>
      </c>
      <c r="S2072" s="34" t="str">
        <f t="shared" si="55"/>
        <v/>
      </c>
      <c r="T2072" s="34" t="str">
        <f t="shared" si="56"/>
        <v/>
      </c>
      <c r="U2072" s="34" t="str">
        <f>IF(N2072="","",IF([1]Facility!$B$12="YES","Outpatient",IF(OR(LEFT(N2072,3)="OPD",AND(LEFT(N2072,6)="OBGY34",OR(LEFT([1]GDRG!$C$1,2)="11",LEFT([1]GDRG!$C$1,2)="12",LEFT([1]GDRG!$C$1,2)="13",LEFT([1]GDRG!$C$1,2)="14",LEFT([1]GDRG!$C$1,2)="10")),LEFT(N2072,4)="INVE",LEFT(N2072,4)="PHYS",LEFT(N2072,4)="ZOOM"),"Outpatient","Inpatient")))</f>
        <v/>
      </c>
      <c r="V2072" s="34" t="str">
        <f>IF(N2072="","",VLOOKUP(IF(OR((LEFT(N2072,3)="OPD"),(LEFT(N2072,6)="OBGY34")),LEFT(N2072,6),LEFT(N2072,4)),[1]Facility!$B$50:$C$76,2,0))</f>
        <v/>
      </c>
    </row>
    <row r="2073" spans="1:22" x14ac:dyDescent="0.2">
      <c r="A2073" s="9" t="str">
        <f>IF(B2073="","",_xlfn.AGGREGATE(3,5,A$3:A2072))</f>
        <v/>
      </c>
      <c r="B2073" s="60"/>
      <c r="C2073" s="60"/>
      <c r="D2073" s="61"/>
      <c r="E2073" s="62"/>
      <c r="F2073" s="61"/>
      <c r="G2073" s="61"/>
      <c r="H2073" s="63"/>
      <c r="I2073" s="64"/>
      <c r="J2073" s="65"/>
      <c r="K2073" s="66"/>
      <c r="L2073" s="66"/>
      <c r="M2073" s="67"/>
      <c r="N2073" s="68"/>
      <c r="O2073" s="31" t="str">
        <f t="shared" si="57"/>
        <v/>
      </c>
      <c r="P2073" s="33"/>
      <c r="Q2073" s="33"/>
      <c r="R2073" s="31" t="str">
        <f t="shared" ref="R2073:R2136" si="58">IF(AND(B2073="",C2073="",D2073="",E2073="",F2073="",G2073="",H2073="",I2073="",L2073="",N2073=""),"",IF(OR(B2073="",C2073="",D2073="",E2073="",F2073="",G2073="",H2073="",I2073="",L2073="",N2073=""),"Not All Fields Filled",O2073+Q2073+P2073))</f>
        <v/>
      </c>
      <c r="S2073" s="34" t="str">
        <f t="shared" ref="S2073:S2136" si="59">LEFT(N2073,4)</f>
        <v/>
      </c>
      <c r="T2073" s="34" t="str">
        <f t="shared" ref="T2073:T2136" si="60">IF(OR(RIGHT(N2073,1)="A",RIGHT(N2073,1)="C"),RIGHT(N2073,1),"")</f>
        <v/>
      </c>
      <c r="U2073" s="34" t="str">
        <f>IF(N2073="","",IF([1]Facility!$B$12="YES","Outpatient",IF(OR(LEFT(N2073,3)="OPD",AND(LEFT(N2073,6)="OBGY34",OR(LEFT([1]GDRG!$C$1,2)="11",LEFT([1]GDRG!$C$1,2)="12",LEFT([1]GDRG!$C$1,2)="13",LEFT([1]GDRG!$C$1,2)="14",LEFT([1]GDRG!$C$1,2)="10")),LEFT(N2073,4)="INVE",LEFT(N2073,4)="PHYS",LEFT(N2073,4)="ZOOM"),"Outpatient","Inpatient")))</f>
        <v/>
      </c>
      <c r="V2073" s="34" t="str">
        <f>IF(N2073="","",VLOOKUP(IF(OR((LEFT(N2073,3)="OPD"),(LEFT(N2073,6)="OBGY34")),LEFT(N2073,6),LEFT(N2073,4)),[1]Facility!$B$50:$C$76,2,0))</f>
        <v/>
      </c>
    </row>
    <row r="2074" spans="1:22" x14ac:dyDescent="0.2">
      <c r="A2074" s="9" t="str">
        <f>IF(B2074="","",_xlfn.AGGREGATE(3,5,A$3:A2073))</f>
        <v/>
      </c>
      <c r="B2074" s="60"/>
      <c r="C2074" s="60"/>
      <c r="D2074" s="61"/>
      <c r="E2074" s="62"/>
      <c r="F2074" s="61"/>
      <c r="G2074" s="61"/>
      <c r="H2074" s="63"/>
      <c r="I2074" s="64"/>
      <c r="J2074" s="65"/>
      <c r="K2074" s="66"/>
      <c r="L2074" s="66"/>
      <c r="M2074" s="67"/>
      <c r="N2074" s="68"/>
      <c r="O2074" s="31" t="str">
        <f t="shared" si="57"/>
        <v/>
      </c>
      <c r="P2074" s="33"/>
      <c r="Q2074" s="33"/>
      <c r="R2074" s="31" t="str">
        <f t="shared" si="58"/>
        <v/>
      </c>
      <c r="S2074" s="34" t="str">
        <f t="shared" si="59"/>
        <v/>
      </c>
      <c r="T2074" s="34" t="str">
        <f t="shared" si="60"/>
        <v/>
      </c>
      <c r="U2074" s="34" t="str">
        <f>IF(N2074="","",IF([1]Facility!$B$12="YES","Outpatient",IF(OR(LEFT(N2074,3)="OPD",AND(LEFT(N2074,6)="OBGY34",OR(LEFT([1]GDRG!$C$1,2)="11",LEFT([1]GDRG!$C$1,2)="12",LEFT([1]GDRG!$C$1,2)="13",LEFT([1]GDRG!$C$1,2)="14",LEFT([1]GDRG!$C$1,2)="10")),LEFT(N2074,4)="INVE",LEFT(N2074,4)="PHYS",LEFT(N2074,4)="ZOOM"),"Outpatient","Inpatient")))</f>
        <v/>
      </c>
      <c r="V2074" s="34" t="str">
        <f>IF(N2074="","",VLOOKUP(IF(OR((LEFT(N2074,3)="OPD"),(LEFT(N2074,6)="OBGY34")),LEFT(N2074,6),LEFT(N2074,4)),[1]Facility!$B$50:$C$76,2,0))</f>
        <v/>
      </c>
    </row>
    <row r="2075" spans="1:22" x14ac:dyDescent="0.2">
      <c r="A2075" s="9" t="str">
        <f>IF(B2075="","",_xlfn.AGGREGATE(3,5,A$3:A2074))</f>
        <v/>
      </c>
      <c r="B2075" s="60"/>
      <c r="C2075" s="60"/>
      <c r="D2075" s="61"/>
      <c r="E2075" s="62"/>
      <c r="F2075" s="61"/>
      <c r="G2075" s="61"/>
      <c r="H2075" s="63"/>
      <c r="I2075" s="64"/>
      <c r="J2075" s="65"/>
      <c r="K2075" s="66"/>
      <c r="L2075" s="66"/>
      <c r="M2075" s="67"/>
      <c r="N2075" s="68"/>
      <c r="O2075" s="31" t="str">
        <f t="shared" si="57"/>
        <v/>
      </c>
      <c r="P2075" s="33"/>
      <c r="Q2075" s="33"/>
      <c r="R2075" s="31" t="str">
        <f t="shared" si="58"/>
        <v/>
      </c>
      <c r="S2075" s="34" t="str">
        <f t="shared" si="59"/>
        <v/>
      </c>
      <c r="T2075" s="34" t="str">
        <f t="shared" si="60"/>
        <v/>
      </c>
      <c r="U2075" s="34" t="str">
        <f>IF(N2075="","",IF([1]Facility!$B$12="YES","Outpatient",IF(OR(LEFT(N2075,3)="OPD",AND(LEFT(N2075,6)="OBGY34",OR(LEFT([1]GDRG!$C$1,2)="11",LEFT([1]GDRG!$C$1,2)="12",LEFT([1]GDRG!$C$1,2)="13",LEFT([1]GDRG!$C$1,2)="14",LEFT([1]GDRG!$C$1,2)="10")),LEFT(N2075,4)="INVE",LEFT(N2075,4)="PHYS",LEFT(N2075,4)="ZOOM"),"Outpatient","Inpatient")))</f>
        <v/>
      </c>
      <c r="V2075" s="34" t="str">
        <f>IF(N2075="","",VLOOKUP(IF(OR((LEFT(N2075,3)="OPD"),(LEFT(N2075,6)="OBGY34")),LEFT(N2075,6),LEFT(N2075,4)),[1]Facility!$B$50:$C$76,2,0))</f>
        <v/>
      </c>
    </row>
    <row r="2076" spans="1:22" x14ac:dyDescent="0.2">
      <c r="A2076" s="9" t="str">
        <f>IF(B2076="","",_xlfn.AGGREGATE(3,5,A$3:A2075))</f>
        <v/>
      </c>
      <c r="B2076" s="60"/>
      <c r="C2076" s="60"/>
      <c r="D2076" s="61"/>
      <c r="E2076" s="62"/>
      <c r="F2076" s="61"/>
      <c r="G2076" s="61"/>
      <c r="H2076" s="63"/>
      <c r="I2076" s="64"/>
      <c r="J2076" s="65"/>
      <c r="K2076" s="66"/>
      <c r="L2076" s="66"/>
      <c r="M2076" s="67"/>
      <c r="N2076" s="68"/>
      <c r="O2076" s="31" t="str">
        <f t="shared" si="57"/>
        <v/>
      </c>
      <c r="P2076" s="33"/>
      <c r="Q2076" s="33"/>
      <c r="R2076" s="31" t="str">
        <f t="shared" si="58"/>
        <v/>
      </c>
      <c r="S2076" s="34" t="str">
        <f t="shared" si="59"/>
        <v/>
      </c>
      <c r="T2076" s="34" t="str">
        <f t="shared" si="60"/>
        <v/>
      </c>
      <c r="U2076" s="34" t="str">
        <f>IF(N2076="","",IF([1]Facility!$B$12="YES","Outpatient",IF(OR(LEFT(N2076,3)="OPD",AND(LEFT(N2076,6)="OBGY34",OR(LEFT([1]GDRG!$C$1,2)="11",LEFT([1]GDRG!$C$1,2)="12",LEFT([1]GDRG!$C$1,2)="13",LEFT([1]GDRG!$C$1,2)="14",LEFT([1]GDRG!$C$1,2)="10")),LEFT(N2076,4)="INVE",LEFT(N2076,4)="PHYS",LEFT(N2076,4)="ZOOM"),"Outpatient","Inpatient")))</f>
        <v/>
      </c>
      <c r="V2076" s="34" t="str">
        <f>IF(N2076="","",VLOOKUP(IF(OR((LEFT(N2076,3)="OPD"),(LEFT(N2076,6)="OBGY34")),LEFT(N2076,6),LEFT(N2076,4)),[1]Facility!$B$50:$C$76,2,0))</f>
        <v/>
      </c>
    </row>
    <row r="2077" spans="1:22" x14ac:dyDescent="0.2">
      <c r="A2077" s="9" t="str">
        <f>IF(B2077="","",_xlfn.AGGREGATE(3,5,A$3:A2076))</f>
        <v/>
      </c>
      <c r="B2077" s="60"/>
      <c r="C2077" s="60"/>
      <c r="D2077" s="61"/>
      <c r="E2077" s="62"/>
      <c r="F2077" s="61"/>
      <c r="G2077" s="61"/>
      <c r="H2077" s="63"/>
      <c r="I2077" s="64"/>
      <c r="J2077" s="65"/>
      <c r="K2077" s="66"/>
      <c r="L2077" s="66"/>
      <c r="M2077" s="67"/>
      <c r="N2077" s="68"/>
      <c r="O2077" s="31" t="str">
        <f t="shared" si="57"/>
        <v/>
      </c>
      <c r="P2077" s="33"/>
      <c r="Q2077" s="33"/>
      <c r="R2077" s="31" t="str">
        <f t="shared" si="58"/>
        <v/>
      </c>
      <c r="S2077" s="34" t="str">
        <f t="shared" si="59"/>
        <v/>
      </c>
      <c r="T2077" s="34" t="str">
        <f t="shared" si="60"/>
        <v/>
      </c>
      <c r="U2077" s="34" t="str">
        <f>IF(N2077="","",IF([1]Facility!$B$12="YES","Outpatient",IF(OR(LEFT(N2077,3)="OPD",AND(LEFT(N2077,6)="OBGY34",OR(LEFT([1]GDRG!$C$1,2)="11",LEFT([1]GDRG!$C$1,2)="12",LEFT([1]GDRG!$C$1,2)="13",LEFT([1]GDRG!$C$1,2)="14",LEFT([1]GDRG!$C$1,2)="10")),LEFT(N2077,4)="INVE",LEFT(N2077,4)="PHYS",LEFT(N2077,4)="ZOOM"),"Outpatient","Inpatient")))</f>
        <v/>
      </c>
      <c r="V2077" s="34" t="str">
        <f>IF(N2077="","",VLOOKUP(IF(OR((LEFT(N2077,3)="OPD"),(LEFT(N2077,6)="OBGY34")),LEFT(N2077,6),LEFT(N2077,4)),[1]Facility!$B$50:$C$76,2,0))</f>
        <v/>
      </c>
    </row>
    <row r="2078" spans="1:22" x14ac:dyDescent="0.2">
      <c r="A2078" s="9" t="str">
        <f>IF(B2078="","",_xlfn.AGGREGATE(3,5,A$3:A2077))</f>
        <v/>
      </c>
      <c r="B2078" s="60"/>
      <c r="C2078" s="60"/>
      <c r="D2078" s="61"/>
      <c r="E2078" s="62"/>
      <c r="F2078" s="61"/>
      <c r="G2078" s="61"/>
      <c r="H2078" s="63"/>
      <c r="I2078" s="64"/>
      <c r="J2078" s="65"/>
      <c r="K2078" s="66"/>
      <c r="L2078" s="66"/>
      <c r="M2078" s="67"/>
      <c r="N2078" s="68"/>
      <c r="O2078" s="31" t="str">
        <f t="shared" si="57"/>
        <v/>
      </c>
      <c r="P2078" s="33"/>
      <c r="Q2078" s="33"/>
      <c r="R2078" s="31" t="str">
        <f t="shared" si="58"/>
        <v/>
      </c>
      <c r="S2078" s="34" t="str">
        <f t="shared" si="59"/>
        <v/>
      </c>
      <c r="T2078" s="34" t="str">
        <f t="shared" si="60"/>
        <v/>
      </c>
      <c r="U2078" s="34" t="str">
        <f>IF(N2078="","",IF([1]Facility!$B$12="YES","Outpatient",IF(OR(LEFT(N2078,3)="OPD",AND(LEFT(N2078,6)="OBGY34",OR(LEFT([1]GDRG!$C$1,2)="11",LEFT([1]GDRG!$C$1,2)="12",LEFT([1]GDRG!$C$1,2)="13",LEFT([1]GDRG!$C$1,2)="14",LEFT([1]GDRG!$C$1,2)="10")),LEFT(N2078,4)="INVE",LEFT(N2078,4)="PHYS",LEFT(N2078,4)="ZOOM"),"Outpatient","Inpatient")))</f>
        <v/>
      </c>
      <c r="V2078" s="34" t="str">
        <f>IF(N2078="","",VLOOKUP(IF(OR((LEFT(N2078,3)="OPD"),(LEFT(N2078,6)="OBGY34")),LEFT(N2078,6),LEFT(N2078,4)),[1]Facility!$B$50:$C$76,2,0))</f>
        <v/>
      </c>
    </row>
    <row r="2079" spans="1:22" x14ac:dyDescent="0.2">
      <c r="A2079" s="9" t="str">
        <f>IF(B2079="","",_xlfn.AGGREGATE(3,5,A$3:A2078))</f>
        <v/>
      </c>
      <c r="B2079" s="60"/>
      <c r="C2079" s="60"/>
      <c r="D2079" s="61"/>
      <c r="E2079" s="62"/>
      <c r="F2079" s="61"/>
      <c r="G2079" s="61"/>
      <c r="H2079" s="63"/>
      <c r="I2079" s="64"/>
      <c r="J2079" s="65"/>
      <c r="K2079" s="66"/>
      <c r="L2079" s="66"/>
      <c r="M2079" s="67"/>
      <c r="N2079" s="68"/>
      <c r="O2079" s="31" t="str">
        <f t="shared" si="57"/>
        <v/>
      </c>
      <c r="P2079" s="33"/>
      <c r="Q2079" s="33"/>
      <c r="R2079" s="31" t="str">
        <f t="shared" si="58"/>
        <v/>
      </c>
      <c r="S2079" s="34" t="str">
        <f t="shared" si="59"/>
        <v/>
      </c>
      <c r="T2079" s="34" t="str">
        <f t="shared" si="60"/>
        <v/>
      </c>
      <c r="U2079" s="34" t="str">
        <f>IF(N2079="","",IF([1]Facility!$B$12="YES","Outpatient",IF(OR(LEFT(N2079,3)="OPD",AND(LEFT(N2079,6)="OBGY34",OR(LEFT([1]GDRG!$C$1,2)="11",LEFT([1]GDRG!$C$1,2)="12",LEFT([1]GDRG!$C$1,2)="13",LEFT([1]GDRG!$C$1,2)="14",LEFT([1]GDRG!$C$1,2)="10")),LEFT(N2079,4)="INVE",LEFT(N2079,4)="PHYS",LEFT(N2079,4)="ZOOM"),"Outpatient","Inpatient")))</f>
        <v/>
      </c>
      <c r="V2079" s="34" t="str">
        <f>IF(N2079="","",VLOOKUP(IF(OR((LEFT(N2079,3)="OPD"),(LEFT(N2079,6)="OBGY34")),LEFT(N2079,6),LEFT(N2079,4)),[1]Facility!$B$50:$C$76,2,0))</f>
        <v/>
      </c>
    </row>
    <row r="2080" spans="1:22" x14ac:dyDescent="0.2">
      <c r="A2080" s="9" t="str">
        <f>IF(B2080="","",_xlfn.AGGREGATE(3,5,A$3:A2079))</f>
        <v/>
      </c>
      <c r="B2080" s="60"/>
      <c r="C2080" s="60"/>
      <c r="D2080" s="61"/>
      <c r="E2080" s="62"/>
      <c r="F2080" s="61"/>
      <c r="G2080" s="61"/>
      <c r="H2080" s="63"/>
      <c r="I2080" s="64"/>
      <c r="J2080" s="65"/>
      <c r="K2080" s="66"/>
      <c r="L2080" s="66"/>
      <c r="M2080" s="67"/>
      <c r="N2080" s="68"/>
      <c r="O2080" s="31" t="str">
        <f t="shared" si="57"/>
        <v/>
      </c>
      <c r="P2080" s="33"/>
      <c r="Q2080" s="33"/>
      <c r="R2080" s="31" t="str">
        <f t="shared" si="58"/>
        <v/>
      </c>
      <c r="S2080" s="34" t="str">
        <f t="shared" si="59"/>
        <v/>
      </c>
      <c r="T2080" s="34" t="str">
        <f t="shared" si="60"/>
        <v/>
      </c>
      <c r="U2080" s="34" t="str">
        <f>IF(N2080="","",IF([1]Facility!$B$12="YES","Outpatient",IF(OR(LEFT(N2080,3)="OPD",AND(LEFT(N2080,6)="OBGY34",OR(LEFT([1]GDRG!$C$1,2)="11",LEFT([1]GDRG!$C$1,2)="12",LEFT([1]GDRG!$C$1,2)="13",LEFT([1]GDRG!$C$1,2)="14",LEFT([1]GDRG!$C$1,2)="10")),LEFT(N2080,4)="INVE",LEFT(N2080,4)="PHYS",LEFT(N2080,4)="ZOOM"),"Outpatient","Inpatient")))</f>
        <v/>
      </c>
      <c r="V2080" s="34" t="str">
        <f>IF(N2080="","",VLOOKUP(IF(OR((LEFT(N2080,3)="OPD"),(LEFT(N2080,6)="OBGY34")),LEFT(N2080,6),LEFT(N2080,4)),[1]Facility!$B$50:$C$76,2,0))</f>
        <v/>
      </c>
    </row>
    <row r="2081" spans="1:22" x14ac:dyDescent="0.2">
      <c r="A2081" s="9" t="str">
        <f>IF(B2081="","",_xlfn.AGGREGATE(3,5,A$3:A2080))</f>
        <v/>
      </c>
      <c r="B2081" s="60"/>
      <c r="C2081" s="60"/>
      <c r="D2081" s="61"/>
      <c r="E2081" s="62"/>
      <c r="F2081" s="61"/>
      <c r="G2081" s="61"/>
      <c r="H2081" s="63"/>
      <c r="I2081" s="64"/>
      <c r="J2081" s="65"/>
      <c r="K2081" s="66"/>
      <c r="L2081" s="66"/>
      <c r="M2081" s="67"/>
      <c r="N2081" s="68"/>
      <c r="O2081" s="31" t="str">
        <f t="shared" si="57"/>
        <v/>
      </c>
      <c r="P2081" s="33"/>
      <c r="Q2081" s="33"/>
      <c r="R2081" s="31" t="str">
        <f t="shared" si="58"/>
        <v/>
      </c>
      <c r="S2081" s="34" t="str">
        <f t="shared" si="59"/>
        <v/>
      </c>
      <c r="T2081" s="34" t="str">
        <f t="shared" si="60"/>
        <v/>
      </c>
      <c r="U2081" s="34" t="str">
        <f>IF(N2081="","",IF([1]Facility!$B$12="YES","Outpatient",IF(OR(LEFT(N2081,3)="OPD",AND(LEFT(N2081,6)="OBGY34",OR(LEFT([1]GDRG!$C$1,2)="11",LEFT([1]GDRG!$C$1,2)="12",LEFT([1]GDRG!$C$1,2)="13",LEFT([1]GDRG!$C$1,2)="14",LEFT([1]GDRG!$C$1,2)="10")),LEFT(N2081,4)="INVE",LEFT(N2081,4)="PHYS",LEFT(N2081,4)="ZOOM"),"Outpatient","Inpatient")))</f>
        <v/>
      </c>
      <c r="V2081" s="34" t="str">
        <f>IF(N2081="","",VLOOKUP(IF(OR((LEFT(N2081,3)="OPD"),(LEFT(N2081,6)="OBGY34")),LEFT(N2081,6),LEFT(N2081,4)),[1]Facility!$B$50:$C$76,2,0))</f>
        <v/>
      </c>
    </row>
    <row r="2082" spans="1:22" x14ac:dyDescent="0.2">
      <c r="A2082" s="9" t="str">
        <f>IF(B2082="","",_xlfn.AGGREGATE(3,5,A$3:A2081))</f>
        <v/>
      </c>
      <c r="B2082" s="60"/>
      <c r="C2082" s="60"/>
      <c r="D2082" s="61"/>
      <c r="E2082" s="62"/>
      <c r="F2082" s="61"/>
      <c r="G2082" s="61"/>
      <c r="H2082" s="63"/>
      <c r="I2082" s="64"/>
      <c r="J2082" s="65"/>
      <c r="K2082" s="66"/>
      <c r="L2082" s="66"/>
      <c r="M2082" s="67"/>
      <c r="N2082" s="68"/>
      <c r="O2082" s="31" t="str">
        <f t="shared" si="57"/>
        <v/>
      </c>
      <c r="P2082" s="33"/>
      <c r="Q2082" s="33"/>
      <c r="R2082" s="31" t="str">
        <f t="shared" si="58"/>
        <v/>
      </c>
      <c r="S2082" s="34" t="str">
        <f t="shared" si="59"/>
        <v/>
      </c>
      <c r="T2082" s="34" t="str">
        <f t="shared" si="60"/>
        <v/>
      </c>
      <c r="U2082" s="34" t="str">
        <f>IF(N2082="","",IF([1]Facility!$B$12="YES","Outpatient",IF(OR(LEFT(N2082,3)="OPD",AND(LEFT(N2082,6)="OBGY34",OR(LEFT([1]GDRG!$C$1,2)="11",LEFT([1]GDRG!$C$1,2)="12",LEFT([1]GDRG!$C$1,2)="13",LEFT([1]GDRG!$C$1,2)="14",LEFT([1]GDRG!$C$1,2)="10")),LEFT(N2082,4)="INVE",LEFT(N2082,4)="PHYS",LEFT(N2082,4)="ZOOM"),"Outpatient","Inpatient")))</f>
        <v/>
      </c>
      <c r="V2082" s="34" t="str">
        <f>IF(N2082="","",VLOOKUP(IF(OR((LEFT(N2082,3)="OPD"),(LEFT(N2082,6)="OBGY34")),LEFT(N2082,6),LEFT(N2082,4)),[1]Facility!$B$50:$C$76,2,0))</f>
        <v/>
      </c>
    </row>
    <row r="2083" spans="1:22" x14ac:dyDescent="0.2">
      <c r="A2083" s="9" t="str">
        <f>IF(B2083="","",_xlfn.AGGREGATE(3,5,A$3:A2082))</f>
        <v/>
      </c>
      <c r="B2083" s="60"/>
      <c r="C2083" s="60"/>
      <c r="D2083" s="61"/>
      <c r="E2083" s="62"/>
      <c r="F2083" s="61"/>
      <c r="G2083" s="61"/>
      <c r="H2083" s="63"/>
      <c r="I2083" s="64"/>
      <c r="J2083" s="65"/>
      <c r="K2083" s="66"/>
      <c r="L2083" s="66"/>
      <c r="M2083" s="67"/>
      <c r="N2083" s="68"/>
      <c r="O2083" s="31" t="str">
        <f t="shared" si="57"/>
        <v/>
      </c>
      <c r="P2083" s="33"/>
      <c r="Q2083" s="33"/>
      <c r="R2083" s="31" t="str">
        <f t="shared" si="58"/>
        <v/>
      </c>
      <c r="S2083" s="34" t="str">
        <f t="shared" si="59"/>
        <v/>
      </c>
      <c r="T2083" s="34" t="str">
        <f t="shared" si="60"/>
        <v/>
      </c>
      <c r="U2083" s="34" t="str">
        <f>IF(N2083="","",IF([1]Facility!$B$12="YES","Outpatient",IF(OR(LEFT(N2083,3)="OPD",AND(LEFT(N2083,6)="OBGY34",OR(LEFT([1]GDRG!$C$1,2)="11",LEFT([1]GDRG!$C$1,2)="12",LEFT([1]GDRG!$C$1,2)="13",LEFT([1]GDRG!$C$1,2)="14",LEFT([1]GDRG!$C$1,2)="10")),LEFT(N2083,4)="INVE",LEFT(N2083,4)="PHYS",LEFT(N2083,4)="ZOOM"),"Outpatient","Inpatient")))</f>
        <v/>
      </c>
      <c r="V2083" s="34" t="str">
        <f>IF(N2083="","",VLOOKUP(IF(OR((LEFT(N2083,3)="OPD"),(LEFT(N2083,6)="OBGY34")),LEFT(N2083,6),LEFT(N2083,4)),[1]Facility!$B$50:$C$76,2,0))</f>
        <v/>
      </c>
    </row>
    <row r="2084" spans="1:22" x14ac:dyDescent="0.2">
      <c r="A2084" s="9" t="str">
        <f>IF(B2084="","",_xlfn.AGGREGATE(3,5,A$3:A2083))</f>
        <v/>
      </c>
      <c r="B2084" s="60"/>
      <c r="C2084" s="60"/>
      <c r="D2084" s="61"/>
      <c r="E2084" s="62"/>
      <c r="F2084" s="61"/>
      <c r="G2084" s="61"/>
      <c r="H2084" s="63"/>
      <c r="I2084" s="64"/>
      <c r="J2084" s="65"/>
      <c r="K2084" s="66"/>
      <c r="L2084" s="66"/>
      <c r="M2084" s="67"/>
      <c r="N2084" s="68"/>
      <c r="O2084" s="31" t="str">
        <f t="shared" si="57"/>
        <v/>
      </c>
      <c r="P2084" s="33"/>
      <c r="Q2084" s="33"/>
      <c r="R2084" s="31" t="str">
        <f t="shared" si="58"/>
        <v/>
      </c>
      <c r="S2084" s="34" t="str">
        <f t="shared" si="59"/>
        <v/>
      </c>
      <c r="T2084" s="34" t="str">
        <f t="shared" si="60"/>
        <v/>
      </c>
      <c r="U2084" s="34" t="str">
        <f>IF(N2084="","",IF([1]Facility!$B$12="YES","Outpatient",IF(OR(LEFT(N2084,3)="OPD",AND(LEFT(N2084,6)="OBGY34",OR(LEFT([1]GDRG!$C$1,2)="11",LEFT([1]GDRG!$C$1,2)="12",LEFT([1]GDRG!$C$1,2)="13",LEFT([1]GDRG!$C$1,2)="14",LEFT([1]GDRG!$C$1,2)="10")),LEFT(N2084,4)="INVE",LEFT(N2084,4)="PHYS",LEFT(N2084,4)="ZOOM"),"Outpatient","Inpatient")))</f>
        <v/>
      </c>
      <c r="V2084" s="34" t="str">
        <f>IF(N2084="","",VLOOKUP(IF(OR((LEFT(N2084,3)="OPD"),(LEFT(N2084,6)="OBGY34")),LEFT(N2084,6),LEFT(N2084,4)),[1]Facility!$B$50:$C$76,2,0))</f>
        <v/>
      </c>
    </row>
    <row r="2085" spans="1:22" x14ac:dyDescent="0.2">
      <c r="A2085" s="9" t="str">
        <f>IF(B2085="","",_xlfn.AGGREGATE(3,5,A$3:A2084))</f>
        <v/>
      </c>
      <c r="B2085" s="60"/>
      <c r="C2085" s="60"/>
      <c r="D2085" s="61"/>
      <c r="E2085" s="62"/>
      <c r="F2085" s="61"/>
      <c r="G2085" s="61"/>
      <c r="H2085" s="63"/>
      <c r="I2085" s="64"/>
      <c r="J2085" s="65"/>
      <c r="K2085" s="66"/>
      <c r="L2085" s="66"/>
      <c r="M2085" s="67"/>
      <c r="N2085" s="68"/>
      <c r="O2085" s="31" t="str">
        <f t="shared" si="57"/>
        <v/>
      </c>
      <c r="P2085" s="33"/>
      <c r="Q2085" s="33"/>
      <c r="R2085" s="31" t="str">
        <f t="shared" si="58"/>
        <v/>
      </c>
      <c r="S2085" s="34" t="str">
        <f t="shared" si="59"/>
        <v/>
      </c>
      <c r="T2085" s="34" t="str">
        <f t="shared" si="60"/>
        <v/>
      </c>
      <c r="U2085" s="34" t="str">
        <f>IF(N2085="","",IF([1]Facility!$B$12="YES","Outpatient",IF(OR(LEFT(N2085,3)="OPD",AND(LEFT(N2085,6)="OBGY34",OR(LEFT([1]GDRG!$C$1,2)="11",LEFT([1]GDRG!$C$1,2)="12",LEFT([1]GDRG!$C$1,2)="13",LEFT([1]GDRG!$C$1,2)="14",LEFT([1]GDRG!$C$1,2)="10")),LEFT(N2085,4)="INVE",LEFT(N2085,4)="PHYS",LEFT(N2085,4)="ZOOM"),"Outpatient","Inpatient")))</f>
        <v/>
      </c>
      <c r="V2085" s="34" t="str">
        <f>IF(N2085="","",VLOOKUP(IF(OR((LEFT(N2085,3)="OPD"),(LEFT(N2085,6)="OBGY34")),LEFT(N2085,6),LEFT(N2085,4)),[1]Facility!$B$50:$C$76,2,0))</f>
        <v/>
      </c>
    </row>
    <row r="2086" spans="1:22" x14ac:dyDescent="0.2">
      <c r="A2086" s="9" t="str">
        <f>IF(B2086="","",_xlfn.AGGREGATE(3,5,A$3:A2085))</f>
        <v/>
      </c>
      <c r="B2086" s="60"/>
      <c r="C2086" s="60"/>
      <c r="D2086" s="61"/>
      <c r="E2086" s="62"/>
      <c r="F2086" s="61"/>
      <c r="G2086" s="61"/>
      <c r="H2086" s="63"/>
      <c r="I2086" s="64"/>
      <c r="J2086" s="65"/>
      <c r="K2086" s="66"/>
      <c r="L2086" s="66"/>
      <c r="M2086" s="67"/>
      <c r="N2086" s="68"/>
      <c r="O2086" s="31" t="str">
        <f t="shared" si="57"/>
        <v/>
      </c>
      <c r="P2086" s="33"/>
      <c r="Q2086" s="33"/>
      <c r="R2086" s="31" t="str">
        <f t="shared" si="58"/>
        <v/>
      </c>
      <c r="S2086" s="34" t="str">
        <f t="shared" si="59"/>
        <v/>
      </c>
      <c r="T2086" s="34" t="str">
        <f t="shared" si="60"/>
        <v/>
      </c>
      <c r="U2086" s="34" t="str">
        <f>IF(N2086="","",IF([1]Facility!$B$12="YES","Outpatient",IF(OR(LEFT(N2086,3)="OPD",AND(LEFT(N2086,6)="OBGY34",OR(LEFT([1]GDRG!$C$1,2)="11",LEFT([1]GDRG!$C$1,2)="12",LEFT([1]GDRG!$C$1,2)="13",LEFT([1]GDRG!$C$1,2)="14",LEFT([1]GDRG!$C$1,2)="10")),LEFT(N2086,4)="INVE",LEFT(N2086,4)="PHYS",LEFT(N2086,4)="ZOOM"),"Outpatient","Inpatient")))</f>
        <v/>
      </c>
      <c r="V2086" s="34" t="str">
        <f>IF(N2086="","",VLOOKUP(IF(OR((LEFT(N2086,3)="OPD"),(LEFT(N2086,6)="OBGY34")),LEFT(N2086,6),LEFT(N2086,4)),[1]Facility!$B$50:$C$76,2,0))</f>
        <v/>
      </c>
    </row>
    <row r="2087" spans="1:22" x14ac:dyDescent="0.2">
      <c r="A2087" s="9" t="str">
        <f>IF(B2087="","",_xlfn.AGGREGATE(3,5,A$3:A2086))</f>
        <v/>
      </c>
      <c r="B2087" s="60"/>
      <c r="C2087" s="60"/>
      <c r="D2087" s="61"/>
      <c r="E2087" s="62"/>
      <c r="F2087" s="61"/>
      <c r="G2087" s="61"/>
      <c r="H2087" s="63"/>
      <c r="I2087" s="64"/>
      <c r="J2087" s="65"/>
      <c r="K2087" s="66"/>
      <c r="L2087" s="66"/>
      <c r="M2087" s="67"/>
      <c r="N2087" s="68"/>
      <c r="O2087" s="31" t="str">
        <f t="shared" si="57"/>
        <v/>
      </c>
      <c r="P2087" s="33"/>
      <c r="Q2087" s="33"/>
      <c r="R2087" s="31" t="str">
        <f t="shared" si="58"/>
        <v/>
      </c>
      <c r="S2087" s="34" t="str">
        <f t="shared" si="59"/>
        <v/>
      </c>
      <c r="T2087" s="34" t="str">
        <f t="shared" si="60"/>
        <v/>
      </c>
      <c r="U2087" s="34" t="str">
        <f>IF(N2087="","",IF([1]Facility!$B$12="YES","Outpatient",IF(OR(LEFT(N2087,3)="OPD",AND(LEFT(N2087,6)="OBGY34",OR(LEFT([1]GDRG!$C$1,2)="11",LEFT([1]GDRG!$C$1,2)="12",LEFT([1]GDRG!$C$1,2)="13",LEFT([1]GDRG!$C$1,2)="14",LEFT([1]GDRG!$C$1,2)="10")),LEFT(N2087,4)="INVE",LEFT(N2087,4)="PHYS",LEFT(N2087,4)="ZOOM"),"Outpatient","Inpatient")))</f>
        <v/>
      </c>
      <c r="V2087" s="34" t="str">
        <f>IF(N2087="","",VLOOKUP(IF(OR((LEFT(N2087,3)="OPD"),(LEFT(N2087,6)="OBGY34")),LEFT(N2087,6),LEFT(N2087,4)),[1]Facility!$B$50:$C$76,2,0))</f>
        <v/>
      </c>
    </row>
    <row r="2088" spans="1:22" x14ac:dyDescent="0.2">
      <c r="A2088" s="9" t="str">
        <f>IF(B2088="","",_xlfn.AGGREGATE(3,5,A$3:A2087))</f>
        <v/>
      </c>
      <c r="B2088" s="60"/>
      <c r="C2088" s="60"/>
      <c r="D2088" s="61"/>
      <c r="E2088" s="62"/>
      <c r="F2088" s="61"/>
      <c r="G2088" s="61"/>
      <c r="H2088" s="63"/>
      <c r="I2088" s="64"/>
      <c r="J2088" s="65"/>
      <c r="K2088" s="66"/>
      <c r="L2088" s="66"/>
      <c r="M2088" s="67"/>
      <c r="N2088" s="68"/>
      <c r="O2088" s="31" t="str">
        <f t="shared" si="57"/>
        <v/>
      </c>
      <c r="P2088" s="33"/>
      <c r="Q2088" s="33"/>
      <c r="R2088" s="31" t="str">
        <f t="shared" si="58"/>
        <v/>
      </c>
      <c r="S2088" s="34" t="str">
        <f t="shared" si="59"/>
        <v/>
      </c>
      <c r="T2088" s="34" t="str">
        <f t="shared" si="60"/>
        <v/>
      </c>
      <c r="U2088" s="34" t="str">
        <f>IF(N2088="","",IF([1]Facility!$B$12="YES","Outpatient",IF(OR(LEFT(N2088,3)="OPD",AND(LEFT(N2088,6)="OBGY34",OR(LEFT([1]GDRG!$C$1,2)="11",LEFT([1]GDRG!$C$1,2)="12",LEFT([1]GDRG!$C$1,2)="13",LEFT([1]GDRG!$C$1,2)="14",LEFT([1]GDRG!$C$1,2)="10")),LEFT(N2088,4)="INVE",LEFT(N2088,4)="PHYS",LEFT(N2088,4)="ZOOM"),"Outpatient","Inpatient")))</f>
        <v/>
      </c>
      <c r="V2088" s="34" t="str">
        <f>IF(N2088="","",VLOOKUP(IF(OR((LEFT(N2088,3)="OPD"),(LEFT(N2088,6)="OBGY34")),LEFT(N2088,6),LEFT(N2088,4)),[1]Facility!$B$50:$C$76,2,0))</f>
        <v/>
      </c>
    </row>
    <row r="2089" spans="1:22" x14ac:dyDescent="0.2">
      <c r="A2089" s="9" t="str">
        <f>IF(B2089="","",_xlfn.AGGREGATE(3,5,A$3:A2088))</f>
        <v/>
      </c>
      <c r="B2089" s="60"/>
      <c r="C2089" s="60"/>
      <c r="D2089" s="61"/>
      <c r="E2089" s="62"/>
      <c r="F2089" s="61"/>
      <c r="G2089" s="61"/>
      <c r="H2089" s="63"/>
      <c r="I2089" s="64"/>
      <c r="J2089" s="65"/>
      <c r="K2089" s="66"/>
      <c r="L2089" s="66"/>
      <c r="M2089" s="67"/>
      <c r="N2089" s="68"/>
      <c r="O2089" s="31" t="str">
        <f t="shared" si="57"/>
        <v/>
      </c>
      <c r="P2089" s="33"/>
      <c r="Q2089" s="33"/>
      <c r="R2089" s="31" t="str">
        <f t="shared" si="58"/>
        <v/>
      </c>
      <c r="S2089" s="34" t="str">
        <f t="shared" si="59"/>
        <v/>
      </c>
      <c r="T2089" s="34" t="str">
        <f t="shared" si="60"/>
        <v/>
      </c>
      <c r="U2089" s="34" t="str">
        <f>IF(N2089="","",IF([1]Facility!$B$12="YES","Outpatient",IF(OR(LEFT(N2089,3)="OPD",AND(LEFT(N2089,6)="OBGY34",OR(LEFT([1]GDRG!$C$1,2)="11",LEFT([1]GDRG!$C$1,2)="12",LEFT([1]GDRG!$C$1,2)="13",LEFT([1]GDRG!$C$1,2)="14",LEFT([1]GDRG!$C$1,2)="10")),LEFT(N2089,4)="INVE",LEFT(N2089,4)="PHYS",LEFT(N2089,4)="ZOOM"),"Outpatient","Inpatient")))</f>
        <v/>
      </c>
      <c r="V2089" s="34" t="str">
        <f>IF(N2089="","",VLOOKUP(IF(OR((LEFT(N2089,3)="OPD"),(LEFT(N2089,6)="OBGY34")),LEFT(N2089,6),LEFT(N2089,4)),[1]Facility!$B$50:$C$76,2,0))</f>
        <v/>
      </c>
    </row>
    <row r="2090" spans="1:22" x14ac:dyDescent="0.2">
      <c r="A2090" s="9" t="str">
        <f>IF(B2090="","",_xlfn.AGGREGATE(3,5,A$3:A2089))</f>
        <v/>
      </c>
      <c r="B2090" s="60"/>
      <c r="C2090" s="60"/>
      <c r="D2090" s="61"/>
      <c r="E2090" s="62"/>
      <c r="F2090" s="61"/>
      <c r="G2090" s="61"/>
      <c r="H2090" s="63"/>
      <c r="I2090" s="64"/>
      <c r="J2090" s="65"/>
      <c r="K2090" s="66"/>
      <c r="L2090" s="66"/>
      <c r="M2090" s="67"/>
      <c r="N2090" s="68"/>
      <c r="O2090" s="31" t="str">
        <f t="shared" si="57"/>
        <v/>
      </c>
      <c r="P2090" s="33"/>
      <c r="Q2090" s="33"/>
      <c r="R2090" s="31" t="str">
        <f t="shared" si="58"/>
        <v/>
      </c>
      <c r="S2090" s="34" t="str">
        <f t="shared" si="59"/>
        <v/>
      </c>
      <c r="T2090" s="34" t="str">
        <f t="shared" si="60"/>
        <v/>
      </c>
      <c r="U2090" s="34" t="str">
        <f>IF(N2090="","",IF([1]Facility!$B$12="YES","Outpatient",IF(OR(LEFT(N2090,3)="OPD",AND(LEFT(N2090,6)="OBGY34",OR(LEFT([1]GDRG!$C$1,2)="11",LEFT([1]GDRG!$C$1,2)="12",LEFT([1]GDRG!$C$1,2)="13",LEFT([1]GDRG!$C$1,2)="14",LEFT([1]GDRG!$C$1,2)="10")),LEFT(N2090,4)="INVE",LEFT(N2090,4)="PHYS",LEFT(N2090,4)="ZOOM"),"Outpatient","Inpatient")))</f>
        <v/>
      </c>
      <c r="V2090" s="34" t="str">
        <f>IF(N2090="","",VLOOKUP(IF(OR((LEFT(N2090,3)="OPD"),(LEFT(N2090,6)="OBGY34")),LEFT(N2090,6),LEFT(N2090,4)),[1]Facility!$B$50:$C$76,2,0))</f>
        <v/>
      </c>
    </row>
    <row r="2091" spans="1:22" x14ac:dyDescent="0.2">
      <c r="A2091" s="9" t="str">
        <f>IF(B2091="","",_xlfn.AGGREGATE(3,5,A$3:A2090))</f>
        <v/>
      </c>
      <c r="B2091" s="60"/>
      <c r="C2091" s="60"/>
      <c r="D2091" s="61"/>
      <c r="E2091" s="62"/>
      <c r="F2091" s="61"/>
      <c r="G2091" s="61"/>
      <c r="H2091" s="63"/>
      <c r="I2091" s="64"/>
      <c r="J2091" s="65"/>
      <c r="K2091" s="66"/>
      <c r="L2091" s="66"/>
      <c r="M2091" s="67"/>
      <c r="N2091" s="68"/>
      <c r="O2091" s="31" t="str">
        <f t="shared" si="57"/>
        <v/>
      </c>
      <c r="P2091" s="33"/>
      <c r="Q2091" s="33"/>
      <c r="R2091" s="31" t="str">
        <f t="shared" si="58"/>
        <v/>
      </c>
      <c r="S2091" s="34" t="str">
        <f t="shared" si="59"/>
        <v/>
      </c>
      <c r="T2091" s="34" t="str">
        <f t="shared" si="60"/>
        <v/>
      </c>
      <c r="U2091" s="34" t="str">
        <f>IF(N2091="","",IF([1]Facility!$B$12="YES","Outpatient",IF(OR(LEFT(N2091,3)="OPD",AND(LEFT(N2091,6)="OBGY34",OR(LEFT([1]GDRG!$C$1,2)="11",LEFT([1]GDRG!$C$1,2)="12",LEFT([1]GDRG!$C$1,2)="13",LEFT([1]GDRG!$C$1,2)="14",LEFT([1]GDRG!$C$1,2)="10")),LEFT(N2091,4)="INVE",LEFT(N2091,4)="PHYS",LEFT(N2091,4)="ZOOM"),"Outpatient","Inpatient")))</f>
        <v/>
      </c>
      <c r="V2091" s="34" t="str">
        <f>IF(N2091="","",VLOOKUP(IF(OR((LEFT(N2091,3)="OPD"),(LEFT(N2091,6)="OBGY34")),LEFT(N2091,6),LEFT(N2091,4)),[1]Facility!$B$50:$C$76,2,0))</f>
        <v/>
      </c>
    </row>
    <row r="2092" spans="1:22" x14ac:dyDescent="0.2">
      <c r="A2092" s="9" t="str">
        <f>IF(B2092="","",_xlfn.AGGREGATE(3,5,A$3:A2091))</f>
        <v/>
      </c>
      <c r="B2092" s="60"/>
      <c r="C2092" s="60"/>
      <c r="D2092" s="61"/>
      <c r="E2092" s="62"/>
      <c r="F2092" s="61"/>
      <c r="G2092" s="61"/>
      <c r="H2092" s="63"/>
      <c r="I2092" s="64"/>
      <c r="J2092" s="65"/>
      <c r="K2092" s="66"/>
      <c r="L2092" s="66"/>
      <c r="M2092" s="67"/>
      <c r="N2092" s="68"/>
      <c r="O2092" s="31" t="str">
        <f t="shared" si="57"/>
        <v/>
      </c>
      <c r="P2092" s="33"/>
      <c r="Q2092" s="33"/>
      <c r="R2092" s="31" t="str">
        <f t="shared" si="58"/>
        <v/>
      </c>
      <c r="S2092" s="34" t="str">
        <f t="shared" si="59"/>
        <v/>
      </c>
      <c r="T2092" s="34" t="str">
        <f t="shared" si="60"/>
        <v/>
      </c>
      <c r="U2092" s="34" t="str">
        <f>IF(N2092="","",IF([1]Facility!$B$12="YES","Outpatient",IF(OR(LEFT(N2092,3)="OPD",AND(LEFT(N2092,6)="OBGY34",OR(LEFT([1]GDRG!$C$1,2)="11",LEFT([1]GDRG!$C$1,2)="12",LEFT([1]GDRG!$C$1,2)="13",LEFT([1]GDRG!$C$1,2)="14",LEFT([1]GDRG!$C$1,2)="10")),LEFT(N2092,4)="INVE",LEFT(N2092,4)="PHYS",LEFT(N2092,4)="ZOOM"),"Outpatient","Inpatient")))</f>
        <v/>
      </c>
      <c r="V2092" s="34" t="str">
        <f>IF(N2092="","",VLOOKUP(IF(OR((LEFT(N2092,3)="OPD"),(LEFT(N2092,6)="OBGY34")),LEFT(N2092,6),LEFT(N2092,4)),[1]Facility!$B$50:$C$76,2,0))</f>
        <v/>
      </c>
    </row>
    <row r="2093" spans="1:22" x14ac:dyDescent="0.2">
      <c r="A2093" s="9" t="str">
        <f>IF(B2093="","",_xlfn.AGGREGATE(3,5,A$3:A2092))</f>
        <v/>
      </c>
      <c r="B2093" s="60"/>
      <c r="C2093" s="60"/>
      <c r="D2093" s="61"/>
      <c r="E2093" s="62"/>
      <c r="F2093" s="61"/>
      <c r="G2093" s="61"/>
      <c r="H2093" s="63"/>
      <c r="I2093" s="64"/>
      <c r="J2093" s="65"/>
      <c r="K2093" s="66"/>
      <c r="L2093" s="66"/>
      <c r="M2093" s="67"/>
      <c r="N2093" s="68"/>
      <c r="O2093" s="31" t="str">
        <f t="shared" si="57"/>
        <v/>
      </c>
      <c r="P2093" s="33"/>
      <c r="Q2093" s="33"/>
      <c r="R2093" s="31" t="str">
        <f t="shared" si="58"/>
        <v/>
      </c>
      <c r="S2093" s="34" t="str">
        <f t="shared" si="59"/>
        <v/>
      </c>
      <c r="T2093" s="34" t="str">
        <f t="shared" si="60"/>
        <v/>
      </c>
      <c r="U2093" s="34" t="str">
        <f>IF(N2093="","",IF([1]Facility!$B$12="YES","Outpatient",IF(OR(LEFT(N2093,3)="OPD",AND(LEFT(N2093,6)="OBGY34",OR(LEFT([1]GDRG!$C$1,2)="11",LEFT([1]GDRG!$C$1,2)="12",LEFT([1]GDRG!$C$1,2)="13",LEFT([1]GDRG!$C$1,2)="14",LEFT([1]GDRG!$C$1,2)="10")),LEFT(N2093,4)="INVE",LEFT(N2093,4)="PHYS",LEFT(N2093,4)="ZOOM"),"Outpatient","Inpatient")))</f>
        <v/>
      </c>
      <c r="V2093" s="34" t="str">
        <f>IF(N2093="","",VLOOKUP(IF(OR((LEFT(N2093,3)="OPD"),(LEFT(N2093,6)="OBGY34")),LEFT(N2093,6),LEFT(N2093,4)),[1]Facility!$B$50:$C$76,2,0))</f>
        <v/>
      </c>
    </row>
    <row r="2094" spans="1:22" x14ac:dyDescent="0.2">
      <c r="A2094" s="9" t="str">
        <f>IF(B2094="","",_xlfn.AGGREGATE(3,5,A$3:A2093))</f>
        <v/>
      </c>
      <c r="B2094" s="60"/>
      <c r="C2094" s="60"/>
      <c r="D2094" s="61"/>
      <c r="E2094" s="62"/>
      <c r="F2094" s="61"/>
      <c r="G2094" s="61"/>
      <c r="H2094" s="63"/>
      <c r="I2094" s="64"/>
      <c r="J2094" s="65"/>
      <c r="K2094" s="66"/>
      <c r="L2094" s="66"/>
      <c r="M2094" s="67"/>
      <c r="N2094" s="68"/>
      <c r="O2094" s="31" t="str">
        <f t="shared" si="57"/>
        <v/>
      </c>
      <c r="P2094" s="33"/>
      <c r="Q2094" s="33"/>
      <c r="R2094" s="31" t="str">
        <f t="shared" si="58"/>
        <v/>
      </c>
      <c r="S2094" s="34" t="str">
        <f t="shared" si="59"/>
        <v/>
      </c>
      <c r="T2094" s="34" t="str">
        <f t="shared" si="60"/>
        <v/>
      </c>
      <c r="U2094" s="34" t="str">
        <f>IF(N2094="","",IF([1]Facility!$B$12="YES","Outpatient",IF(OR(LEFT(N2094,3)="OPD",AND(LEFT(N2094,6)="OBGY34",OR(LEFT([1]GDRG!$C$1,2)="11",LEFT([1]GDRG!$C$1,2)="12",LEFT([1]GDRG!$C$1,2)="13",LEFT([1]GDRG!$C$1,2)="14",LEFT([1]GDRG!$C$1,2)="10")),LEFT(N2094,4)="INVE",LEFT(N2094,4)="PHYS",LEFT(N2094,4)="ZOOM"),"Outpatient","Inpatient")))</f>
        <v/>
      </c>
      <c r="V2094" s="34" t="str">
        <f>IF(N2094="","",VLOOKUP(IF(OR((LEFT(N2094,3)="OPD"),(LEFT(N2094,6)="OBGY34")),LEFT(N2094,6),LEFT(N2094,4)),[1]Facility!$B$50:$C$76,2,0))</f>
        <v/>
      </c>
    </row>
    <row r="2095" spans="1:22" x14ac:dyDescent="0.2">
      <c r="A2095" s="9" t="str">
        <f>IF(B2095="","",_xlfn.AGGREGATE(3,5,A$3:A2094))</f>
        <v/>
      </c>
      <c r="B2095" s="60"/>
      <c r="C2095" s="60"/>
      <c r="D2095" s="61"/>
      <c r="E2095" s="62"/>
      <c r="F2095" s="61"/>
      <c r="G2095" s="61"/>
      <c r="H2095" s="63"/>
      <c r="I2095" s="64"/>
      <c r="J2095" s="65"/>
      <c r="K2095" s="66"/>
      <c r="L2095" s="66"/>
      <c r="M2095" s="67"/>
      <c r="N2095" s="68"/>
      <c r="O2095" s="31" t="str">
        <f t="shared" si="57"/>
        <v/>
      </c>
      <c r="P2095" s="33"/>
      <c r="Q2095" s="33"/>
      <c r="R2095" s="31" t="str">
        <f t="shared" si="58"/>
        <v/>
      </c>
      <c r="S2095" s="34" t="str">
        <f t="shared" si="59"/>
        <v/>
      </c>
      <c r="T2095" s="34" t="str">
        <f t="shared" si="60"/>
        <v/>
      </c>
      <c r="U2095" s="34" t="str">
        <f>IF(N2095="","",IF([1]Facility!$B$12="YES","Outpatient",IF(OR(LEFT(N2095,3)="OPD",AND(LEFT(N2095,6)="OBGY34",OR(LEFT([1]GDRG!$C$1,2)="11",LEFT([1]GDRG!$C$1,2)="12",LEFT([1]GDRG!$C$1,2)="13",LEFT([1]GDRG!$C$1,2)="14",LEFT([1]GDRG!$C$1,2)="10")),LEFT(N2095,4)="INVE",LEFT(N2095,4)="PHYS",LEFT(N2095,4)="ZOOM"),"Outpatient","Inpatient")))</f>
        <v/>
      </c>
      <c r="V2095" s="34" t="str">
        <f>IF(N2095="","",VLOOKUP(IF(OR((LEFT(N2095,3)="OPD"),(LEFT(N2095,6)="OBGY34")),LEFT(N2095,6),LEFT(N2095,4)),[1]Facility!$B$50:$C$76,2,0))</f>
        <v/>
      </c>
    </row>
    <row r="2096" spans="1:22" x14ac:dyDescent="0.2">
      <c r="A2096" s="9" t="str">
        <f>IF(B2096="","",_xlfn.AGGREGATE(3,5,A$3:A2095))</f>
        <v/>
      </c>
      <c r="B2096" s="60"/>
      <c r="C2096" s="60"/>
      <c r="D2096" s="61"/>
      <c r="E2096" s="62"/>
      <c r="F2096" s="61"/>
      <c r="G2096" s="61"/>
      <c r="H2096" s="63"/>
      <c r="I2096" s="64"/>
      <c r="J2096" s="65"/>
      <c r="K2096" s="66"/>
      <c r="L2096" s="66"/>
      <c r="M2096" s="67"/>
      <c r="N2096" s="68"/>
      <c r="O2096" s="31" t="str">
        <f t="shared" si="57"/>
        <v/>
      </c>
      <c r="P2096" s="33"/>
      <c r="Q2096" s="33"/>
      <c r="R2096" s="31" t="str">
        <f t="shared" si="58"/>
        <v/>
      </c>
      <c r="S2096" s="34" t="str">
        <f t="shared" si="59"/>
        <v/>
      </c>
      <c r="T2096" s="34" t="str">
        <f t="shared" si="60"/>
        <v/>
      </c>
      <c r="U2096" s="34" t="str">
        <f>IF(N2096="","",IF([1]Facility!$B$12="YES","Outpatient",IF(OR(LEFT(N2096,3)="OPD",AND(LEFT(N2096,6)="OBGY34",OR(LEFT([1]GDRG!$C$1,2)="11",LEFT([1]GDRG!$C$1,2)="12",LEFT([1]GDRG!$C$1,2)="13",LEFT([1]GDRG!$C$1,2)="14",LEFT([1]GDRG!$C$1,2)="10")),LEFT(N2096,4)="INVE",LEFT(N2096,4)="PHYS",LEFT(N2096,4)="ZOOM"),"Outpatient","Inpatient")))</f>
        <v/>
      </c>
      <c r="V2096" s="34" t="str">
        <f>IF(N2096="","",VLOOKUP(IF(OR((LEFT(N2096,3)="OPD"),(LEFT(N2096,6)="OBGY34")),LEFT(N2096,6),LEFT(N2096,4)),[1]Facility!$B$50:$C$76,2,0))</f>
        <v/>
      </c>
    </row>
    <row r="2097" spans="1:22" x14ac:dyDescent="0.2">
      <c r="A2097" s="9" t="str">
        <f>IF(B2097="","",_xlfn.AGGREGATE(3,5,A$3:A2096))</f>
        <v/>
      </c>
      <c r="B2097" s="60"/>
      <c r="C2097" s="60"/>
      <c r="D2097" s="61"/>
      <c r="E2097" s="62"/>
      <c r="F2097" s="61"/>
      <c r="G2097" s="61"/>
      <c r="H2097" s="63"/>
      <c r="I2097" s="64"/>
      <c r="J2097" s="65"/>
      <c r="K2097" s="66"/>
      <c r="L2097" s="66"/>
      <c r="M2097" s="67"/>
      <c r="N2097" s="68"/>
      <c r="O2097" s="31" t="str">
        <f t="shared" si="57"/>
        <v/>
      </c>
      <c r="P2097" s="33"/>
      <c r="Q2097" s="33"/>
      <c r="R2097" s="31" t="str">
        <f t="shared" si="58"/>
        <v/>
      </c>
      <c r="S2097" s="34" t="str">
        <f t="shared" si="59"/>
        <v/>
      </c>
      <c r="T2097" s="34" t="str">
        <f t="shared" si="60"/>
        <v/>
      </c>
      <c r="U2097" s="34" t="str">
        <f>IF(N2097="","",IF([1]Facility!$B$12="YES","Outpatient",IF(OR(LEFT(N2097,3)="OPD",AND(LEFT(N2097,6)="OBGY34",OR(LEFT([1]GDRG!$C$1,2)="11",LEFT([1]GDRG!$C$1,2)="12",LEFT([1]GDRG!$C$1,2)="13",LEFT([1]GDRG!$C$1,2)="14",LEFT([1]GDRG!$C$1,2)="10")),LEFT(N2097,4)="INVE",LEFT(N2097,4)="PHYS",LEFT(N2097,4)="ZOOM"),"Outpatient","Inpatient")))</f>
        <v/>
      </c>
      <c r="V2097" s="34" t="str">
        <f>IF(N2097="","",VLOOKUP(IF(OR((LEFT(N2097,3)="OPD"),(LEFT(N2097,6)="OBGY34")),LEFT(N2097,6),LEFT(N2097,4)),[1]Facility!$B$50:$C$76,2,0))</f>
        <v/>
      </c>
    </row>
    <row r="2098" spans="1:22" x14ac:dyDescent="0.2">
      <c r="A2098" s="9" t="str">
        <f>IF(B2098="","",_xlfn.AGGREGATE(3,5,A$3:A2097))</f>
        <v/>
      </c>
      <c r="B2098" s="60"/>
      <c r="C2098" s="60"/>
      <c r="D2098" s="61"/>
      <c r="E2098" s="62"/>
      <c r="F2098" s="61"/>
      <c r="G2098" s="61"/>
      <c r="H2098" s="63"/>
      <c r="I2098" s="64"/>
      <c r="J2098" s="65"/>
      <c r="K2098" s="66"/>
      <c r="L2098" s="66"/>
      <c r="M2098" s="67"/>
      <c r="N2098" s="68"/>
      <c r="O2098" s="31" t="str">
        <f t="shared" si="57"/>
        <v/>
      </c>
      <c r="P2098" s="33"/>
      <c r="Q2098" s="33"/>
      <c r="R2098" s="31" t="str">
        <f t="shared" si="58"/>
        <v/>
      </c>
      <c r="S2098" s="34" t="str">
        <f t="shared" si="59"/>
        <v/>
      </c>
      <c r="T2098" s="34" t="str">
        <f t="shared" si="60"/>
        <v/>
      </c>
      <c r="U2098" s="34" t="str">
        <f>IF(N2098="","",IF([1]Facility!$B$12="YES","Outpatient",IF(OR(LEFT(N2098,3)="OPD",AND(LEFT(N2098,6)="OBGY34",OR(LEFT([1]GDRG!$C$1,2)="11",LEFT([1]GDRG!$C$1,2)="12",LEFT([1]GDRG!$C$1,2)="13",LEFT([1]GDRG!$C$1,2)="14",LEFT([1]GDRG!$C$1,2)="10")),LEFT(N2098,4)="INVE",LEFT(N2098,4)="PHYS",LEFT(N2098,4)="ZOOM"),"Outpatient","Inpatient")))</f>
        <v/>
      </c>
      <c r="V2098" s="34" t="str">
        <f>IF(N2098="","",VLOOKUP(IF(OR((LEFT(N2098,3)="OPD"),(LEFT(N2098,6)="OBGY34")),LEFT(N2098,6),LEFT(N2098,4)),[1]Facility!$B$50:$C$76,2,0))</f>
        <v/>
      </c>
    </row>
    <row r="2099" spans="1:22" x14ac:dyDescent="0.2">
      <c r="A2099" s="9" t="str">
        <f>IF(B2099="","",_xlfn.AGGREGATE(3,5,A$3:A2098))</f>
        <v/>
      </c>
      <c r="B2099" s="60"/>
      <c r="C2099" s="60"/>
      <c r="D2099" s="61"/>
      <c r="E2099" s="62"/>
      <c r="F2099" s="61"/>
      <c r="G2099" s="61"/>
      <c r="H2099" s="63"/>
      <c r="I2099" s="64"/>
      <c r="J2099" s="65"/>
      <c r="K2099" s="66"/>
      <c r="L2099" s="66"/>
      <c r="M2099" s="67"/>
      <c r="N2099" s="68"/>
      <c r="O2099" s="31" t="str">
        <f t="shared" si="57"/>
        <v/>
      </c>
      <c r="P2099" s="33"/>
      <c r="Q2099" s="33"/>
      <c r="R2099" s="31" t="str">
        <f t="shared" si="58"/>
        <v/>
      </c>
      <c r="S2099" s="34" t="str">
        <f t="shared" si="59"/>
        <v/>
      </c>
      <c r="T2099" s="34" t="str">
        <f t="shared" si="60"/>
        <v/>
      </c>
      <c r="U2099" s="34" t="str">
        <f>IF(N2099="","",IF([1]Facility!$B$12="YES","Outpatient",IF(OR(LEFT(N2099,3)="OPD",AND(LEFT(N2099,6)="OBGY34",OR(LEFT([1]GDRG!$C$1,2)="11",LEFT([1]GDRG!$C$1,2)="12",LEFT([1]GDRG!$C$1,2)="13",LEFT([1]GDRG!$C$1,2)="14",LEFT([1]GDRG!$C$1,2)="10")),LEFT(N2099,4)="INVE",LEFT(N2099,4)="PHYS",LEFT(N2099,4)="ZOOM"),"Outpatient","Inpatient")))</f>
        <v/>
      </c>
      <c r="V2099" s="34" t="str">
        <f>IF(N2099="","",VLOOKUP(IF(OR((LEFT(N2099,3)="OPD"),(LEFT(N2099,6)="OBGY34")),LEFT(N2099,6),LEFT(N2099,4)),[1]Facility!$B$50:$C$76,2,0))</f>
        <v/>
      </c>
    </row>
    <row r="2100" spans="1:22" x14ac:dyDescent="0.2">
      <c r="A2100" s="9" t="str">
        <f>IF(B2100="","",_xlfn.AGGREGATE(3,5,A$3:A2099))</f>
        <v/>
      </c>
      <c r="B2100" s="60"/>
      <c r="C2100" s="60"/>
      <c r="D2100" s="61"/>
      <c r="E2100" s="62"/>
      <c r="F2100" s="61"/>
      <c r="G2100" s="61"/>
      <c r="H2100" s="63"/>
      <c r="I2100" s="64"/>
      <c r="J2100" s="65"/>
      <c r="K2100" s="66"/>
      <c r="L2100" s="66"/>
      <c r="M2100" s="67"/>
      <c r="N2100" s="68"/>
      <c r="O2100" s="31" t="str">
        <f t="shared" si="57"/>
        <v/>
      </c>
      <c r="P2100" s="33"/>
      <c r="Q2100" s="33"/>
      <c r="R2100" s="31" t="str">
        <f t="shared" si="58"/>
        <v/>
      </c>
      <c r="S2100" s="34" t="str">
        <f t="shared" si="59"/>
        <v/>
      </c>
      <c r="T2100" s="34" t="str">
        <f t="shared" si="60"/>
        <v/>
      </c>
      <c r="U2100" s="34" t="str">
        <f>IF(N2100="","",IF([1]Facility!$B$12="YES","Outpatient",IF(OR(LEFT(N2100,3)="OPD",AND(LEFT(N2100,6)="OBGY34",OR(LEFT([1]GDRG!$C$1,2)="11",LEFT([1]GDRG!$C$1,2)="12",LEFT([1]GDRG!$C$1,2)="13",LEFT([1]GDRG!$C$1,2)="14",LEFT([1]GDRG!$C$1,2)="10")),LEFT(N2100,4)="INVE",LEFT(N2100,4)="PHYS",LEFT(N2100,4)="ZOOM"),"Outpatient","Inpatient")))</f>
        <v/>
      </c>
      <c r="V2100" s="34" t="str">
        <f>IF(N2100="","",VLOOKUP(IF(OR((LEFT(N2100,3)="OPD"),(LEFT(N2100,6)="OBGY34")),LEFT(N2100,6),LEFT(N2100,4)),[1]Facility!$B$50:$C$76,2,0))</f>
        <v/>
      </c>
    </row>
    <row r="2101" spans="1:22" x14ac:dyDescent="0.2">
      <c r="A2101" s="9" t="str">
        <f>IF(B2101="","",_xlfn.AGGREGATE(3,5,A$3:A2100))</f>
        <v/>
      </c>
      <c r="B2101" s="60"/>
      <c r="C2101" s="60"/>
      <c r="D2101" s="61"/>
      <c r="E2101" s="62"/>
      <c r="F2101" s="61"/>
      <c r="G2101" s="61"/>
      <c r="H2101" s="63"/>
      <c r="I2101" s="64"/>
      <c r="J2101" s="65"/>
      <c r="K2101" s="66"/>
      <c r="L2101" s="66"/>
      <c r="M2101" s="67"/>
      <c r="N2101" s="68"/>
      <c r="O2101" s="31" t="str">
        <f t="shared" si="57"/>
        <v/>
      </c>
      <c r="P2101" s="33"/>
      <c r="Q2101" s="33"/>
      <c r="R2101" s="31" t="str">
        <f t="shared" si="58"/>
        <v/>
      </c>
      <c r="S2101" s="34" t="str">
        <f t="shared" si="59"/>
        <v/>
      </c>
      <c r="T2101" s="34" t="str">
        <f t="shared" si="60"/>
        <v/>
      </c>
      <c r="U2101" s="34" t="str">
        <f>IF(N2101="","",IF([1]Facility!$B$12="YES","Outpatient",IF(OR(LEFT(N2101,3)="OPD",AND(LEFT(N2101,6)="OBGY34",OR(LEFT([1]GDRG!$C$1,2)="11",LEFT([1]GDRG!$C$1,2)="12",LEFT([1]GDRG!$C$1,2)="13",LEFT([1]GDRG!$C$1,2)="14",LEFT([1]GDRG!$C$1,2)="10")),LEFT(N2101,4)="INVE",LEFT(N2101,4)="PHYS",LEFT(N2101,4)="ZOOM"),"Outpatient","Inpatient")))</f>
        <v/>
      </c>
      <c r="V2101" s="34" t="str">
        <f>IF(N2101="","",VLOOKUP(IF(OR((LEFT(N2101,3)="OPD"),(LEFT(N2101,6)="OBGY34")),LEFT(N2101,6),LEFT(N2101,4)),[1]Facility!$B$50:$C$76,2,0))</f>
        <v/>
      </c>
    </row>
    <row r="2102" spans="1:22" x14ac:dyDescent="0.2">
      <c r="A2102" s="9" t="str">
        <f>IF(B2102="","",_xlfn.AGGREGATE(3,5,A$3:A2101))</f>
        <v/>
      </c>
      <c r="B2102" s="60"/>
      <c r="C2102" s="60"/>
      <c r="D2102" s="61"/>
      <c r="E2102" s="62"/>
      <c r="F2102" s="61"/>
      <c r="G2102" s="61"/>
      <c r="H2102" s="63"/>
      <c r="I2102" s="64"/>
      <c r="J2102" s="65"/>
      <c r="K2102" s="66"/>
      <c r="L2102" s="66"/>
      <c r="M2102" s="67"/>
      <c r="N2102" s="68"/>
      <c r="O2102" s="31" t="str">
        <f t="shared" si="57"/>
        <v/>
      </c>
      <c r="P2102" s="33"/>
      <c r="Q2102" s="33"/>
      <c r="R2102" s="31" t="str">
        <f t="shared" si="58"/>
        <v/>
      </c>
      <c r="S2102" s="34" t="str">
        <f t="shared" si="59"/>
        <v/>
      </c>
      <c r="T2102" s="34" t="str">
        <f t="shared" si="60"/>
        <v/>
      </c>
      <c r="U2102" s="34" t="str">
        <f>IF(N2102="","",IF([1]Facility!$B$12="YES","Outpatient",IF(OR(LEFT(N2102,3)="OPD",AND(LEFT(N2102,6)="OBGY34",OR(LEFT([1]GDRG!$C$1,2)="11",LEFT([1]GDRG!$C$1,2)="12",LEFT([1]GDRG!$C$1,2)="13",LEFT([1]GDRG!$C$1,2)="14",LEFT([1]GDRG!$C$1,2)="10")),LEFT(N2102,4)="INVE",LEFT(N2102,4)="PHYS",LEFT(N2102,4)="ZOOM"),"Outpatient","Inpatient")))</f>
        <v/>
      </c>
      <c r="V2102" s="34" t="str">
        <f>IF(N2102="","",VLOOKUP(IF(OR((LEFT(N2102,3)="OPD"),(LEFT(N2102,6)="OBGY34")),LEFT(N2102,6),LEFT(N2102,4)),[1]Facility!$B$50:$C$76,2,0))</f>
        <v/>
      </c>
    </row>
    <row r="2103" spans="1:22" x14ac:dyDescent="0.2">
      <c r="A2103" s="9" t="str">
        <f>IF(B2103="","",_xlfn.AGGREGATE(3,5,A$3:A2102))</f>
        <v/>
      </c>
      <c r="B2103" s="60"/>
      <c r="C2103" s="60"/>
      <c r="D2103" s="61"/>
      <c r="E2103" s="62"/>
      <c r="F2103" s="61"/>
      <c r="G2103" s="61"/>
      <c r="H2103" s="63"/>
      <c r="I2103" s="64"/>
      <c r="J2103" s="65"/>
      <c r="K2103" s="66"/>
      <c r="L2103" s="66"/>
      <c r="M2103" s="67"/>
      <c r="N2103" s="68"/>
      <c r="O2103" s="31" t="str">
        <f t="shared" si="57"/>
        <v/>
      </c>
      <c r="P2103" s="33"/>
      <c r="Q2103" s="33"/>
      <c r="R2103" s="31" t="str">
        <f t="shared" si="58"/>
        <v/>
      </c>
      <c r="S2103" s="34" t="str">
        <f t="shared" si="59"/>
        <v/>
      </c>
      <c r="T2103" s="34" t="str">
        <f t="shared" si="60"/>
        <v/>
      </c>
      <c r="U2103" s="34" t="str">
        <f>IF(N2103="","",IF([1]Facility!$B$12="YES","Outpatient",IF(OR(LEFT(N2103,3)="OPD",AND(LEFT(N2103,6)="OBGY34",OR(LEFT([1]GDRG!$C$1,2)="11",LEFT([1]GDRG!$C$1,2)="12",LEFT([1]GDRG!$C$1,2)="13",LEFT([1]GDRG!$C$1,2)="14",LEFT([1]GDRG!$C$1,2)="10")),LEFT(N2103,4)="INVE",LEFT(N2103,4)="PHYS",LEFT(N2103,4)="ZOOM"),"Outpatient","Inpatient")))</f>
        <v/>
      </c>
      <c r="V2103" s="34" t="str">
        <f>IF(N2103="","",VLOOKUP(IF(OR((LEFT(N2103,3)="OPD"),(LEFT(N2103,6)="OBGY34")),LEFT(N2103,6),LEFT(N2103,4)),[1]Facility!$B$50:$C$76,2,0))</f>
        <v/>
      </c>
    </row>
    <row r="2104" spans="1:22" x14ac:dyDescent="0.2">
      <c r="A2104" s="9" t="str">
        <f>IF(B2104="","",_xlfn.AGGREGATE(3,5,A$3:A2103))</f>
        <v/>
      </c>
      <c r="B2104" s="60"/>
      <c r="C2104" s="60"/>
      <c r="D2104" s="61"/>
      <c r="E2104" s="62"/>
      <c r="F2104" s="61"/>
      <c r="G2104" s="61"/>
      <c r="H2104" s="63"/>
      <c r="I2104" s="64"/>
      <c r="J2104" s="65"/>
      <c r="K2104" s="66"/>
      <c r="L2104" s="66"/>
      <c r="M2104" s="67"/>
      <c r="N2104" s="68"/>
      <c r="O2104" s="31" t="str">
        <f t="shared" si="57"/>
        <v/>
      </c>
      <c r="P2104" s="33"/>
      <c r="Q2104" s="33"/>
      <c r="R2104" s="31" t="str">
        <f t="shared" si="58"/>
        <v/>
      </c>
      <c r="S2104" s="34" t="str">
        <f t="shared" si="59"/>
        <v/>
      </c>
      <c r="T2104" s="34" t="str">
        <f t="shared" si="60"/>
        <v/>
      </c>
      <c r="U2104" s="34" t="str">
        <f>IF(N2104="","",IF([1]Facility!$B$12="YES","Outpatient",IF(OR(LEFT(N2104,3)="OPD",AND(LEFT(N2104,6)="OBGY34",OR(LEFT([1]GDRG!$C$1,2)="11",LEFT([1]GDRG!$C$1,2)="12",LEFT([1]GDRG!$C$1,2)="13",LEFT([1]GDRG!$C$1,2)="14",LEFT([1]GDRG!$C$1,2)="10")),LEFT(N2104,4)="INVE",LEFT(N2104,4)="PHYS",LEFT(N2104,4)="ZOOM"),"Outpatient","Inpatient")))</f>
        <v/>
      </c>
      <c r="V2104" s="34" t="str">
        <f>IF(N2104="","",VLOOKUP(IF(OR((LEFT(N2104,3)="OPD"),(LEFT(N2104,6)="OBGY34")),LEFT(N2104,6),LEFT(N2104,4)),[1]Facility!$B$50:$C$76,2,0))</f>
        <v/>
      </c>
    </row>
    <row r="2105" spans="1:22" x14ac:dyDescent="0.2">
      <c r="A2105" s="9" t="str">
        <f>IF(B2105="","",_xlfn.AGGREGATE(3,5,A$3:A2104))</f>
        <v/>
      </c>
      <c r="B2105" s="60"/>
      <c r="C2105" s="60"/>
      <c r="D2105" s="61"/>
      <c r="E2105" s="62"/>
      <c r="F2105" s="61"/>
      <c r="G2105" s="61"/>
      <c r="H2105" s="63"/>
      <c r="I2105" s="64"/>
      <c r="J2105" s="65"/>
      <c r="K2105" s="66"/>
      <c r="L2105" s="66"/>
      <c r="M2105" s="67"/>
      <c r="N2105" s="68"/>
      <c r="O2105" s="31" t="str">
        <f t="shared" si="57"/>
        <v/>
      </c>
      <c r="P2105" s="33"/>
      <c r="Q2105" s="33"/>
      <c r="R2105" s="31" t="str">
        <f t="shared" si="58"/>
        <v/>
      </c>
      <c r="S2105" s="34" t="str">
        <f t="shared" si="59"/>
        <v/>
      </c>
      <c r="T2105" s="34" t="str">
        <f t="shared" si="60"/>
        <v/>
      </c>
      <c r="U2105" s="34" t="str">
        <f>IF(N2105="","",IF([1]Facility!$B$12="YES","Outpatient",IF(OR(LEFT(N2105,3)="OPD",AND(LEFT(N2105,6)="OBGY34",OR(LEFT([1]GDRG!$C$1,2)="11",LEFT([1]GDRG!$C$1,2)="12",LEFT([1]GDRG!$C$1,2)="13",LEFT([1]GDRG!$C$1,2)="14",LEFT([1]GDRG!$C$1,2)="10")),LEFT(N2105,4)="INVE",LEFT(N2105,4)="PHYS",LEFT(N2105,4)="ZOOM"),"Outpatient","Inpatient")))</f>
        <v/>
      </c>
      <c r="V2105" s="34" t="str">
        <f>IF(N2105="","",VLOOKUP(IF(OR((LEFT(N2105,3)="OPD"),(LEFT(N2105,6)="OBGY34")),LEFT(N2105,6),LEFT(N2105,4)),[1]Facility!$B$50:$C$76,2,0))</f>
        <v/>
      </c>
    </row>
    <row r="2106" spans="1:22" x14ac:dyDescent="0.2">
      <c r="A2106" s="9" t="str">
        <f>IF(B2106="","",_xlfn.AGGREGATE(3,5,A$3:A2105))</f>
        <v/>
      </c>
      <c r="B2106" s="60"/>
      <c r="C2106" s="60"/>
      <c r="D2106" s="61"/>
      <c r="E2106" s="62"/>
      <c r="F2106" s="61"/>
      <c r="G2106" s="61"/>
      <c r="H2106" s="63"/>
      <c r="I2106" s="64"/>
      <c r="J2106" s="65"/>
      <c r="K2106" s="66"/>
      <c r="L2106" s="66"/>
      <c r="M2106" s="67"/>
      <c r="N2106" s="68"/>
      <c r="O2106" s="31" t="str">
        <f t="shared" si="57"/>
        <v/>
      </c>
      <c r="P2106" s="33"/>
      <c r="Q2106" s="33"/>
      <c r="R2106" s="31" t="str">
        <f t="shared" si="58"/>
        <v/>
      </c>
      <c r="S2106" s="34" t="str">
        <f t="shared" si="59"/>
        <v/>
      </c>
      <c r="T2106" s="34" t="str">
        <f t="shared" si="60"/>
        <v/>
      </c>
      <c r="U2106" s="34" t="str">
        <f>IF(N2106="","",IF([1]Facility!$B$12="YES","Outpatient",IF(OR(LEFT(N2106,3)="OPD",AND(LEFT(N2106,6)="OBGY34",OR(LEFT([1]GDRG!$C$1,2)="11",LEFT([1]GDRG!$C$1,2)="12",LEFT([1]GDRG!$C$1,2)="13",LEFT([1]GDRG!$C$1,2)="14",LEFT([1]GDRG!$C$1,2)="10")),LEFT(N2106,4)="INVE",LEFT(N2106,4)="PHYS",LEFT(N2106,4)="ZOOM"),"Outpatient","Inpatient")))</f>
        <v/>
      </c>
      <c r="V2106" s="34" t="str">
        <f>IF(N2106="","",VLOOKUP(IF(OR((LEFT(N2106,3)="OPD"),(LEFT(N2106,6)="OBGY34")),LEFT(N2106,6),LEFT(N2106,4)),[1]Facility!$B$50:$C$76,2,0))</f>
        <v/>
      </c>
    </row>
    <row r="2107" spans="1:22" x14ac:dyDescent="0.2">
      <c r="A2107" s="9" t="str">
        <f>IF(B2107="","",_xlfn.AGGREGATE(3,5,A$3:A2106))</f>
        <v/>
      </c>
      <c r="B2107" s="60"/>
      <c r="C2107" s="60"/>
      <c r="D2107" s="61"/>
      <c r="E2107" s="62"/>
      <c r="F2107" s="61"/>
      <c r="G2107" s="61"/>
      <c r="H2107" s="63"/>
      <c r="I2107" s="64"/>
      <c r="J2107" s="65"/>
      <c r="K2107" s="66"/>
      <c r="L2107" s="66"/>
      <c r="M2107" s="67"/>
      <c r="N2107" s="68"/>
      <c r="O2107" s="31" t="str">
        <f t="shared" si="57"/>
        <v/>
      </c>
      <c r="P2107" s="33"/>
      <c r="Q2107" s="33"/>
      <c r="R2107" s="31" t="str">
        <f t="shared" si="58"/>
        <v/>
      </c>
      <c r="S2107" s="34" t="str">
        <f t="shared" si="59"/>
        <v/>
      </c>
      <c r="T2107" s="34" t="str">
        <f t="shared" si="60"/>
        <v/>
      </c>
      <c r="U2107" s="34" t="str">
        <f>IF(N2107="","",IF([1]Facility!$B$12="YES","Outpatient",IF(OR(LEFT(N2107,3)="OPD",AND(LEFT(N2107,6)="OBGY34",OR(LEFT([1]GDRG!$C$1,2)="11",LEFT([1]GDRG!$C$1,2)="12",LEFT([1]GDRG!$C$1,2)="13",LEFT([1]GDRG!$C$1,2)="14",LEFT([1]GDRG!$C$1,2)="10")),LEFT(N2107,4)="INVE",LEFT(N2107,4)="PHYS",LEFT(N2107,4)="ZOOM"),"Outpatient","Inpatient")))</f>
        <v/>
      </c>
      <c r="V2107" s="34" t="str">
        <f>IF(N2107="","",VLOOKUP(IF(OR((LEFT(N2107,3)="OPD"),(LEFT(N2107,6)="OBGY34")),LEFT(N2107,6),LEFT(N2107,4)),[1]Facility!$B$50:$C$76,2,0))</f>
        <v/>
      </c>
    </row>
    <row r="2108" spans="1:22" x14ac:dyDescent="0.2">
      <c r="A2108" s="9" t="str">
        <f>IF(B2108="","",_xlfn.AGGREGATE(3,5,A$3:A2107))</f>
        <v/>
      </c>
      <c r="B2108" s="60"/>
      <c r="C2108" s="60"/>
      <c r="D2108" s="61"/>
      <c r="E2108" s="62"/>
      <c r="F2108" s="61"/>
      <c r="G2108" s="61"/>
      <c r="H2108" s="63"/>
      <c r="I2108" s="64"/>
      <c r="J2108" s="65"/>
      <c r="K2108" s="66"/>
      <c r="L2108" s="66"/>
      <c r="M2108" s="67"/>
      <c r="N2108" s="68"/>
      <c r="O2108" s="31" t="str">
        <f t="shared" si="57"/>
        <v/>
      </c>
      <c r="P2108" s="33"/>
      <c r="Q2108" s="33"/>
      <c r="R2108" s="31" t="str">
        <f t="shared" si="58"/>
        <v/>
      </c>
      <c r="S2108" s="34" t="str">
        <f t="shared" si="59"/>
        <v/>
      </c>
      <c r="T2108" s="34" t="str">
        <f t="shared" si="60"/>
        <v/>
      </c>
      <c r="U2108" s="34" t="str">
        <f>IF(N2108="","",IF([1]Facility!$B$12="YES","Outpatient",IF(OR(LEFT(N2108,3)="OPD",AND(LEFT(N2108,6)="OBGY34",OR(LEFT([1]GDRG!$C$1,2)="11",LEFT([1]GDRG!$C$1,2)="12",LEFT([1]GDRG!$C$1,2)="13",LEFT([1]GDRG!$C$1,2)="14",LEFT([1]GDRG!$C$1,2)="10")),LEFT(N2108,4)="INVE",LEFT(N2108,4)="PHYS",LEFT(N2108,4)="ZOOM"),"Outpatient","Inpatient")))</f>
        <v/>
      </c>
      <c r="V2108" s="34" t="str">
        <f>IF(N2108="","",VLOOKUP(IF(OR((LEFT(N2108,3)="OPD"),(LEFT(N2108,6)="OBGY34")),LEFT(N2108,6),LEFT(N2108,4)),[1]Facility!$B$50:$C$76,2,0))</f>
        <v/>
      </c>
    </row>
    <row r="2109" spans="1:22" x14ac:dyDescent="0.2">
      <c r="A2109" s="9" t="str">
        <f>IF(B2109="","",_xlfn.AGGREGATE(3,5,A$3:A2108))</f>
        <v/>
      </c>
      <c r="B2109" s="60"/>
      <c r="C2109" s="60"/>
      <c r="D2109" s="61"/>
      <c r="E2109" s="62"/>
      <c r="F2109" s="61"/>
      <c r="G2109" s="61"/>
      <c r="H2109" s="63"/>
      <c r="I2109" s="64"/>
      <c r="J2109" s="65"/>
      <c r="K2109" s="66"/>
      <c r="L2109" s="66"/>
      <c r="M2109" s="67"/>
      <c r="N2109" s="68"/>
      <c r="O2109" s="31" t="str">
        <f t="shared" si="57"/>
        <v/>
      </c>
      <c r="P2109" s="33"/>
      <c r="Q2109" s="33"/>
      <c r="R2109" s="31" t="str">
        <f t="shared" si="58"/>
        <v/>
      </c>
      <c r="S2109" s="34" t="str">
        <f t="shared" si="59"/>
        <v/>
      </c>
      <c r="T2109" s="34" t="str">
        <f t="shared" si="60"/>
        <v/>
      </c>
      <c r="U2109" s="34" t="str">
        <f>IF(N2109="","",IF([1]Facility!$B$12="YES","Outpatient",IF(OR(LEFT(N2109,3)="OPD",AND(LEFT(N2109,6)="OBGY34",OR(LEFT([1]GDRG!$C$1,2)="11",LEFT([1]GDRG!$C$1,2)="12",LEFT([1]GDRG!$C$1,2)="13",LEFT([1]GDRG!$C$1,2)="14",LEFT([1]GDRG!$C$1,2)="10")),LEFT(N2109,4)="INVE",LEFT(N2109,4)="PHYS",LEFT(N2109,4)="ZOOM"),"Outpatient","Inpatient")))</f>
        <v/>
      </c>
      <c r="V2109" s="34" t="str">
        <f>IF(N2109="","",VLOOKUP(IF(OR((LEFT(N2109,3)="OPD"),(LEFT(N2109,6)="OBGY34")),LEFT(N2109,6),LEFT(N2109,4)),[1]Facility!$B$50:$C$76,2,0))</f>
        <v/>
      </c>
    </row>
    <row r="2110" spans="1:22" x14ac:dyDescent="0.2">
      <c r="A2110" s="9" t="str">
        <f>IF(B2110="","",_xlfn.AGGREGATE(3,5,A$3:A2109))</f>
        <v/>
      </c>
      <c r="B2110" s="60"/>
      <c r="C2110" s="60"/>
      <c r="D2110" s="61"/>
      <c r="E2110" s="62"/>
      <c r="F2110" s="61"/>
      <c r="G2110" s="61"/>
      <c r="H2110" s="63"/>
      <c r="I2110" s="64"/>
      <c r="J2110" s="65"/>
      <c r="K2110" s="66"/>
      <c r="L2110" s="66"/>
      <c r="M2110" s="67"/>
      <c r="N2110" s="68"/>
      <c r="O2110" s="31" t="str">
        <f t="shared" si="57"/>
        <v/>
      </c>
      <c r="P2110" s="33"/>
      <c r="Q2110" s="33"/>
      <c r="R2110" s="31" t="str">
        <f t="shared" si="58"/>
        <v/>
      </c>
      <c r="S2110" s="34" t="str">
        <f t="shared" si="59"/>
        <v/>
      </c>
      <c r="T2110" s="34" t="str">
        <f t="shared" si="60"/>
        <v/>
      </c>
      <c r="U2110" s="34" t="str">
        <f>IF(N2110="","",IF([1]Facility!$B$12="YES","Outpatient",IF(OR(LEFT(N2110,3)="OPD",AND(LEFT(N2110,6)="OBGY34",OR(LEFT([1]GDRG!$C$1,2)="11",LEFT([1]GDRG!$C$1,2)="12",LEFT([1]GDRG!$C$1,2)="13",LEFT([1]GDRG!$C$1,2)="14",LEFT([1]GDRG!$C$1,2)="10")),LEFT(N2110,4)="INVE",LEFT(N2110,4)="PHYS",LEFT(N2110,4)="ZOOM"),"Outpatient","Inpatient")))</f>
        <v/>
      </c>
      <c r="V2110" s="34" t="str">
        <f>IF(N2110="","",VLOOKUP(IF(OR((LEFT(N2110,3)="OPD"),(LEFT(N2110,6)="OBGY34")),LEFT(N2110,6),LEFT(N2110,4)),[1]Facility!$B$50:$C$76,2,0))</f>
        <v/>
      </c>
    </row>
    <row r="2111" spans="1:22" x14ac:dyDescent="0.2">
      <c r="A2111" s="9" t="str">
        <f>IF(B2111="","",_xlfn.AGGREGATE(3,5,A$3:A2110))</f>
        <v/>
      </c>
      <c r="B2111" s="60"/>
      <c r="C2111" s="60"/>
      <c r="D2111" s="61"/>
      <c r="E2111" s="62"/>
      <c r="F2111" s="61"/>
      <c r="G2111" s="61"/>
      <c r="H2111" s="63"/>
      <c r="I2111" s="64"/>
      <c r="J2111" s="65"/>
      <c r="K2111" s="66"/>
      <c r="L2111" s="66"/>
      <c r="M2111" s="67"/>
      <c r="N2111" s="68"/>
      <c r="O2111" s="31" t="str">
        <f t="shared" si="57"/>
        <v/>
      </c>
      <c r="P2111" s="33"/>
      <c r="Q2111" s="33"/>
      <c r="R2111" s="31" t="str">
        <f t="shared" si="58"/>
        <v/>
      </c>
      <c r="S2111" s="34" t="str">
        <f t="shared" si="59"/>
        <v/>
      </c>
      <c r="T2111" s="34" t="str">
        <f t="shared" si="60"/>
        <v/>
      </c>
      <c r="U2111" s="34" t="str">
        <f>IF(N2111="","",IF([1]Facility!$B$12="YES","Outpatient",IF(OR(LEFT(N2111,3)="OPD",AND(LEFT(N2111,6)="OBGY34",OR(LEFT([1]GDRG!$C$1,2)="11",LEFT([1]GDRG!$C$1,2)="12",LEFT([1]GDRG!$C$1,2)="13",LEFT([1]GDRG!$C$1,2)="14",LEFT([1]GDRG!$C$1,2)="10")),LEFT(N2111,4)="INVE",LEFT(N2111,4)="PHYS",LEFT(N2111,4)="ZOOM"),"Outpatient","Inpatient")))</f>
        <v/>
      </c>
      <c r="V2111" s="34" t="str">
        <f>IF(N2111="","",VLOOKUP(IF(OR((LEFT(N2111,3)="OPD"),(LEFT(N2111,6)="OBGY34")),LEFT(N2111,6),LEFT(N2111,4)),[1]Facility!$B$50:$C$76,2,0))</f>
        <v/>
      </c>
    </row>
    <row r="2112" spans="1:22" x14ac:dyDescent="0.2">
      <c r="A2112" s="9" t="str">
        <f>IF(B2112="","",_xlfn.AGGREGATE(3,5,A$3:A2111))</f>
        <v/>
      </c>
      <c r="B2112" s="60"/>
      <c r="C2112" s="60"/>
      <c r="D2112" s="61"/>
      <c r="E2112" s="62"/>
      <c r="F2112" s="61"/>
      <c r="G2112" s="61"/>
      <c r="H2112" s="63"/>
      <c r="I2112" s="64"/>
      <c r="J2112" s="65"/>
      <c r="K2112" s="66"/>
      <c r="L2112" s="66"/>
      <c r="M2112" s="67"/>
      <c r="N2112" s="68"/>
      <c r="O2112" s="31" t="str">
        <f t="shared" si="57"/>
        <v/>
      </c>
      <c r="P2112" s="33"/>
      <c r="Q2112" s="33"/>
      <c r="R2112" s="31" t="str">
        <f t="shared" si="58"/>
        <v/>
      </c>
      <c r="S2112" s="34" t="str">
        <f t="shared" si="59"/>
        <v/>
      </c>
      <c r="T2112" s="34" t="str">
        <f t="shared" si="60"/>
        <v/>
      </c>
      <c r="U2112" s="34" t="str">
        <f>IF(N2112="","",IF([1]Facility!$B$12="YES","Outpatient",IF(OR(LEFT(N2112,3)="OPD",AND(LEFT(N2112,6)="OBGY34",OR(LEFT([1]GDRG!$C$1,2)="11",LEFT([1]GDRG!$C$1,2)="12",LEFT([1]GDRG!$C$1,2)="13",LEFT([1]GDRG!$C$1,2)="14",LEFT([1]GDRG!$C$1,2)="10")),LEFT(N2112,4)="INVE",LEFT(N2112,4)="PHYS",LEFT(N2112,4)="ZOOM"),"Outpatient","Inpatient")))</f>
        <v/>
      </c>
      <c r="V2112" s="34" t="str">
        <f>IF(N2112="","",VLOOKUP(IF(OR((LEFT(N2112,3)="OPD"),(LEFT(N2112,6)="OBGY34")),LEFT(N2112,6),LEFT(N2112,4)),[1]Facility!$B$50:$C$76,2,0))</f>
        <v/>
      </c>
    </row>
    <row r="2113" spans="1:22" x14ac:dyDescent="0.2">
      <c r="A2113" s="9" t="str">
        <f>IF(B2113="","",_xlfn.AGGREGATE(3,5,A$3:A2112))</f>
        <v/>
      </c>
      <c r="B2113" s="60"/>
      <c r="C2113" s="60"/>
      <c r="D2113" s="61"/>
      <c r="E2113" s="62"/>
      <c r="F2113" s="61"/>
      <c r="G2113" s="61"/>
      <c r="H2113" s="63"/>
      <c r="I2113" s="64"/>
      <c r="J2113" s="65"/>
      <c r="K2113" s="66"/>
      <c r="L2113" s="66"/>
      <c r="M2113" s="67"/>
      <c r="N2113" s="68"/>
      <c r="O2113" s="31" t="str">
        <f t="shared" si="57"/>
        <v/>
      </c>
      <c r="P2113" s="33"/>
      <c r="Q2113" s="33"/>
      <c r="R2113" s="31" t="str">
        <f t="shared" si="58"/>
        <v/>
      </c>
      <c r="S2113" s="34" t="str">
        <f t="shared" si="59"/>
        <v/>
      </c>
      <c r="T2113" s="34" t="str">
        <f t="shared" si="60"/>
        <v/>
      </c>
      <c r="U2113" s="34" t="str">
        <f>IF(N2113="","",IF([1]Facility!$B$12="YES","Outpatient",IF(OR(LEFT(N2113,3)="OPD",AND(LEFT(N2113,6)="OBGY34",OR(LEFT([1]GDRG!$C$1,2)="11",LEFT([1]GDRG!$C$1,2)="12",LEFT([1]GDRG!$C$1,2)="13",LEFT([1]GDRG!$C$1,2)="14",LEFT([1]GDRG!$C$1,2)="10")),LEFT(N2113,4)="INVE",LEFT(N2113,4)="PHYS",LEFT(N2113,4)="ZOOM"),"Outpatient","Inpatient")))</f>
        <v/>
      </c>
      <c r="V2113" s="34" t="str">
        <f>IF(N2113="","",VLOOKUP(IF(OR((LEFT(N2113,3)="OPD"),(LEFT(N2113,6)="OBGY34")),LEFT(N2113,6),LEFT(N2113,4)),[1]Facility!$B$50:$C$76,2,0))</f>
        <v/>
      </c>
    </row>
    <row r="2114" spans="1:22" x14ac:dyDescent="0.2">
      <c r="A2114" s="9" t="str">
        <f>IF(B2114="","",_xlfn.AGGREGATE(3,5,A$3:A2113))</f>
        <v/>
      </c>
      <c r="B2114" s="60"/>
      <c r="C2114" s="60"/>
      <c r="D2114" s="61"/>
      <c r="E2114" s="62"/>
      <c r="F2114" s="61"/>
      <c r="G2114" s="61"/>
      <c r="H2114" s="63"/>
      <c r="I2114" s="64"/>
      <c r="J2114" s="65"/>
      <c r="K2114" s="66"/>
      <c r="L2114" s="66"/>
      <c r="M2114" s="67"/>
      <c r="N2114" s="68"/>
      <c r="O2114" s="31" t="str">
        <f t="shared" si="57"/>
        <v/>
      </c>
      <c r="P2114" s="33"/>
      <c r="Q2114" s="33"/>
      <c r="R2114" s="31" t="str">
        <f t="shared" si="58"/>
        <v/>
      </c>
      <c r="S2114" s="34" t="str">
        <f t="shared" si="59"/>
        <v/>
      </c>
      <c r="T2114" s="34" t="str">
        <f t="shared" si="60"/>
        <v/>
      </c>
      <c r="U2114" s="34" t="str">
        <f>IF(N2114="","",IF([1]Facility!$B$12="YES","Outpatient",IF(OR(LEFT(N2114,3)="OPD",AND(LEFT(N2114,6)="OBGY34",OR(LEFT([1]GDRG!$C$1,2)="11",LEFT([1]GDRG!$C$1,2)="12",LEFT([1]GDRG!$C$1,2)="13",LEFT([1]GDRG!$C$1,2)="14",LEFT([1]GDRG!$C$1,2)="10")),LEFT(N2114,4)="INVE",LEFT(N2114,4)="PHYS",LEFT(N2114,4)="ZOOM"),"Outpatient","Inpatient")))</f>
        <v/>
      </c>
      <c r="V2114" s="34" t="str">
        <f>IF(N2114="","",VLOOKUP(IF(OR((LEFT(N2114,3)="OPD"),(LEFT(N2114,6)="OBGY34")),LEFT(N2114,6),LEFT(N2114,4)),[1]Facility!$B$50:$C$76,2,0))</f>
        <v/>
      </c>
    </row>
    <row r="2115" spans="1:22" x14ac:dyDescent="0.2">
      <c r="A2115" s="9" t="str">
        <f>IF(B2115="","",_xlfn.AGGREGATE(3,5,A$3:A2114))</f>
        <v/>
      </c>
      <c r="B2115" s="60"/>
      <c r="C2115" s="60"/>
      <c r="D2115" s="61"/>
      <c r="E2115" s="62"/>
      <c r="F2115" s="61"/>
      <c r="G2115" s="61"/>
      <c r="H2115" s="63"/>
      <c r="I2115" s="64"/>
      <c r="J2115" s="65"/>
      <c r="K2115" s="66"/>
      <c r="L2115" s="66"/>
      <c r="M2115" s="67"/>
      <c r="N2115" s="68"/>
      <c r="O2115" s="31" t="str">
        <f t="shared" si="57"/>
        <v/>
      </c>
      <c r="P2115" s="33"/>
      <c r="Q2115" s="33"/>
      <c r="R2115" s="31" t="str">
        <f t="shared" si="58"/>
        <v/>
      </c>
      <c r="S2115" s="34" t="str">
        <f t="shared" si="59"/>
        <v/>
      </c>
      <c r="T2115" s="34" t="str">
        <f t="shared" si="60"/>
        <v/>
      </c>
      <c r="U2115" s="34" t="str">
        <f>IF(N2115="","",IF([1]Facility!$B$12="YES","Outpatient",IF(OR(LEFT(N2115,3)="OPD",AND(LEFT(N2115,6)="OBGY34",OR(LEFT([1]GDRG!$C$1,2)="11",LEFT([1]GDRG!$C$1,2)="12",LEFT([1]GDRG!$C$1,2)="13",LEFT([1]GDRG!$C$1,2)="14",LEFT([1]GDRG!$C$1,2)="10")),LEFT(N2115,4)="INVE",LEFT(N2115,4)="PHYS",LEFT(N2115,4)="ZOOM"),"Outpatient","Inpatient")))</f>
        <v/>
      </c>
      <c r="V2115" s="34" t="str">
        <f>IF(N2115="","",VLOOKUP(IF(OR((LEFT(N2115,3)="OPD"),(LEFT(N2115,6)="OBGY34")),LEFT(N2115,6),LEFT(N2115,4)),[1]Facility!$B$50:$C$76,2,0))</f>
        <v/>
      </c>
    </row>
    <row r="2116" spans="1:22" x14ac:dyDescent="0.2">
      <c r="A2116" s="9" t="str">
        <f>IF(B2116="","",_xlfn.AGGREGATE(3,5,A$3:A2115))</f>
        <v/>
      </c>
      <c r="B2116" s="60"/>
      <c r="C2116" s="60"/>
      <c r="D2116" s="61"/>
      <c r="E2116" s="62"/>
      <c r="F2116" s="61"/>
      <c r="G2116" s="61"/>
      <c r="H2116" s="63"/>
      <c r="I2116" s="64"/>
      <c r="J2116" s="65"/>
      <c r="K2116" s="66"/>
      <c r="L2116" s="66"/>
      <c r="M2116" s="67"/>
      <c r="N2116" s="68"/>
      <c r="O2116" s="31" t="str">
        <f t="shared" si="57"/>
        <v/>
      </c>
      <c r="P2116" s="33"/>
      <c r="Q2116" s="33"/>
      <c r="R2116" s="31" t="str">
        <f t="shared" si="58"/>
        <v/>
      </c>
      <c r="S2116" s="34" t="str">
        <f t="shared" si="59"/>
        <v/>
      </c>
      <c r="T2116" s="34" t="str">
        <f t="shared" si="60"/>
        <v/>
      </c>
      <c r="U2116" s="34" t="str">
        <f>IF(N2116="","",IF([1]Facility!$B$12="YES","Outpatient",IF(OR(LEFT(N2116,3)="OPD",AND(LEFT(N2116,6)="OBGY34",OR(LEFT([1]GDRG!$C$1,2)="11",LEFT([1]GDRG!$C$1,2)="12",LEFT([1]GDRG!$C$1,2)="13",LEFT([1]GDRG!$C$1,2)="14",LEFT([1]GDRG!$C$1,2)="10")),LEFT(N2116,4)="INVE",LEFT(N2116,4)="PHYS",LEFT(N2116,4)="ZOOM"),"Outpatient","Inpatient")))</f>
        <v/>
      </c>
      <c r="V2116" s="34" t="str">
        <f>IF(N2116="","",VLOOKUP(IF(OR((LEFT(N2116,3)="OPD"),(LEFT(N2116,6)="OBGY34")),LEFT(N2116,6),LEFT(N2116,4)),[1]Facility!$B$50:$C$76,2,0))</f>
        <v/>
      </c>
    </row>
    <row r="2117" spans="1:22" x14ac:dyDescent="0.2">
      <c r="A2117" s="9" t="str">
        <f>IF(B2117="","",_xlfn.AGGREGATE(3,5,A$3:A2116))</f>
        <v/>
      </c>
      <c r="B2117" s="60"/>
      <c r="C2117" s="60"/>
      <c r="D2117" s="61"/>
      <c r="E2117" s="62"/>
      <c r="F2117" s="61"/>
      <c r="G2117" s="61"/>
      <c r="H2117" s="63"/>
      <c r="I2117" s="64"/>
      <c r="J2117" s="65"/>
      <c r="K2117" s="66"/>
      <c r="L2117" s="66"/>
      <c r="M2117" s="67"/>
      <c r="N2117" s="68"/>
      <c r="O2117" s="31" t="str">
        <f t="shared" si="57"/>
        <v/>
      </c>
      <c r="P2117" s="33"/>
      <c r="Q2117" s="33"/>
      <c r="R2117" s="31" t="str">
        <f t="shared" si="58"/>
        <v/>
      </c>
      <c r="S2117" s="34" t="str">
        <f t="shared" si="59"/>
        <v/>
      </c>
      <c r="T2117" s="34" t="str">
        <f t="shared" si="60"/>
        <v/>
      </c>
      <c r="U2117" s="34" t="str">
        <f>IF(N2117="","",IF([1]Facility!$B$12="YES","Outpatient",IF(OR(LEFT(N2117,3)="OPD",AND(LEFT(N2117,6)="OBGY34",OR(LEFT([1]GDRG!$C$1,2)="11",LEFT([1]GDRG!$C$1,2)="12",LEFT([1]GDRG!$C$1,2)="13",LEFT([1]GDRG!$C$1,2)="14",LEFT([1]GDRG!$C$1,2)="10")),LEFT(N2117,4)="INVE",LEFT(N2117,4)="PHYS",LEFT(N2117,4)="ZOOM"),"Outpatient","Inpatient")))</f>
        <v/>
      </c>
      <c r="V2117" s="34" t="str">
        <f>IF(N2117="","",VLOOKUP(IF(OR((LEFT(N2117,3)="OPD"),(LEFT(N2117,6)="OBGY34")),LEFT(N2117,6),LEFT(N2117,4)),[1]Facility!$B$50:$C$76,2,0))</f>
        <v/>
      </c>
    </row>
    <row r="2118" spans="1:22" x14ac:dyDescent="0.2">
      <c r="A2118" s="9" t="str">
        <f>IF(B2118="","",_xlfn.AGGREGATE(3,5,A$3:A2117))</f>
        <v/>
      </c>
      <c r="B2118" s="60"/>
      <c r="C2118" s="60"/>
      <c r="D2118" s="61"/>
      <c r="E2118" s="62"/>
      <c r="F2118" s="61"/>
      <c r="G2118" s="61"/>
      <c r="H2118" s="63"/>
      <c r="I2118" s="64"/>
      <c r="J2118" s="65"/>
      <c r="K2118" s="66"/>
      <c r="L2118" s="66"/>
      <c r="M2118" s="67"/>
      <c r="N2118" s="68"/>
      <c r="O2118" s="31" t="str">
        <f t="shared" si="57"/>
        <v/>
      </c>
      <c r="P2118" s="33"/>
      <c r="Q2118" s="33"/>
      <c r="R2118" s="31" t="str">
        <f t="shared" si="58"/>
        <v/>
      </c>
      <c r="S2118" s="34" t="str">
        <f t="shared" si="59"/>
        <v/>
      </c>
      <c r="T2118" s="34" t="str">
        <f t="shared" si="60"/>
        <v/>
      </c>
      <c r="U2118" s="34" t="str">
        <f>IF(N2118="","",IF([1]Facility!$B$12="YES","Outpatient",IF(OR(LEFT(N2118,3)="OPD",AND(LEFT(N2118,6)="OBGY34",OR(LEFT([1]GDRG!$C$1,2)="11",LEFT([1]GDRG!$C$1,2)="12",LEFT([1]GDRG!$C$1,2)="13",LEFT([1]GDRG!$C$1,2)="14",LEFT([1]GDRG!$C$1,2)="10")),LEFT(N2118,4)="INVE",LEFT(N2118,4)="PHYS",LEFT(N2118,4)="ZOOM"),"Outpatient","Inpatient")))</f>
        <v/>
      </c>
      <c r="V2118" s="34" t="str">
        <f>IF(N2118="","",VLOOKUP(IF(OR((LEFT(N2118,3)="OPD"),(LEFT(N2118,6)="OBGY34")),LEFT(N2118,6),LEFT(N2118,4)),[1]Facility!$B$50:$C$76,2,0))</f>
        <v/>
      </c>
    </row>
    <row r="2119" spans="1:22" x14ac:dyDescent="0.2">
      <c r="A2119" s="9" t="str">
        <f>IF(B2119="","",_xlfn.AGGREGATE(3,5,A$3:A2118))</f>
        <v/>
      </c>
      <c r="B2119" s="60"/>
      <c r="C2119" s="60"/>
      <c r="D2119" s="61"/>
      <c r="E2119" s="62"/>
      <c r="F2119" s="61"/>
      <c r="G2119" s="61"/>
      <c r="H2119" s="63"/>
      <c r="I2119" s="64"/>
      <c r="J2119" s="65"/>
      <c r="K2119" s="66"/>
      <c r="L2119" s="66"/>
      <c r="M2119" s="67"/>
      <c r="N2119" s="68"/>
      <c r="O2119" s="31" t="str">
        <f t="shared" si="57"/>
        <v/>
      </c>
      <c r="P2119" s="33"/>
      <c r="Q2119" s="33"/>
      <c r="R2119" s="31" t="str">
        <f t="shared" si="58"/>
        <v/>
      </c>
      <c r="S2119" s="34" t="str">
        <f t="shared" si="59"/>
        <v/>
      </c>
      <c r="T2119" s="34" t="str">
        <f t="shared" si="60"/>
        <v/>
      </c>
      <c r="U2119" s="34" t="str">
        <f>IF(N2119="","",IF([1]Facility!$B$12="YES","Outpatient",IF(OR(LEFT(N2119,3)="OPD",AND(LEFT(N2119,6)="OBGY34",OR(LEFT([1]GDRG!$C$1,2)="11",LEFT([1]GDRG!$C$1,2)="12",LEFT([1]GDRG!$C$1,2)="13",LEFT([1]GDRG!$C$1,2)="14",LEFT([1]GDRG!$C$1,2)="10")),LEFT(N2119,4)="INVE",LEFT(N2119,4)="PHYS",LEFT(N2119,4)="ZOOM"),"Outpatient","Inpatient")))</f>
        <v/>
      </c>
      <c r="V2119" s="34" t="str">
        <f>IF(N2119="","",VLOOKUP(IF(OR((LEFT(N2119,3)="OPD"),(LEFT(N2119,6)="OBGY34")),LEFT(N2119,6),LEFT(N2119,4)),[1]Facility!$B$50:$C$76,2,0))</f>
        <v/>
      </c>
    </row>
    <row r="2120" spans="1:22" x14ac:dyDescent="0.2">
      <c r="A2120" s="9" t="str">
        <f>IF(B2120="","",_xlfn.AGGREGATE(3,5,A$3:A2119))</f>
        <v/>
      </c>
      <c r="B2120" s="60"/>
      <c r="C2120" s="60"/>
      <c r="D2120" s="61"/>
      <c r="E2120" s="62"/>
      <c r="F2120" s="61"/>
      <c r="G2120" s="61"/>
      <c r="H2120" s="63"/>
      <c r="I2120" s="64"/>
      <c r="J2120" s="65"/>
      <c r="K2120" s="66"/>
      <c r="L2120" s="66"/>
      <c r="M2120" s="67"/>
      <c r="N2120" s="68"/>
      <c r="O2120" s="31" t="str">
        <f t="shared" si="57"/>
        <v/>
      </c>
      <c r="P2120" s="33"/>
      <c r="Q2120" s="33"/>
      <c r="R2120" s="31" t="str">
        <f t="shared" si="58"/>
        <v/>
      </c>
      <c r="S2120" s="34" t="str">
        <f t="shared" si="59"/>
        <v/>
      </c>
      <c r="T2120" s="34" t="str">
        <f t="shared" si="60"/>
        <v/>
      </c>
      <c r="U2120" s="34" t="str">
        <f>IF(N2120="","",IF([1]Facility!$B$12="YES","Outpatient",IF(OR(LEFT(N2120,3)="OPD",AND(LEFT(N2120,6)="OBGY34",OR(LEFT([1]GDRG!$C$1,2)="11",LEFT([1]GDRG!$C$1,2)="12",LEFT([1]GDRG!$C$1,2)="13",LEFT([1]GDRG!$C$1,2)="14",LEFT([1]GDRG!$C$1,2)="10")),LEFT(N2120,4)="INVE",LEFT(N2120,4)="PHYS",LEFT(N2120,4)="ZOOM"),"Outpatient","Inpatient")))</f>
        <v/>
      </c>
      <c r="V2120" s="34" t="str">
        <f>IF(N2120="","",VLOOKUP(IF(OR((LEFT(N2120,3)="OPD"),(LEFT(N2120,6)="OBGY34")),LEFT(N2120,6),LEFT(N2120,4)),[1]Facility!$B$50:$C$76,2,0))</f>
        <v/>
      </c>
    </row>
    <row r="2121" spans="1:22" x14ac:dyDescent="0.2">
      <c r="A2121" s="9" t="str">
        <f>IF(B2121="","",_xlfn.AGGREGATE(3,5,A$3:A2120))</f>
        <v/>
      </c>
      <c r="B2121" s="60"/>
      <c r="C2121" s="60"/>
      <c r="D2121" s="61"/>
      <c r="E2121" s="62"/>
      <c r="F2121" s="61"/>
      <c r="G2121" s="61"/>
      <c r="H2121" s="63"/>
      <c r="I2121" s="64"/>
      <c r="J2121" s="65"/>
      <c r="K2121" s="66"/>
      <c r="L2121" s="66"/>
      <c r="M2121" s="67"/>
      <c r="N2121" s="68"/>
      <c r="O2121" s="31" t="str">
        <f t="shared" si="57"/>
        <v/>
      </c>
      <c r="P2121" s="33"/>
      <c r="Q2121" s="33"/>
      <c r="R2121" s="31" t="str">
        <f t="shared" si="58"/>
        <v/>
      </c>
      <c r="S2121" s="34" t="str">
        <f t="shared" si="59"/>
        <v/>
      </c>
      <c r="T2121" s="34" t="str">
        <f t="shared" si="60"/>
        <v/>
      </c>
      <c r="U2121" s="34" t="str">
        <f>IF(N2121="","",IF([1]Facility!$B$12="YES","Outpatient",IF(OR(LEFT(N2121,3)="OPD",AND(LEFT(N2121,6)="OBGY34",OR(LEFT([1]GDRG!$C$1,2)="11",LEFT([1]GDRG!$C$1,2)="12",LEFT([1]GDRG!$C$1,2)="13",LEFT([1]GDRG!$C$1,2)="14",LEFT([1]GDRG!$C$1,2)="10")),LEFT(N2121,4)="INVE",LEFT(N2121,4)="PHYS",LEFT(N2121,4)="ZOOM"),"Outpatient","Inpatient")))</f>
        <v/>
      </c>
      <c r="V2121" s="34" t="str">
        <f>IF(N2121="","",VLOOKUP(IF(OR((LEFT(N2121,3)="OPD"),(LEFT(N2121,6)="OBGY34")),LEFT(N2121,6),LEFT(N2121,4)),[1]Facility!$B$50:$C$76,2,0))</f>
        <v/>
      </c>
    </row>
    <row r="2122" spans="1:22" x14ac:dyDescent="0.2">
      <c r="A2122" s="9" t="str">
        <f>IF(B2122="","",_xlfn.AGGREGATE(3,5,A$3:A2121))</f>
        <v/>
      </c>
      <c r="B2122" s="60"/>
      <c r="C2122" s="60"/>
      <c r="D2122" s="61"/>
      <c r="E2122" s="62"/>
      <c r="F2122" s="61"/>
      <c r="G2122" s="61"/>
      <c r="H2122" s="63"/>
      <c r="I2122" s="64"/>
      <c r="J2122" s="65"/>
      <c r="K2122" s="66"/>
      <c r="L2122" s="66"/>
      <c r="M2122" s="67"/>
      <c r="N2122" s="68"/>
      <c r="O2122" s="31" t="str">
        <f t="shared" si="57"/>
        <v/>
      </c>
      <c r="P2122" s="33"/>
      <c r="Q2122" s="33"/>
      <c r="R2122" s="31" t="str">
        <f t="shared" si="58"/>
        <v/>
      </c>
      <c r="S2122" s="34" t="str">
        <f t="shared" si="59"/>
        <v/>
      </c>
      <c r="T2122" s="34" t="str">
        <f t="shared" si="60"/>
        <v/>
      </c>
      <c r="U2122" s="34" t="str">
        <f>IF(N2122="","",IF([1]Facility!$B$12="YES","Outpatient",IF(OR(LEFT(N2122,3)="OPD",AND(LEFT(N2122,6)="OBGY34",OR(LEFT([1]GDRG!$C$1,2)="11",LEFT([1]GDRG!$C$1,2)="12",LEFT([1]GDRG!$C$1,2)="13",LEFT([1]GDRG!$C$1,2)="14",LEFT([1]GDRG!$C$1,2)="10")),LEFT(N2122,4)="INVE",LEFT(N2122,4)="PHYS",LEFT(N2122,4)="ZOOM"),"Outpatient","Inpatient")))</f>
        <v/>
      </c>
      <c r="V2122" s="34" t="str">
        <f>IF(N2122="","",VLOOKUP(IF(OR((LEFT(N2122,3)="OPD"),(LEFT(N2122,6)="OBGY34")),LEFT(N2122,6),LEFT(N2122,4)),[1]Facility!$B$50:$C$76,2,0))</f>
        <v/>
      </c>
    </row>
    <row r="2123" spans="1:22" x14ac:dyDescent="0.2">
      <c r="A2123" s="9" t="str">
        <f>IF(B2123="","",_xlfn.AGGREGATE(3,5,A$3:A2122))</f>
        <v/>
      </c>
      <c r="B2123" s="60"/>
      <c r="C2123" s="60"/>
      <c r="D2123" s="61"/>
      <c r="E2123" s="62"/>
      <c r="F2123" s="61"/>
      <c r="G2123" s="61"/>
      <c r="H2123" s="63"/>
      <c r="I2123" s="64"/>
      <c r="J2123" s="65"/>
      <c r="K2123" s="66"/>
      <c r="L2123" s="66"/>
      <c r="M2123" s="67"/>
      <c r="N2123" s="68"/>
      <c r="O2123" s="31" t="str">
        <f t="shared" si="57"/>
        <v/>
      </c>
      <c r="P2123" s="33"/>
      <c r="Q2123" s="33"/>
      <c r="R2123" s="31" t="str">
        <f t="shared" si="58"/>
        <v/>
      </c>
      <c r="S2123" s="34" t="str">
        <f t="shared" si="59"/>
        <v/>
      </c>
      <c r="T2123" s="34" t="str">
        <f t="shared" si="60"/>
        <v/>
      </c>
      <c r="U2123" s="34" t="str">
        <f>IF(N2123="","",IF([1]Facility!$B$12="YES","Outpatient",IF(OR(LEFT(N2123,3)="OPD",AND(LEFT(N2123,6)="OBGY34",OR(LEFT([1]GDRG!$C$1,2)="11",LEFT([1]GDRG!$C$1,2)="12",LEFT([1]GDRG!$C$1,2)="13",LEFT([1]GDRG!$C$1,2)="14",LEFT([1]GDRG!$C$1,2)="10")),LEFT(N2123,4)="INVE",LEFT(N2123,4)="PHYS",LEFT(N2123,4)="ZOOM"),"Outpatient","Inpatient")))</f>
        <v/>
      </c>
      <c r="V2123" s="34" t="str">
        <f>IF(N2123="","",VLOOKUP(IF(OR((LEFT(N2123,3)="OPD"),(LEFT(N2123,6)="OBGY34")),LEFT(N2123,6),LEFT(N2123,4)),[1]Facility!$B$50:$C$76,2,0))</f>
        <v/>
      </c>
    </row>
    <row r="2124" spans="1:22" x14ac:dyDescent="0.2">
      <c r="A2124" s="9" t="str">
        <f>IF(B2124="","",_xlfn.AGGREGATE(3,5,A$3:A2123))</f>
        <v/>
      </c>
      <c r="B2124" s="60"/>
      <c r="C2124" s="60"/>
      <c r="D2124" s="61"/>
      <c r="E2124" s="62"/>
      <c r="F2124" s="61"/>
      <c r="G2124" s="61"/>
      <c r="H2124" s="63"/>
      <c r="I2124" s="64"/>
      <c r="J2124" s="65"/>
      <c r="K2124" s="66"/>
      <c r="L2124" s="66"/>
      <c r="M2124" s="67"/>
      <c r="N2124" s="68"/>
      <c r="O2124" s="31" t="str">
        <f t="shared" si="57"/>
        <v/>
      </c>
      <c r="P2124" s="33"/>
      <c r="Q2124" s="33"/>
      <c r="R2124" s="31" t="str">
        <f t="shared" si="58"/>
        <v/>
      </c>
      <c r="S2124" s="34" t="str">
        <f t="shared" si="59"/>
        <v/>
      </c>
      <c r="T2124" s="34" t="str">
        <f t="shared" si="60"/>
        <v/>
      </c>
      <c r="U2124" s="34" t="str">
        <f>IF(N2124="","",IF([1]Facility!$B$12="YES","Outpatient",IF(OR(LEFT(N2124,3)="OPD",AND(LEFT(N2124,6)="OBGY34",OR(LEFT([1]GDRG!$C$1,2)="11",LEFT([1]GDRG!$C$1,2)="12",LEFT([1]GDRG!$C$1,2)="13",LEFT([1]GDRG!$C$1,2)="14",LEFT([1]GDRG!$C$1,2)="10")),LEFT(N2124,4)="INVE",LEFT(N2124,4)="PHYS",LEFT(N2124,4)="ZOOM"),"Outpatient","Inpatient")))</f>
        <v/>
      </c>
      <c r="V2124" s="34" t="str">
        <f>IF(N2124="","",VLOOKUP(IF(OR((LEFT(N2124,3)="OPD"),(LEFT(N2124,6)="OBGY34")),LEFT(N2124,6),LEFT(N2124,4)),[1]Facility!$B$50:$C$76,2,0))</f>
        <v/>
      </c>
    </row>
    <row r="2125" spans="1:22" x14ac:dyDescent="0.2">
      <c r="A2125" s="9" t="str">
        <f>IF(B2125="","",_xlfn.AGGREGATE(3,5,A$3:A2124))</f>
        <v/>
      </c>
      <c r="B2125" s="60"/>
      <c r="C2125" s="60"/>
      <c r="D2125" s="61"/>
      <c r="E2125" s="62"/>
      <c r="F2125" s="61"/>
      <c r="G2125" s="61"/>
      <c r="H2125" s="63"/>
      <c r="I2125" s="64"/>
      <c r="J2125" s="65"/>
      <c r="K2125" s="66"/>
      <c r="L2125" s="66"/>
      <c r="M2125" s="67"/>
      <c r="N2125" s="68"/>
      <c r="O2125" s="31" t="str">
        <f t="shared" si="57"/>
        <v/>
      </c>
      <c r="P2125" s="33"/>
      <c r="Q2125" s="33"/>
      <c r="R2125" s="31" t="str">
        <f t="shared" si="58"/>
        <v/>
      </c>
      <c r="S2125" s="34" t="str">
        <f t="shared" si="59"/>
        <v/>
      </c>
      <c r="T2125" s="34" t="str">
        <f t="shared" si="60"/>
        <v/>
      </c>
      <c r="U2125" s="34" t="str">
        <f>IF(N2125="","",IF([1]Facility!$B$12="YES","Outpatient",IF(OR(LEFT(N2125,3)="OPD",AND(LEFT(N2125,6)="OBGY34",OR(LEFT([1]GDRG!$C$1,2)="11",LEFT([1]GDRG!$C$1,2)="12",LEFT([1]GDRG!$C$1,2)="13",LEFT([1]GDRG!$C$1,2)="14",LEFT([1]GDRG!$C$1,2)="10")),LEFT(N2125,4)="INVE",LEFT(N2125,4)="PHYS",LEFT(N2125,4)="ZOOM"),"Outpatient","Inpatient")))</f>
        <v/>
      </c>
      <c r="V2125" s="34" t="str">
        <f>IF(N2125="","",VLOOKUP(IF(OR((LEFT(N2125,3)="OPD"),(LEFT(N2125,6)="OBGY34")),LEFT(N2125,6),LEFT(N2125,4)),[1]Facility!$B$50:$C$76,2,0))</f>
        <v/>
      </c>
    </row>
    <row r="2126" spans="1:22" x14ac:dyDescent="0.2">
      <c r="A2126" s="9" t="str">
        <f>IF(B2126="","",_xlfn.AGGREGATE(3,5,A$3:A2125))</f>
        <v/>
      </c>
      <c r="B2126" s="60"/>
      <c r="C2126" s="60"/>
      <c r="D2126" s="61"/>
      <c r="E2126" s="62"/>
      <c r="F2126" s="61"/>
      <c r="G2126" s="61"/>
      <c r="H2126" s="63"/>
      <c r="I2126" s="64"/>
      <c r="J2126" s="65"/>
      <c r="K2126" s="66"/>
      <c r="L2126" s="66"/>
      <c r="M2126" s="67"/>
      <c r="N2126" s="68"/>
      <c r="O2126" s="31" t="str">
        <f t="shared" si="57"/>
        <v/>
      </c>
      <c r="P2126" s="33"/>
      <c r="Q2126" s="33"/>
      <c r="R2126" s="31" t="str">
        <f t="shared" si="58"/>
        <v/>
      </c>
      <c r="S2126" s="34" t="str">
        <f t="shared" si="59"/>
        <v/>
      </c>
      <c r="T2126" s="34" t="str">
        <f t="shared" si="60"/>
        <v/>
      </c>
      <c r="U2126" s="34" t="str">
        <f>IF(N2126="","",IF([1]Facility!$B$12="YES","Outpatient",IF(OR(LEFT(N2126,3)="OPD",AND(LEFT(N2126,6)="OBGY34",OR(LEFT([1]GDRG!$C$1,2)="11",LEFT([1]GDRG!$C$1,2)="12",LEFT([1]GDRG!$C$1,2)="13",LEFT([1]GDRG!$C$1,2)="14",LEFT([1]GDRG!$C$1,2)="10")),LEFT(N2126,4)="INVE",LEFT(N2126,4)="PHYS",LEFT(N2126,4)="ZOOM"),"Outpatient","Inpatient")))</f>
        <v/>
      </c>
      <c r="V2126" s="34" t="str">
        <f>IF(N2126="","",VLOOKUP(IF(OR((LEFT(N2126,3)="OPD"),(LEFT(N2126,6)="OBGY34")),LEFT(N2126,6),LEFT(N2126,4)),[1]Facility!$B$50:$C$76,2,0))</f>
        <v/>
      </c>
    </row>
    <row r="2127" spans="1:22" x14ac:dyDescent="0.2">
      <c r="A2127" s="9" t="str">
        <f>IF(B2127="","",_xlfn.AGGREGATE(3,5,A$3:A2126))</f>
        <v/>
      </c>
      <c r="B2127" s="60"/>
      <c r="C2127" s="60"/>
      <c r="D2127" s="61"/>
      <c r="E2127" s="62"/>
      <c r="F2127" s="61"/>
      <c r="G2127" s="61"/>
      <c r="H2127" s="63"/>
      <c r="I2127" s="64"/>
      <c r="J2127" s="65"/>
      <c r="K2127" s="66"/>
      <c r="L2127" s="66"/>
      <c r="M2127" s="67"/>
      <c r="N2127" s="68"/>
      <c r="O2127" s="31" t="str">
        <f t="shared" si="57"/>
        <v/>
      </c>
      <c r="P2127" s="33"/>
      <c r="Q2127" s="33"/>
      <c r="R2127" s="31" t="str">
        <f t="shared" si="58"/>
        <v/>
      </c>
      <c r="S2127" s="34" t="str">
        <f t="shared" si="59"/>
        <v/>
      </c>
      <c r="T2127" s="34" t="str">
        <f t="shared" si="60"/>
        <v/>
      </c>
      <c r="U2127" s="34" t="str">
        <f>IF(N2127="","",IF([1]Facility!$B$12="YES","Outpatient",IF(OR(LEFT(N2127,3)="OPD",AND(LEFT(N2127,6)="OBGY34",OR(LEFT([1]GDRG!$C$1,2)="11",LEFT([1]GDRG!$C$1,2)="12",LEFT([1]GDRG!$C$1,2)="13",LEFT([1]GDRG!$C$1,2)="14",LEFT([1]GDRG!$C$1,2)="10")),LEFT(N2127,4)="INVE",LEFT(N2127,4)="PHYS",LEFT(N2127,4)="ZOOM"),"Outpatient","Inpatient")))</f>
        <v/>
      </c>
      <c r="V2127" s="34" t="str">
        <f>IF(N2127="","",VLOOKUP(IF(OR((LEFT(N2127,3)="OPD"),(LEFT(N2127,6)="OBGY34")),LEFT(N2127,6),LEFT(N2127,4)),[1]Facility!$B$50:$C$76,2,0))</f>
        <v/>
      </c>
    </row>
    <row r="2128" spans="1:22" x14ac:dyDescent="0.2">
      <c r="A2128" s="9" t="str">
        <f>IF(B2128="","",_xlfn.AGGREGATE(3,5,A$3:A2127))</f>
        <v/>
      </c>
      <c r="B2128" s="60"/>
      <c r="C2128" s="60"/>
      <c r="D2128" s="61"/>
      <c r="E2128" s="62"/>
      <c r="F2128" s="61"/>
      <c r="G2128" s="61"/>
      <c r="H2128" s="63"/>
      <c r="I2128" s="64"/>
      <c r="J2128" s="65"/>
      <c r="K2128" s="66"/>
      <c r="L2128" s="66"/>
      <c r="M2128" s="67"/>
      <c r="N2128" s="68"/>
      <c r="O2128" s="31" t="str">
        <f t="shared" si="57"/>
        <v/>
      </c>
      <c r="P2128" s="33"/>
      <c r="Q2128" s="33"/>
      <c r="R2128" s="31" t="str">
        <f t="shared" si="58"/>
        <v/>
      </c>
      <c r="S2128" s="34" t="str">
        <f t="shared" si="59"/>
        <v/>
      </c>
      <c r="T2128" s="34" t="str">
        <f t="shared" si="60"/>
        <v/>
      </c>
      <c r="U2128" s="34" t="str">
        <f>IF(N2128="","",IF([1]Facility!$B$12="YES","Outpatient",IF(OR(LEFT(N2128,3)="OPD",AND(LEFT(N2128,6)="OBGY34",OR(LEFT([1]GDRG!$C$1,2)="11",LEFT([1]GDRG!$C$1,2)="12",LEFT([1]GDRG!$C$1,2)="13",LEFT([1]GDRG!$C$1,2)="14",LEFT([1]GDRG!$C$1,2)="10")),LEFT(N2128,4)="INVE",LEFT(N2128,4)="PHYS",LEFT(N2128,4)="ZOOM"),"Outpatient","Inpatient")))</f>
        <v/>
      </c>
      <c r="V2128" s="34" t="str">
        <f>IF(N2128="","",VLOOKUP(IF(OR((LEFT(N2128,3)="OPD"),(LEFT(N2128,6)="OBGY34")),LEFT(N2128,6),LEFT(N2128,4)),[1]Facility!$B$50:$C$76,2,0))</f>
        <v/>
      </c>
    </row>
    <row r="2129" spans="1:22" x14ac:dyDescent="0.2">
      <c r="A2129" s="9" t="str">
        <f>IF(B2129="","",_xlfn.AGGREGATE(3,5,A$3:A2128))</f>
        <v/>
      </c>
      <c r="B2129" s="60"/>
      <c r="C2129" s="60"/>
      <c r="D2129" s="61"/>
      <c r="E2129" s="62"/>
      <c r="F2129" s="61"/>
      <c r="G2129" s="61"/>
      <c r="H2129" s="63"/>
      <c r="I2129" s="64"/>
      <c r="J2129" s="65"/>
      <c r="K2129" s="66"/>
      <c r="L2129" s="66"/>
      <c r="M2129" s="67"/>
      <c r="N2129" s="68"/>
      <c r="O2129" s="31" t="str">
        <f t="shared" si="57"/>
        <v/>
      </c>
      <c r="P2129" s="33"/>
      <c r="Q2129" s="33"/>
      <c r="R2129" s="31" t="str">
        <f t="shared" si="58"/>
        <v/>
      </c>
      <c r="S2129" s="34" t="str">
        <f t="shared" si="59"/>
        <v/>
      </c>
      <c r="T2129" s="34" t="str">
        <f t="shared" si="60"/>
        <v/>
      </c>
      <c r="U2129" s="34" t="str">
        <f>IF(N2129="","",IF([1]Facility!$B$12="YES","Outpatient",IF(OR(LEFT(N2129,3)="OPD",AND(LEFT(N2129,6)="OBGY34",OR(LEFT([1]GDRG!$C$1,2)="11",LEFT([1]GDRG!$C$1,2)="12",LEFT([1]GDRG!$C$1,2)="13",LEFT([1]GDRG!$C$1,2)="14",LEFT([1]GDRG!$C$1,2)="10")),LEFT(N2129,4)="INVE",LEFT(N2129,4)="PHYS",LEFT(N2129,4)="ZOOM"),"Outpatient","Inpatient")))</f>
        <v/>
      </c>
      <c r="V2129" s="34" t="str">
        <f>IF(N2129="","",VLOOKUP(IF(OR((LEFT(N2129,3)="OPD"),(LEFT(N2129,6)="OBGY34")),LEFT(N2129,6),LEFT(N2129,4)),[1]Facility!$B$50:$C$76,2,0))</f>
        <v/>
      </c>
    </row>
    <row r="2130" spans="1:22" x14ac:dyDescent="0.2">
      <c r="A2130" s="9" t="str">
        <f>IF(B2130="","",_xlfn.AGGREGATE(3,5,A$3:A2129))</f>
        <v/>
      </c>
      <c r="B2130" s="60"/>
      <c r="C2130" s="60"/>
      <c r="D2130" s="61"/>
      <c r="E2130" s="62"/>
      <c r="F2130" s="61"/>
      <c r="G2130" s="61"/>
      <c r="H2130" s="63"/>
      <c r="I2130" s="64"/>
      <c r="J2130" s="65"/>
      <c r="K2130" s="66"/>
      <c r="L2130" s="66"/>
      <c r="M2130" s="67"/>
      <c r="N2130" s="68"/>
      <c r="O2130" s="31" t="str">
        <f t="shared" si="57"/>
        <v/>
      </c>
      <c r="P2130" s="33"/>
      <c r="Q2130" s="33"/>
      <c r="R2130" s="31" t="str">
        <f t="shared" si="58"/>
        <v/>
      </c>
      <c r="S2130" s="34" t="str">
        <f t="shared" si="59"/>
        <v/>
      </c>
      <c r="T2130" s="34" t="str">
        <f t="shared" si="60"/>
        <v/>
      </c>
      <c r="U2130" s="34" t="str">
        <f>IF(N2130="","",IF([1]Facility!$B$12="YES","Outpatient",IF(OR(LEFT(N2130,3)="OPD",AND(LEFT(N2130,6)="OBGY34",OR(LEFT([1]GDRG!$C$1,2)="11",LEFT([1]GDRG!$C$1,2)="12",LEFT([1]GDRG!$C$1,2)="13",LEFT([1]GDRG!$C$1,2)="14",LEFT([1]GDRG!$C$1,2)="10")),LEFT(N2130,4)="INVE",LEFT(N2130,4)="PHYS",LEFT(N2130,4)="ZOOM"),"Outpatient","Inpatient")))</f>
        <v/>
      </c>
      <c r="V2130" s="34" t="str">
        <f>IF(N2130="","",VLOOKUP(IF(OR((LEFT(N2130,3)="OPD"),(LEFT(N2130,6)="OBGY34")),LEFT(N2130,6),LEFT(N2130,4)),[1]Facility!$B$50:$C$76,2,0))</f>
        <v/>
      </c>
    </row>
    <row r="2131" spans="1:22" x14ac:dyDescent="0.2">
      <c r="A2131" s="9" t="str">
        <f>IF(B2131="","",_xlfn.AGGREGATE(3,5,A$3:A2130))</f>
        <v/>
      </c>
      <c r="B2131" s="60"/>
      <c r="C2131" s="60"/>
      <c r="D2131" s="61"/>
      <c r="E2131" s="62"/>
      <c r="F2131" s="61"/>
      <c r="G2131" s="61"/>
      <c r="H2131" s="63"/>
      <c r="I2131" s="64"/>
      <c r="J2131" s="65"/>
      <c r="K2131" s="66"/>
      <c r="L2131" s="66"/>
      <c r="M2131" s="67"/>
      <c r="N2131" s="68"/>
      <c r="O2131" s="31" t="str">
        <f t="shared" si="57"/>
        <v/>
      </c>
      <c r="P2131" s="33"/>
      <c r="Q2131" s="33"/>
      <c r="R2131" s="31" t="str">
        <f t="shared" si="58"/>
        <v/>
      </c>
      <c r="S2131" s="34" t="str">
        <f t="shared" si="59"/>
        <v/>
      </c>
      <c r="T2131" s="34" t="str">
        <f t="shared" si="60"/>
        <v/>
      </c>
      <c r="U2131" s="34" t="str">
        <f>IF(N2131="","",IF([1]Facility!$B$12="YES","Outpatient",IF(OR(LEFT(N2131,3)="OPD",AND(LEFT(N2131,6)="OBGY34",OR(LEFT([1]GDRG!$C$1,2)="11",LEFT([1]GDRG!$C$1,2)="12",LEFT([1]GDRG!$C$1,2)="13",LEFT([1]GDRG!$C$1,2)="14",LEFT([1]GDRG!$C$1,2)="10")),LEFT(N2131,4)="INVE",LEFT(N2131,4)="PHYS",LEFT(N2131,4)="ZOOM"),"Outpatient","Inpatient")))</f>
        <v/>
      </c>
      <c r="V2131" s="34" t="str">
        <f>IF(N2131="","",VLOOKUP(IF(OR((LEFT(N2131,3)="OPD"),(LEFT(N2131,6)="OBGY34")),LEFT(N2131,6),LEFT(N2131,4)),[1]Facility!$B$50:$C$76,2,0))</f>
        <v/>
      </c>
    </row>
    <row r="2132" spans="1:22" x14ac:dyDescent="0.2">
      <c r="A2132" s="9" t="str">
        <f>IF(B2132="","",_xlfn.AGGREGATE(3,5,A$3:A2131))</f>
        <v/>
      </c>
      <c r="B2132" s="60"/>
      <c r="C2132" s="60"/>
      <c r="D2132" s="61"/>
      <c r="E2132" s="62"/>
      <c r="F2132" s="61"/>
      <c r="G2132" s="61"/>
      <c r="H2132" s="63"/>
      <c r="I2132" s="64"/>
      <c r="J2132" s="65"/>
      <c r="K2132" s="66"/>
      <c r="L2132" s="66"/>
      <c r="M2132" s="67"/>
      <c r="N2132" s="68"/>
      <c r="O2132" s="31" t="str">
        <f t="shared" si="57"/>
        <v/>
      </c>
      <c r="P2132" s="33"/>
      <c r="Q2132" s="33"/>
      <c r="R2132" s="31" t="str">
        <f t="shared" si="58"/>
        <v/>
      </c>
      <c r="S2132" s="34" t="str">
        <f t="shared" si="59"/>
        <v/>
      </c>
      <c r="T2132" s="34" t="str">
        <f t="shared" si="60"/>
        <v/>
      </c>
      <c r="U2132" s="34" t="str">
        <f>IF(N2132="","",IF([1]Facility!$B$12="YES","Outpatient",IF(OR(LEFT(N2132,3)="OPD",AND(LEFT(N2132,6)="OBGY34",OR(LEFT([1]GDRG!$C$1,2)="11",LEFT([1]GDRG!$C$1,2)="12",LEFT([1]GDRG!$C$1,2)="13",LEFT([1]GDRG!$C$1,2)="14",LEFT([1]GDRG!$C$1,2)="10")),LEFT(N2132,4)="INVE",LEFT(N2132,4)="PHYS",LEFT(N2132,4)="ZOOM"),"Outpatient","Inpatient")))</f>
        <v/>
      </c>
      <c r="V2132" s="34" t="str">
        <f>IF(N2132="","",VLOOKUP(IF(OR((LEFT(N2132,3)="OPD"),(LEFT(N2132,6)="OBGY34")),LEFT(N2132,6),LEFT(N2132,4)),[1]Facility!$B$50:$C$76,2,0))</f>
        <v/>
      </c>
    </row>
    <row r="2133" spans="1:22" x14ac:dyDescent="0.2">
      <c r="A2133" s="9" t="str">
        <f>IF(B2133="","",_xlfn.AGGREGATE(3,5,A$3:A2132))</f>
        <v/>
      </c>
      <c r="B2133" s="60"/>
      <c r="C2133" s="60"/>
      <c r="D2133" s="61"/>
      <c r="E2133" s="62"/>
      <c r="F2133" s="61"/>
      <c r="G2133" s="61"/>
      <c r="H2133" s="63"/>
      <c r="I2133" s="64"/>
      <c r="J2133" s="65"/>
      <c r="K2133" s="66"/>
      <c r="L2133" s="66"/>
      <c r="M2133" s="67"/>
      <c r="N2133" s="68"/>
      <c r="O2133" s="31" t="str">
        <f t="shared" ref="O2133:O2154" si="61">IF(N2133="","",VLOOKUP(N2133,DRGV,3,0))</f>
        <v/>
      </c>
      <c r="P2133" s="33"/>
      <c r="Q2133" s="33"/>
      <c r="R2133" s="31" t="str">
        <f t="shared" si="58"/>
        <v/>
      </c>
      <c r="S2133" s="34" t="str">
        <f t="shared" si="59"/>
        <v/>
      </c>
      <c r="T2133" s="34" t="str">
        <f t="shared" si="60"/>
        <v/>
      </c>
      <c r="U2133" s="34" t="str">
        <f>IF(N2133="","",IF([1]Facility!$B$12="YES","Outpatient",IF(OR(LEFT(N2133,3)="OPD",AND(LEFT(N2133,6)="OBGY34",OR(LEFT([1]GDRG!$C$1,2)="11",LEFT([1]GDRG!$C$1,2)="12",LEFT([1]GDRG!$C$1,2)="13",LEFT([1]GDRG!$C$1,2)="14",LEFT([1]GDRG!$C$1,2)="10")),LEFT(N2133,4)="INVE",LEFT(N2133,4)="PHYS",LEFT(N2133,4)="ZOOM"),"Outpatient","Inpatient")))</f>
        <v/>
      </c>
      <c r="V2133" s="34" t="str">
        <f>IF(N2133="","",VLOOKUP(IF(OR((LEFT(N2133,3)="OPD"),(LEFT(N2133,6)="OBGY34")),LEFT(N2133,6),LEFT(N2133,4)),[1]Facility!$B$50:$C$76,2,0))</f>
        <v/>
      </c>
    </row>
    <row r="2134" spans="1:22" x14ac:dyDescent="0.2">
      <c r="A2134" s="9" t="str">
        <f>IF(B2134="","",_xlfn.AGGREGATE(3,5,A$3:A2133))</f>
        <v/>
      </c>
      <c r="B2134" s="60"/>
      <c r="C2134" s="60"/>
      <c r="D2134" s="61"/>
      <c r="E2134" s="62"/>
      <c r="F2134" s="61"/>
      <c r="G2134" s="61"/>
      <c r="H2134" s="63"/>
      <c r="I2134" s="64"/>
      <c r="J2134" s="65"/>
      <c r="K2134" s="66"/>
      <c r="L2134" s="66"/>
      <c r="M2134" s="67"/>
      <c r="N2134" s="68"/>
      <c r="O2134" s="31" t="str">
        <f t="shared" si="61"/>
        <v/>
      </c>
      <c r="P2134" s="33"/>
      <c r="Q2134" s="33"/>
      <c r="R2134" s="31" t="str">
        <f t="shared" si="58"/>
        <v/>
      </c>
      <c r="S2134" s="34" t="str">
        <f t="shared" si="59"/>
        <v/>
      </c>
      <c r="T2134" s="34" t="str">
        <f t="shared" si="60"/>
        <v/>
      </c>
      <c r="U2134" s="34" t="str">
        <f>IF(N2134="","",IF([1]Facility!$B$12="YES","Outpatient",IF(OR(LEFT(N2134,3)="OPD",AND(LEFT(N2134,6)="OBGY34",OR(LEFT([1]GDRG!$C$1,2)="11",LEFT([1]GDRG!$C$1,2)="12",LEFT([1]GDRG!$C$1,2)="13",LEFT([1]GDRG!$C$1,2)="14",LEFT([1]GDRG!$C$1,2)="10")),LEFT(N2134,4)="INVE",LEFT(N2134,4)="PHYS",LEFT(N2134,4)="ZOOM"),"Outpatient","Inpatient")))</f>
        <v/>
      </c>
      <c r="V2134" s="34" t="str">
        <f>IF(N2134="","",VLOOKUP(IF(OR((LEFT(N2134,3)="OPD"),(LEFT(N2134,6)="OBGY34")),LEFT(N2134,6),LEFT(N2134,4)),[1]Facility!$B$50:$C$76,2,0))</f>
        <v/>
      </c>
    </row>
    <row r="2135" spans="1:22" x14ac:dyDescent="0.2">
      <c r="A2135" s="9" t="str">
        <f>IF(B2135="","",_xlfn.AGGREGATE(3,5,A$3:A2134))</f>
        <v/>
      </c>
      <c r="B2135" s="60"/>
      <c r="C2135" s="60"/>
      <c r="D2135" s="61"/>
      <c r="E2135" s="62"/>
      <c r="F2135" s="61"/>
      <c r="G2135" s="61"/>
      <c r="H2135" s="63"/>
      <c r="I2135" s="64"/>
      <c r="J2135" s="65"/>
      <c r="K2135" s="66"/>
      <c r="L2135" s="66"/>
      <c r="M2135" s="67"/>
      <c r="N2135" s="68"/>
      <c r="O2135" s="31" t="str">
        <f t="shared" si="61"/>
        <v/>
      </c>
      <c r="P2135" s="33"/>
      <c r="Q2135" s="33"/>
      <c r="R2135" s="31" t="str">
        <f t="shared" si="58"/>
        <v/>
      </c>
      <c r="S2135" s="34" t="str">
        <f t="shared" si="59"/>
        <v/>
      </c>
      <c r="T2135" s="34" t="str">
        <f t="shared" si="60"/>
        <v/>
      </c>
      <c r="U2135" s="34" t="str">
        <f>IF(N2135="","",IF([1]Facility!$B$12="YES","Outpatient",IF(OR(LEFT(N2135,3)="OPD",AND(LEFT(N2135,6)="OBGY34",OR(LEFT([1]GDRG!$C$1,2)="11",LEFT([1]GDRG!$C$1,2)="12",LEFT([1]GDRG!$C$1,2)="13",LEFT([1]GDRG!$C$1,2)="14",LEFT([1]GDRG!$C$1,2)="10")),LEFT(N2135,4)="INVE",LEFT(N2135,4)="PHYS",LEFT(N2135,4)="ZOOM"),"Outpatient","Inpatient")))</f>
        <v/>
      </c>
      <c r="V2135" s="34" t="str">
        <f>IF(N2135="","",VLOOKUP(IF(OR((LEFT(N2135,3)="OPD"),(LEFT(N2135,6)="OBGY34")),LEFT(N2135,6),LEFT(N2135,4)),[1]Facility!$B$50:$C$76,2,0))</f>
        <v/>
      </c>
    </row>
    <row r="2136" spans="1:22" x14ac:dyDescent="0.2">
      <c r="A2136" s="9" t="str">
        <f>IF(B2136="","",_xlfn.AGGREGATE(3,5,A$3:A2135))</f>
        <v/>
      </c>
      <c r="B2136" s="60"/>
      <c r="C2136" s="60"/>
      <c r="D2136" s="61"/>
      <c r="E2136" s="62"/>
      <c r="F2136" s="61"/>
      <c r="G2136" s="61"/>
      <c r="H2136" s="63"/>
      <c r="I2136" s="64"/>
      <c r="J2136" s="65"/>
      <c r="K2136" s="66"/>
      <c r="L2136" s="66"/>
      <c r="M2136" s="67"/>
      <c r="N2136" s="68"/>
      <c r="O2136" s="31" t="str">
        <f t="shared" si="61"/>
        <v/>
      </c>
      <c r="P2136" s="33"/>
      <c r="Q2136" s="33"/>
      <c r="R2136" s="31" t="str">
        <f t="shared" si="58"/>
        <v/>
      </c>
      <c r="S2136" s="34" t="str">
        <f t="shared" si="59"/>
        <v/>
      </c>
      <c r="T2136" s="34" t="str">
        <f t="shared" si="60"/>
        <v/>
      </c>
      <c r="U2136" s="34" t="str">
        <f>IF(N2136="","",IF([1]Facility!$B$12="YES","Outpatient",IF(OR(LEFT(N2136,3)="OPD",AND(LEFT(N2136,6)="OBGY34",OR(LEFT([1]GDRG!$C$1,2)="11",LEFT([1]GDRG!$C$1,2)="12",LEFT([1]GDRG!$C$1,2)="13",LEFT([1]GDRG!$C$1,2)="14",LEFT([1]GDRG!$C$1,2)="10")),LEFT(N2136,4)="INVE",LEFT(N2136,4)="PHYS",LEFT(N2136,4)="ZOOM"),"Outpatient","Inpatient")))</f>
        <v/>
      </c>
      <c r="V2136" s="34" t="str">
        <f>IF(N2136="","",VLOOKUP(IF(OR((LEFT(N2136,3)="OPD"),(LEFT(N2136,6)="OBGY34")),LEFT(N2136,6),LEFT(N2136,4)),[1]Facility!$B$50:$C$76,2,0))</f>
        <v/>
      </c>
    </row>
    <row r="2137" spans="1:22" x14ac:dyDescent="0.2">
      <c r="A2137" s="9" t="str">
        <f>IF(B2137="","",_xlfn.AGGREGATE(3,5,A$3:A2136))</f>
        <v/>
      </c>
      <c r="B2137" s="60"/>
      <c r="C2137" s="60"/>
      <c r="D2137" s="61"/>
      <c r="E2137" s="62"/>
      <c r="F2137" s="61"/>
      <c r="G2137" s="61"/>
      <c r="H2137" s="63"/>
      <c r="I2137" s="64"/>
      <c r="J2137" s="65"/>
      <c r="K2137" s="66"/>
      <c r="L2137" s="66"/>
      <c r="M2137" s="67"/>
      <c r="N2137" s="68"/>
      <c r="O2137" s="31" t="str">
        <f t="shared" si="61"/>
        <v/>
      </c>
      <c r="P2137" s="33"/>
      <c r="Q2137" s="33"/>
      <c r="R2137" s="31" t="str">
        <f t="shared" ref="R2137:R2200" si="62">IF(AND(B2137="",C2137="",D2137="",E2137="",F2137="",G2137="",H2137="",I2137="",L2137="",N2137=""),"",IF(OR(B2137="",C2137="",D2137="",E2137="",F2137="",G2137="",H2137="",I2137="",L2137="",N2137=""),"Not All Fields Filled",O2137+Q2137+P2137))</f>
        <v/>
      </c>
      <c r="S2137" s="34" t="str">
        <f t="shared" ref="S2137:S2200" si="63">LEFT(N2137,4)</f>
        <v/>
      </c>
      <c r="T2137" s="34" t="str">
        <f t="shared" ref="T2137:T2200" si="64">IF(OR(RIGHT(N2137,1)="A",RIGHT(N2137,1)="C"),RIGHT(N2137,1),"")</f>
        <v/>
      </c>
      <c r="U2137" s="34" t="str">
        <f>IF(N2137="","",IF([1]Facility!$B$12="YES","Outpatient",IF(OR(LEFT(N2137,3)="OPD",AND(LEFT(N2137,6)="OBGY34",OR(LEFT([1]GDRG!$C$1,2)="11",LEFT([1]GDRG!$C$1,2)="12",LEFT([1]GDRG!$C$1,2)="13",LEFT([1]GDRG!$C$1,2)="14",LEFT([1]GDRG!$C$1,2)="10")),LEFT(N2137,4)="INVE",LEFT(N2137,4)="PHYS",LEFT(N2137,4)="ZOOM"),"Outpatient","Inpatient")))</f>
        <v/>
      </c>
      <c r="V2137" s="34" t="str">
        <f>IF(N2137="","",VLOOKUP(IF(OR((LEFT(N2137,3)="OPD"),(LEFT(N2137,6)="OBGY34")),LEFT(N2137,6),LEFT(N2137,4)),[1]Facility!$B$50:$C$76,2,0))</f>
        <v/>
      </c>
    </row>
    <row r="2138" spans="1:22" x14ac:dyDescent="0.2">
      <c r="A2138" s="9" t="str">
        <f>IF(B2138="","",_xlfn.AGGREGATE(3,5,A$3:A2137))</f>
        <v/>
      </c>
      <c r="B2138" s="60"/>
      <c r="C2138" s="60"/>
      <c r="D2138" s="61"/>
      <c r="E2138" s="62"/>
      <c r="F2138" s="61"/>
      <c r="G2138" s="61"/>
      <c r="H2138" s="63"/>
      <c r="I2138" s="64"/>
      <c r="J2138" s="65"/>
      <c r="K2138" s="66"/>
      <c r="L2138" s="66"/>
      <c r="M2138" s="67"/>
      <c r="N2138" s="68"/>
      <c r="O2138" s="31" t="str">
        <f t="shared" si="61"/>
        <v/>
      </c>
      <c r="P2138" s="33"/>
      <c r="Q2138" s="33"/>
      <c r="R2138" s="31" t="str">
        <f t="shared" si="62"/>
        <v/>
      </c>
      <c r="S2138" s="34" t="str">
        <f t="shared" si="63"/>
        <v/>
      </c>
      <c r="T2138" s="34" t="str">
        <f t="shared" si="64"/>
        <v/>
      </c>
      <c r="U2138" s="34" t="str">
        <f>IF(N2138="","",IF([1]Facility!$B$12="YES","Outpatient",IF(OR(LEFT(N2138,3)="OPD",AND(LEFT(N2138,6)="OBGY34",OR(LEFT([1]GDRG!$C$1,2)="11",LEFT([1]GDRG!$C$1,2)="12",LEFT([1]GDRG!$C$1,2)="13",LEFT([1]GDRG!$C$1,2)="14",LEFT([1]GDRG!$C$1,2)="10")),LEFT(N2138,4)="INVE",LEFT(N2138,4)="PHYS",LEFT(N2138,4)="ZOOM"),"Outpatient","Inpatient")))</f>
        <v/>
      </c>
      <c r="V2138" s="34" t="str">
        <f>IF(N2138="","",VLOOKUP(IF(OR((LEFT(N2138,3)="OPD"),(LEFT(N2138,6)="OBGY34")),LEFT(N2138,6),LEFT(N2138,4)),[1]Facility!$B$50:$C$76,2,0))</f>
        <v/>
      </c>
    </row>
    <row r="2139" spans="1:22" x14ac:dyDescent="0.2">
      <c r="A2139" s="9" t="str">
        <f>IF(B2139="","",_xlfn.AGGREGATE(3,5,A$3:A2138))</f>
        <v/>
      </c>
      <c r="B2139" s="60"/>
      <c r="C2139" s="60"/>
      <c r="D2139" s="61"/>
      <c r="E2139" s="62"/>
      <c r="F2139" s="61"/>
      <c r="G2139" s="61"/>
      <c r="H2139" s="63"/>
      <c r="I2139" s="64"/>
      <c r="J2139" s="65"/>
      <c r="K2139" s="66"/>
      <c r="L2139" s="66"/>
      <c r="M2139" s="67"/>
      <c r="N2139" s="68"/>
      <c r="O2139" s="31" t="str">
        <f t="shared" si="61"/>
        <v/>
      </c>
      <c r="P2139" s="33"/>
      <c r="Q2139" s="33"/>
      <c r="R2139" s="31" t="str">
        <f t="shared" si="62"/>
        <v/>
      </c>
      <c r="S2139" s="34" t="str">
        <f t="shared" si="63"/>
        <v/>
      </c>
      <c r="T2139" s="34" t="str">
        <f t="shared" si="64"/>
        <v/>
      </c>
      <c r="U2139" s="34" t="str">
        <f>IF(N2139="","",IF([1]Facility!$B$12="YES","Outpatient",IF(OR(LEFT(N2139,3)="OPD",AND(LEFT(N2139,6)="OBGY34",OR(LEFT([1]GDRG!$C$1,2)="11",LEFT([1]GDRG!$C$1,2)="12",LEFT([1]GDRG!$C$1,2)="13",LEFT([1]GDRG!$C$1,2)="14",LEFT([1]GDRG!$C$1,2)="10")),LEFT(N2139,4)="INVE",LEFT(N2139,4)="PHYS",LEFT(N2139,4)="ZOOM"),"Outpatient","Inpatient")))</f>
        <v/>
      </c>
      <c r="V2139" s="34" t="str">
        <f>IF(N2139="","",VLOOKUP(IF(OR((LEFT(N2139,3)="OPD"),(LEFT(N2139,6)="OBGY34")),LEFT(N2139,6),LEFT(N2139,4)),[1]Facility!$B$50:$C$76,2,0))</f>
        <v/>
      </c>
    </row>
    <row r="2140" spans="1:22" x14ac:dyDescent="0.2">
      <c r="A2140" s="9" t="str">
        <f>IF(B2140="","",_xlfn.AGGREGATE(3,5,A$3:A2139))</f>
        <v/>
      </c>
      <c r="B2140" s="60"/>
      <c r="C2140" s="60"/>
      <c r="D2140" s="61"/>
      <c r="E2140" s="62"/>
      <c r="F2140" s="61"/>
      <c r="G2140" s="61"/>
      <c r="H2140" s="63"/>
      <c r="I2140" s="64"/>
      <c r="J2140" s="65"/>
      <c r="K2140" s="66"/>
      <c r="L2140" s="66"/>
      <c r="M2140" s="67"/>
      <c r="N2140" s="68"/>
      <c r="O2140" s="31" t="str">
        <f t="shared" si="61"/>
        <v/>
      </c>
      <c r="P2140" s="33"/>
      <c r="Q2140" s="33"/>
      <c r="R2140" s="31" t="str">
        <f t="shared" si="62"/>
        <v/>
      </c>
      <c r="S2140" s="34" t="str">
        <f t="shared" si="63"/>
        <v/>
      </c>
      <c r="T2140" s="34" t="str">
        <f t="shared" si="64"/>
        <v/>
      </c>
      <c r="U2140" s="34" t="str">
        <f>IF(N2140="","",IF([1]Facility!$B$12="YES","Outpatient",IF(OR(LEFT(N2140,3)="OPD",AND(LEFT(N2140,6)="OBGY34",OR(LEFT([1]GDRG!$C$1,2)="11",LEFT([1]GDRG!$C$1,2)="12",LEFT([1]GDRG!$C$1,2)="13",LEFT([1]GDRG!$C$1,2)="14",LEFT([1]GDRG!$C$1,2)="10")),LEFT(N2140,4)="INVE",LEFT(N2140,4)="PHYS",LEFT(N2140,4)="ZOOM"),"Outpatient","Inpatient")))</f>
        <v/>
      </c>
      <c r="V2140" s="34" t="str">
        <f>IF(N2140="","",VLOOKUP(IF(OR((LEFT(N2140,3)="OPD"),(LEFT(N2140,6)="OBGY34")),LEFT(N2140,6),LEFT(N2140,4)),[1]Facility!$B$50:$C$76,2,0))</f>
        <v/>
      </c>
    </row>
    <row r="2141" spans="1:22" x14ac:dyDescent="0.2">
      <c r="A2141" s="9" t="str">
        <f>IF(B2141="","",_xlfn.AGGREGATE(3,5,A$3:A2140))</f>
        <v/>
      </c>
      <c r="B2141" s="60"/>
      <c r="C2141" s="60"/>
      <c r="D2141" s="61"/>
      <c r="E2141" s="62"/>
      <c r="F2141" s="61"/>
      <c r="G2141" s="61"/>
      <c r="H2141" s="63"/>
      <c r="I2141" s="64"/>
      <c r="J2141" s="65"/>
      <c r="K2141" s="66"/>
      <c r="L2141" s="66"/>
      <c r="M2141" s="67"/>
      <c r="N2141" s="68"/>
      <c r="O2141" s="31" t="str">
        <f t="shared" si="61"/>
        <v/>
      </c>
      <c r="P2141" s="33"/>
      <c r="Q2141" s="33"/>
      <c r="R2141" s="31" t="str">
        <f t="shared" si="62"/>
        <v/>
      </c>
      <c r="S2141" s="34" t="str">
        <f t="shared" si="63"/>
        <v/>
      </c>
      <c r="T2141" s="34" t="str">
        <f t="shared" si="64"/>
        <v/>
      </c>
      <c r="U2141" s="34" t="str">
        <f>IF(N2141="","",IF([1]Facility!$B$12="YES","Outpatient",IF(OR(LEFT(N2141,3)="OPD",AND(LEFT(N2141,6)="OBGY34",OR(LEFT([1]GDRG!$C$1,2)="11",LEFT([1]GDRG!$C$1,2)="12",LEFT([1]GDRG!$C$1,2)="13",LEFT([1]GDRG!$C$1,2)="14",LEFT([1]GDRG!$C$1,2)="10")),LEFT(N2141,4)="INVE",LEFT(N2141,4)="PHYS",LEFT(N2141,4)="ZOOM"),"Outpatient","Inpatient")))</f>
        <v/>
      </c>
      <c r="V2141" s="34" t="str">
        <f>IF(N2141="","",VLOOKUP(IF(OR((LEFT(N2141,3)="OPD"),(LEFT(N2141,6)="OBGY34")),LEFT(N2141,6),LEFT(N2141,4)),[1]Facility!$B$50:$C$76,2,0))</f>
        <v/>
      </c>
    </row>
    <row r="2142" spans="1:22" x14ac:dyDescent="0.2">
      <c r="A2142" s="9" t="str">
        <f>IF(B2142="","",_xlfn.AGGREGATE(3,5,A$3:A2141))</f>
        <v/>
      </c>
      <c r="B2142" s="60"/>
      <c r="C2142" s="60"/>
      <c r="D2142" s="61"/>
      <c r="E2142" s="62"/>
      <c r="F2142" s="61"/>
      <c r="G2142" s="61"/>
      <c r="H2142" s="63"/>
      <c r="I2142" s="64"/>
      <c r="J2142" s="65"/>
      <c r="K2142" s="66"/>
      <c r="L2142" s="66"/>
      <c r="M2142" s="67"/>
      <c r="N2142" s="68"/>
      <c r="O2142" s="31" t="str">
        <f t="shared" si="61"/>
        <v/>
      </c>
      <c r="P2142" s="33"/>
      <c r="Q2142" s="33"/>
      <c r="R2142" s="31" t="str">
        <f t="shared" si="62"/>
        <v/>
      </c>
      <c r="S2142" s="34" t="str">
        <f t="shared" si="63"/>
        <v/>
      </c>
      <c r="T2142" s="34" t="str">
        <f t="shared" si="64"/>
        <v/>
      </c>
      <c r="U2142" s="34" t="str">
        <f>IF(N2142="","",IF([1]Facility!$B$12="YES","Outpatient",IF(OR(LEFT(N2142,3)="OPD",AND(LEFT(N2142,6)="OBGY34",OR(LEFT([1]GDRG!$C$1,2)="11",LEFT([1]GDRG!$C$1,2)="12",LEFT([1]GDRG!$C$1,2)="13",LEFT([1]GDRG!$C$1,2)="14",LEFT([1]GDRG!$C$1,2)="10")),LEFT(N2142,4)="INVE",LEFT(N2142,4)="PHYS",LEFT(N2142,4)="ZOOM"),"Outpatient","Inpatient")))</f>
        <v/>
      </c>
      <c r="V2142" s="34" t="str">
        <f>IF(N2142="","",VLOOKUP(IF(OR((LEFT(N2142,3)="OPD"),(LEFT(N2142,6)="OBGY34")),LEFT(N2142,6),LEFT(N2142,4)),[1]Facility!$B$50:$C$76,2,0))</f>
        <v/>
      </c>
    </row>
    <row r="2143" spans="1:22" x14ac:dyDescent="0.2">
      <c r="A2143" s="9" t="str">
        <f>IF(B2143="","",_xlfn.AGGREGATE(3,5,A$3:A2142))</f>
        <v/>
      </c>
      <c r="B2143" s="60"/>
      <c r="C2143" s="60"/>
      <c r="D2143" s="61"/>
      <c r="E2143" s="62"/>
      <c r="F2143" s="61"/>
      <c r="G2143" s="61"/>
      <c r="H2143" s="63"/>
      <c r="I2143" s="64"/>
      <c r="J2143" s="65"/>
      <c r="K2143" s="66"/>
      <c r="L2143" s="66"/>
      <c r="M2143" s="67"/>
      <c r="N2143" s="68"/>
      <c r="O2143" s="31" t="str">
        <f t="shared" si="61"/>
        <v/>
      </c>
      <c r="P2143" s="33"/>
      <c r="Q2143" s="33"/>
      <c r="R2143" s="31" t="str">
        <f t="shared" si="62"/>
        <v/>
      </c>
      <c r="S2143" s="34" t="str">
        <f t="shared" si="63"/>
        <v/>
      </c>
      <c r="T2143" s="34" t="str">
        <f t="shared" si="64"/>
        <v/>
      </c>
      <c r="U2143" s="34" t="str">
        <f>IF(N2143="","",IF([1]Facility!$B$12="YES","Outpatient",IF(OR(LEFT(N2143,3)="OPD",AND(LEFT(N2143,6)="OBGY34",OR(LEFT([1]GDRG!$C$1,2)="11",LEFT([1]GDRG!$C$1,2)="12",LEFT([1]GDRG!$C$1,2)="13",LEFT([1]GDRG!$C$1,2)="14",LEFT([1]GDRG!$C$1,2)="10")),LEFT(N2143,4)="INVE",LEFT(N2143,4)="PHYS",LEFT(N2143,4)="ZOOM"),"Outpatient","Inpatient")))</f>
        <v/>
      </c>
      <c r="V2143" s="34" t="str">
        <f>IF(N2143="","",VLOOKUP(IF(OR((LEFT(N2143,3)="OPD"),(LEFT(N2143,6)="OBGY34")),LEFT(N2143,6),LEFT(N2143,4)),[1]Facility!$B$50:$C$76,2,0))</f>
        <v/>
      </c>
    </row>
    <row r="2144" spans="1:22" x14ac:dyDescent="0.2">
      <c r="A2144" s="9" t="str">
        <f>IF(B2144="","",_xlfn.AGGREGATE(3,5,A$3:A2143))</f>
        <v/>
      </c>
      <c r="B2144" s="60"/>
      <c r="C2144" s="60"/>
      <c r="D2144" s="61"/>
      <c r="E2144" s="62"/>
      <c r="F2144" s="61"/>
      <c r="G2144" s="61"/>
      <c r="H2144" s="63"/>
      <c r="I2144" s="64"/>
      <c r="J2144" s="65"/>
      <c r="K2144" s="66"/>
      <c r="L2144" s="66"/>
      <c r="M2144" s="67"/>
      <c r="N2144" s="68"/>
      <c r="O2144" s="31" t="str">
        <f t="shared" si="61"/>
        <v/>
      </c>
      <c r="P2144" s="33"/>
      <c r="Q2144" s="33"/>
      <c r="R2144" s="31" t="str">
        <f t="shared" si="62"/>
        <v/>
      </c>
      <c r="S2144" s="34" t="str">
        <f t="shared" si="63"/>
        <v/>
      </c>
      <c r="T2144" s="34" t="str">
        <f t="shared" si="64"/>
        <v/>
      </c>
      <c r="U2144" s="34" t="str">
        <f>IF(N2144="","",IF([1]Facility!$B$12="YES","Outpatient",IF(OR(LEFT(N2144,3)="OPD",AND(LEFT(N2144,6)="OBGY34",OR(LEFT([1]GDRG!$C$1,2)="11",LEFT([1]GDRG!$C$1,2)="12",LEFT([1]GDRG!$C$1,2)="13",LEFT([1]GDRG!$C$1,2)="14",LEFT([1]GDRG!$C$1,2)="10")),LEFT(N2144,4)="INVE",LEFT(N2144,4)="PHYS",LEFT(N2144,4)="ZOOM"),"Outpatient","Inpatient")))</f>
        <v/>
      </c>
      <c r="V2144" s="34" t="str">
        <f>IF(N2144="","",VLOOKUP(IF(OR((LEFT(N2144,3)="OPD"),(LEFT(N2144,6)="OBGY34")),LEFT(N2144,6),LEFT(N2144,4)),[1]Facility!$B$50:$C$76,2,0))</f>
        <v/>
      </c>
    </row>
    <row r="2145" spans="1:22" x14ac:dyDescent="0.2">
      <c r="A2145" s="9" t="str">
        <f>IF(B2145="","",_xlfn.AGGREGATE(3,5,A$3:A2144))</f>
        <v/>
      </c>
      <c r="B2145" s="60"/>
      <c r="C2145" s="60"/>
      <c r="D2145" s="61"/>
      <c r="E2145" s="62"/>
      <c r="F2145" s="61"/>
      <c r="G2145" s="61"/>
      <c r="H2145" s="63"/>
      <c r="I2145" s="64"/>
      <c r="J2145" s="65"/>
      <c r="K2145" s="66"/>
      <c r="L2145" s="66"/>
      <c r="M2145" s="67"/>
      <c r="N2145" s="68"/>
      <c r="O2145" s="31" t="str">
        <f t="shared" si="61"/>
        <v/>
      </c>
      <c r="P2145" s="33"/>
      <c r="Q2145" s="33"/>
      <c r="R2145" s="31" t="str">
        <f t="shared" si="62"/>
        <v/>
      </c>
      <c r="S2145" s="34" t="str">
        <f t="shared" si="63"/>
        <v/>
      </c>
      <c r="T2145" s="34" t="str">
        <f t="shared" si="64"/>
        <v/>
      </c>
      <c r="U2145" s="34" t="str">
        <f>IF(N2145="","",IF([1]Facility!$B$12="YES","Outpatient",IF(OR(LEFT(N2145,3)="OPD",AND(LEFT(N2145,6)="OBGY34",OR(LEFT([1]GDRG!$C$1,2)="11",LEFT([1]GDRG!$C$1,2)="12",LEFT([1]GDRG!$C$1,2)="13",LEFT([1]GDRG!$C$1,2)="14",LEFT([1]GDRG!$C$1,2)="10")),LEFT(N2145,4)="INVE",LEFT(N2145,4)="PHYS",LEFT(N2145,4)="ZOOM"),"Outpatient","Inpatient")))</f>
        <v/>
      </c>
      <c r="V2145" s="34" t="str">
        <f>IF(N2145="","",VLOOKUP(IF(OR((LEFT(N2145,3)="OPD"),(LEFT(N2145,6)="OBGY34")),LEFT(N2145,6),LEFT(N2145,4)),[1]Facility!$B$50:$C$76,2,0))</f>
        <v/>
      </c>
    </row>
    <row r="2146" spans="1:22" x14ac:dyDescent="0.2">
      <c r="A2146" s="9" t="str">
        <f>IF(B2146="","",_xlfn.AGGREGATE(3,5,A$3:A2145))</f>
        <v/>
      </c>
      <c r="B2146" s="60"/>
      <c r="C2146" s="60"/>
      <c r="D2146" s="61"/>
      <c r="E2146" s="62"/>
      <c r="F2146" s="61"/>
      <c r="G2146" s="61"/>
      <c r="H2146" s="63"/>
      <c r="I2146" s="64"/>
      <c r="J2146" s="65"/>
      <c r="K2146" s="66"/>
      <c r="L2146" s="66"/>
      <c r="M2146" s="67"/>
      <c r="N2146" s="68"/>
      <c r="O2146" s="31" t="str">
        <f t="shared" si="61"/>
        <v/>
      </c>
      <c r="P2146" s="33"/>
      <c r="Q2146" s="33"/>
      <c r="R2146" s="31" t="str">
        <f t="shared" si="62"/>
        <v/>
      </c>
      <c r="S2146" s="34" t="str">
        <f t="shared" si="63"/>
        <v/>
      </c>
      <c r="T2146" s="34" t="str">
        <f t="shared" si="64"/>
        <v/>
      </c>
      <c r="U2146" s="34" t="str">
        <f>IF(N2146="","",IF([1]Facility!$B$12="YES","Outpatient",IF(OR(LEFT(N2146,3)="OPD",AND(LEFT(N2146,6)="OBGY34",OR(LEFT([1]GDRG!$C$1,2)="11",LEFT([1]GDRG!$C$1,2)="12",LEFT([1]GDRG!$C$1,2)="13",LEFT([1]GDRG!$C$1,2)="14",LEFT([1]GDRG!$C$1,2)="10")),LEFT(N2146,4)="INVE",LEFT(N2146,4)="PHYS",LEFT(N2146,4)="ZOOM"),"Outpatient","Inpatient")))</f>
        <v/>
      </c>
      <c r="V2146" s="34" t="str">
        <f>IF(N2146="","",VLOOKUP(IF(OR((LEFT(N2146,3)="OPD"),(LEFT(N2146,6)="OBGY34")),LEFT(N2146,6),LEFT(N2146,4)),[1]Facility!$B$50:$C$76,2,0))</f>
        <v/>
      </c>
    </row>
    <row r="2147" spans="1:22" x14ac:dyDescent="0.2">
      <c r="A2147" s="9" t="str">
        <f>IF(B2147="","",_xlfn.AGGREGATE(3,5,A$3:A2146))</f>
        <v/>
      </c>
      <c r="B2147" s="60"/>
      <c r="C2147" s="60"/>
      <c r="D2147" s="61"/>
      <c r="E2147" s="62"/>
      <c r="F2147" s="61"/>
      <c r="G2147" s="61"/>
      <c r="H2147" s="63"/>
      <c r="I2147" s="64"/>
      <c r="J2147" s="65"/>
      <c r="K2147" s="66"/>
      <c r="L2147" s="66"/>
      <c r="M2147" s="67"/>
      <c r="N2147" s="68"/>
      <c r="O2147" s="31" t="str">
        <f t="shared" si="61"/>
        <v/>
      </c>
      <c r="P2147" s="33"/>
      <c r="Q2147" s="33"/>
      <c r="R2147" s="31" t="str">
        <f t="shared" si="62"/>
        <v/>
      </c>
      <c r="S2147" s="34" t="str">
        <f t="shared" si="63"/>
        <v/>
      </c>
      <c r="T2147" s="34" t="str">
        <f t="shared" si="64"/>
        <v/>
      </c>
      <c r="U2147" s="34" t="str">
        <f>IF(N2147="","",IF([1]Facility!$B$12="YES","Outpatient",IF(OR(LEFT(N2147,3)="OPD",AND(LEFT(N2147,6)="OBGY34",OR(LEFT([1]GDRG!$C$1,2)="11",LEFT([1]GDRG!$C$1,2)="12",LEFT([1]GDRG!$C$1,2)="13",LEFT([1]GDRG!$C$1,2)="14",LEFT([1]GDRG!$C$1,2)="10")),LEFT(N2147,4)="INVE",LEFT(N2147,4)="PHYS",LEFT(N2147,4)="ZOOM"),"Outpatient","Inpatient")))</f>
        <v/>
      </c>
      <c r="V2147" s="34" t="str">
        <f>IF(N2147="","",VLOOKUP(IF(OR((LEFT(N2147,3)="OPD"),(LEFT(N2147,6)="OBGY34")),LEFT(N2147,6),LEFT(N2147,4)),[1]Facility!$B$50:$C$76,2,0))</f>
        <v/>
      </c>
    </row>
    <row r="2148" spans="1:22" x14ac:dyDescent="0.2">
      <c r="A2148" s="9" t="str">
        <f>IF(B2148="","",_xlfn.AGGREGATE(3,5,A$3:A2147))</f>
        <v/>
      </c>
      <c r="B2148" s="60"/>
      <c r="C2148" s="60"/>
      <c r="D2148" s="61"/>
      <c r="E2148" s="62"/>
      <c r="F2148" s="61"/>
      <c r="G2148" s="61"/>
      <c r="H2148" s="63"/>
      <c r="I2148" s="64"/>
      <c r="J2148" s="65"/>
      <c r="K2148" s="66"/>
      <c r="L2148" s="66"/>
      <c r="M2148" s="67"/>
      <c r="N2148" s="68"/>
      <c r="O2148" s="31" t="str">
        <f t="shared" si="61"/>
        <v/>
      </c>
      <c r="P2148" s="33"/>
      <c r="Q2148" s="33"/>
      <c r="R2148" s="31" t="str">
        <f t="shared" si="62"/>
        <v/>
      </c>
      <c r="S2148" s="34" t="str">
        <f t="shared" si="63"/>
        <v/>
      </c>
      <c r="T2148" s="34" t="str">
        <f t="shared" si="64"/>
        <v/>
      </c>
      <c r="U2148" s="34" t="str">
        <f>IF(N2148="","",IF([1]Facility!$B$12="YES","Outpatient",IF(OR(LEFT(N2148,3)="OPD",AND(LEFT(N2148,6)="OBGY34",OR(LEFT([1]GDRG!$C$1,2)="11",LEFT([1]GDRG!$C$1,2)="12",LEFT([1]GDRG!$C$1,2)="13",LEFT([1]GDRG!$C$1,2)="14",LEFT([1]GDRG!$C$1,2)="10")),LEFT(N2148,4)="INVE",LEFT(N2148,4)="PHYS",LEFT(N2148,4)="ZOOM"),"Outpatient","Inpatient")))</f>
        <v/>
      </c>
      <c r="V2148" s="34" t="str">
        <f>IF(N2148="","",VLOOKUP(IF(OR((LEFT(N2148,3)="OPD"),(LEFT(N2148,6)="OBGY34")),LEFT(N2148,6),LEFT(N2148,4)),[1]Facility!$B$50:$C$76,2,0))</f>
        <v/>
      </c>
    </row>
    <row r="2149" spans="1:22" x14ac:dyDescent="0.2">
      <c r="A2149" s="9" t="str">
        <f>IF(B2149="","",_xlfn.AGGREGATE(3,5,A$3:A2148))</f>
        <v/>
      </c>
      <c r="B2149" s="60"/>
      <c r="C2149" s="60"/>
      <c r="D2149" s="61"/>
      <c r="E2149" s="62"/>
      <c r="F2149" s="61"/>
      <c r="G2149" s="61"/>
      <c r="H2149" s="63"/>
      <c r="I2149" s="64"/>
      <c r="J2149" s="65"/>
      <c r="K2149" s="66"/>
      <c r="L2149" s="66"/>
      <c r="M2149" s="67"/>
      <c r="N2149" s="68"/>
      <c r="O2149" s="31" t="str">
        <f t="shared" si="61"/>
        <v/>
      </c>
      <c r="P2149" s="33"/>
      <c r="Q2149" s="33"/>
      <c r="R2149" s="31" t="str">
        <f t="shared" si="62"/>
        <v/>
      </c>
      <c r="S2149" s="34" t="str">
        <f t="shared" si="63"/>
        <v/>
      </c>
      <c r="T2149" s="34" t="str">
        <f t="shared" si="64"/>
        <v/>
      </c>
      <c r="U2149" s="34" t="str">
        <f>IF(N2149="","",IF([1]Facility!$B$12="YES","Outpatient",IF(OR(LEFT(N2149,3)="OPD",AND(LEFT(N2149,6)="OBGY34",OR(LEFT([1]GDRG!$C$1,2)="11",LEFT([1]GDRG!$C$1,2)="12",LEFT([1]GDRG!$C$1,2)="13",LEFT([1]GDRG!$C$1,2)="14",LEFT([1]GDRG!$C$1,2)="10")),LEFT(N2149,4)="INVE",LEFT(N2149,4)="PHYS",LEFT(N2149,4)="ZOOM"),"Outpatient","Inpatient")))</f>
        <v/>
      </c>
      <c r="V2149" s="34" t="str">
        <f>IF(N2149="","",VLOOKUP(IF(OR((LEFT(N2149,3)="OPD"),(LEFT(N2149,6)="OBGY34")),LEFT(N2149,6),LEFT(N2149,4)),[1]Facility!$B$50:$C$76,2,0))</f>
        <v/>
      </c>
    </row>
    <row r="2150" spans="1:22" x14ac:dyDescent="0.2">
      <c r="A2150" s="9" t="str">
        <f>IF(B2150="","",_xlfn.AGGREGATE(3,5,A$3:A2149))</f>
        <v/>
      </c>
      <c r="B2150" s="60"/>
      <c r="C2150" s="60"/>
      <c r="D2150" s="61"/>
      <c r="E2150" s="62"/>
      <c r="F2150" s="61"/>
      <c r="G2150" s="61"/>
      <c r="H2150" s="63"/>
      <c r="I2150" s="64"/>
      <c r="J2150" s="65"/>
      <c r="K2150" s="66"/>
      <c r="L2150" s="66"/>
      <c r="M2150" s="67"/>
      <c r="N2150" s="68"/>
      <c r="O2150" s="31" t="str">
        <f t="shared" si="61"/>
        <v/>
      </c>
      <c r="P2150" s="33"/>
      <c r="Q2150" s="33"/>
      <c r="R2150" s="31" t="str">
        <f t="shared" si="62"/>
        <v/>
      </c>
      <c r="S2150" s="34" t="str">
        <f t="shared" si="63"/>
        <v/>
      </c>
      <c r="T2150" s="34" t="str">
        <f t="shared" si="64"/>
        <v/>
      </c>
      <c r="U2150" s="34" t="str">
        <f>IF(N2150="","",IF([1]Facility!$B$12="YES","Outpatient",IF(OR(LEFT(N2150,3)="OPD",AND(LEFT(N2150,6)="OBGY34",OR(LEFT([1]GDRG!$C$1,2)="11",LEFT([1]GDRG!$C$1,2)="12",LEFT([1]GDRG!$C$1,2)="13",LEFT([1]GDRG!$C$1,2)="14",LEFT([1]GDRG!$C$1,2)="10")),LEFT(N2150,4)="INVE",LEFT(N2150,4)="PHYS",LEFT(N2150,4)="ZOOM"),"Outpatient","Inpatient")))</f>
        <v/>
      </c>
      <c r="V2150" s="34" t="str">
        <f>IF(N2150="","",VLOOKUP(IF(OR((LEFT(N2150,3)="OPD"),(LEFT(N2150,6)="OBGY34")),LEFT(N2150,6),LEFT(N2150,4)),[1]Facility!$B$50:$C$76,2,0))</f>
        <v/>
      </c>
    </row>
    <row r="2151" spans="1:22" x14ac:dyDescent="0.2">
      <c r="A2151" s="9" t="str">
        <f>IF(B2151="","",_xlfn.AGGREGATE(3,5,A$3:A2150))</f>
        <v/>
      </c>
      <c r="B2151" s="60"/>
      <c r="C2151" s="60"/>
      <c r="D2151" s="61"/>
      <c r="E2151" s="62"/>
      <c r="F2151" s="61"/>
      <c r="G2151" s="61"/>
      <c r="H2151" s="63"/>
      <c r="I2151" s="64"/>
      <c r="J2151" s="65"/>
      <c r="K2151" s="66"/>
      <c r="L2151" s="66"/>
      <c r="M2151" s="67"/>
      <c r="N2151" s="68"/>
      <c r="O2151" s="31" t="str">
        <f t="shared" si="61"/>
        <v/>
      </c>
      <c r="P2151" s="33"/>
      <c r="Q2151" s="33"/>
      <c r="R2151" s="31" t="str">
        <f t="shared" si="62"/>
        <v/>
      </c>
      <c r="S2151" s="34" t="str">
        <f t="shared" si="63"/>
        <v/>
      </c>
      <c r="T2151" s="34" t="str">
        <f t="shared" si="64"/>
        <v/>
      </c>
      <c r="U2151" s="34" t="str">
        <f>IF(N2151="","",IF([1]Facility!$B$12="YES","Outpatient",IF(OR(LEFT(N2151,3)="OPD",AND(LEFT(N2151,6)="OBGY34",OR(LEFT([1]GDRG!$C$1,2)="11",LEFT([1]GDRG!$C$1,2)="12",LEFT([1]GDRG!$C$1,2)="13",LEFT([1]GDRG!$C$1,2)="14",LEFT([1]GDRG!$C$1,2)="10")),LEFT(N2151,4)="INVE",LEFT(N2151,4)="PHYS",LEFT(N2151,4)="ZOOM"),"Outpatient","Inpatient")))</f>
        <v/>
      </c>
      <c r="V2151" s="34" t="str">
        <f>IF(N2151="","",VLOOKUP(IF(OR((LEFT(N2151,3)="OPD"),(LEFT(N2151,6)="OBGY34")),LEFT(N2151,6),LEFT(N2151,4)),[1]Facility!$B$50:$C$76,2,0))</f>
        <v/>
      </c>
    </row>
    <row r="2152" spans="1:22" x14ac:dyDescent="0.2">
      <c r="A2152" s="9" t="str">
        <f>IF(B2152="","",_xlfn.AGGREGATE(3,5,A$3:A2151))</f>
        <v/>
      </c>
      <c r="B2152" s="60"/>
      <c r="C2152" s="60"/>
      <c r="D2152" s="61"/>
      <c r="E2152" s="62"/>
      <c r="F2152" s="61"/>
      <c r="G2152" s="61"/>
      <c r="H2152" s="63"/>
      <c r="I2152" s="64"/>
      <c r="J2152" s="65"/>
      <c r="K2152" s="66"/>
      <c r="L2152" s="66"/>
      <c r="M2152" s="67"/>
      <c r="N2152" s="68"/>
      <c r="O2152" s="31" t="str">
        <f t="shared" si="61"/>
        <v/>
      </c>
      <c r="P2152" s="33"/>
      <c r="Q2152" s="33"/>
      <c r="R2152" s="31" t="str">
        <f t="shared" si="62"/>
        <v/>
      </c>
      <c r="S2152" s="34" t="str">
        <f t="shared" si="63"/>
        <v/>
      </c>
      <c r="T2152" s="34" t="str">
        <f t="shared" si="64"/>
        <v/>
      </c>
      <c r="U2152" s="34" t="str">
        <f>IF(N2152="","",IF([1]Facility!$B$12="YES","Outpatient",IF(OR(LEFT(N2152,3)="OPD",AND(LEFT(N2152,6)="OBGY34",OR(LEFT([1]GDRG!$C$1,2)="11",LEFT([1]GDRG!$C$1,2)="12",LEFT([1]GDRG!$C$1,2)="13",LEFT([1]GDRG!$C$1,2)="14",LEFT([1]GDRG!$C$1,2)="10")),LEFT(N2152,4)="INVE",LEFT(N2152,4)="PHYS",LEFT(N2152,4)="ZOOM"),"Outpatient","Inpatient")))</f>
        <v/>
      </c>
      <c r="V2152" s="34" t="str">
        <f>IF(N2152="","",VLOOKUP(IF(OR((LEFT(N2152,3)="OPD"),(LEFT(N2152,6)="OBGY34")),LEFT(N2152,6),LEFT(N2152,4)),[1]Facility!$B$50:$C$76,2,0))</f>
        <v/>
      </c>
    </row>
    <row r="2153" spans="1:22" x14ac:dyDescent="0.2">
      <c r="A2153" s="9" t="str">
        <f>IF(B2153="","",_xlfn.AGGREGATE(3,5,A$3:A2152))</f>
        <v/>
      </c>
      <c r="B2153" s="60"/>
      <c r="C2153" s="60"/>
      <c r="D2153" s="61"/>
      <c r="E2153" s="62"/>
      <c r="F2153" s="61"/>
      <c r="G2153" s="61"/>
      <c r="H2153" s="63"/>
      <c r="I2153" s="64"/>
      <c r="J2153" s="65"/>
      <c r="K2153" s="66"/>
      <c r="L2153" s="66"/>
      <c r="M2153" s="67"/>
      <c r="N2153" s="68"/>
      <c r="O2153" s="31" t="str">
        <f t="shared" si="61"/>
        <v/>
      </c>
      <c r="P2153" s="33"/>
      <c r="Q2153" s="33"/>
      <c r="R2153" s="31" t="str">
        <f t="shared" si="62"/>
        <v/>
      </c>
      <c r="S2153" s="34" t="str">
        <f t="shared" si="63"/>
        <v/>
      </c>
      <c r="T2153" s="34" t="str">
        <f t="shared" si="64"/>
        <v/>
      </c>
      <c r="U2153" s="34" t="str">
        <f>IF(N2153="","",IF([1]Facility!$B$12="YES","Outpatient",IF(OR(LEFT(N2153,3)="OPD",AND(LEFT(N2153,6)="OBGY34",OR(LEFT([1]GDRG!$C$1,2)="11",LEFT([1]GDRG!$C$1,2)="12",LEFT([1]GDRG!$C$1,2)="13",LEFT([1]GDRG!$C$1,2)="14",LEFT([1]GDRG!$C$1,2)="10")),LEFT(N2153,4)="INVE",LEFT(N2153,4)="PHYS",LEFT(N2153,4)="ZOOM"),"Outpatient","Inpatient")))</f>
        <v/>
      </c>
      <c r="V2153" s="34" t="str">
        <f>IF(N2153="","",VLOOKUP(IF(OR((LEFT(N2153,3)="OPD"),(LEFT(N2153,6)="OBGY34")),LEFT(N2153,6),LEFT(N2153,4)),[1]Facility!$B$50:$C$76,2,0))</f>
        <v/>
      </c>
    </row>
    <row r="2154" spans="1:22" x14ac:dyDescent="0.2">
      <c r="A2154" s="9" t="str">
        <f>IF(B2154="","",_xlfn.AGGREGATE(3,5,A$3:A2153))</f>
        <v/>
      </c>
      <c r="B2154" s="60"/>
      <c r="C2154" s="60"/>
      <c r="D2154" s="61"/>
      <c r="E2154" s="62"/>
      <c r="F2154" s="61"/>
      <c r="G2154" s="61"/>
      <c r="H2154" s="63"/>
      <c r="I2154" s="64"/>
      <c r="J2154" s="65"/>
      <c r="K2154" s="66"/>
      <c r="L2154" s="66"/>
      <c r="M2154" s="67"/>
      <c r="N2154" s="68"/>
      <c r="O2154" s="31" t="str">
        <f t="shared" si="61"/>
        <v/>
      </c>
      <c r="P2154" s="33"/>
      <c r="Q2154" s="33"/>
      <c r="R2154" s="31" t="str">
        <f t="shared" si="62"/>
        <v/>
      </c>
      <c r="S2154" s="34" t="str">
        <f t="shared" si="63"/>
        <v/>
      </c>
      <c r="T2154" s="34" t="str">
        <f t="shared" si="64"/>
        <v/>
      </c>
      <c r="U2154" s="34" t="str">
        <f>IF(N2154="","",IF([1]Facility!$B$12="YES","Outpatient",IF(OR(LEFT(N2154,3)="OPD",AND(LEFT(N2154,6)="OBGY34",OR(LEFT([1]GDRG!$C$1,2)="11",LEFT([1]GDRG!$C$1,2)="12",LEFT([1]GDRG!$C$1,2)="13",LEFT([1]GDRG!$C$1,2)="14",LEFT([1]GDRG!$C$1,2)="10")),LEFT(N2154,4)="INVE",LEFT(N2154,4)="PHYS",LEFT(N2154,4)="ZOOM"),"Outpatient","Inpatient")))</f>
        <v/>
      </c>
      <c r="V2154" s="34" t="str">
        <f>IF(N2154="","",VLOOKUP(IF(OR((LEFT(N2154,3)="OPD"),(LEFT(N2154,6)="OBGY34")),LEFT(N2154,6),LEFT(N2154,4)),[1]Facility!$B$50:$C$76,2,0))</f>
        <v/>
      </c>
    </row>
    <row r="2155" spans="1:22" x14ac:dyDescent="0.2">
      <c r="A2155" s="9" t="str">
        <f>IF(B2155="","",_xlfn.AGGREGATE(3,5,A$3:A2154))</f>
        <v/>
      </c>
      <c r="B2155" s="60"/>
      <c r="C2155" s="60"/>
      <c r="D2155" s="61"/>
      <c r="E2155" s="62"/>
      <c r="F2155" s="61"/>
      <c r="G2155" s="61"/>
      <c r="H2155" s="63"/>
      <c r="I2155" s="64"/>
      <c r="J2155" s="65"/>
      <c r="K2155" s="66"/>
      <c r="L2155" s="66"/>
      <c r="M2155" s="67"/>
      <c r="N2155" s="68"/>
      <c r="O2155" s="31" t="str">
        <f t="shared" ref="O2155:O2218" si="65">IF(N2155="","",VLOOKUP(N2155,DRGV,3,0))</f>
        <v/>
      </c>
      <c r="P2155" s="33"/>
      <c r="Q2155" s="33"/>
      <c r="R2155" s="31" t="str">
        <f t="shared" si="62"/>
        <v/>
      </c>
      <c r="S2155" s="34" t="str">
        <f t="shared" si="63"/>
        <v/>
      </c>
      <c r="T2155" s="34" t="str">
        <f t="shared" si="64"/>
        <v/>
      </c>
      <c r="U2155" s="34" t="str">
        <f>IF(N2155="","",IF([1]Facility!$B$12="YES","Outpatient",IF(OR(LEFT(N2155,3)="OPD",AND(LEFT(N2155,6)="OBGY34",OR(LEFT([1]GDRG!$C$1,2)="11",LEFT([1]GDRG!$C$1,2)="12",LEFT([1]GDRG!$C$1,2)="13",LEFT([1]GDRG!$C$1,2)="14",LEFT([1]GDRG!$C$1,2)="10")),LEFT(N2155,4)="INVE",LEFT(N2155,4)="PHYS",LEFT(N2155,4)="ZOOM"),"Outpatient","Inpatient")))</f>
        <v/>
      </c>
      <c r="V2155" s="34" t="str">
        <f>IF(N2155="","",VLOOKUP(IF(OR((LEFT(N2155,3)="OPD"),(LEFT(N2155,6)="OBGY34")),LEFT(N2155,6),LEFT(N2155,4)),[1]Facility!$B$50:$C$76,2,0))</f>
        <v/>
      </c>
    </row>
    <row r="2156" spans="1:22" x14ac:dyDescent="0.2">
      <c r="A2156" s="9" t="str">
        <f>IF(B2156="","",_xlfn.AGGREGATE(3,5,A$3:A2155))</f>
        <v/>
      </c>
      <c r="B2156" s="60"/>
      <c r="C2156" s="60"/>
      <c r="D2156" s="61"/>
      <c r="E2156" s="62"/>
      <c r="F2156" s="61"/>
      <c r="G2156" s="61"/>
      <c r="H2156" s="63"/>
      <c r="I2156" s="64"/>
      <c r="J2156" s="65"/>
      <c r="K2156" s="66"/>
      <c r="L2156" s="66"/>
      <c r="M2156" s="67"/>
      <c r="N2156" s="68"/>
      <c r="O2156" s="31" t="str">
        <f t="shared" si="65"/>
        <v/>
      </c>
      <c r="P2156" s="33"/>
      <c r="Q2156" s="33"/>
      <c r="R2156" s="31" t="str">
        <f t="shared" si="62"/>
        <v/>
      </c>
      <c r="S2156" s="34" t="str">
        <f t="shared" si="63"/>
        <v/>
      </c>
      <c r="T2156" s="34" t="str">
        <f t="shared" si="64"/>
        <v/>
      </c>
      <c r="U2156" s="34" t="str">
        <f>IF(N2156="","",IF([1]Facility!$B$12="YES","Outpatient",IF(OR(LEFT(N2156,3)="OPD",AND(LEFT(N2156,6)="OBGY34",OR(LEFT([1]GDRG!$C$1,2)="11",LEFT([1]GDRG!$C$1,2)="12",LEFT([1]GDRG!$C$1,2)="13",LEFT([1]GDRG!$C$1,2)="14",LEFT([1]GDRG!$C$1,2)="10")),LEFT(N2156,4)="INVE",LEFT(N2156,4)="PHYS",LEFT(N2156,4)="ZOOM"),"Outpatient","Inpatient")))</f>
        <v/>
      </c>
      <c r="V2156" s="34" t="str">
        <f>IF(N2156="","",VLOOKUP(IF(OR((LEFT(N2156,3)="OPD"),(LEFT(N2156,6)="OBGY34")),LEFT(N2156,6),LEFT(N2156,4)),[1]Facility!$B$50:$C$76,2,0))</f>
        <v/>
      </c>
    </row>
    <row r="2157" spans="1:22" x14ac:dyDescent="0.2">
      <c r="A2157" s="9" t="str">
        <f>IF(B2157="","",_xlfn.AGGREGATE(3,5,A$3:A2156))</f>
        <v/>
      </c>
      <c r="B2157" s="60"/>
      <c r="C2157" s="60"/>
      <c r="D2157" s="61"/>
      <c r="E2157" s="62"/>
      <c r="F2157" s="61"/>
      <c r="G2157" s="61"/>
      <c r="H2157" s="63"/>
      <c r="I2157" s="64"/>
      <c r="J2157" s="65"/>
      <c r="K2157" s="66"/>
      <c r="L2157" s="66"/>
      <c r="M2157" s="67"/>
      <c r="N2157" s="68"/>
      <c r="O2157" s="31" t="str">
        <f t="shared" si="65"/>
        <v/>
      </c>
      <c r="P2157" s="33"/>
      <c r="Q2157" s="33"/>
      <c r="R2157" s="31" t="str">
        <f t="shared" si="62"/>
        <v/>
      </c>
      <c r="S2157" s="34" t="str">
        <f t="shared" si="63"/>
        <v/>
      </c>
      <c r="T2157" s="34" t="str">
        <f t="shared" si="64"/>
        <v/>
      </c>
      <c r="U2157" s="34" t="str">
        <f>IF(N2157="","",IF([1]Facility!$B$12="YES","Outpatient",IF(OR(LEFT(N2157,3)="OPD",AND(LEFT(N2157,6)="OBGY34",OR(LEFT([1]GDRG!$C$1,2)="11",LEFT([1]GDRG!$C$1,2)="12",LEFT([1]GDRG!$C$1,2)="13",LEFT([1]GDRG!$C$1,2)="14",LEFT([1]GDRG!$C$1,2)="10")),LEFT(N2157,4)="INVE",LEFT(N2157,4)="PHYS",LEFT(N2157,4)="ZOOM"),"Outpatient","Inpatient")))</f>
        <v/>
      </c>
      <c r="V2157" s="34" t="str">
        <f>IF(N2157="","",VLOOKUP(IF(OR((LEFT(N2157,3)="OPD"),(LEFT(N2157,6)="OBGY34")),LEFT(N2157,6),LEFT(N2157,4)),[1]Facility!$B$50:$C$76,2,0))</f>
        <v/>
      </c>
    </row>
    <row r="2158" spans="1:22" x14ac:dyDescent="0.2">
      <c r="A2158" s="9" t="str">
        <f>IF(B2158="","",_xlfn.AGGREGATE(3,5,A$3:A2157))</f>
        <v/>
      </c>
      <c r="B2158" s="60"/>
      <c r="C2158" s="60"/>
      <c r="D2158" s="61"/>
      <c r="E2158" s="62"/>
      <c r="F2158" s="61"/>
      <c r="G2158" s="61"/>
      <c r="H2158" s="63"/>
      <c r="I2158" s="64"/>
      <c r="J2158" s="65"/>
      <c r="K2158" s="66"/>
      <c r="L2158" s="66"/>
      <c r="M2158" s="67"/>
      <c r="N2158" s="68"/>
      <c r="O2158" s="31" t="str">
        <f t="shared" si="65"/>
        <v/>
      </c>
      <c r="P2158" s="33"/>
      <c r="Q2158" s="33"/>
      <c r="R2158" s="31" t="str">
        <f t="shared" si="62"/>
        <v/>
      </c>
      <c r="S2158" s="34" t="str">
        <f t="shared" si="63"/>
        <v/>
      </c>
      <c r="T2158" s="34" t="str">
        <f t="shared" si="64"/>
        <v/>
      </c>
      <c r="U2158" s="34" t="str">
        <f>IF(N2158="","",IF([1]Facility!$B$12="YES","Outpatient",IF(OR(LEFT(N2158,3)="OPD",AND(LEFT(N2158,6)="OBGY34",OR(LEFT([1]GDRG!$C$1,2)="11",LEFT([1]GDRG!$C$1,2)="12",LEFT([1]GDRG!$C$1,2)="13",LEFT([1]GDRG!$C$1,2)="14",LEFT([1]GDRG!$C$1,2)="10")),LEFT(N2158,4)="INVE",LEFT(N2158,4)="PHYS",LEFT(N2158,4)="ZOOM"),"Outpatient","Inpatient")))</f>
        <v/>
      </c>
      <c r="V2158" s="34" t="str">
        <f>IF(N2158="","",VLOOKUP(IF(OR((LEFT(N2158,3)="OPD"),(LEFT(N2158,6)="OBGY34")),LEFT(N2158,6),LEFT(N2158,4)),[1]Facility!$B$50:$C$76,2,0))</f>
        <v/>
      </c>
    </row>
    <row r="2159" spans="1:22" x14ac:dyDescent="0.2">
      <c r="A2159" s="9" t="str">
        <f>IF(B2159="","",_xlfn.AGGREGATE(3,5,A$3:A2158))</f>
        <v/>
      </c>
      <c r="B2159" s="60"/>
      <c r="C2159" s="60"/>
      <c r="D2159" s="61"/>
      <c r="E2159" s="62"/>
      <c r="F2159" s="61"/>
      <c r="G2159" s="61"/>
      <c r="H2159" s="63"/>
      <c r="I2159" s="64"/>
      <c r="J2159" s="65"/>
      <c r="K2159" s="66"/>
      <c r="L2159" s="66"/>
      <c r="M2159" s="67"/>
      <c r="N2159" s="68"/>
      <c r="O2159" s="31" t="str">
        <f t="shared" si="65"/>
        <v/>
      </c>
      <c r="P2159" s="33"/>
      <c r="Q2159" s="33"/>
      <c r="R2159" s="31" t="str">
        <f t="shared" si="62"/>
        <v/>
      </c>
      <c r="S2159" s="34" t="str">
        <f t="shared" si="63"/>
        <v/>
      </c>
      <c r="T2159" s="34" t="str">
        <f t="shared" si="64"/>
        <v/>
      </c>
      <c r="U2159" s="34" t="str">
        <f>IF(N2159="","",IF([1]Facility!$B$12="YES","Outpatient",IF(OR(LEFT(N2159,3)="OPD",AND(LEFT(N2159,6)="OBGY34",OR(LEFT([1]GDRG!$C$1,2)="11",LEFT([1]GDRG!$C$1,2)="12",LEFT([1]GDRG!$C$1,2)="13",LEFT([1]GDRG!$C$1,2)="14",LEFT([1]GDRG!$C$1,2)="10")),LEFT(N2159,4)="INVE",LEFT(N2159,4)="PHYS",LEFT(N2159,4)="ZOOM"),"Outpatient","Inpatient")))</f>
        <v/>
      </c>
      <c r="V2159" s="34" t="str">
        <f>IF(N2159="","",VLOOKUP(IF(OR((LEFT(N2159,3)="OPD"),(LEFT(N2159,6)="OBGY34")),LEFT(N2159,6),LEFT(N2159,4)),[1]Facility!$B$50:$C$76,2,0))</f>
        <v/>
      </c>
    </row>
    <row r="2160" spans="1:22" x14ac:dyDescent="0.2">
      <c r="A2160" s="9" t="str">
        <f>IF(B2160="","",_xlfn.AGGREGATE(3,5,A$3:A2159))</f>
        <v/>
      </c>
      <c r="B2160" s="60"/>
      <c r="C2160" s="60"/>
      <c r="D2160" s="61"/>
      <c r="E2160" s="62"/>
      <c r="F2160" s="61"/>
      <c r="G2160" s="61"/>
      <c r="H2160" s="63"/>
      <c r="I2160" s="64"/>
      <c r="J2160" s="65"/>
      <c r="K2160" s="66"/>
      <c r="L2160" s="66"/>
      <c r="M2160" s="67"/>
      <c r="N2160" s="68"/>
      <c r="O2160" s="31" t="str">
        <f t="shared" si="65"/>
        <v/>
      </c>
      <c r="P2160" s="33"/>
      <c r="Q2160" s="33"/>
      <c r="R2160" s="31" t="str">
        <f t="shared" si="62"/>
        <v/>
      </c>
      <c r="S2160" s="34" t="str">
        <f t="shared" si="63"/>
        <v/>
      </c>
      <c r="T2160" s="34" t="str">
        <f t="shared" si="64"/>
        <v/>
      </c>
      <c r="U2160" s="34" t="str">
        <f>IF(N2160="","",IF([1]Facility!$B$12="YES","Outpatient",IF(OR(LEFT(N2160,3)="OPD",AND(LEFT(N2160,6)="OBGY34",OR(LEFT([1]GDRG!$C$1,2)="11",LEFT([1]GDRG!$C$1,2)="12",LEFT([1]GDRG!$C$1,2)="13",LEFT([1]GDRG!$C$1,2)="14",LEFT([1]GDRG!$C$1,2)="10")),LEFT(N2160,4)="INVE",LEFT(N2160,4)="PHYS",LEFT(N2160,4)="ZOOM"),"Outpatient","Inpatient")))</f>
        <v/>
      </c>
      <c r="V2160" s="34" t="str">
        <f>IF(N2160="","",VLOOKUP(IF(OR((LEFT(N2160,3)="OPD"),(LEFT(N2160,6)="OBGY34")),LEFT(N2160,6),LEFT(N2160,4)),[1]Facility!$B$50:$C$76,2,0))</f>
        <v/>
      </c>
    </row>
    <row r="2161" spans="1:22" x14ac:dyDescent="0.2">
      <c r="A2161" s="9" t="str">
        <f>IF(B2161="","",_xlfn.AGGREGATE(3,5,A$3:A2160))</f>
        <v/>
      </c>
      <c r="B2161" s="60"/>
      <c r="C2161" s="60"/>
      <c r="D2161" s="61"/>
      <c r="E2161" s="62"/>
      <c r="F2161" s="61"/>
      <c r="G2161" s="61"/>
      <c r="H2161" s="63"/>
      <c r="I2161" s="64"/>
      <c r="J2161" s="65"/>
      <c r="K2161" s="66"/>
      <c r="L2161" s="66"/>
      <c r="M2161" s="67"/>
      <c r="N2161" s="68"/>
      <c r="O2161" s="31" t="str">
        <f t="shared" si="65"/>
        <v/>
      </c>
      <c r="P2161" s="33"/>
      <c r="Q2161" s="33"/>
      <c r="R2161" s="31" t="str">
        <f t="shared" si="62"/>
        <v/>
      </c>
      <c r="S2161" s="34" t="str">
        <f t="shared" si="63"/>
        <v/>
      </c>
      <c r="T2161" s="34" t="str">
        <f t="shared" si="64"/>
        <v/>
      </c>
      <c r="U2161" s="34" t="str">
        <f>IF(N2161="","",IF([1]Facility!$B$12="YES","Outpatient",IF(OR(LEFT(N2161,3)="OPD",AND(LEFT(N2161,6)="OBGY34",OR(LEFT([1]GDRG!$C$1,2)="11",LEFT([1]GDRG!$C$1,2)="12",LEFT([1]GDRG!$C$1,2)="13",LEFT([1]GDRG!$C$1,2)="14",LEFT([1]GDRG!$C$1,2)="10")),LEFT(N2161,4)="INVE",LEFT(N2161,4)="PHYS",LEFT(N2161,4)="ZOOM"),"Outpatient","Inpatient")))</f>
        <v/>
      </c>
      <c r="V2161" s="34" t="str">
        <f>IF(N2161="","",VLOOKUP(IF(OR((LEFT(N2161,3)="OPD"),(LEFT(N2161,6)="OBGY34")),LEFT(N2161,6),LEFT(N2161,4)),[1]Facility!$B$50:$C$76,2,0))</f>
        <v/>
      </c>
    </row>
    <row r="2162" spans="1:22" x14ac:dyDescent="0.2">
      <c r="A2162" s="9" t="str">
        <f>IF(B2162="","",_xlfn.AGGREGATE(3,5,A$3:A2161))</f>
        <v/>
      </c>
      <c r="B2162" s="60"/>
      <c r="C2162" s="60"/>
      <c r="D2162" s="61"/>
      <c r="E2162" s="62"/>
      <c r="F2162" s="61"/>
      <c r="G2162" s="61"/>
      <c r="H2162" s="63"/>
      <c r="I2162" s="64"/>
      <c r="J2162" s="65"/>
      <c r="K2162" s="66"/>
      <c r="L2162" s="66"/>
      <c r="M2162" s="67"/>
      <c r="N2162" s="68"/>
      <c r="O2162" s="31" t="str">
        <f t="shared" si="65"/>
        <v/>
      </c>
      <c r="P2162" s="33"/>
      <c r="Q2162" s="33"/>
      <c r="R2162" s="31" t="str">
        <f t="shared" si="62"/>
        <v/>
      </c>
      <c r="S2162" s="34" t="str">
        <f t="shared" si="63"/>
        <v/>
      </c>
      <c r="T2162" s="34" t="str">
        <f t="shared" si="64"/>
        <v/>
      </c>
      <c r="U2162" s="34" t="str">
        <f>IF(N2162="","",IF([1]Facility!$B$12="YES","Outpatient",IF(OR(LEFT(N2162,3)="OPD",AND(LEFT(N2162,6)="OBGY34",OR(LEFT([1]GDRG!$C$1,2)="11",LEFT([1]GDRG!$C$1,2)="12",LEFT([1]GDRG!$C$1,2)="13",LEFT([1]GDRG!$C$1,2)="14",LEFT([1]GDRG!$C$1,2)="10")),LEFT(N2162,4)="INVE",LEFT(N2162,4)="PHYS",LEFT(N2162,4)="ZOOM"),"Outpatient","Inpatient")))</f>
        <v/>
      </c>
      <c r="V2162" s="34" t="str">
        <f>IF(N2162="","",VLOOKUP(IF(OR((LEFT(N2162,3)="OPD"),(LEFT(N2162,6)="OBGY34")),LEFT(N2162,6),LEFT(N2162,4)),[1]Facility!$B$50:$C$76,2,0))</f>
        <v/>
      </c>
    </row>
    <row r="2163" spans="1:22" x14ac:dyDescent="0.2">
      <c r="A2163" s="9" t="str">
        <f>IF(B2163="","",_xlfn.AGGREGATE(3,5,A$3:A2162))</f>
        <v/>
      </c>
      <c r="B2163" s="60"/>
      <c r="C2163" s="60"/>
      <c r="D2163" s="61"/>
      <c r="E2163" s="62"/>
      <c r="F2163" s="61"/>
      <c r="G2163" s="61"/>
      <c r="H2163" s="63"/>
      <c r="I2163" s="64"/>
      <c r="J2163" s="65"/>
      <c r="K2163" s="66"/>
      <c r="L2163" s="66"/>
      <c r="M2163" s="67"/>
      <c r="N2163" s="68"/>
      <c r="O2163" s="31" t="str">
        <f t="shared" si="65"/>
        <v/>
      </c>
      <c r="P2163" s="33"/>
      <c r="Q2163" s="33"/>
      <c r="R2163" s="31" t="str">
        <f t="shared" si="62"/>
        <v/>
      </c>
      <c r="S2163" s="34" t="str">
        <f t="shared" si="63"/>
        <v/>
      </c>
      <c r="T2163" s="34" t="str">
        <f t="shared" si="64"/>
        <v/>
      </c>
      <c r="U2163" s="34" t="str">
        <f>IF(N2163="","",IF([1]Facility!$B$12="YES","Outpatient",IF(OR(LEFT(N2163,3)="OPD",AND(LEFT(N2163,6)="OBGY34",OR(LEFT([1]GDRG!$C$1,2)="11",LEFT([1]GDRG!$C$1,2)="12",LEFT([1]GDRG!$C$1,2)="13",LEFT([1]GDRG!$C$1,2)="14",LEFT([1]GDRG!$C$1,2)="10")),LEFT(N2163,4)="INVE",LEFT(N2163,4)="PHYS",LEFT(N2163,4)="ZOOM"),"Outpatient","Inpatient")))</f>
        <v/>
      </c>
      <c r="V2163" s="34" t="str">
        <f>IF(N2163="","",VLOOKUP(IF(OR((LEFT(N2163,3)="OPD"),(LEFT(N2163,6)="OBGY34")),LEFT(N2163,6),LEFT(N2163,4)),[1]Facility!$B$50:$C$76,2,0))</f>
        <v/>
      </c>
    </row>
    <row r="2164" spans="1:22" x14ac:dyDescent="0.2">
      <c r="A2164" s="9" t="str">
        <f>IF(B2164="","",_xlfn.AGGREGATE(3,5,A$3:A2163))</f>
        <v/>
      </c>
      <c r="B2164" s="60"/>
      <c r="C2164" s="60"/>
      <c r="D2164" s="61"/>
      <c r="E2164" s="62"/>
      <c r="F2164" s="61"/>
      <c r="G2164" s="61"/>
      <c r="H2164" s="63"/>
      <c r="I2164" s="64"/>
      <c r="J2164" s="65"/>
      <c r="K2164" s="66"/>
      <c r="L2164" s="66"/>
      <c r="M2164" s="67"/>
      <c r="N2164" s="68"/>
      <c r="O2164" s="31" t="str">
        <f t="shared" si="65"/>
        <v/>
      </c>
      <c r="P2164" s="33"/>
      <c r="Q2164" s="33"/>
      <c r="R2164" s="31" t="str">
        <f t="shared" si="62"/>
        <v/>
      </c>
      <c r="S2164" s="34" t="str">
        <f t="shared" si="63"/>
        <v/>
      </c>
      <c r="T2164" s="34" t="str">
        <f t="shared" si="64"/>
        <v/>
      </c>
      <c r="U2164" s="34" t="str">
        <f>IF(N2164="","",IF([1]Facility!$B$12="YES","Outpatient",IF(OR(LEFT(N2164,3)="OPD",AND(LEFT(N2164,6)="OBGY34",OR(LEFT([1]GDRG!$C$1,2)="11",LEFT([1]GDRG!$C$1,2)="12",LEFT([1]GDRG!$C$1,2)="13",LEFT([1]GDRG!$C$1,2)="14",LEFT([1]GDRG!$C$1,2)="10")),LEFT(N2164,4)="INVE",LEFT(N2164,4)="PHYS",LEFT(N2164,4)="ZOOM"),"Outpatient","Inpatient")))</f>
        <v/>
      </c>
      <c r="V2164" s="34" t="str">
        <f>IF(N2164="","",VLOOKUP(IF(OR((LEFT(N2164,3)="OPD"),(LEFT(N2164,6)="OBGY34")),LEFT(N2164,6),LEFT(N2164,4)),[1]Facility!$B$50:$C$76,2,0))</f>
        <v/>
      </c>
    </row>
    <row r="2165" spans="1:22" x14ac:dyDescent="0.2">
      <c r="A2165" s="9" t="str">
        <f>IF(B2165="","",_xlfn.AGGREGATE(3,5,A$3:A2164))</f>
        <v/>
      </c>
      <c r="B2165" s="60"/>
      <c r="C2165" s="60"/>
      <c r="D2165" s="61"/>
      <c r="E2165" s="62"/>
      <c r="F2165" s="61"/>
      <c r="G2165" s="61"/>
      <c r="H2165" s="63"/>
      <c r="I2165" s="64"/>
      <c r="J2165" s="65"/>
      <c r="K2165" s="66"/>
      <c r="L2165" s="66"/>
      <c r="M2165" s="67"/>
      <c r="N2165" s="68"/>
      <c r="O2165" s="31" t="str">
        <f t="shared" si="65"/>
        <v/>
      </c>
      <c r="P2165" s="33"/>
      <c r="Q2165" s="33"/>
      <c r="R2165" s="31" t="str">
        <f t="shared" si="62"/>
        <v/>
      </c>
      <c r="S2165" s="34" t="str">
        <f t="shared" si="63"/>
        <v/>
      </c>
      <c r="T2165" s="34" t="str">
        <f t="shared" si="64"/>
        <v/>
      </c>
      <c r="U2165" s="34" t="str">
        <f>IF(N2165="","",IF([1]Facility!$B$12="YES","Outpatient",IF(OR(LEFT(N2165,3)="OPD",AND(LEFT(N2165,6)="OBGY34",OR(LEFT([1]GDRG!$C$1,2)="11",LEFT([1]GDRG!$C$1,2)="12",LEFT([1]GDRG!$C$1,2)="13",LEFT([1]GDRG!$C$1,2)="14",LEFT([1]GDRG!$C$1,2)="10")),LEFT(N2165,4)="INVE",LEFT(N2165,4)="PHYS",LEFT(N2165,4)="ZOOM"),"Outpatient","Inpatient")))</f>
        <v/>
      </c>
      <c r="V2165" s="34" t="str">
        <f>IF(N2165="","",VLOOKUP(IF(OR((LEFT(N2165,3)="OPD"),(LEFT(N2165,6)="OBGY34")),LEFT(N2165,6),LEFT(N2165,4)),[1]Facility!$B$50:$C$76,2,0))</f>
        <v/>
      </c>
    </row>
    <row r="2166" spans="1:22" x14ac:dyDescent="0.2">
      <c r="A2166" s="9" t="str">
        <f>IF(B2166="","",_xlfn.AGGREGATE(3,5,A$3:A2165))</f>
        <v/>
      </c>
      <c r="B2166" s="60"/>
      <c r="C2166" s="60"/>
      <c r="D2166" s="61"/>
      <c r="E2166" s="62"/>
      <c r="F2166" s="61"/>
      <c r="G2166" s="61"/>
      <c r="H2166" s="63"/>
      <c r="I2166" s="64"/>
      <c r="J2166" s="65"/>
      <c r="K2166" s="66"/>
      <c r="L2166" s="66"/>
      <c r="M2166" s="67"/>
      <c r="N2166" s="68"/>
      <c r="O2166" s="31" t="str">
        <f t="shared" si="65"/>
        <v/>
      </c>
      <c r="P2166" s="33"/>
      <c r="Q2166" s="33"/>
      <c r="R2166" s="31" t="str">
        <f t="shared" si="62"/>
        <v/>
      </c>
      <c r="S2166" s="34" t="str">
        <f t="shared" si="63"/>
        <v/>
      </c>
      <c r="T2166" s="34" t="str">
        <f t="shared" si="64"/>
        <v/>
      </c>
      <c r="U2166" s="34" t="str">
        <f>IF(N2166="","",IF([1]Facility!$B$12="YES","Outpatient",IF(OR(LEFT(N2166,3)="OPD",AND(LEFT(N2166,6)="OBGY34",OR(LEFT([1]GDRG!$C$1,2)="11",LEFT([1]GDRG!$C$1,2)="12",LEFT([1]GDRG!$C$1,2)="13",LEFT([1]GDRG!$C$1,2)="14",LEFT([1]GDRG!$C$1,2)="10")),LEFT(N2166,4)="INVE",LEFT(N2166,4)="PHYS",LEFT(N2166,4)="ZOOM"),"Outpatient","Inpatient")))</f>
        <v/>
      </c>
      <c r="V2166" s="34" t="str">
        <f>IF(N2166="","",VLOOKUP(IF(OR((LEFT(N2166,3)="OPD"),(LEFT(N2166,6)="OBGY34")),LEFT(N2166,6),LEFT(N2166,4)),[1]Facility!$B$50:$C$76,2,0))</f>
        <v/>
      </c>
    </row>
    <row r="2167" spans="1:22" x14ac:dyDescent="0.2">
      <c r="A2167" s="9" t="str">
        <f>IF(B2167="","",_xlfn.AGGREGATE(3,5,A$3:A2166))</f>
        <v/>
      </c>
      <c r="B2167" s="60"/>
      <c r="C2167" s="60"/>
      <c r="D2167" s="61"/>
      <c r="E2167" s="62"/>
      <c r="F2167" s="61"/>
      <c r="G2167" s="61"/>
      <c r="H2167" s="63"/>
      <c r="I2167" s="64"/>
      <c r="J2167" s="65"/>
      <c r="K2167" s="66"/>
      <c r="L2167" s="66"/>
      <c r="M2167" s="67"/>
      <c r="N2167" s="68"/>
      <c r="O2167" s="31" t="str">
        <f t="shared" si="65"/>
        <v/>
      </c>
      <c r="P2167" s="33"/>
      <c r="Q2167" s="33"/>
      <c r="R2167" s="31" t="str">
        <f t="shared" si="62"/>
        <v/>
      </c>
      <c r="S2167" s="34" t="str">
        <f t="shared" si="63"/>
        <v/>
      </c>
      <c r="T2167" s="34" t="str">
        <f t="shared" si="64"/>
        <v/>
      </c>
      <c r="U2167" s="34" t="str">
        <f>IF(N2167="","",IF([1]Facility!$B$12="YES","Outpatient",IF(OR(LEFT(N2167,3)="OPD",AND(LEFT(N2167,6)="OBGY34",OR(LEFT([1]GDRG!$C$1,2)="11",LEFT([1]GDRG!$C$1,2)="12",LEFT([1]GDRG!$C$1,2)="13",LEFT([1]GDRG!$C$1,2)="14",LEFT([1]GDRG!$C$1,2)="10")),LEFT(N2167,4)="INVE",LEFT(N2167,4)="PHYS",LEFT(N2167,4)="ZOOM"),"Outpatient","Inpatient")))</f>
        <v/>
      </c>
      <c r="V2167" s="34" t="str">
        <f>IF(N2167="","",VLOOKUP(IF(OR((LEFT(N2167,3)="OPD"),(LEFT(N2167,6)="OBGY34")),LEFT(N2167,6),LEFT(N2167,4)),[1]Facility!$B$50:$C$76,2,0))</f>
        <v/>
      </c>
    </row>
    <row r="2168" spans="1:22" x14ac:dyDescent="0.2">
      <c r="A2168" s="9" t="str">
        <f>IF(B2168="","",_xlfn.AGGREGATE(3,5,A$3:A2167))</f>
        <v/>
      </c>
      <c r="B2168" s="60"/>
      <c r="C2168" s="60"/>
      <c r="D2168" s="61"/>
      <c r="E2168" s="62"/>
      <c r="F2168" s="61"/>
      <c r="G2168" s="61"/>
      <c r="H2168" s="63"/>
      <c r="I2168" s="64"/>
      <c r="J2168" s="65"/>
      <c r="K2168" s="66"/>
      <c r="L2168" s="66"/>
      <c r="M2168" s="67"/>
      <c r="N2168" s="68"/>
      <c r="O2168" s="31" t="str">
        <f t="shared" si="65"/>
        <v/>
      </c>
      <c r="P2168" s="33"/>
      <c r="Q2168" s="33"/>
      <c r="R2168" s="31" t="str">
        <f t="shared" si="62"/>
        <v/>
      </c>
      <c r="S2168" s="34" t="str">
        <f t="shared" si="63"/>
        <v/>
      </c>
      <c r="T2168" s="34" t="str">
        <f t="shared" si="64"/>
        <v/>
      </c>
      <c r="U2168" s="34" t="str">
        <f>IF(N2168="","",IF([1]Facility!$B$12="YES","Outpatient",IF(OR(LEFT(N2168,3)="OPD",AND(LEFT(N2168,6)="OBGY34",OR(LEFT([1]GDRG!$C$1,2)="11",LEFT([1]GDRG!$C$1,2)="12",LEFT([1]GDRG!$C$1,2)="13",LEFT([1]GDRG!$C$1,2)="14",LEFT([1]GDRG!$C$1,2)="10")),LEFT(N2168,4)="INVE",LEFT(N2168,4)="PHYS",LEFT(N2168,4)="ZOOM"),"Outpatient","Inpatient")))</f>
        <v/>
      </c>
      <c r="V2168" s="34" t="str">
        <f>IF(N2168="","",VLOOKUP(IF(OR((LEFT(N2168,3)="OPD"),(LEFT(N2168,6)="OBGY34")),LEFT(N2168,6),LEFT(N2168,4)),[1]Facility!$B$50:$C$76,2,0))</f>
        <v/>
      </c>
    </row>
    <row r="2169" spans="1:22" x14ac:dyDescent="0.2">
      <c r="A2169" s="9" t="str">
        <f>IF(B2169="","",_xlfn.AGGREGATE(3,5,A$3:A2168))</f>
        <v/>
      </c>
      <c r="B2169" s="60"/>
      <c r="C2169" s="60"/>
      <c r="D2169" s="61"/>
      <c r="E2169" s="62"/>
      <c r="F2169" s="61"/>
      <c r="G2169" s="61"/>
      <c r="H2169" s="63"/>
      <c r="I2169" s="64"/>
      <c r="J2169" s="65"/>
      <c r="K2169" s="66"/>
      <c r="L2169" s="66"/>
      <c r="M2169" s="67"/>
      <c r="N2169" s="68"/>
      <c r="O2169" s="31" t="str">
        <f t="shared" si="65"/>
        <v/>
      </c>
      <c r="P2169" s="33"/>
      <c r="Q2169" s="33"/>
      <c r="R2169" s="31" t="str">
        <f t="shared" si="62"/>
        <v/>
      </c>
      <c r="S2169" s="34" t="str">
        <f t="shared" si="63"/>
        <v/>
      </c>
      <c r="T2169" s="34" t="str">
        <f t="shared" si="64"/>
        <v/>
      </c>
      <c r="U2169" s="34" t="str">
        <f>IF(N2169="","",IF([1]Facility!$B$12="YES","Outpatient",IF(OR(LEFT(N2169,3)="OPD",AND(LEFT(N2169,6)="OBGY34",OR(LEFT([1]GDRG!$C$1,2)="11",LEFT([1]GDRG!$C$1,2)="12",LEFT([1]GDRG!$C$1,2)="13",LEFT([1]GDRG!$C$1,2)="14",LEFT([1]GDRG!$C$1,2)="10")),LEFT(N2169,4)="INVE",LEFT(N2169,4)="PHYS",LEFT(N2169,4)="ZOOM"),"Outpatient","Inpatient")))</f>
        <v/>
      </c>
      <c r="V2169" s="34" t="str">
        <f>IF(N2169="","",VLOOKUP(IF(OR((LEFT(N2169,3)="OPD"),(LEFT(N2169,6)="OBGY34")),LEFT(N2169,6),LEFT(N2169,4)),[1]Facility!$B$50:$C$76,2,0))</f>
        <v/>
      </c>
    </row>
    <row r="2170" spans="1:22" x14ac:dyDescent="0.2">
      <c r="A2170" s="9" t="str">
        <f>IF(B2170="","",_xlfn.AGGREGATE(3,5,A$3:A2169))</f>
        <v/>
      </c>
      <c r="B2170" s="60"/>
      <c r="C2170" s="60"/>
      <c r="D2170" s="61"/>
      <c r="E2170" s="62"/>
      <c r="F2170" s="61"/>
      <c r="G2170" s="61"/>
      <c r="H2170" s="63"/>
      <c r="I2170" s="64"/>
      <c r="J2170" s="65"/>
      <c r="K2170" s="66"/>
      <c r="L2170" s="66"/>
      <c r="M2170" s="67"/>
      <c r="N2170" s="68"/>
      <c r="O2170" s="31" t="str">
        <f t="shared" si="65"/>
        <v/>
      </c>
      <c r="P2170" s="33"/>
      <c r="Q2170" s="33"/>
      <c r="R2170" s="31" t="str">
        <f t="shared" si="62"/>
        <v/>
      </c>
      <c r="S2170" s="34" t="str">
        <f t="shared" si="63"/>
        <v/>
      </c>
      <c r="T2170" s="34" t="str">
        <f t="shared" si="64"/>
        <v/>
      </c>
      <c r="U2170" s="34" t="str">
        <f>IF(N2170="","",IF([1]Facility!$B$12="YES","Outpatient",IF(OR(LEFT(N2170,3)="OPD",AND(LEFT(N2170,6)="OBGY34",OR(LEFT([1]GDRG!$C$1,2)="11",LEFT([1]GDRG!$C$1,2)="12",LEFT([1]GDRG!$C$1,2)="13",LEFT([1]GDRG!$C$1,2)="14",LEFT([1]GDRG!$C$1,2)="10")),LEFT(N2170,4)="INVE",LEFT(N2170,4)="PHYS",LEFT(N2170,4)="ZOOM"),"Outpatient","Inpatient")))</f>
        <v/>
      </c>
      <c r="V2170" s="34" t="str">
        <f>IF(N2170="","",VLOOKUP(IF(OR((LEFT(N2170,3)="OPD"),(LEFT(N2170,6)="OBGY34")),LEFT(N2170,6),LEFT(N2170,4)),[1]Facility!$B$50:$C$76,2,0))</f>
        <v/>
      </c>
    </row>
    <row r="2171" spans="1:22" x14ac:dyDescent="0.2">
      <c r="A2171" s="9" t="str">
        <f>IF(B2171="","",_xlfn.AGGREGATE(3,5,A$3:A2170))</f>
        <v/>
      </c>
      <c r="B2171" s="60"/>
      <c r="C2171" s="60"/>
      <c r="D2171" s="61"/>
      <c r="E2171" s="62"/>
      <c r="F2171" s="61"/>
      <c r="G2171" s="61"/>
      <c r="H2171" s="63"/>
      <c r="I2171" s="64"/>
      <c r="J2171" s="65"/>
      <c r="K2171" s="66"/>
      <c r="L2171" s="66"/>
      <c r="M2171" s="67"/>
      <c r="N2171" s="68"/>
      <c r="O2171" s="31" t="str">
        <f t="shared" si="65"/>
        <v/>
      </c>
      <c r="P2171" s="33"/>
      <c r="Q2171" s="33"/>
      <c r="R2171" s="31" t="str">
        <f t="shared" si="62"/>
        <v/>
      </c>
      <c r="S2171" s="34" t="str">
        <f t="shared" si="63"/>
        <v/>
      </c>
      <c r="T2171" s="34" t="str">
        <f t="shared" si="64"/>
        <v/>
      </c>
      <c r="U2171" s="34" t="str">
        <f>IF(N2171="","",IF([1]Facility!$B$12="YES","Outpatient",IF(OR(LEFT(N2171,3)="OPD",AND(LEFT(N2171,6)="OBGY34",OR(LEFT([1]GDRG!$C$1,2)="11",LEFT([1]GDRG!$C$1,2)="12",LEFT([1]GDRG!$C$1,2)="13",LEFT([1]GDRG!$C$1,2)="14",LEFT([1]GDRG!$C$1,2)="10")),LEFT(N2171,4)="INVE",LEFT(N2171,4)="PHYS",LEFT(N2171,4)="ZOOM"),"Outpatient","Inpatient")))</f>
        <v/>
      </c>
      <c r="V2171" s="34" t="str">
        <f>IF(N2171="","",VLOOKUP(IF(OR((LEFT(N2171,3)="OPD"),(LEFT(N2171,6)="OBGY34")),LEFT(N2171,6),LEFT(N2171,4)),[1]Facility!$B$50:$C$76,2,0))</f>
        <v/>
      </c>
    </row>
    <row r="2172" spans="1:22" x14ac:dyDescent="0.2">
      <c r="A2172" s="9" t="str">
        <f>IF(B2172="","",_xlfn.AGGREGATE(3,5,A$3:A2171))</f>
        <v/>
      </c>
      <c r="B2172" s="60"/>
      <c r="C2172" s="60"/>
      <c r="D2172" s="61"/>
      <c r="E2172" s="62"/>
      <c r="F2172" s="61"/>
      <c r="G2172" s="61"/>
      <c r="H2172" s="63"/>
      <c r="I2172" s="64"/>
      <c r="J2172" s="65"/>
      <c r="K2172" s="66"/>
      <c r="L2172" s="66"/>
      <c r="M2172" s="67"/>
      <c r="N2172" s="68"/>
      <c r="O2172" s="31" t="str">
        <f t="shared" si="65"/>
        <v/>
      </c>
      <c r="P2172" s="33"/>
      <c r="Q2172" s="33"/>
      <c r="R2172" s="31" t="str">
        <f t="shared" si="62"/>
        <v/>
      </c>
      <c r="S2172" s="34" t="str">
        <f t="shared" si="63"/>
        <v/>
      </c>
      <c r="T2172" s="34" t="str">
        <f t="shared" si="64"/>
        <v/>
      </c>
      <c r="U2172" s="34" t="str">
        <f>IF(N2172="","",IF([1]Facility!$B$12="YES","Outpatient",IF(OR(LEFT(N2172,3)="OPD",AND(LEFT(N2172,6)="OBGY34",OR(LEFT([1]GDRG!$C$1,2)="11",LEFT([1]GDRG!$C$1,2)="12",LEFT([1]GDRG!$C$1,2)="13",LEFT([1]GDRG!$C$1,2)="14",LEFT([1]GDRG!$C$1,2)="10")),LEFT(N2172,4)="INVE",LEFT(N2172,4)="PHYS",LEFT(N2172,4)="ZOOM"),"Outpatient","Inpatient")))</f>
        <v/>
      </c>
      <c r="V2172" s="34" t="str">
        <f>IF(N2172="","",VLOOKUP(IF(OR((LEFT(N2172,3)="OPD"),(LEFT(N2172,6)="OBGY34")),LEFT(N2172,6),LEFT(N2172,4)),[1]Facility!$B$50:$C$76,2,0))</f>
        <v/>
      </c>
    </row>
    <row r="2173" spans="1:22" x14ac:dyDescent="0.2">
      <c r="A2173" s="9" t="str">
        <f>IF(B2173="","",_xlfn.AGGREGATE(3,5,A$3:A2172))</f>
        <v/>
      </c>
      <c r="B2173" s="60"/>
      <c r="C2173" s="60"/>
      <c r="D2173" s="61"/>
      <c r="E2173" s="62"/>
      <c r="F2173" s="61"/>
      <c r="G2173" s="61"/>
      <c r="H2173" s="63"/>
      <c r="I2173" s="64"/>
      <c r="J2173" s="65"/>
      <c r="K2173" s="66"/>
      <c r="L2173" s="66"/>
      <c r="M2173" s="67"/>
      <c r="N2173" s="68"/>
      <c r="O2173" s="31" t="str">
        <f t="shared" si="65"/>
        <v/>
      </c>
      <c r="P2173" s="33"/>
      <c r="Q2173" s="33"/>
      <c r="R2173" s="31" t="str">
        <f t="shared" si="62"/>
        <v/>
      </c>
      <c r="S2173" s="34" t="str">
        <f t="shared" si="63"/>
        <v/>
      </c>
      <c r="T2173" s="34" t="str">
        <f t="shared" si="64"/>
        <v/>
      </c>
      <c r="U2173" s="34" t="str">
        <f>IF(N2173="","",IF([1]Facility!$B$12="YES","Outpatient",IF(OR(LEFT(N2173,3)="OPD",AND(LEFT(N2173,6)="OBGY34",OR(LEFT([1]GDRG!$C$1,2)="11",LEFT([1]GDRG!$C$1,2)="12",LEFT([1]GDRG!$C$1,2)="13",LEFT([1]GDRG!$C$1,2)="14",LEFT([1]GDRG!$C$1,2)="10")),LEFT(N2173,4)="INVE",LEFT(N2173,4)="PHYS",LEFT(N2173,4)="ZOOM"),"Outpatient","Inpatient")))</f>
        <v/>
      </c>
      <c r="V2173" s="34" t="str">
        <f>IF(N2173="","",VLOOKUP(IF(OR((LEFT(N2173,3)="OPD"),(LEFT(N2173,6)="OBGY34")),LEFT(N2173,6),LEFT(N2173,4)),[1]Facility!$B$50:$C$76,2,0))</f>
        <v/>
      </c>
    </row>
    <row r="2174" spans="1:22" x14ac:dyDescent="0.2">
      <c r="A2174" s="9" t="str">
        <f>IF(B2174="","",_xlfn.AGGREGATE(3,5,A$3:A2173))</f>
        <v/>
      </c>
      <c r="B2174" s="60"/>
      <c r="C2174" s="60"/>
      <c r="D2174" s="61"/>
      <c r="E2174" s="62"/>
      <c r="F2174" s="61"/>
      <c r="G2174" s="61"/>
      <c r="H2174" s="63"/>
      <c r="I2174" s="64"/>
      <c r="J2174" s="65"/>
      <c r="K2174" s="66"/>
      <c r="L2174" s="66"/>
      <c r="M2174" s="67"/>
      <c r="N2174" s="68"/>
      <c r="O2174" s="31" t="str">
        <f t="shared" si="65"/>
        <v/>
      </c>
      <c r="P2174" s="33"/>
      <c r="Q2174" s="33"/>
      <c r="R2174" s="31" t="str">
        <f t="shared" si="62"/>
        <v/>
      </c>
      <c r="S2174" s="34" t="str">
        <f t="shared" si="63"/>
        <v/>
      </c>
      <c r="T2174" s="34" t="str">
        <f t="shared" si="64"/>
        <v/>
      </c>
      <c r="U2174" s="34" t="str">
        <f>IF(N2174="","",IF([1]Facility!$B$12="YES","Outpatient",IF(OR(LEFT(N2174,3)="OPD",AND(LEFT(N2174,6)="OBGY34",OR(LEFT([1]GDRG!$C$1,2)="11",LEFT([1]GDRG!$C$1,2)="12",LEFT([1]GDRG!$C$1,2)="13",LEFT([1]GDRG!$C$1,2)="14",LEFT([1]GDRG!$C$1,2)="10")),LEFT(N2174,4)="INVE",LEFT(N2174,4)="PHYS",LEFT(N2174,4)="ZOOM"),"Outpatient","Inpatient")))</f>
        <v/>
      </c>
      <c r="V2174" s="34" t="str">
        <f>IF(N2174="","",VLOOKUP(IF(OR((LEFT(N2174,3)="OPD"),(LEFT(N2174,6)="OBGY34")),LEFT(N2174,6),LEFT(N2174,4)),[1]Facility!$B$50:$C$76,2,0))</f>
        <v/>
      </c>
    </row>
    <row r="2175" spans="1:22" x14ac:dyDescent="0.2">
      <c r="A2175" s="9" t="str">
        <f>IF(B2175="","",_xlfn.AGGREGATE(3,5,A$3:A2174))</f>
        <v/>
      </c>
      <c r="B2175" s="60"/>
      <c r="C2175" s="60"/>
      <c r="D2175" s="61"/>
      <c r="E2175" s="62"/>
      <c r="F2175" s="61"/>
      <c r="G2175" s="61"/>
      <c r="H2175" s="63"/>
      <c r="I2175" s="64"/>
      <c r="J2175" s="65"/>
      <c r="K2175" s="66"/>
      <c r="L2175" s="66"/>
      <c r="M2175" s="67"/>
      <c r="N2175" s="68"/>
      <c r="O2175" s="31" t="str">
        <f t="shared" si="65"/>
        <v/>
      </c>
      <c r="P2175" s="33"/>
      <c r="Q2175" s="33"/>
      <c r="R2175" s="31" t="str">
        <f t="shared" si="62"/>
        <v/>
      </c>
      <c r="S2175" s="34" t="str">
        <f t="shared" si="63"/>
        <v/>
      </c>
      <c r="T2175" s="34" t="str">
        <f t="shared" si="64"/>
        <v/>
      </c>
      <c r="U2175" s="34" t="str">
        <f>IF(N2175="","",IF([1]Facility!$B$12="YES","Outpatient",IF(OR(LEFT(N2175,3)="OPD",AND(LEFT(N2175,6)="OBGY34",OR(LEFT([1]GDRG!$C$1,2)="11",LEFT([1]GDRG!$C$1,2)="12",LEFT([1]GDRG!$C$1,2)="13",LEFT([1]GDRG!$C$1,2)="14",LEFT([1]GDRG!$C$1,2)="10")),LEFT(N2175,4)="INVE",LEFT(N2175,4)="PHYS",LEFT(N2175,4)="ZOOM"),"Outpatient","Inpatient")))</f>
        <v/>
      </c>
      <c r="V2175" s="34" t="str">
        <f>IF(N2175="","",VLOOKUP(IF(OR((LEFT(N2175,3)="OPD"),(LEFT(N2175,6)="OBGY34")),LEFT(N2175,6),LEFT(N2175,4)),[1]Facility!$B$50:$C$76,2,0))</f>
        <v/>
      </c>
    </row>
    <row r="2176" spans="1:22" x14ac:dyDescent="0.2">
      <c r="A2176" s="9" t="str">
        <f>IF(B2176="","",_xlfn.AGGREGATE(3,5,A$3:A2175))</f>
        <v/>
      </c>
      <c r="B2176" s="60"/>
      <c r="C2176" s="60"/>
      <c r="D2176" s="61"/>
      <c r="E2176" s="62"/>
      <c r="F2176" s="61"/>
      <c r="G2176" s="61"/>
      <c r="H2176" s="63"/>
      <c r="I2176" s="64"/>
      <c r="J2176" s="65"/>
      <c r="K2176" s="66"/>
      <c r="L2176" s="66"/>
      <c r="M2176" s="67"/>
      <c r="N2176" s="68"/>
      <c r="O2176" s="31" t="str">
        <f t="shared" si="65"/>
        <v/>
      </c>
      <c r="P2176" s="33"/>
      <c r="Q2176" s="33"/>
      <c r="R2176" s="31" t="str">
        <f t="shared" si="62"/>
        <v/>
      </c>
      <c r="S2176" s="34" t="str">
        <f t="shared" si="63"/>
        <v/>
      </c>
      <c r="T2176" s="34" t="str">
        <f t="shared" si="64"/>
        <v/>
      </c>
      <c r="U2176" s="34" t="str">
        <f>IF(N2176="","",IF([1]Facility!$B$12="YES","Outpatient",IF(OR(LEFT(N2176,3)="OPD",AND(LEFT(N2176,6)="OBGY34",OR(LEFT([1]GDRG!$C$1,2)="11",LEFT([1]GDRG!$C$1,2)="12",LEFT([1]GDRG!$C$1,2)="13",LEFT([1]GDRG!$C$1,2)="14",LEFT([1]GDRG!$C$1,2)="10")),LEFT(N2176,4)="INVE",LEFT(N2176,4)="PHYS",LEFT(N2176,4)="ZOOM"),"Outpatient","Inpatient")))</f>
        <v/>
      </c>
      <c r="V2176" s="34" t="str">
        <f>IF(N2176="","",VLOOKUP(IF(OR((LEFT(N2176,3)="OPD"),(LEFT(N2176,6)="OBGY34")),LEFT(N2176,6),LEFT(N2176,4)),[1]Facility!$B$50:$C$76,2,0))</f>
        <v/>
      </c>
    </row>
    <row r="2177" spans="1:22" x14ac:dyDescent="0.2">
      <c r="A2177" s="9" t="str">
        <f>IF(B2177="","",_xlfn.AGGREGATE(3,5,A$3:A2176))</f>
        <v/>
      </c>
      <c r="B2177" s="60"/>
      <c r="C2177" s="60"/>
      <c r="D2177" s="61"/>
      <c r="E2177" s="62"/>
      <c r="F2177" s="61"/>
      <c r="G2177" s="61"/>
      <c r="H2177" s="63"/>
      <c r="I2177" s="64"/>
      <c r="J2177" s="65"/>
      <c r="K2177" s="66"/>
      <c r="L2177" s="66"/>
      <c r="M2177" s="67"/>
      <c r="N2177" s="68"/>
      <c r="O2177" s="31" t="str">
        <f t="shared" si="65"/>
        <v/>
      </c>
      <c r="P2177" s="33"/>
      <c r="Q2177" s="33"/>
      <c r="R2177" s="31" t="str">
        <f t="shared" si="62"/>
        <v/>
      </c>
      <c r="S2177" s="34" t="str">
        <f t="shared" si="63"/>
        <v/>
      </c>
      <c r="T2177" s="34" t="str">
        <f t="shared" si="64"/>
        <v/>
      </c>
      <c r="U2177" s="34" t="str">
        <f>IF(N2177="","",IF([1]Facility!$B$12="YES","Outpatient",IF(OR(LEFT(N2177,3)="OPD",AND(LEFT(N2177,6)="OBGY34",OR(LEFT([1]GDRG!$C$1,2)="11",LEFT([1]GDRG!$C$1,2)="12",LEFT([1]GDRG!$C$1,2)="13",LEFT([1]GDRG!$C$1,2)="14",LEFT([1]GDRG!$C$1,2)="10")),LEFT(N2177,4)="INVE",LEFT(N2177,4)="PHYS",LEFT(N2177,4)="ZOOM"),"Outpatient","Inpatient")))</f>
        <v/>
      </c>
      <c r="V2177" s="34" t="str">
        <f>IF(N2177="","",VLOOKUP(IF(OR((LEFT(N2177,3)="OPD"),(LEFT(N2177,6)="OBGY34")),LEFT(N2177,6),LEFT(N2177,4)),[1]Facility!$B$50:$C$76,2,0))</f>
        <v/>
      </c>
    </row>
    <row r="2178" spans="1:22" x14ac:dyDescent="0.2">
      <c r="A2178" s="9" t="str">
        <f>IF(B2178="","",_xlfn.AGGREGATE(3,5,A$3:A2177))</f>
        <v/>
      </c>
      <c r="B2178" s="60"/>
      <c r="C2178" s="60"/>
      <c r="D2178" s="61"/>
      <c r="E2178" s="62"/>
      <c r="F2178" s="61"/>
      <c r="G2178" s="61"/>
      <c r="H2178" s="63"/>
      <c r="I2178" s="64"/>
      <c r="J2178" s="65"/>
      <c r="K2178" s="66"/>
      <c r="L2178" s="66"/>
      <c r="M2178" s="67"/>
      <c r="N2178" s="68"/>
      <c r="O2178" s="31" t="str">
        <f t="shared" si="65"/>
        <v/>
      </c>
      <c r="P2178" s="33"/>
      <c r="Q2178" s="33"/>
      <c r="R2178" s="31" t="str">
        <f t="shared" si="62"/>
        <v/>
      </c>
      <c r="S2178" s="34" t="str">
        <f t="shared" si="63"/>
        <v/>
      </c>
      <c r="T2178" s="34" t="str">
        <f t="shared" si="64"/>
        <v/>
      </c>
      <c r="U2178" s="34" t="str">
        <f>IF(N2178="","",IF([1]Facility!$B$12="YES","Outpatient",IF(OR(LEFT(N2178,3)="OPD",AND(LEFT(N2178,6)="OBGY34",OR(LEFT([1]GDRG!$C$1,2)="11",LEFT([1]GDRG!$C$1,2)="12",LEFT([1]GDRG!$C$1,2)="13",LEFT([1]GDRG!$C$1,2)="14",LEFT([1]GDRG!$C$1,2)="10")),LEFT(N2178,4)="INVE",LEFT(N2178,4)="PHYS",LEFT(N2178,4)="ZOOM"),"Outpatient","Inpatient")))</f>
        <v/>
      </c>
      <c r="V2178" s="34" t="str">
        <f>IF(N2178="","",VLOOKUP(IF(OR((LEFT(N2178,3)="OPD"),(LEFT(N2178,6)="OBGY34")),LEFT(N2178,6),LEFT(N2178,4)),[1]Facility!$B$50:$C$76,2,0))</f>
        <v/>
      </c>
    </row>
    <row r="2179" spans="1:22" x14ac:dyDescent="0.2">
      <c r="A2179" s="9" t="str">
        <f>IF(B2179="","",_xlfn.AGGREGATE(3,5,A$3:A2178))</f>
        <v/>
      </c>
      <c r="B2179" s="60"/>
      <c r="C2179" s="60"/>
      <c r="D2179" s="61"/>
      <c r="E2179" s="62"/>
      <c r="F2179" s="61"/>
      <c r="G2179" s="61"/>
      <c r="H2179" s="63"/>
      <c r="I2179" s="64"/>
      <c r="J2179" s="65"/>
      <c r="K2179" s="66"/>
      <c r="L2179" s="66"/>
      <c r="M2179" s="67"/>
      <c r="N2179" s="68"/>
      <c r="O2179" s="31" t="str">
        <f t="shared" si="65"/>
        <v/>
      </c>
      <c r="P2179" s="33"/>
      <c r="Q2179" s="33"/>
      <c r="R2179" s="31" t="str">
        <f t="shared" si="62"/>
        <v/>
      </c>
      <c r="S2179" s="34" t="str">
        <f t="shared" si="63"/>
        <v/>
      </c>
      <c r="T2179" s="34" t="str">
        <f t="shared" si="64"/>
        <v/>
      </c>
      <c r="U2179" s="34" t="str">
        <f>IF(N2179="","",IF([1]Facility!$B$12="YES","Outpatient",IF(OR(LEFT(N2179,3)="OPD",AND(LEFT(N2179,6)="OBGY34",OR(LEFT([1]GDRG!$C$1,2)="11",LEFT([1]GDRG!$C$1,2)="12",LEFT([1]GDRG!$C$1,2)="13",LEFT([1]GDRG!$C$1,2)="14",LEFT([1]GDRG!$C$1,2)="10")),LEFT(N2179,4)="INVE",LEFT(N2179,4)="PHYS",LEFT(N2179,4)="ZOOM"),"Outpatient","Inpatient")))</f>
        <v/>
      </c>
      <c r="V2179" s="34" t="str">
        <f>IF(N2179="","",VLOOKUP(IF(OR((LEFT(N2179,3)="OPD"),(LEFT(N2179,6)="OBGY34")),LEFT(N2179,6),LEFT(N2179,4)),[1]Facility!$B$50:$C$76,2,0))</f>
        <v/>
      </c>
    </row>
    <row r="2180" spans="1:22" x14ac:dyDescent="0.2">
      <c r="A2180" s="9" t="str">
        <f>IF(B2180="","",_xlfn.AGGREGATE(3,5,A$3:A2179))</f>
        <v/>
      </c>
      <c r="B2180" s="60"/>
      <c r="C2180" s="60"/>
      <c r="D2180" s="61"/>
      <c r="E2180" s="62"/>
      <c r="F2180" s="61"/>
      <c r="G2180" s="61"/>
      <c r="H2180" s="63"/>
      <c r="I2180" s="64"/>
      <c r="J2180" s="65"/>
      <c r="K2180" s="66"/>
      <c r="L2180" s="66"/>
      <c r="M2180" s="67"/>
      <c r="N2180" s="68"/>
      <c r="O2180" s="31" t="str">
        <f t="shared" si="65"/>
        <v/>
      </c>
      <c r="P2180" s="33"/>
      <c r="Q2180" s="33"/>
      <c r="R2180" s="31" t="str">
        <f t="shared" si="62"/>
        <v/>
      </c>
      <c r="S2180" s="34" t="str">
        <f t="shared" si="63"/>
        <v/>
      </c>
      <c r="T2180" s="34" t="str">
        <f t="shared" si="64"/>
        <v/>
      </c>
      <c r="U2180" s="34" t="str">
        <f>IF(N2180="","",IF([1]Facility!$B$12="YES","Outpatient",IF(OR(LEFT(N2180,3)="OPD",AND(LEFT(N2180,6)="OBGY34",OR(LEFT([1]GDRG!$C$1,2)="11",LEFT([1]GDRG!$C$1,2)="12",LEFT([1]GDRG!$C$1,2)="13",LEFT([1]GDRG!$C$1,2)="14",LEFT([1]GDRG!$C$1,2)="10")),LEFT(N2180,4)="INVE",LEFT(N2180,4)="PHYS",LEFT(N2180,4)="ZOOM"),"Outpatient","Inpatient")))</f>
        <v/>
      </c>
      <c r="V2180" s="34" t="str">
        <f>IF(N2180="","",VLOOKUP(IF(OR((LEFT(N2180,3)="OPD"),(LEFT(N2180,6)="OBGY34")),LEFT(N2180,6),LEFT(N2180,4)),[1]Facility!$B$50:$C$76,2,0))</f>
        <v/>
      </c>
    </row>
    <row r="2181" spans="1:22" x14ac:dyDescent="0.2">
      <c r="A2181" s="9" t="str">
        <f>IF(B2181="","",_xlfn.AGGREGATE(3,5,A$3:A2180))</f>
        <v/>
      </c>
      <c r="B2181" s="60"/>
      <c r="C2181" s="60"/>
      <c r="D2181" s="61"/>
      <c r="E2181" s="62"/>
      <c r="F2181" s="61"/>
      <c r="G2181" s="61"/>
      <c r="H2181" s="63"/>
      <c r="I2181" s="64"/>
      <c r="J2181" s="65"/>
      <c r="K2181" s="66"/>
      <c r="L2181" s="66"/>
      <c r="M2181" s="67"/>
      <c r="N2181" s="68"/>
      <c r="O2181" s="31" t="str">
        <f t="shared" si="65"/>
        <v/>
      </c>
      <c r="P2181" s="33"/>
      <c r="Q2181" s="33"/>
      <c r="R2181" s="31" t="str">
        <f t="shared" si="62"/>
        <v/>
      </c>
      <c r="S2181" s="34" t="str">
        <f t="shared" si="63"/>
        <v/>
      </c>
      <c r="T2181" s="34" t="str">
        <f t="shared" si="64"/>
        <v/>
      </c>
      <c r="U2181" s="34" t="str">
        <f>IF(N2181="","",IF([1]Facility!$B$12="YES","Outpatient",IF(OR(LEFT(N2181,3)="OPD",AND(LEFT(N2181,6)="OBGY34",OR(LEFT([1]GDRG!$C$1,2)="11",LEFT([1]GDRG!$C$1,2)="12",LEFT([1]GDRG!$C$1,2)="13",LEFT([1]GDRG!$C$1,2)="14",LEFT([1]GDRG!$C$1,2)="10")),LEFT(N2181,4)="INVE",LEFT(N2181,4)="PHYS",LEFT(N2181,4)="ZOOM"),"Outpatient","Inpatient")))</f>
        <v/>
      </c>
      <c r="V2181" s="34" t="str">
        <f>IF(N2181="","",VLOOKUP(IF(OR((LEFT(N2181,3)="OPD"),(LEFT(N2181,6)="OBGY34")),LEFT(N2181,6),LEFT(N2181,4)),[1]Facility!$B$50:$C$76,2,0))</f>
        <v/>
      </c>
    </row>
    <row r="2182" spans="1:22" x14ac:dyDescent="0.2">
      <c r="A2182" s="9" t="str">
        <f>IF(B2182="","",_xlfn.AGGREGATE(3,5,A$3:A2181))</f>
        <v/>
      </c>
      <c r="B2182" s="60"/>
      <c r="C2182" s="60"/>
      <c r="D2182" s="61"/>
      <c r="E2182" s="62"/>
      <c r="F2182" s="61"/>
      <c r="G2182" s="61"/>
      <c r="H2182" s="63"/>
      <c r="I2182" s="64"/>
      <c r="J2182" s="65"/>
      <c r="K2182" s="66"/>
      <c r="L2182" s="66"/>
      <c r="M2182" s="67"/>
      <c r="N2182" s="68"/>
      <c r="O2182" s="31" t="str">
        <f t="shared" si="65"/>
        <v/>
      </c>
      <c r="P2182" s="33"/>
      <c r="Q2182" s="33"/>
      <c r="R2182" s="31" t="str">
        <f t="shared" si="62"/>
        <v/>
      </c>
      <c r="S2182" s="34" t="str">
        <f t="shared" si="63"/>
        <v/>
      </c>
      <c r="T2182" s="34" t="str">
        <f t="shared" si="64"/>
        <v/>
      </c>
      <c r="U2182" s="34" t="str">
        <f>IF(N2182="","",IF([1]Facility!$B$12="YES","Outpatient",IF(OR(LEFT(N2182,3)="OPD",AND(LEFT(N2182,6)="OBGY34",OR(LEFT([1]GDRG!$C$1,2)="11",LEFT([1]GDRG!$C$1,2)="12",LEFT([1]GDRG!$C$1,2)="13",LEFT([1]GDRG!$C$1,2)="14",LEFT([1]GDRG!$C$1,2)="10")),LEFT(N2182,4)="INVE",LEFT(N2182,4)="PHYS",LEFT(N2182,4)="ZOOM"),"Outpatient","Inpatient")))</f>
        <v/>
      </c>
      <c r="V2182" s="34" t="str">
        <f>IF(N2182="","",VLOOKUP(IF(OR((LEFT(N2182,3)="OPD"),(LEFT(N2182,6)="OBGY34")),LEFT(N2182,6),LEFT(N2182,4)),[1]Facility!$B$50:$C$76,2,0))</f>
        <v/>
      </c>
    </row>
    <row r="2183" spans="1:22" x14ac:dyDescent="0.2">
      <c r="A2183" s="9" t="str">
        <f>IF(B2183="","",_xlfn.AGGREGATE(3,5,A$3:A2182))</f>
        <v/>
      </c>
      <c r="B2183" s="60"/>
      <c r="C2183" s="60"/>
      <c r="D2183" s="61"/>
      <c r="E2183" s="62"/>
      <c r="F2183" s="61"/>
      <c r="G2183" s="61"/>
      <c r="H2183" s="63"/>
      <c r="I2183" s="64"/>
      <c r="J2183" s="65"/>
      <c r="K2183" s="66"/>
      <c r="L2183" s="66"/>
      <c r="M2183" s="67"/>
      <c r="N2183" s="68"/>
      <c r="O2183" s="31" t="str">
        <f t="shared" si="65"/>
        <v/>
      </c>
      <c r="P2183" s="33"/>
      <c r="Q2183" s="33"/>
      <c r="R2183" s="31" t="str">
        <f t="shared" si="62"/>
        <v/>
      </c>
      <c r="S2183" s="34" t="str">
        <f t="shared" si="63"/>
        <v/>
      </c>
      <c r="T2183" s="34" t="str">
        <f t="shared" si="64"/>
        <v/>
      </c>
      <c r="U2183" s="34" t="str">
        <f>IF(N2183="","",IF([1]Facility!$B$12="YES","Outpatient",IF(OR(LEFT(N2183,3)="OPD",AND(LEFT(N2183,6)="OBGY34",OR(LEFT([1]GDRG!$C$1,2)="11",LEFT([1]GDRG!$C$1,2)="12",LEFT([1]GDRG!$C$1,2)="13",LEFT([1]GDRG!$C$1,2)="14",LEFT([1]GDRG!$C$1,2)="10")),LEFT(N2183,4)="INVE",LEFT(N2183,4)="PHYS",LEFT(N2183,4)="ZOOM"),"Outpatient","Inpatient")))</f>
        <v/>
      </c>
      <c r="V2183" s="34" t="str">
        <f>IF(N2183="","",VLOOKUP(IF(OR((LEFT(N2183,3)="OPD"),(LEFT(N2183,6)="OBGY34")),LEFT(N2183,6),LEFT(N2183,4)),[1]Facility!$B$50:$C$76,2,0))</f>
        <v/>
      </c>
    </row>
    <row r="2184" spans="1:22" x14ac:dyDescent="0.2">
      <c r="A2184" s="9" t="str">
        <f>IF(B2184="","",_xlfn.AGGREGATE(3,5,A$3:A2183))</f>
        <v/>
      </c>
      <c r="B2184" s="60"/>
      <c r="C2184" s="60"/>
      <c r="D2184" s="61"/>
      <c r="E2184" s="62"/>
      <c r="F2184" s="61"/>
      <c r="G2184" s="61"/>
      <c r="H2184" s="63"/>
      <c r="I2184" s="64"/>
      <c r="J2184" s="65"/>
      <c r="K2184" s="66"/>
      <c r="L2184" s="66"/>
      <c r="M2184" s="67"/>
      <c r="N2184" s="68"/>
      <c r="O2184" s="31" t="str">
        <f t="shared" si="65"/>
        <v/>
      </c>
      <c r="P2184" s="33"/>
      <c r="Q2184" s="33"/>
      <c r="R2184" s="31" t="str">
        <f t="shared" si="62"/>
        <v/>
      </c>
      <c r="S2184" s="34" t="str">
        <f t="shared" si="63"/>
        <v/>
      </c>
      <c r="T2184" s="34" t="str">
        <f t="shared" si="64"/>
        <v/>
      </c>
      <c r="U2184" s="34" t="str">
        <f>IF(N2184="","",IF([1]Facility!$B$12="YES","Outpatient",IF(OR(LEFT(N2184,3)="OPD",AND(LEFT(N2184,6)="OBGY34",OR(LEFT([1]GDRG!$C$1,2)="11",LEFT([1]GDRG!$C$1,2)="12",LEFT([1]GDRG!$C$1,2)="13",LEFT([1]GDRG!$C$1,2)="14",LEFT([1]GDRG!$C$1,2)="10")),LEFT(N2184,4)="INVE",LEFT(N2184,4)="PHYS",LEFT(N2184,4)="ZOOM"),"Outpatient","Inpatient")))</f>
        <v/>
      </c>
      <c r="V2184" s="34" t="str">
        <f>IF(N2184="","",VLOOKUP(IF(OR((LEFT(N2184,3)="OPD"),(LEFT(N2184,6)="OBGY34")),LEFT(N2184,6),LEFT(N2184,4)),[1]Facility!$B$50:$C$76,2,0))</f>
        <v/>
      </c>
    </row>
    <row r="2185" spans="1:22" x14ac:dyDescent="0.2">
      <c r="A2185" s="9" t="str">
        <f>IF(B2185="","",_xlfn.AGGREGATE(3,5,A$3:A2184))</f>
        <v/>
      </c>
      <c r="B2185" s="60"/>
      <c r="C2185" s="60"/>
      <c r="D2185" s="61"/>
      <c r="E2185" s="62"/>
      <c r="F2185" s="61"/>
      <c r="G2185" s="61"/>
      <c r="H2185" s="63"/>
      <c r="I2185" s="64"/>
      <c r="J2185" s="65"/>
      <c r="K2185" s="66"/>
      <c r="L2185" s="66"/>
      <c r="M2185" s="67"/>
      <c r="N2185" s="68"/>
      <c r="O2185" s="31" t="str">
        <f t="shared" si="65"/>
        <v/>
      </c>
      <c r="P2185" s="33"/>
      <c r="Q2185" s="33"/>
      <c r="R2185" s="31" t="str">
        <f t="shared" si="62"/>
        <v/>
      </c>
      <c r="S2185" s="34" t="str">
        <f t="shared" si="63"/>
        <v/>
      </c>
      <c r="T2185" s="34" t="str">
        <f t="shared" si="64"/>
        <v/>
      </c>
      <c r="U2185" s="34" t="str">
        <f>IF(N2185="","",IF([1]Facility!$B$12="YES","Outpatient",IF(OR(LEFT(N2185,3)="OPD",AND(LEFT(N2185,6)="OBGY34",OR(LEFT([1]GDRG!$C$1,2)="11",LEFT([1]GDRG!$C$1,2)="12",LEFT([1]GDRG!$C$1,2)="13",LEFT([1]GDRG!$C$1,2)="14",LEFT([1]GDRG!$C$1,2)="10")),LEFT(N2185,4)="INVE",LEFT(N2185,4)="PHYS",LEFT(N2185,4)="ZOOM"),"Outpatient","Inpatient")))</f>
        <v/>
      </c>
      <c r="V2185" s="34" t="str">
        <f>IF(N2185="","",VLOOKUP(IF(OR((LEFT(N2185,3)="OPD"),(LEFT(N2185,6)="OBGY34")),LEFT(N2185,6),LEFT(N2185,4)),[1]Facility!$B$50:$C$76,2,0))</f>
        <v/>
      </c>
    </row>
    <row r="2186" spans="1:22" x14ac:dyDescent="0.2">
      <c r="A2186" s="9" t="str">
        <f>IF(B2186="","",_xlfn.AGGREGATE(3,5,A$3:A2185))</f>
        <v/>
      </c>
      <c r="B2186" s="60"/>
      <c r="C2186" s="60"/>
      <c r="D2186" s="61"/>
      <c r="E2186" s="62"/>
      <c r="F2186" s="61"/>
      <c r="G2186" s="61"/>
      <c r="H2186" s="63"/>
      <c r="I2186" s="64"/>
      <c r="J2186" s="65"/>
      <c r="K2186" s="66"/>
      <c r="L2186" s="66"/>
      <c r="M2186" s="67"/>
      <c r="N2186" s="68"/>
      <c r="O2186" s="31" t="str">
        <f t="shared" si="65"/>
        <v/>
      </c>
      <c r="P2186" s="33"/>
      <c r="Q2186" s="33"/>
      <c r="R2186" s="31" t="str">
        <f t="shared" si="62"/>
        <v/>
      </c>
      <c r="S2186" s="34" t="str">
        <f t="shared" si="63"/>
        <v/>
      </c>
      <c r="T2186" s="34" t="str">
        <f t="shared" si="64"/>
        <v/>
      </c>
      <c r="U2186" s="34" t="str">
        <f>IF(N2186="","",IF([1]Facility!$B$12="YES","Outpatient",IF(OR(LEFT(N2186,3)="OPD",AND(LEFT(N2186,6)="OBGY34",OR(LEFT([1]GDRG!$C$1,2)="11",LEFT([1]GDRG!$C$1,2)="12",LEFT([1]GDRG!$C$1,2)="13",LEFT([1]GDRG!$C$1,2)="14",LEFT([1]GDRG!$C$1,2)="10")),LEFT(N2186,4)="INVE",LEFT(N2186,4)="PHYS",LEFT(N2186,4)="ZOOM"),"Outpatient","Inpatient")))</f>
        <v/>
      </c>
      <c r="V2186" s="34" t="str">
        <f>IF(N2186="","",VLOOKUP(IF(OR((LEFT(N2186,3)="OPD"),(LEFT(N2186,6)="OBGY34")),LEFT(N2186,6),LEFT(N2186,4)),[1]Facility!$B$50:$C$76,2,0))</f>
        <v/>
      </c>
    </row>
    <row r="2187" spans="1:22" x14ac:dyDescent="0.2">
      <c r="A2187" s="9" t="str">
        <f>IF(B2187="","",_xlfn.AGGREGATE(3,5,A$3:A2186))</f>
        <v/>
      </c>
      <c r="B2187" s="60"/>
      <c r="C2187" s="60"/>
      <c r="D2187" s="61"/>
      <c r="E2187" s="62"/>
      <c r="F2187" s="61"/>
      <c r="G2187" s="61"/>
      <c r="H2187" s="63"/>
      <c r="I2187" s="64"/>
      <c r="J2187" s="65"/>
      <c r="K2187" s="66"/>
      <c r="L2187" s="66"/>
      <c r="M2187" s="67"/>
      <c r="N2187" s="68"/>
      <c r="O2187" s="31" t="str">
        <f t="shared" si="65"/>
        <v/>
      </c>
      <c r="P2187" s="33"/>
      <c r="Q2187" s="33"/>
      <c r="R2187" s="31" t="str">
        <f t="shared" si="62"/>
        <v/>
      </c>
      <c r="S2187" s="34" t="str">
        <f t="shared" si="63"/>
        <v/>
      </c>
      <c r="T2187" s="34" t="str">
        <f t="shared" si="64"/>
        <v/>
      </c>
      <c r="U2187" s="34" t="str">
        <f>IF(N2187="","",IF([1]Facility!$B$12="YES","Outpatient",IF(OR(LEFT(N2187,3)="OPD",AND(LEFT(N2187,6)="OBGY34",OR(LEFT([1]GDRG!$C$1,2)="11",LEFT([1]GDRG!$C$1,2)="12",LEFT([1]GDRG!$C$1,2)="13",LEFT([1]GDRG!$C$1,2)="14",LEFT([1]GDRG!$C$1,2)="10")),LEFT(N2187,4)="INVE",LEFT(N2187,4)="PHYS",LEFT(N2187,4)="ZOOM"),"Outpatient","Inpatient")))</f>
        <v/>
      </c>
      <c r="V2187" s="34" t="str">
        <f>IF(N2187="","",VLOOKUP(IF(OR((LEFT(N2187,3)="OPD"),(LEFT(N2187,6)="OBGY34")),LEFT(N2187,6),LEFT(N2187,4)),[1]Facility!$B$50:$C$76,2,0))</f>
        <v/>
      </c>
    </row>
    <row r="2188" spans="1:22" x14ac:dyDescent="0.2">
      <c r="A2188" s="9" t="str">
        <f>IF(B2188="","",_xlfn.AGGREGATE(3,5,A$3:A2187))</f>
        <v/>
      </c>
      <c r="B2188" s="60"/>
      <c r="C2188" s="60"/>
      <c r="D2188" s="61"/>
      <c r="E2188" s="62"/>
      <c r="F2188" s="61"/>
      <c r="G2188" s="61"/>
      <c r="H2188" s="63"/>
      <c r="I2188" s="64"/>
      <c r="J2188" s="65"/>
      <c r="K2188" s="66"/>
      <c r="L2188" s="66"/>
      <c r="M2188" s="67"/>
      <c r="N2188" s="68"/>
      <c r="O2188" s="31" t="str">
        <f t="shared" si="65"/>
        <v/>
      </c>
      <c r="P2188" s="33"/>
      <c r="Q2188" s="33"/>
      <c r="R2188" s="31" t="str">
        <f t="shared" si="62"/>
        <v/>
      </c>
      <c r="S2188" s="34" t="str">
        <f t="shared" si="63"/>
        <v/>
      </c>
      <c r="T2188" s="34" t="str">
        <f t="shared" si="64"/>
        <v/>
      </c>
      <c r="U2188" s="34" t="str">
        <f>IF(N2188="","",IF([1]Facility!$B$12="YES","Outpatient",IF(OR(LEFT(N2188,3)="OPD",AND(LEFT(N2188,6)="OBGY34",OR(LEFT([1]GDRG!$C$1,2)="11",LEFT([1]GDRG!$C$1,2)="12",LEFT([1]GDRG!$C$1,2)="13",LEFT([1]GDRG!$C$1,2)="14",LEFT([1]GDRG!$C$1,2)="10")),LEFT(N2188,4)="INVE",LEFT(N2188,4)="PHYS",LEFT(N2188,4)="ZOOM"),"Outpatient","Inpatient")))</f>
        <v/>
      </c>
      <c r="V2188" s="34" t="str">
        <f>IF(N2188="","",VLOOKUP(IF(OR((LEFT(N2188,3)="OPD"),(LEFT(N2188,6)="OBGY34")),LEFT(N2188,6),LEFT(N2188,4)),[1]Facility!$B$50:$C$76,2,0))</f>
        <v/>
      </c>
    </row>
    <row r="2189" spans="1:22" x14ac:dyDescent="0.2">
      <c r="A2189" s="9" t="str">
        <f>IF(B2189="","",_xlfn.AGGREGATE(3,5,A$3:A2188))</f>
        <v/>
      </c>
      <c r="B2189" s="60"/>
      <c r="C2189" s="60"/>
      <c r="D2189" s="61"/>
      <c r="E2189" s="62"/>
      <c r="F2189" s="61"/>
      <c r="G2189" s="61"/>
      <c r="H2189" s="63"/>
      <c r="I2189" s="64"/>
      <c r="J2189" s="65"/>
      <c r="K2189" s="66"/>
      <c r="L2189" s="66"/>
      <c r="M2189" s="67"/>
      <c r="N2189" s="68"/>
      <c r="O2189" s="31" t="str">
        <f t="shared" si="65"/>
        <v/>
      </c>
      <c r="P2189" s="33"/>
      <c r="Q2189" s="33"/>
      <c r="R2189" s="31" t="str">
        <f t="shared" si="62"/>
        <v/>
      </c>
      <c r="S2189" s="34" t="str">
        <f t="shared" si="63"/>
        <v/>
      </c>
      <c r="T2189" s="34" t="str">
        <f t="shared" si="64"/>
        <v/>
      </c>
      <c r="U2189" s="34" t="str">
        <f>IF(N2189="","",IF([1]Facility!$B$12="YES","Outpatient",IF(OR(LEFT(N2189,3)="OPD",AND(LEFT(N2189,6)="OBGY34",OR(LEFT([1]GDRG!$C$1,2)="11",LEFT([1]GDRG!$C$1,2)="12",LEFT([1]GDRG!$C$1,2)="13",LEFT([1]GDRG!$C$1,2)="14",LEFT([1]GDRG!$C$1,2)="10")),LEFT(N2189,4)="INVE",LEFT(N2189,4)="PHYS",LEFT(N2189,4)="ZOOM"),"Outpatient","Inpatient")))</f>
        <v/>
      </c>
      <c r="V2189" s="34" t="str">
        <f>IF(N2189="","",VLOOKUP(IF(OR((LEFT(N2189,3)="OPD"),(LEFT(N2189,6)="OBGY34")),LEFT(N2189,6),LEFT(N2189,4)),[1]Facility!$B$50:$C$76,2,0))</f>
        <v/>
      </c>
    </row>
    <row r="2190" spans="1:22" x14ac:dyDescent="0.2">
      <c r="A2190" s="9" t="str">
        <f>IF(B2190="","",_xlfn.AGGREGATE(3,5,A$3:A2189))</f>
        <v/>
      </c>
      <c r="B2190" s="60"/>
      <c r="C2190" s="60"/>
      <c r="D2190" s="61"/>
      <c r="E2190" s="62"/>
      <c r="F2190" s="61"/>
      <c r="G2190" s="61"/>
      <c r="H2190" s="63"/>
      <c r="I2190" s="64"/>
      <c r="J2190" s="65"/>
      <c r="K2190" s="66"/>
      <c r="L2190" s="66"/>
      <c r="M2190" s="67"/>
      <c r="N2190" s="68"/>
      <c r="O2190" s="31" t="str">
        <f t="shared" si="65"/>
        <v/>
      </c>
      <c r="P2190" s="33"/>
      <c r="Q2190" s="33"/>
      <c r="R2190" s="31" t="str">
        <f t="shared" si="62"/>
        <v/>
      </c>
      <c r="S2190" s="34" t="str">
        <f t="shared" si="63"/>
        <v/>
      </c>
      <c r="T2190" s="34" t="str">
        <f t="shared" si="64"/>
        <v/>
      </c>
      <c r="U2190" s="34" t="str">
        <f>IF(N2190="","",IF([1]Facility!$B$12="YES","Outpatient",IF(OR(LEFT(N2190,3)="OPD",AND(LEFT(N2190,6)="OBGY34",OR(LEFT([1]GDRG!$C$1,2)="11",LEFT([1]GDRG!$C$1,2)="12",LEFT([1]GDRG!$C$1,2)="13",LEFT([1]GDRG!$C$1,2)="14",LEFT([1]GDRG!$C$1,2)="10")),LEFT(N2190,4)="INVE",LEFT(N2190,4)="PHYS",LEFT(N2190,4)="ZOOM"),"Outpatient","Inpatient")))</f>
        <v/>
      </c>
      <c r="V2190" s="34" t="str">
        <f>IF(N2190="","",VLOOKUP(IF(OR((LEFT(N2190,3)="OPD"),(LEFT(N2190,6)="OBGY34")),LEFT(N2190,6),LEFT(N2190,4)),[1]Facility!$B$50:$C$76,2,0))</f>
        <v/>
      </c>
    </row>
    <row r="2191" spans="1:22" x14ac:dyDescent="0.2">
      <c r="A2191" s="9" t="str">
        <f>IF(B2191="","",_xlfn.AGGREGATE(3,5,A$3:A2190))</f>
        <v/>
      </c>
      <c r="B2191" s="60"/>
      <c r="C2191" s="60"/>
      <c r="D2191" s="61"/>
      <c r="E2191" s="62"/>
      <c r="F2191" s="61"/>
      <c r="G2191" s="61"/>
      <c r="H2191" s="63"/>
      <c r="I2191" s="64"/>
      <c r="J2191" s="65"/>
      <c r="K2191" s="66"/>
      <c r="L2191" s="66"/>
      <c r="M2191" s="67"/>
      <c r="N2191" s="68"/>
      <c r="O2191" s="31" t="str">
        <f t="shared" si="65"/>
        <v/>
      </c>
      <c r="P2191" s="33"/>
      <c r="Q2191" s="33"/>
      <c r="R2191" s="31" t="str">
        <f t="shared" si="62"/>
        <v/>
      </c>
      <c r="S2191" s="34" t="str">
        <f t="shared" si="63"/>
        <v/>
      </c>
      <c r="T2191" s="34" t="str">
        <f t="shared" si="64"/>
        <v/>
      </c>
      <c r="U2191" s="34" t="str">
        <f>IF(N2191="","",IF([1]Facility!$B$12="YES","Outpatient",IF(OR(LEFT(N2191,3)="OPD",AND(LEFT(N2191,6)="OBGY34",OR(LEFT([1]GDRG!$C$1,2)="11",LEFT([1]GDRG!$C$1,2)="12",LEFT([1]GDRG!$C$1,2)="13",LEFT([1]GDRG!$C$1,2)="14",LEFT([1]GDRG!$C$1,2)="10")),LEFT(N2191,4)="INVE",LEFT(N2191,4)="PHYS",LEFT(N2191,4)="ZOOM"),"Outpatient","Inpatient")))</f>
        <v/>
      </c>
      <c r="V2191" s="34" t="str">
        <f>IF(N2191="","",VLOOKUP(IF(OR((LEFT(N2191,3)="OPD"),(LEFT(N2191,6)="OBGY34")),LEFT(N2191,6),LEFT(N2191,4)),[1]Facility!$B$50:$C$76,2,0))</f>
        <v/>
      </c>
    </row>
    <row r="2192" spans="1:22" x14ac:dyDescent="0.2">
      <c r="A2192" s="9" t="str">
        <f>IF(B2192="","",_xlfn.AGGREGATE(3,5,A$3:A2191))</f>
        <v/>
      </c>
      <c r="B2192" s="60"/>
      <c r="C2192" s="60"/>
      <c r="D2192" s="61"/>
      <c r="E2192" s="62"/>
      <c r="F2192" s="61"/>
      <c r="G2192" s="61"/>
      <c r="H2192" s="63"/>
      <c r="I2192" s="64"/>
      <c r="J2192" s="65"/>
      <c r="K2192" s="66"/>
      <c r="L2192" s="66"/>
      <c r="M2192" s="67"/>
      <c r="N2192" s="68"/>
      <c r="O2192" s="31" t="str">
        <f t="shared" si="65"/>
        <v/>
      </c>
      <c r="P2192" s="33"/>
      <c r="Q2192" s="33"/>
      <c r="R2192" s="31" t="str">
        <f t="shared" si="62"/>
        <v/>
      </c>
      <c r="S2192" s="34" t="str">
        <f t="shared" si="63"/>
        <v/>
      </c>
      <c r="T2192" s="34" t="str">
        <f t="shared" si="64"/>
        <v/>
      </c>
      <c r="U2192" s="34" t="str">
        <f>IF(N2192="","",IF([1]Facility!$B$12="YES","Outpatient",IF(OR(LEFT(N2192,3)="OPD",AND(LEFT(N2192,6)="OBGY34",OR(LEFT([1]GDRG!$C$1,2)="11",LEFT([1]GDRG!$C$1,2)="12",LEFT([1]GDRG!$C$1,2)="13",LEFT([1]GDRG!$C$1,2)="14",LEFT([1]GDRG!$C$1,2)="10")),LEFT(N2192,4)="INVE",LEFT(N2192,4)="PHYS",LEFT(N2192,4)="ZOOM"),"Outpatient","Inpatient")))</f>
        <v/>
      </c>
      <c r="V2192" s="34" t="str">
        <f>IF(N2192="","",VLOOKUP(IF(OR((LEFT(N2192,3)="OPD"),(LEFT(N2192,6)="OBGY34")),LEFT(N2192,6),LEFT(N2192,4)),[1]Facility!$B$50:$C$76,2,0))</f>
        <v/>
      </c>
    </row>
    <row r="2193" spans="1:22" x14ac:dyDescent="0.2">
      <c r="A2193" s="9" t="str">
        <f>IF(B2193="","",_xlfn.AGGREGATE(3,5,A$3:A2192))</f>
        <v/>
      </c>
      <c r="B2193" s="60"/>
      <c r="C2193" s="60"/>
      <c r="D2193" s="61"/>
      <c r="E2193" s="62"/>
      <c r="F2193" s="61"/>
      <c r="G2193" s="61"/>
      <c r="H2193" s="63"/>
      <c r="I2193" s="64"/>
      <c r="J2193" s="65"/>
      <c r="K2193" s="66"/>
      <c r="L2193" s="66"/>
      <c r="M2193" s="67"/>
      <c r="N2193" s="68"/>
      <c r="O2193" s="31" t="str">
        <f t="shared" si="65"/>
        <v/>
      </c>
      <c r="P2193" s="33"/>
      <c r="Q2193" s="33"/>
      <c r="R2193" s="31" t="str">
        <f t="shared" si="62"/>
        <v/>
      </c>
      <c r="S2193" s="34" t="str">
        <f t="shared" si="63"/>
        <v/>
      </c>
      <c r="T2193" s="34" t="str">
        <f t="shared" si="64"/>
        <v/>
      </c>
      <c r="U2193" s="34" t="str">
        <f>IF(N2193="","",IF([1]Facility!$B$12="YES","Outpatient",IF(OR(LEFT(N2193,3)="OPD",AND(LEFT(N2193,6)="OBGY34",OR(LEFT([1]GDRG!$C$1,2)="11",LEFT([1]GDRG!$C$1,2)="12",LEFT([1]GDRG!$C$1,2)="13",LEFT([1]GDRG!$C$1,2)="14",LEFT([1]GDRG!$C$1,2)="10")),LEFT(N2193,4)="INVE",LEFT(N2193,4)="PHYS",LEFT(N2193,4)="ZOOM"),"Outpatient","Inpatient")))</f>
        <v/>
      </c>
      <c r="V2193" s="34" t="str">
        <f>IF(N2193="","",VLOOKUP(IF(OR((LEFT(N2193,3)="OPD"),(LEFT(N2193,6)="OBGY34")),LEFT(N2193,6),LEFT(N2193,4)),[1]Facility!$B$50:$C$76,2,0))</f>
        <v/>
      </c>
    </row>
    <row r="2194" spans="1:22" x14ac:dyDescent="0.2">
      <c r="A2194" s="9" t="str">
        <f>IF(B2194="","",_xlfn.AGGREGATE(3,5,A$3:A2193))</f>
        <v/>
      </c>
      <c r="B2194" s="60"/>
      <c r="C2194" s="60"/>
      <c r="D2194" s="61"/>
      <c r="E2194" s="62"/>
      <c r="F2194" s="61"/>
      <c r="G2194" s="61"/>
      <c r="H2194" s="63"/>
      <c r="I2194" s="64"/>
      <c r="J2194" s="65"/>
      <c r="K2194" s="66"/>
      <c r="L2194" s="66"/>
      <c r="M2194" s="67"/>
      <c r="N2194" s="68"/>
      <c r="O2194" s="31" t="str">
        <f t="shared" si="65"/>
        <v/>
      </c>
      <c r="P2194" s="33"/>
      <c r="Q2194" s="33"/>
      <c r="R2194" s="31" t="str">
        <f t="shared" si="62"/>
        <v/>
      </c>
      <c r="S2194" s="34" t="str">
        <f t="shared" si="63"/>
        <v/>
      </c>
      <c r="T2194" s="34" t="str">
        <f t="shared" si="64"/>
        <v/>
      </c>
      <c r="U2194" s="34" t="str">
        <f>IF(N2194="","",IF([1]Facility!$B$12="YES","Outpatient",IF(OR(LEFT(N2194,3)="OPD",AND(LEFT(N2194,6)="OBGY34",OR(LEFT([1]GDRG!$C$1,2)="11",LEFT([1]GDRG!$C$1,2)="12",LEFT([1]GDRG!$C$1,2)="13",LEFT([1]GDRG!$C$1,2)="14",LEFT([1]GDRG!$C$1,2)="10")),LEFT(N2194,4)="INVE",LEFT(N2194,4)="PHYS",LEFT(N2194,4)="ZOOM"),"Outpatient","Inpatient")))</f>
        <v/>
      </c>
      <c r="V2194" s="34" t="str">
        <f>IF(N2194="","",VLOOKUP(IF(OR((LEFT(N2194,3)="OPD"),(LEFT(N2194,6)="OBGY34")),LEFT(N2194,6),LEFT(N2194,4)),[1]Facility!$B$50:$C$76,2,0))</f>
        <v/>
      </c>
    </row>
    <row r="2195" spans="1:22" x14ac:dyDescent="0.2">
      <c r="A2195" s="9" t="str">
        <f>IF(B2195="","",_xlfn.AGGREGATE(3,5,A$3:A2194))</f>
        <v/>
      </c>
      <c r="B2195" s="60"/>
      <c r="C2195" s="60"/>
      <c r="D2195" s="61"/>
      <c r="E2195" s="62"/>
      <c r="F2195" s="61"/>
      <c r="G2195" s="61"/>
      <c r="H2195" s="63"/>
      <c r="I2195" s="64"/>
      <c r="J2195" s="65"/>
      <c r="K2195" s="66"/>
      <c r="L2195" s="66"/>
      <c r="M2195" s="67"/>
      <c r="N2195" s="68"/>
      <c r="O2195" s="31" t="str">
        <f t="shared" si="65"/>
        <v/>
      </c>
      <c r="P2195" s="33"/>
      <c r="Q2195" s="33"/>
      <c r="R2195" s="31" t="str">
        <f t="shared" si="62"/>
        <v/>
      </c>
      <c r="S2195" s="34" t="str">
        <f t="shared" si="63"/>
        <v/>
      </c>
      <c r="T2195" s="34" t="str">
        <f t="shared" si="64"/>
        <v/>
      </c>
      <c r="U2195" s="34" t="str">
        <f>IF(N2195="","",IF([1]Facility!$B$12="YES","Outpatient",IF(OR(LEFT(N2195,3)="OPD",AND(LEFT(N2195,6)="OBGY34",OR(LEFT([1]GDRG!$C$1,2)="11",LEFT([1]GDRG!$C$1,2)="12",LEFT([1]GDRG!$C$1,2)="13",LEFT([1]GDRG!$C$1,2)="14",LEFT([1]GDRG!$C$1,2)="10")),LEFT(N2195,4)="INVE",LEFT(N2195,4)="PHYS",LEFT(N2195,4)="ZOOM"),"Outpatient","Inpatient")))</f>
        <v/>
      </c>
      <c r="V2195" s="34" t="str">
        <f>IF(N2195="","",VLOOKUP(IF(OR((LEFT(N2195,3)="OPD"),(LEFT(N2195,6)="OBGY34")),LEFT(N2195,6),LEFT(N2195,4)),[1]Facility!$B$50:$C$76,2,0))</f>
        <v/>
      </c>
    </row>
    <row r="2196" spans="1:22" x14ac:dyDescent="0.2">
      <c r="A2196" s="9" t="str">
        <f>IF(B2196="","",_xlfn.AGGREGATE(3,5,A$3:A2195))</f>
        <v/>
      </c>
      <c r="B2196" s="60"/>
      <c r="C2196" s="60"/>
      <c r="D2196" s="61"/>
      <c r="E2196" s="62"/>
      <c r="F2196" s="61"/>
      <c r="G2196" s="61"/>
      <c r="H2196" s="63"/>
      <c r="I2196" s="64"/>
      <c r="J2196" s="65"/>
      <c r="K2196" s="66"/>
      <c r="L2196" s="66"/>
      <c r="M2196" s="67"/>
      <c r="N2196" s="68"/>
      <c r="O2196" s="31" t="str">
        <f t="shared" si="65"/>
        <v/>
      </c>
      <c r="P2196" s="33"/>
      <c r="Q2196" s="33"/>
      <c r="R2196" s="31" t="str">
        <f t="shared" si="62"/>
        <v/>
      </c>
      <c r="S2196" s="34" t="str">
        <f t="shared" si="63"/>
        <v/>
      </c>
      <c r="T2196" s="34" t="str">
        <f t="shared" si="64"/>
        <v/>
      </c>
      <c r="U2196" s="34" t="str">
        <f>IF(N2196="","",IF([1]Facility!$B$12="YES","Outpatient",IF(OR(LEFT(N2196,3)="OPD",AND(LEFT(N2196,6)="OBGY34",OR(LEFT([1]GDRG!$C$1,2)="11",LEFT([1]GDRG!$C$1,2)="12",LEFT([1]GDRG!$C$1,2)="13",LEFT([1]GDRG!$C$1,2)="14",LEFT([1]GDRG!$C$1,2)="10")),LEFT(N2196,4)="INVE",LEFT(N2196,4)="PHYS",LEFT(N2196,4)="ZOOM"),"Outpatient","Inpatient")))</f>
        <v/>
      </c>
      <c r="V2196" s="34" t="str">
        <f>IF(N2196="","",VLOOKUP(IF(OR((LEFT(N2196,3)="OPD"),(LEFT(N2196,6)="OBGY34")),LEFT(N2196,6),LEFT(N2196,4)),[1]Facility!$B$50:$C$76,2,0))</f>
        <v/>
      </c>
    </row>
    <row r="2197" spans="1:22" x14ac:dyDescent="0.2">
      <c r="A2197" s="9" t="str">
        <f>IF(B2197="","",_xlfn.AGGREGATE(3,5,A$3:A2196))</f>
        <v/>
      </c>
      <c r="B2197" s="60"/>
      <c r="C2197" s="60"/>
      <c r="D2197" s="61"/>
      <c r="E2197" s="62"/>
      <c r="F2197" s="61"/>
      <c r="G2197" s="61"/>
      <c r="H2197" s="63"/>
      <c r="I2197" s="64"/>
      <c r="J2197" s="65"/>
      <c r="K2197" s="66"/>
      <c r="L2197" s="66"/>
      <c r="M2197" s="67"/>
      <c r="N2197" s="68"/>
      <c r="O2197" s="31" t="str">
        <f t="shared" si="65"/>
        <v/>
      </c>
      <c r="P2197" s="33"/>
      <c r="Q2197" s="33"/>
      <c r="R2197" s="31" t="str">
        <f t="shared" si="62"/>
        <v/>
      </c>
      <c r="S2197" s="34" t="str">
        <f t="shared" si="63"/>
        <v/>
      </c>
      <c r="T2197" s="34" t="str">
        <f t="shared" si="64"/>
        <v/>
      </c>
      <c r="U2197" s="34" t="str">
        <f>IF(N2197="","",IF([1]Facility!$B$12="YES","Outpatient",IF(OR(LEFT(N2197,3)="OPD",AND(LEFT(N2197,6)="OBGY34",OR(LEFT([1]GDRG!$C$1,2)="11",LEFT([1]GDRG!$C$1,2)="12",LEFT([1]GDRG!$C$1,2)="13",LEFT([1]GDRG!$C$1,2)="14",LEFT([1]GDRG!$C$1,2)="10")),LEFT(N2197,4)="INVE",LEFT(N2197,4)="PHYS",LEFT(N2197,4)="ZOOM"),"Outpatient","Inpatient")))</f>
        <v/>
      </c>
      <c r="V2197" s="34" t="str">
        <f>IF(N2197="","",VLOOKUP(IF(OR((LEFT(N2197,3)="OPD"),(LEFT(N2197,6)="OBGY34")),LEFT(N2197,6),LEFT(N2197,4)),[1]Facility!$B$50:$C$76,2,0))</f>
        <v/>
      </c>
    </row>
    <row r="2198" spans="1:22" x14ac:dyDescent="0.2">
      <c r="A2198" s="9" t="str">
        <f>IF(B2198="","",_xlfn.AGGREGATE(3,5,A$3:A2197))</f>
        <v/>
      </c>
      <c r="B2198" s="60"/>
      <c r="C2198" s="60"/>
      <c r="D2198" s="61"/>
      <c r="E2198" s="62"/>
      <c r="F2198" s="61"/>
      <c r="G2198" s="61"/>
      <c r="H2198" s="63"/>
      <c r="I2198" s="64"/>
      <c r="J2198" s="65"/>
      <c r="K2198" s="66"/>
      <c r="L2198" s="66"/>
      <c r="M2198" s="67"/>
      <c r="N2198" s="68"/>
      <c r="O2198" s="31" t="str">
        <f t="shared" si="65"/>
        <v/>
      </c>
      <c r="P2198" s="33"/>
      <c r="Q2198" s="33"/>
      <c r="R2198" s="31" t="str">
        <f t="shared" si="62"/>
        <v/>
      </c>
      <c r="S2198" s="34" t="str">
        <f t="shared" si="63"/>
        <v/>
      </c>
      <c r="T2198" s="34" t="str">
        <f t="shared" si="64"/>
        <v/>
      </c>
      <c r="U2198" s="34" t="str">
        <f>IF(N2198="","",IF([1]Facility!$B$12="YES","Outpatient",IF(OR(LEFT(N2198,3)="OPD",AND(LEFT(N2198,6)="OBGY34",OR(LEFT([1]GDRG!$C$1,2)="11",LEFT([1]GDRG!$C$1,2)="12",LEFT([1]GDRG!$C$1,2)="13",LEFT([1]GDRG!$C$1,2)="14",LEFT([1]GDRG!$C$1,2)="10")),LEFT(N2198,4)="INVE",LEFT(N2198,4)="PHYS",LEFT(N2198,4)="ZOOM"),"Outpatient","Inpatient")))</f>
        <v/>
      </c>
      <c r="V2198" s="34" t="str">
        <f>IF(N2198="","",VLOOKUP(IF(OR((LEFT(N2198,3)="OPD"),(LEFT(N2198,6)="OBGY34")),LEFT(N2198,6),LEFT(N2198,4)),[1]Facility!$B$50:$C$76,2,0))</f>
        <v/>
      </c>
    </row>
    <row r="2199" spans="1:22" x14ac:dyDescent="0.2">
      <c r="A2199" s="9" t="str">
        <f>IF(B2199="","",_xlfn.AGGREGATE(3,5,A$3:A2198))</f>
        <v/>
      </c>
      <c r="B2199" s="60"/>
      <c r="C2199" s="60"/>
      <c r="D2199" s="61"/>
      <c r="E2199" s="62"/>
      <c r="F2199" s="61"/>
      <c r="G2199" s="61"/>
      <c r="H2199" s="63"/>
      <c r="I2199" s="64"/>
      <c r="J2199" s="65"/>
      <c r="K2199" s="66"/>
      <c r="L2199" s="66"/>
      <c r="M2199" s="67"/>
      <c r="N2199" s="68"/>
      <c r="O2199" s="31" t="str">
        <f t="shared" si="65"/>
        <v/>
      </c>
      <c r="P2199" s="33"/>
      <c r="Q2199" s="33"/>
      <c r="R2199" s="31" t="str">
        <f t="shared" si="62"/>
        <v/>
      </c>
      <c r="S2199" s="34" t="str">
        <f t="shared" si="63"/>
        <v/>
      </c>
      <c r="T2199" s="34" t="str">
        <f t="shared" si="64"/>
        <v/>
      </c>
      <c r="U2199" s="34" t="str">
        <f>IF(N2199="","",IF([1]Facility!$B$12="YES","Outpatient",IF(OR(LEFT(N2199,3)="OPD",AND(LEFT(N2199,6)="OBGY34",OR(LEFT([1]GDRG!$C$1,2)="11",LEFT([1]GDRG!$C$1,2)="12",LEFT([1]GDRG!$C$1,2)="13",LEFT([1]GDRG!$C$1,2)="14",LEFT([1]GDRG!$C$1,2)="10")),LEFT(N2199,4)="INVE",LEFT(N2199,4)="PHYS",LEFT(N2199,4)="ZOOM"),"Outpatient","Inpatient")))</f>
        <v/>
      </c>
      <c r="V2199" s="34" t="str">
        <f>IF(N2199="","",VLOOKUP(IF(OR((LEFT(N2199,3)="OPD"),(LEFT(N2199,6)="OBGY34")),LEFT(N2199,6),LEFT(N2199,4)),[1]Facility!$B$50:$C$76,2,0))</f>
        <v/>
      </c>
    </row>
    <row r="2200" spans="1:22" x14ac:dyDescent="0.2">
      <c r="A2200" s="9" t="str">
        <f>IF(B2200="","",_xlfn.AGGREGATE(3,5,A$3:A2199))</f>
        <v/>
      </c>
      <c r="B2200" s="60"/>
      <c r="C2200" s="60"/>
      <c r="D2200" s="61"/>
      <c r="E2200" s="62"/>
      <c r="F2200" s="61"/>
      <c r="G2200" s="61"/>
      <c r="H2200" s="63"/>
      <c r="I2200" s="64"/>
      <c r="J2200" s="65"/>
      <c r="K2200" s="66"/>
      <c r="L2200" s="66"/>
      <c r="M2200" s="67"/>
      <c r="N2200" s="68"/>
      <c r="O2200" s="31" t="str">
        <f t="shared" si="65"/>
        <v/>
      </c>
      <c r="P2200" s="33"/>
      <c r="Q2200" s="33"/>
      <c r="R2200" s="31" t="str">
        <f t="shared" si="62"/>
        <v/>
      </c>
      <c r="S2200" s="34" t="str">
        <f t="shared" si="63"/>
        <v/>
      </c>
      <c r="T2200" s="34" t="str">
        <f t="shared" si="64"/>
        <v/>
      </c>
      <c r="U2200" s="34" t="str">
        <f>IF(N2200="","",IF([1]Facility!$B$12="YES","Outpatient",IF(OR(LEFT(N2200,3)="OPD",AND(LEFT(N2200,6)="OBGY34",OR(LEFT([1]GDRG!$C$1,2)="11",LEFT([1]GDRG!$C$1,2)="12",LEFT([1]GDRG!$C$1,2)="13",LEFT([1]GDRG!$C$1,2)="14",LEFT([1]GDRG!$C$1,2)="10")),LEFT(N2200,4)="INVE",LEFT(N2200,4)="PHYS",LEFT(N2200,4)="ZOOM"),"Outpatient","Inpatient")))</f>
        <v/>
      </c>
      <c r="V2200" s="34" t="str">
        <f>IF(N2200="","",VLOOKUP(IF(OR((LEFT(N2200,3)="OPD"),(LEFT(N2200,6)="OBGY34")),LEFT(N2200,6),LEFT(N2200,4)),[1]Facility!$B$50:$C$76,2,0))</f>
        <v/>
      </c>
    </row>
    <row r="2201" spans="1:22" x14ac:dyDescent="0.2">
      <c r="A2201" s="9" t="str">
        <f>IF(B2201="","",_xlfn.AGGREGATE(3,5,A$3:A2200))</f>
        <v/>
      </c>
      <c r="B2201" s="60"/>
      <c r="C2201" s="60"/>
      <c r="D2201" s="61"/>
      <c r="E2201" s="62"/>
      <c r="F2201" s="61"/>
      <c r="G2201" s="61"/>
      <c r="H2201" s="63"/>
      <c r="I2201" s="64"/>
      <c r="J2201" s="65"/>
      <c r="K2201" s="66"/>
      <c r="L2201" s="66"/>
      <c r="M2201" s="67"/>
      <c r="N2201" s="68"/>
      <c r="O2201" s="31" t="str">
        <f t="shared" si="65"/>
        <v/>
      </c>
      <c r="P2201" s="33"/>
      <c r="Q2201" s="33"/>
      <c r="R2201" s="31" t="str">
        <f t="shared" ref="R2201:R2264" si="66">IF(AND(B2201="",C2201="",D2201="",E2201="",F2201="",G2201="",H2201="",I2201="",L2201="",N2201=""),"",IF(OR(B2201="",C2201="",D2201="",E2201="",F2201="",G2201="",H2201="",I2201="",L2201="",N2201=""),"Not All Fields Filled",O2201+Q2201+P2201))</f>
        <v/>
      </c>
      <c r="S2201" s="34" t="str">
        <f t="shared" ref="S2201:S2264" si="67">LEFT(N2201,4)</f>
        <v/>
      </c>
      <c r="T2201" s="34" t="str">
        <f t="shared" ref="T2201:T2264" si="68">IF(OR(RIGHT(N2201,1)="A",RIGHT(N2201,1)="C"),RIGHT(N2201,1),"")</f>
        <v/>
      </c>
      <c r="U2201" s="34" t="str">
        <f>IF(N2201="","",IF([1]Facility!$B$12="YES","Outpatient",IF(OR(LEFT(N2201,3)="OPD",AND(LEFT(N2201,6)="OBGY34",OR(LEFT([1]GDRG!$C$1,2)="11",LEFT([1]GDRG!$C$1,2)="12",LEFT([1]GDRG!$C$1,2)="13",LEFT([1]GDRG!$C$1,2)="14",LEFT([1]GDRG!$C$1,2)="10")),LEFT(N2201,4)="INVE",LEFT(N2201,4)="PHYS",LEFT(N2201,4)="ZOOM"),"Outpatient","Inpatient")))</f>
        <v/>
      </c>
      <c r="V2201" s="34" t="str">
        <f>IF(N2201="","",VLOOKUP(IF(OR((LEFT(N2201,3)="OPD"),(LEFT(N2201,6)="OBGY34")),LEFT(N2201,6),LEFT(N2201,4)),[1]Facility!$B$50:$C$76,2,0))</f>
        <v/>
      </c>
    </row>
    <row r="2202" spans="1:22" x14ac:dyDescent="0.2">
      <c r="A2202" s="9" t="str">
        <f>IF(B2202="","",_xlfn.AGGREGATE(3,5,A$3:A2201))</f>
        <v/>
      </c>
      <c r="B2202" s="60"/>
      <c r="C2202" s="60"/>
      <c r="D2202" s="61"/>
      <c r="E2202" s="62"/>
      <c r="F2202" s="61"/>
      <c r="G2202" s="61"/>
      <c r="H2202" s="63"/>
      <c r="I2202" s="64"/>
      <c r="J2202" s="65"/>
      <c r="K2202" s="66"/>
      <c r="L2202" s="66"/>
      <c r="M2202" s="67"/>
      <c r="N2202" s="68"/>
      <c r="O2202" s="31" t="str">
        <f t="shared" si="65"/>
        <v/>
      </c>
      <c r="P2202" s="33"/>
      <c r="Q2202" s="33"/>
      <c r="R2202" s="31" t="str">
        <f t="shared" si="66"/>
        <v/>
      </c>
      <c r="S2202" s="34" t="str">
        <f t="shared" si="67"/>
        <v/>
      </c>
      <c r="T2202" s="34" t="str">
        <f t="shared" si="68"/>
        <v/>
      </c>
      <c r="U2202" s="34" t="str">
        <f>IF(N2202="","",IF([1]Facility!$B$12="YES","Outpatient",IF(OR(LEFT(N2202,3)="OPD",AND(LEFT(N2202,6)="OBGY34",OR(LEFT([1]GDRG!$C$1,2)="11",LEFT([1]GDRG!$C$1,2)="12",LEFT([1]GDRG!$C$1,2)="13",LEFT([1]GDRG!$C$1,2)="14",LEFT([1]GDRG!$C$1,2)="10")),LEFT(N2202,4)="INVE",LEFT(N2202,4)="PHYS",LEFT(N2202,4)="ZOOM"),"Outpatient","Inpatient")))</f>
        <v/>
      </c>
      <c r="V2202" s="34" t="str">
        <f>IF(N2202="","",VLOOKUP(IF(OR((LEFT(N2202,3)="OPD"),(LEFT(N2202,6)="OBGY34")),LEFT(N2202,6),LEFT(N2202,4)),[1]Facility!$B$50:$C$76,2,0))</f>
        <v/>
      </c>
    </row>
    <row r="2203" spans="1:22" x14ac:dyDescent="0.2">
      <c r="A2203" s="9" t="str">
        <f>IF(B2203="","",_xlfn.AGGREGATE(3,5,A$3:A2202))</f>
        <v/>
      </c>
      <c r="B2203" s="60"/>
      <c r="C2203" s="60"/>
      <c r="D2203" s="61"/>
      <c r="E2203" s="62"/>
      <c r="F2203" s="61"/>
      <c r="G2203" s="61"/>
      <c r="H2203" s="63"/>
      <c r="I2203" s="64"/>
      <c r="J2203" s="65"/>
      <c r="K2203" s="66"/>
      <c r="L2203" s="66"/>
      <c r="M2203" s="67"/>
      <c r="N2203" s="68"/>
      <c r="O2203" s="31" t="str">
        <f t="shared" si="65"/>
        <v/>
      </c>
      <c r="P2203" s="33"/>
      <c r="Q2203" s="33"/>
      <c r="R2203" s="31" t="str">
        <f t="shared" si="66"/>
        <v/>
      </c>
      <c r="S2203" s="34" t="str">
        <f t="shared" si="67"/>
        <v/>
      </c>
      <c r="T2203" s="34" t="str">
        <f t="shared" si="68"/>
        <v/>
      </c>
      <c r="U2203" s="34" t="str">
        <f>IF(N2203="","",IF([1]Facility!$B$12="YES","Outpatient",IF(OR(LEFT(N2203,3)="OPD",AND(LEFT(N2203,6)="OBGY34",OR(LEFT([1]GDRG!$C$1,2)="11",LEFT([1]GDRG!$C$1,2)="12",LEFT([1]GDRG!$C$1,2)="13",LEFT([1]GDRG!$C$1,2)="14",LEFT([1]GDRG!$C$1,2)="10")),LEFT(N2203,4)="INVE",LEFT(N2203,4)="PHYS",LEFT(N2203,4)="ZOOM"),"Outpatient","Inpatient")))</f>
        <v/>
      </c>
      <c r="V2203" s="34" t="str">
        <f>IF(N2203="","",VLOOKUP(IF(OR((LEFT(N2203,3)="OPD"),(LEFT(N2203,6)="OBGY34")),LEFT(N2203,6),LEFT(N2203,4)),[1]Facility!$B$50:$C$76,2,0))</f>
        <v/>
      </c>
    </row>
    <row r="2204" spans="1:22" x14ac:dyDescent="0.2">
      <c r="A2204" s="9" t="str">
        <f>IF(B2204="","",_xlfn.AGGREGATE(3,5,A$3:A2203))</f>
        <v/>
      </c>
      <c r="B2204" s="60"/>
      <c r="C2204" s="60"/>
      <c r="D2204" s="61"/>
      <c r="E2204" s="62"/>
      <c r="F2204" s="61"/>
      <c r="G2204" s="61"/>
      <c r="H2204" s="63"/>
      <c r="I2204" s="64"/>
      <c r="J2204" s="65"/>
      <c r="K2204" s="66"/>
      <c r="L2204" s="66"/>
      <c r="M2204" s="67"/>
      <c r="N2204" s="68"/>
      <c r="O2204" s="31" t="str">
        <f t="shared" si="65"/>
        <v/>
      </c>
      <c r="P2204" s="33"/>
      <c r="Q2204" s="33"/>
      <c r="R2204" s="31" t="str">
        <f t="shared" si="66"/>
        <v/>
      </c>
      <c r="S2204" s="34" t="str">
        <f t="shared" si="67"/>
        <v/>
      </c>
      <c r="T2204" s="34" t="str">
        <f t="shared" si="68"/>
        <v/>
      </c>
      <c r="U2204" s="34" t="str">
        <f>IF(N2204="","",IF([1]Facility!$B$12="YES","Outpatient",IF(OR(LEFT(N2204,3)="OPD",AND(LEFT(N2204,6)="OBGY34",OR(LEFT([1]GDRG!$C$1,2)="11",LEFT([1]GDRG!$C$1,2)="12",LEFT([1]GDRG!$C$1,2)="13",LEFT([1]GDRG!$C$1,2)="14",LEFT([1]GDRG!$C$1,2)="10")),LEFT(N2204,4)="INVE",LEFT(N2204,4)="PHYS",LEFT(N2204,4)="ZOOM"),"Outpatient","Inpatient")))</f>
        <v/>
      </c>
      <c r="V2204" s="34" t="str">
        <f>IF(N2204="","",VLOOKUP(IF(OR((LEFT(N2204,3)="OPD"),(LEFT(N2204,6)="OBGY34")),LEFT(N2204,6),LEFT(N2204,4)),[1]Facility!$B$50:$C$76,2,0))</f>
        <v/>
      </c>
    </row>
    <row r="2205" spans="1:22" x14ac:dyDescent="0.2">
      <c r="A2205" s="9" t="str">
        <f>IF(B2205="","",_xlfn.AGGREGATE(3,5,A$3:A2204))</f>
        <v/>
      </c>
      <c r="B2205" s="60"/>
      <c r="C2205" s="60"/>
      <c r="D2205" s="61"/>
      <c r="E2205" s="62"/>
      <c r="F2205" s="61"/>
      <c r="G2205" s="61"/>
      <c r="H2205" s="63"/>
      <c r="I2205" s="64"/>
      <c r="J2205" s="65"/>
      <c r="K2205" s="66"/>
      <c r="L2205" s="66"/>
      <c r="M2205" s="67"/>
      <c r="N2205" s="68"/>
      <c r="O2205" s="31" t="str">
        <f t="shared" si="65"/>
        <v/>
      </c>
      <c r="P2205" s="33"/>
      <c r="Q2205" s="33"/>
      <c r="R2205" s="31" t="str">
        <f t="shared" si="66"/>
        <v/>
      </c>
      <c r="S2205" s="34" t="str">
        <f t="shared" si="67"/>
        <v/>
      </c>
      <c r="T2205" s="34" t="str">
        <f t="shared" si="68"/>
        <v/>
      </c>
      <c r="U2205" s="34" t="str">
        <f>IF(N2205="","",IF([1]Facility!$B$12="YES","Outpatient",IF(OR(LEFT(N2205,3)="OPD",AND(LEFT(N2205,6)="OBGY34",OR(LEFT([1]GDRG!$C$1,2)="11",LEFT([1]GDRG!$C$1,2)="12",LEFT([1]GDRG!$C$1,2)="13",LEFT([1]GDRG!$C$1,2)="14",LEFT([1]GDRG!$C$1,2)="10")),LEFT(N2205,4)="INVE",LEFT(N2205,4)="PHYS",LEFT(N2205,4)="ZOOM"),"Outpatient","Inpatient")))</f>
        <v/>
      </c>
      <c r="V2205" s="34" t="str">
        <f>IF(N2205="","",VLOOKUP(IF(OR((LEFT(N2205,3)="OPD"),(LEFT(N2205,6)="OBGY34")),LEFT(N2205,6),LEFT(N2205,4)),[1]Facility!$B$50:$C$76,2,0))</f>
        <v/>
      </c>
    </row>
    <row r="2206" spans="1:22" x14ac:dyDescent="0.2">
      <c r="A2206" s="9" t="str">
        <f>IF(B2206="","",_xlfn.AGGREGATE(3,5,A$3:A2205))</f>
        <v/>
      </c>
      <c r="B2206" s="60"/>
      <c r="C2206" s="60"/>
      <c r="D2206" s="61"/>
      <c r="E2206" s="62"/>
      <c r="F2206" s="61"/>
      <c r="G2206" s="61"/>
      <c r="H2206" s="63"/>
      <c r="I2206" s="64"/>
      <c r="J2206" s="65"/>
      <c r="K2206" s="66"/>
      <c r="L2206" s="66"/>
      <c r="M2206" s="67"/>
      <c r="N2206" s="68"/>
      <c r="O2206" s="31" t="str">
        <f t="shared" si="65"/>
        <v/>
      </c>
      <c r="P2206" s="33"/>
      <c r="Q2206" s="33"/>
      <c r="R2206" s="31" t="str">
        <f t="shared" si="66"/>
        <v/>
      </c>
      <c r="S2206" s="34" t="str">
        <f t="shared" si="67"/>
        <v/>
      </c>
      <c r="T2206" s="34" t="str">
        <f t="shared" si="68"/>
        <v/>
      </c>
      <c r="U2206" s="34" t="str">
        <f>IF(N2206="","",IF([1]Facility!$B$12="YES","Outpatient",IF(OR(LEFT(N2206,3)="OPD",AND(LEFT(N2206,6)="OBGY34",OR(LEFT([1]GDRG!$C$1,2)="11",LEFT([1]GDRG!$C$1,2)="12",LEFT([1]GDRG!$C$1,2)="13",LEFT([1]GDRG!$C$1,2)="14",LEFT([1]GDRG!$C$1,2)="10")),LEFT(N2206,4)="INVE",LEFT(N2206,4)="PHYS",LEFT(N2206,4)="ZOOM"),"Outpatient","Inpatient")))</f>
        <v/>
      </c>
      <c r="V2206" s="34" t="str">
        <f>IF(N2206="","",VLOOKUP(IF(OR((LEFT(N2206,3)="OPD"),(LEFT(N2206,6)="OBGY34")),LEFT(N2206,6),LEFT(N2206,4)),[1]Facility!$B$50:$C$76,2,0))</f>
        <v/>
      </c>
    </row>
    <row r="2207" spans="1:22" x14ac:dyDescent="0.2">
      <c r="A2207" s="9" t="str">
        <f>IF(B2207="","",_xlfn.AGGREGATE(3,5,A$3:A2206))</f>
        <v/>
      </c>
      <c r="B2207" s="60"/>
      <c r="C2207" s="60"/>
      <c r="D2207" s="61"/>
      <c r="E2207" s="62"/>
      <c r="F2207" s="61"/>
      <c r="G2207" s="61"/>
      <c r="H2207" s="63"/>
      <c r="I2207" s="64"/>
      <c r="J2207" s="65"/>
      <c r="K2207" s="66"/>
      <c r="L2207" s="66"/>
      <c r="M2207" s="67"/>
      <c r="N2207" s="68"/>
      <c r="O2207" s="31" t="str">
        <f t="shared" si="65"/>
        <v/>
      </c>
      <c r="P2207" s="33"/>
      <c r="Q2207" s="33"/>
      <c r="R2207" s="31" t="str">
        <f t="shared" si="66"/>
        <v/>
      </c>
      <c r="S2207" s="34" t="str">
        <f t="shared" si="67"/>
        <v/>
      </c>
      <c r="T2207" s="34" t="str">
        <f t="shared" si="68"/>
        <v/>
      </c>
      <c r="U2207" s="34" t="str">
        <f>IF(N2207="","",IF([1]Facility!$B$12="YES","Outpatient",IF(OR(LEFT(N2207,3)="OPD",AND(LEFT(N2207,6)="OBGY34",OR(LEFT([1]GDRG!$C$1,2)="11",LEFT([1]GDRG!$C$1,2)="12",LEFT([1]GDRG!$C$1,2)="13",LEFT([1]GDRG!$C$1,2)="14",LEFT([1]GDRG!$C$1,2)="10")),LEFT(N2207,4)="INVE",LEFT(N2207,4)="PHYS",LEFT(N2207,4)="ZOOM"),"Outpatient","Inpatient")))</f>
        <v/>
      </c>
      <c r="V2207" s="34" t="str">
        <f>IF(N2207="","",VLOOKUP(IF(OR((LEFT(N2207,3)="OPD"),(LEFT(N2207,6)="OBGY34")),LEFT(N2207,6),LEFT(N2207,4)),[1]Facility!$B$50:$C$76,2,0))</f>
        <v/>
      </c>
    </row>
    <row r="2208" spans="1:22" x14ac:dyDescent="0.2">
      <c r="A2208" s="9" t="str">
        <f>IF(B2208="","",_xlfn.AGGREGATE(3,5,A$3:A2207))</f>
        <v/>
      </c>
      <c r="B2208" s="60"/>
      <c r="C2208" s="60"/>
      <c r="D2208" s="61"/>
      <c r="E2208" s="62"/>
      <c r="F2208" s="61"/>
      <c r="G2208" s="61"/>
      <c r="H2208" s="63"/>
      <c r="I2208" s="64"/>
      <c r="J2208" s="65"/>
      <c r="K2208" s="66"/>
      <c r="L2208" s="66"/>
      <c r="M2208" s="67"/>
      <c r="N2208" s="68"/>
      <c r="O2208" s="31" t="str">
        <f t="shared" si="65"/>
        <v/>
      </c>
      <c r="P2208" s="33"/>
      <c r="Q2208" s="33"/>
      <c r="R2208" s="31" t="str">
        <f t="shared" si="66"/>
        <v/>
      </c>
      <c r="S2208" s="34" t="str">
        <f t="shared" si="67"/>
        <v/>
      </c>
      <c r="T2208" s="34" t="str">
        <f t="shared" si="68"/>
        <v/>
      </c>
      <c r="U2208" s="34" t="str">
        <f>IF(N2208="","",IF([1]Facility!$B$12="YES","Outpatient",IF(OR(LEFT(N2208,3)="OPD",AND(LEFT(N2208,6)="OBGY34",OR(LEFT([1]GDRG!$C$1,2)="11",LEFT([1]GDRG!$C$1,2)="12",LEFT([1]GDRG!$C$1,2)="13",LEFT([1]GDRG!$C$1,2)="14",LEFT([1]GDRG!$C$1,2)="10")),LEFT(N2208,4)="INVE",LEFT(N2208,4)="PHYS",LEFT(N2208,4)="ZOOM"),"Outpatient","Inpatient")))</f>
        <v/>
      </c>
      <c r="V2208" s="34" t="str">
        <f>IF(N2208="","",VLOOKUP(IF(OR((LEFT(N2208,3)="OPD"),(LEFT(N2208,6)="OBGY34")),LEFT(N2208,6),LEFT(N2208,4)),[1]Facility!$B$50:$C$76,2,0))</f>
        <v/>
      </c>
    </row>
    <row r="2209" spans="1:22" x14ac:dyDescent="0.2">
      <c r="A2209" s="9" t="str">
        <f>IF(B2209="","",_xlfn.AGGREGATE(3,5,A$3:A2208))</f>
        <v/>
      </c>
      <c r="B2209" s="60"/>
      <c r="C2209" s="60"/>
      <c r="D2209" s="61"/>
      <c r="E2209" s="62"/>
      <c r="F2209" s="61"/>
      <c r="G2209" s="61"/>
      <c r="H2209" s="63"/>
      <c r="I2209" s="64"/>
      <c r="J2209" s="65"/>
      <c r="K2209" s="66"/>
      <c r="L2209" s="66"/>
      <c r="M2209" s="67"/>
      <c r="N2209" s="68"/>
      <c r="O2209" s="31" t="str">
        <f t="shared" si="65"/>
        <v/>
      </c>
      <c r="P2209" s="33"/>
      <c r="Q2209" s="33"/>
      <c r="R2209" s="31" t="str">
        <f t="shared" si="66"/>
        <v/>
      </c>
      <c r="S2209" s="34" t="str">
        <f t="shared" si="67"/>
        <v/>
      </c>
      <c r="T2209" s="34" t="str">
        <f t="shared" si="68"/>
        <v/>
      </c>
      <c r="U2209" s="34" t="str">
        <f>IF(N2209="","",IF([1]Facility!$B$12="YES","Outpatient",IF(OR(LEFT(N2209,3)="OPD",AND(LEFT(N2209,6)="OBGY34",OR(LEFT([1]GDRG!$C$1,2)="11",LEFT([1]GDRG!$C$1,2)="12",LEFT([1]GDRG!$C$1,2)="13",LEFT([1]GDRG!$C$1,2)="14",LEFT([1]GDRG!$C$1,2)="10")),LEFT(N2209,4)="INVE",LEFT(N2209,4)="PHYS",LEFT(N2209,4)="ZOOM"),"Outpatient","Inpatient")))</f>
        <v/>
      </c>
      <c r="V2209" s="34" t="str">
        <f>IF(N2209="","",VLOOKUP(IF(OR((LEFT(N2209,3)="OPD"),(LEFT(N2209,6)="OBGY34")),LEFT(N2209,6),LEFT(N2209,4)),[1]Facility!$B$50:$C$76,2,0))</f>
        <v/>
      </c>
    </row>
    <row r="2210" spans="1:22" x14ac:dyDescent="0.2">
      <c r="A2210" s="9" t="str">
        <f>IF(B2210="","",_xlfn.AGGREGATE(3,5,A$3:A2209))</f>
        <v/>
      </c>
      <c r="B2210" s="60"/>
      <c r="C2210" s="60"/>
      <c r="D2210" s="61"/>
      <c r="E2210" s="62"/>
      <c r="F2210" s="61"/>
      <c r="G2210" s="61"/>
      <c r="H2210" s="63"/>
      <c r="I2210" s="64"/>
      <c r="J2210" s="65"/>
      <c r="K2210" s="66"/>
      <c r="L2210" s="66"/>
      <c r="M2210" s="67"/>
      <c r="N2210" s="68"/>
      <c r="O2210" s="31" t="str">
        <f t="shared" si="65"/>
        <v/>
      </c>
      <c r="P2210" s="33"/>
      <c r="Q2210" s="33"/>
      <c r="R2210" s="31" t="str">
        <f t="shared" si="66"/>
        <v/>
      </c>
      <c r="S2210" s="34" t="str">
        <f t="shared" si="67"/>
        <v/>
      </c>
      <c r="T2210" s="34" t="str">
        <f t="shared" si="68"/>
        <v/>
      </c>
      <c r="U2210" s="34" t="str">
        <f>IF(N2210="","",IF([1]Facility!$B$12="YES","Outpatient",IF(OR(LEFT(N2210,3)="OPD",AND(LEFT(N2210,6)="OBGY34",OR(LEFT([1]GDRG!$C$1,2)="11",LEFT([1]GDRG!$C$1,2)="12",LEFT([1]GDRG!$C$1,2)="13",LEFT([1]GDRG!$C$1,2)="14",LEFT([1]GDRG!$C$1,2)="10")),LEFT(N2210,4)="INVE",LEFT(N2210,4)="PHYS",LEFT(N2210,4)="ZOOM"),"Outpatient","Inpatient")))</f>
        <v/>
      </c>
      <c r="V2210" s="34" t="str">
        <f>IF(N2210="","",VLOOKUP(IF(OR((LEFT(N2210,3)="OPD"),(LEFT(N2210,6)="OBGY34")),LEFT(N2210,6),LEFT(N2210,4)),[1]Facility!$B$50:$C$76,2,0))</f>
        <v/>
      </c>
    </row>
    <row r="2211" spans="1:22" x14ac:dyDescent="0.2">
      <c r="A2211" s="9" t="str">
        <f>IF(B2211="","",_xlfn.AGGREGATE(3,5,A$3:A2210))</f>
        <v/>
      </c>
      <c r="B2211" s="60"/>
      <c r="C2211" s="60"/>
      <c r="D2211" s="61"/>
      <c r="E2211" s="62"/>
      <c r="F2211" s="61"/>
      <c r="G2211" s="61"/>
      <c r="H2211" s="63"/>
      <c r="I2211" s="64"/>
      <c r="J2211" s="65"/>
      <c r="K2211" s="66"/>
      <c r="L2211" s="66"/>
      <c r="M2211" s="67"/>
      <c r="N2211" s="68"/>
      <c r="O2211" s="31" t="str">
        <f t="shared" si="65"/>
        <v/>
      </c>
      <c r="P2211" s="33"/>
      <c r="Q2211" s="33"/>
      <c r="R2211" s="31" t="str">
        <f t="shared" si="66"/>
        <v/>
      </c>
      <c r="S2211" s="34" t="str">
        <f t="shared" si="67"/>
        <v/>
      </c>
      <c r="T2211" s="34" t="str">
        <f t="shared" si="68"/>
        <v/>
      </c>
      <c r="U2211" s="34" t="str">
        <f>IF(N2211="","",IF([1]Facility!$B$12="YES","Outpatient",IF(OR(LEFT(N2211,3)="OPD",AND(LEFT(N2211,6)="OBGY34",OR(LEFT([1]GDRG!$C$1,2)="11",LEFT([1]GDRG!$C$1,2)="12",LEFT([1]GDRG!$C$1,2)="13",LEFT([1]GDRG!$C$1,2)="14",LEFT([1]GDRG!$C$1,2)="10")),LEFT(N2211,4)="INVE",LEFT(N2211,4)="PHYS",LEFT(N2211,4)="ZOOM"),"Outpatient","Inpatient")))</f>
        <v/>
      </c>
      <c r="V2211" s="34" t="str">
        <f>IF(N2211="","",VLOOKUP(IF(OR((LEFT(N2211,3)="OPD"),(LEFT(N2211,6)="OBGY34")),LEFT(N2211,6),LEFT(N2211,4)),[1]Facility!$B$50:$C$76,2,0))</f>
        <v/>
      </c>
    </row>
    <row r="2212" spans="1:22" x14ac:dyDescent="0.2">
      <c r="A2212" s="9" t="str">
        <f>IF(B2212="","",_xlfn.AGGREGATE(3,5,A$3:A2211))</f>
        <v/>
      </c>
      <c r="B2212" s="60"/>
      <c r="C2212" s="60"/>
      <c r="D2212" s="61"/>
      <c r="E2212" s="62"/>
      <c r="F2212" s="61"/>
      <c r="G2212" s="61"/>
      <c r="H2212" s="63"/>
      <c r="I2212" s="64"/>
      <c r="J2212" s="65"/>
      <c r="K2212" s="66"/>
      <c r="L2212" s="66"/>
      <c r="M2212" s="67"/>
      <c r="N2212" s="68"/>
      <c r="O2212" s="31" t="str">
        <f t="shared" si="65"/>
        <v/>
      </c>
      <c r="P2212" s="33"/>
      <c r="Q2212" s="33"/>
      <c r="R2212" s="31" t="str">
        <f t="shared" si="66"/>
        <v/>
      </c>
      <c r="S2212" s="34" t="str">
        <f t="shared" si="67"/>
        <v/>
      </c>
      <c r="T2212" s="34" t="str">
        <f t="shared" si="68"/>
        <v/>
      </c>
      <c r="U2212" s="34" t="str">
        <f>IF(N2212="","",IF([1]Facility!$B$12="YES","Outpatient",IF(OR(LEFT(N2212,3)="OPD",AND(LEFT(N2212,6)="OBGY34",OR(LEFT([1]GDRG!$C$1,2)="11",LEFT([1]GDRG!$C$1,2)="12",LEFT([1]GDRG!$C$1,2)="13",LEFT([1]GDRG!$C$1,2)="14",LEFT([1]GDRG!$C$1,2)="10")),LEFT(N2212,4)="INVE",LEFT(N2212,4)="PHYS",LEFT(N2212,4)="ZOOM"),"Outpatient","Inpatient")))</f>
        <v/>
      </c>
      <c r="V2212" s="34" t="str">
        <f>IF(N2212="","",VLOOKUP(IF(OR((LEFT(N2212,3)="OPD"),(LEFT(N2212,6)="OBGY34")),LEFT(N2212,6),LEFT(N2212,4)),[1]Facility!$B$50:$C$76,2,0))</f>
        <v/>
      </c>
    </row>
    <row r="2213" spans="1:22" x14ac:dyDescent="0.2">
      <c r="A2213" s="9" t="str">
        <f>IF(B2213="","",_xlfn.AGGREGATE(3,5,A$3:A2212))</f>
        <v/>
      </c>
      <c r="B2213" s="60"/>
      <c r="C2213" s="60"/>
      <c r="D2213" s="61"/>
      <c r="E2213" s="62"/>
      <c r="F2213" s="61"/>
      <c r="G2213" s="61"/>
      <c r="H2213" s="63"/>
      <c r="I2213" s="64"/>
      <c r="J2213" s="65"/>
      <c r="K2213" s="66"/>
      <c r="L2213" s="66"/>
      <c r="M2213" s="67"/>
      <c r="N2213" s="68"/>
      <c r="O2213" s="31" t="str">
        <f t="shared" si="65"/>
        <v/>
      </c>
      <c r="P2213" s="33"/>
      <c r="Q2213" s="33"/>
      <c r="R2213" s="31" t="str">
        <f t="shared" si="66"/>
        <v/>
      </c>
      <c r="S2213" s="34" t="str">
        <f t="shared" si="67"/>
        <v/>
      </c>
      <c r="T2213" s="34" t="str">
        <f t="shared" si="68"/>
        <v/>
      </c>
      <c r="U2213" s="34" t="str">
        <f>IF(N2213="","",IF([1]Facility!$B$12="YES","Outpatient",IF(OR(LEFT(N2213,3)="OPD",AND(LEFT(N2213,6)="OBGY34",OR(LEFT([1]GDRG!$C$1,2)="11",LEFT([1]GDRG!$C$1,2)="12",LEFT([1]GDRG!$C$1,2)="13",LEFT([1]GDRG!$C$1,2)="14",LEFT([1]GDRG!$C$1,2)="10")),LEFT(N2213,4)="INVE",LEFT(N2213,4)="PHYS",LEFT(N2213,4)="ZOOM"),"Outpatient","Inpatient")))</f>
        <v/>
      </c>
      <c r="V2213" s="34" t="str">
        <f>IF(N2213="","",VLOOKUP(IF(OR((LEFT(N2213,3)="OPD"),(LEFT(N2213,6)="OBGY34")),LEFT(N2213,6),LEFT(N2213,4)),[1]Facility!$B$50:$C$76,2,0))</f>
        <v/>
      </c>
    </row>
    <row r="2214" spans="1:22" x14ac:dyDescent="0.2">
      <c r="A2214" s="9" t="str">
        <f>IF(B2214="","",_xlfn.AGGREGATE(3,5,A$3:A2213))</f>
        <v/>
      </c>
      <c r="B2214" s="60"/>
      <c r="C2214" s="60"/>
      <c r="D2214" s="61"/>
      <c r="E2214" s="62"/>
      <c r="F2214" s="61"/>
      <c r="G2214" s="61"/>
      <c r="H2214" s="63"/>
      <c r="I2214" s="64"/>
      <c r="J2214" s="65"/>
      <c r="K2214" s="66"/>
      <c r="L2214" s="66"/>
      <c r="M2214" s="67"/>
      <c r="N2214" s="68"/>
      <c r="O2214" s="31" t="str">
        <f t="shared" si="65"/>
        <v/>
      </c>
      <c r="P2214" s="33"/>
      <c r="Q2214" s="33"/>
      <c r="R2214" s="31" t="str">
        <f t="shared" si="66"/>
        <v/>
      </c>
      <c r="S2214" s="34" t="str">
        <f t="shared" si="67"/>
        <v/>
      </c>
      <c r="T2214" s="34" t="str">
        <f t="shared" si="68"/>
        <v/>
      </c>
      <c r="U2214" s="34" t="str">
        <f>IF(N2214="","",IF([1]Facility!$B$12="YES","Outpatient",IF(OR(LEFT(N2214,3)="OPD",AND(LEFT(N2214,6)="OBGY34",OR(LEFT([1]GDRG!$C$1,2)="11",LEFT([1]GDRG!$C$1,2)="12",LEFT([1]GDRG!$C$1,2)="13",LEFT([1]GDRG!$C$1,2)="14",LEFT([1]GDRG!$C$1,2)="10")),LEFT(N2214,4)="INVE",LEFT(N2214,4)="PHYS",LEFT(N2214,4)="ZOOM"),"Outpatient","Inpatient")))</f>
        <v/>
      </c>
      <c r="V2214" s="34" t="str">
        <f>IF(N2214="","",VLOOKUP(IF(OR((LEFT(N2214,3)="OPD"),(LEFT(N2214,6)="OBGY34")),LEFT(N2214,6),LEFT(N2214,4)),[1]Facility!$B$50:$C$76,2,0))</f>
        <v/>
      </c>
    </row>
    <row r="2215" spans="1:22" x14ac:dyDescent="0.2">
      <c r="A2215" s="9" t="str">
        <f>IF(B2215="","",_xlfn.AGGREGATE(3,5,A$3:A2214))</f>
        <v/>
      </c>
      <c r="B2215" s="60"/>
      <c r="C2215" s="60"/>
      <c r="D2215" s="61"/>
      <c r="E2215" s="62"/>
      <c r="F2215" s="61"/>
      <c r="G2215" s="61"/>
      <c r="H2215" s="63"/>
      <c r="I2215" s="64"/>
      <c r="J2215" s="65"/>
      <c r="K2215" s="66"/>
      <c r="L2215" s="66"/>
      <c r="M2215" s="67"/>
      <c r="N2215" s="68"/>
      <c r="O2215" s="31" t="str">
        <f t="shared" si="65"/>
        <v/>
      </c>
      <c r="P2215" s="33"/>
      <c r="Q2215" s="33"/>
      <c r="R2215" s="31" t="str">
        <f t="shared" si="66"/>
        <v/>
      </c>
      <c r="S2215" s="34" t="str">
        <f t="shared" si="67"/>
        <v/>
      </c>
      <c r="T2215" s="34" t="str">
        <f t="shared" si="68"/>
        <v/>
      </c>
      <c r="U2215" s="34" t="str">
        <f>IF(N2215="","",IF([1]Facility!$B$12="YES","Outpatient",IF(OR(LEFT(N2215,3)="OPD",AND(LEFT(N2215,6)="OBGY34",OR(LEFT([1]GDRG!$C$1,2)="11",LEFT([1]GDRG!$C$1,2)="12",LEFT([1]GDRG!$C$1,2)="13",LEFT([1]GDRG!$C$1,2)="14",LEFT([1]GDRG!$C$1,2)="10")),LEFT(N2215,4)="INVE",LEFT(N2215,4)="PHYS",LEFT(N2215,4)="ZOOM"),"Outpatient","Inpatient")))</f>
        <v/>
      </c>
      <c r="V2215" s="34" t="str">
        <f>IF(N2215="","",VLOOKUP(IF(OR((LEFT(N2215,3)="OPD"),(LEFT(N2215,6)="OBGY34")),LEFT(N2215,6),LEFT(N2215,4)),[1]Facility!$B$50:$C$76,2,0))</f>
        <v/>
      </c>
    </row>
    <row r="2216" spans="1:22" x14ac:dyDescent="0.2">
      <c r="A2216" s="9" t="str">
        <f>IF(B2216="","",_xlfn.AGGREGATE(3,5,A$3:A2215))</f>
        <v/>
      </c>
      <c r="B2216" s="60"/>
      <c r="C2216" s="60"/>
      <c r="D2216" s="61"/>
      <c r="E2216" s="62"/>
      <c r="F2216" s="61"/>
      <c r="G2216" s="61"/>
      <c r="H2216" s="63"/>
      <c r="I2216" s="64"/>
      <c r="J2216" s="65"/>
      <c r="K2216" s="66"/>
      <c r="L2216" s="66"/>
      <c r="M2216" s="67"/>
      <c r="N2216" s="68"/>
      <c r="O2216" s="31" t="str">
        <f t="shared" si="65"/>
        <v/>
      </c>
      <c r="P2216" s="33"/>
      <c r="Q2216" s="33"/>
      <c r="R2216" s="31" t="str">
        <f t="shared" si="66"/>
        <v/>
      </c>
      <c r="S2216" s="34" t="str">
        <f t="shared" si="67"/>
        <v/>
      </c>
      <c r="T2216" s="34" t="str">
        <f t="shared" si="68"/>
        <v/>
      </c>
      <c r="U2216" s="34" t="str">
        <f>IF(N2216="","",IF([1]Facility!$B$12="YES","Outpatient",IF(OR(LEFT(N2216,3)="OPD",AND(LEFT(N2216,6)="OBGY34",OR(LEFT([1]GDRG!$C$1,2)="11",LEFT([1]GDRG!$C$1,2)="12",LEFT([1]GDRG!$C$1,2)="13",LEFT([1]GDRG!$C$1,2)="14",LEFT([1]GDRG!$C$1,2)="10")),LEFT(N2216,4)="INVE",LEFT(N2216,4)="PHYS",LEFT(N2216,4)="ZOOM"),"Outpatient","Inpatient")))</f>
        <v/>
      </c>
      <c r="V2216" s="34" t="str">
        <f>IF(N2216="","",VLOOKUP(IF(OR((LEFT(N2216,3)="OPD"),(LEFT(N2216,6)="OBGY34")),LEFT(N2216,6),LEFT(N2216,4)),[1]Facility!$B$50:$C$76,2,0))</f>
        <v/>
      </c>
    </row>
    <row r="2217" spans="1:22" x14ac:dyDescent="0.2">
      <c r="A2217" s="9" t="str">
        <f>IF(B2217="","",_xlfn.AGGREGATE(3,5,A$3:A2216))</f>
        <v/>
      </c>
      <c r="B2217" s="60"/>
      <c r="C2217" s="60"/>
      <c r="D2217" s="61"/>
      <c r="E2217" s="62"/>
      <c r="F2217" s="61"/>
      <c r="G2217" s="61"/>
      <c r="H2217" s="63"/>
      <c r="I2217" s="64"/>
      <c r="J2217" s="65"/>
      <c r="K2217" s="66"/>
      <c r="L2217" s="66"/>
      <c r="M2217" s="67"/>
      <c r="N2217" s="68"/>
      <c r="O2217" s="31" t="str">
        <f t="shared" si="65"/>
        <v/>
      </c>
      <c r="P2217" s="33"/>
      <c r="Q2217" s="33"/>
      <c r="R2217" s="31" t="str">
        <f t="shared" si="66"/>
        <v/>
      </c>
      <c r="S2217" s="34" t="str">
        <f t="shared" si="67"/>
        <v/>
      </c>
      <c r="T2217" s="34" t="str">
        <f t="shared" si="68"/>
        <v/>
      </c>
      <c r="U2217" s="34" t="str">
        <f>IF(N2217="","",IF([1]Facility!$B$12="YES","Outpatient",IF(OR(LEFT(N2217,3)="OPD",AND(LEFT(N2217,6)="OBGY34",OR(LEFT([1]GDRG!$C$1,2)="11",LEFT([1]GDRG!$C$1,2)="12",LEFT([1]GDRG!$C$1,2)="13",LEFT([1]GDRG!$C$1,2)="14",LEFT([1]GDRG!$C$1,2)="10")),LEFT(N2217,4)="INVE",LEFT(N2217,4)="PHYS",LEFT(N2217,4)="ZOOM"),"Outpatient","Inpatient")))</f>
        <v/>
      </c>
      <c r="V2217" s="34" t="str">
        <f>IF(N2217="","",VLOOKUP(IF(OR((LEFT(N2217,3)="OPD"),(LEFT(N2217,6)="OBGY34")),LEFT(N2217,6),LEFT(N2217,4)),[1]Facility!$B$50:$C$76,2,0))</f>
        <v/>
      </c>
    </row>
    <row r="2218" spans="1:22" x14ac:dyDescent="0.2">
      <c r="A2218" s="9" t="str">
        <f>IF(B2218="","",_xlfn.AGGREGATE(3,5,A$3:A2217))</f>
        <v/>
      </c>
      <c r="B2218" s="60"/>
      <c r="C2218" s="60"/>
      <c r="D2218" s="61"/>
      <c r="E2218" s="62"/>
      <c r="F2218" s="61"/>
      <c r="G2218" s="61"/>
      <c r="H2218" s="63"/>
      <c r="I2218" s="64"/>
      <c r="J2218" s="65"/>
      <c r="K2218" s="66"/>
      <c r="L2218" s="66"/>
      <c r="M2218" s="67"/>
      <c r="N2218" s="68"/>
      <c r="O2218" s="31" t="str">
        <f t="shared" si="65"/>
        <v/>
      </c>
      <c r="P2218" s="33"/>
      <c r="Q2218" s="33"/>
      <c r="R2218" s="31" t="str">
        <f t="shared" si="66"/>
        <v/>
      </c>
      <c r="S2218" s="34" t="str">
        <f t="shared" si="67"/>
        <v/>
      </c>
      <c r="T2218" s="34" t="str">
        <f t="shared" si="68"/>
        <v/>
      </c>
      <c r="U2218" s="34" t="str">
        <f>IF(N2218="","",IF([1]Facility!$B$12="YES","Outpatient",IF(OR(LEFT(N2218,3)="OPD",AND(LEFT(N2218,6)="OBGY34",OR(LEFT([1]GDRG!$C$1,2)="11",LEFT([1]GDRG!$C$1,2)="12",LEFT([1]GDRG!$C$1,2)="13",LEFT([1]GDRG!$C$1,2)="14",LEFT([1]GDRG!$C$1,2)="10")),LEFT(N2218,4)="INVE",LEFT(N2218,4)="PHYS",LEFT(N2218,4)="ZOOM"),"Outpatient","Inpatient")))</f>
        <v/>
      </c>
      <c r="V2218" s="34" t="str">
        <f>IF(N2218="","",VLOOKUP(IF(OR((LEFT(N2218,3)="OPD"),(LEFT(N2218,6)="OBGY34")),LEFT(N2218,6),LEFT(N2218,4)),[1]Facility!$B$50:$C$76,2,0))</f>
        <v/>
      </c>
    </row>
    <row r="2219" spans="1:22" x14ac:dyDescent="0.2">
      <c r="A2219" s="9" t="str">
        <f>IF(B2219="","",_xlfn.AGGREGATE(3,5,A$3:A2218))</f>
        <v/>
      </c>
      <c r="B2219" s="60"/>
      <c r="C2219" s="60"/>
      <c r="D2219" s="61"/>
      <c r="E2219" s="62"/>
      <c r="F2219" s="61"/>
      <c r="G2219" s="61"/>
      <c r="H2219" s="63"/>
      <c r="I2219" s="64"/>
      <c r="J2219" s="65"/>
      <c r="K2219" s="66"/>
      <c r="L2219" s="66"/>
      <c r="M2219" s="67"/>
      <c r="N2219" s="68"/>
      <c r="O2219" s="31" t="str">
        <f t="shared" ref="O2219:O2282" si="69">IF(N2219="","",VLOOKUP(N2219,DRGV,3,0))</f>
        <v/>
      </c>
      <c r="P2219" s="33"/>
      <c r="Q2219" s="33"/>
      <c r="R2219" s="31" t="str">
        <f t="shared" si="66"/>
        <v/>
      </c>
      <c r="S2219" s="34" t="str">
        <f t="shared" si="67"/>
        <v/>
      </c>
      <c r="T2219" s="34" t="str">
        <f t="shared" si="68"/>
        <v/>
      </c>
      <c r="U2219" s="34" t="str">
        <f>IF(N2219="","",IF([1]Facility!$B$12="YES","Outpatient",IF(OR(LEFT(N2219,3)="OPD",AND(LEFT(N2219,6)="OBGY34",OR(LEFT([1]GDRG!$C$1,2)="11",LEFT([1]GDRG!$C$1,2)="12",LEFT([1]GDRG!$C$1,2)="13",LEFT([1]GDRG!$C$1,2)="14",LEFT([1]GDRG!$C$1,2)="10")),LEFT(N2219,4)="INVE",LEFT(N2219,4)="PHYS",LEFT(N2219,4)="ZOOM"),"Outpatient","Inpatient")))</f>
        <v/>
      </c>
      <c r="V2219" s="34" t="str">
        <f>IF(N2219="","",VLOOKUP(IF(OR((LEFT(N2219,3)="OPD"),(LEFT(N2219,6)="OBGY34")),LEFT(N2219,6),LEFT(N2219,4)),[1]Facility!$B$50:$C$76,2,0))</f>
        <v/>
      </c>
    </row>
    <row r="2220" spans="1:22" x14ac:dyDescent="0.2">
      <c r="A2220" s="9" t="str">
        <f>IF(B2220="","",_xlfn.AGGREGATE(3,5,A$3:A2219))</f>
        <v/>
      </c>
      <c r="B2220" s="60"/>
      <c r="C2220" s="60"/>
      <c r="D2220" s="61"/>
      <c r="E2220" s="62"/>
      <c r="F2220" s="61"/>
      <c r="G2220" s="61"/>
      <c r="H2220" s="63"/>
      <c r="I2220" s="64"/>
      <c r="J2220" s="65"/>
      <c r="K2220" s="66"/>
      <c r="L2220" s="66"/>
      <c r="M2220" s="67"/>
      <c r="N2220" s="68"/>
      <c r="O2220" s="31" t="str">
        <f t="shared" si="69"/>
        <v/>
      </c>
      <c r="P2220" s="33"/>
      <c r="Q2220" s="33"/>
      <c r="R2220" s="31" t="str">
        <f t="shared" si="66"/>
        <v/>
      </c>
      <c r="S2220" s="34" t="str">
        <f t="shared" si="67"/>
        <v/>
      </c>
      <c r="T2220" s="34" t="str">
        <f t="shared" si="68"/>
        <v/>
      </c>
      <c r="U2220" s="34" t="str">
        <f>IF(N2220="","",IF([1]Facility!$B$12="YES","Outpatient",IF(OR(LEFT(N2220,3)="OPD",AND(LEFT(N2220,6)="OBGY34",OR(LEFT([1]GDRG!$C$1,2)="11",LEFT([1]GDRG!$C$1,2)="12",LEFT([1]GDRG!$C$1,2)="13",LEFT([1]GDRG!$C$1,2)="14",LEFT([1]GDRG!$C$1,2)="10")),LEFT(N2220,4)="INVE",LEFT(N2220,4)="PHYS",LEFT(N2220,4)="ZOOM"),"Outpatient","Inpatient")))</f>
        <v/>
      </c>
      <c r="V2220" s="34" t="str">
        <f>IF(N2220="","",VLOOKUP(IF(OR((LEFT(N2220,3)="OPD"),(LEFT(N2220,6)="OBGY34")),LEFT(N2220,6),LEFT(N2220,4)),[1]Facility!$B$50:$C$76,2,0))</f>
        <v/>
      </c>
    </row>
    <row r="2221" spans="1:22" x14ac:dyDescent="0.2">
      <c r="A2221" s="9" t="str">
        <f>IF(B2221="","",_xlfn.AGGREGATE(3,5,A$3:A2220))</f>
        <v/>
      </c>
      <c r="B2221" s="60"/>
      <c r="C2221" s="60"/>
      <c r="D2221" s="61"/>
      <c r="E2221" s="62"/>
      <c r="F2221" s="61"/>
      <c r="G2221" s="61"/>
      <c r="H2221" s="63"/>
      <c r="I2221" s="64"/>
      <c r="J2221" s="65"/>
      <c r="K2221" s="66"/>
      <c r="L2221" s="66"/>
      <c r="M2221" s="67"/>
      <c r="N2221" s="68"/>
      <c r="O2221" s="31" t="str">
        <f t="shared" si="69"/>
        <v/>
      </c>
      <c r="P2221" s="33"/>
      <c r="Q2221" s="33"/>
      <c r="R2221" s="31" t="str">
        <f t="shared" si="66"/>
        <v/>
      </c>
      <c r="S2221" s="34" t="str">
        <f t="shared" si="67"/>
        <v/>
      </c>
      <c r="T2221" s="34" t="str">
        <f t="shared" si="68"/>
        <v/>
      </c>
      <c r="U2221" s="34" t="str">
        <f>IF(N2221="","",IF([1]Facility!$B$12="YES","Outpatient",IF(OR(LEFT(N2221,3)="OPD",AND(LEFT(N2221,6)="OBGY34",OR(LEFT([1]GDRG!$C$1,2)="11",LEFT([1]GDRG!$C$1,2)="12",LEFT([1]GDRG!$C$1,2)="13",LEFT([1]GDRG!$C$1,2)="14",LEFT([1]GDRG!$C$1,2)="10")),LEFT(N2221,4)="INVE",LEFT(N2221,4)="PHYS",LEFT(N2221,4)="ZOOM"),"Outpatient","Inpatient")))</f>
        <v/>
      </c>
      <c r="V2221" s="34" t="str">
        <f>IF(N2221="","",VLOOKUP(IF(OR((LEFT(N2221,3)="OPD"),(LEFT(N2221,6)="OBGY34")),LEFT(N2221,6),LEFT(N2221,4)),[1]Facility!$B$50:$C$76,2,0))</f>
        <v/>
      </c>
    </row>
    <row r="2222" spans="1:22" x14ac:dyDescent="0.2">
      <c r="A2222" s="9" t="str">
        <f>IF(B2222="","",_xlfn.AGGREGATE(3,5,A$3:A2221))</f>
        <v/>
      </c>
      <c r="B2222" s="60"/>
      <c r="C2222" s="60"/>
      <c r="D2222" s="61"/>
      <c r="E2222" s="62"/>
      <c r="F2222" s="61"/>
      <c r="G2222" s="61"/>
      <c r="H2222" s="63"/>
      <c r="I2222" s="64"/>
      <c r="J2222" s="65"/>
      <c r="K2222" s="66"/>
      <c r="L2222" s="66"/>
      <c r="M2222" s="67"/>
      <c r="N2222" s="68"/>
      <c r="O2222" s="31" t="str">
        <f t="shared" si="69"/>
        <v/>
      </c>
      <c r="P2222" s="33"/>
      <c r="Q2222" s="33"/>
      <c r="R2222" s="31" t="str">
        <f t="shared" si="66"/>
        <v/>
      </c>
      <c r="S2222" s="34" t="str">
        <f t="shared" si="67"/>
        <v/>
      </c>
      <c r="T2222" s="34" t="str">
        <f t="shared" si="68"/>
        <v/>
      </c>
      <c r="U2222" s="34" t="str">
        <f>IF(N2222="","",IF([1]Facility!$B$12="YES","Outpatient",IF(OR(LEFT(N2222,3)="OPD",AND(LEFT(N2222,6)="OBGY34",OR(LEFT([1]GDRG!$C$1,2)="11",LEFT([1]GDRG!$C$1,2)="12",LEFT([1]GDRG!$C$1,2)="13",LEFT([1]GDRG!$C$1,2)="14",LEFT([1]GDRG!$C$1,2)="10")),LEFT(N2222,4)="INVE",LEFT(N2222,4)="PHYS",LEFT(N2222,4)="ZOOM"),"Outpatient","Inpatient")))</f>
        <v/>
      </c>
      <c r="V2222" s="34" t="str">
        <f>IF(N2222="","",VLOOKUP(IF(OR((LEFT(N2222,3)="OPD"),(LEFT(N2222,6)="OBGY34")),LEFT(N2222,6),LEFT(N2222,4)),[1]Facility!$B$50:$C$76,2,0))</f>
        <v/>
      </c>
    </row>
    <row r="2223" spans="1:22" x14ac:dyDescent="0.2">
      <c r="A2223" s="9" t="str">
        <f>IF(B2223="","",_xlfn.AGGREGATE(3,5,A$3:A2222))</f>
        <v/>
      </c>
      <c r="B2223" s="60"/>
      <c r="C2223" s="60"/>
      <c r="D2223" s="61"/>
      <c r="E2223" s="62"/>
      <c r="F2223" s="61"/>
      <c r="G2223" s="61"/>
      <c r="H2223" s="63"/>
      <c r="I2223" s="64"/>
      <c r="J2223" s="65"/>
      <c r="K2223" s="66"/>
      <c r="L2223" s="66"/>
      <c r="M2223" s="67"/>
      <c r="N2223" s="68"/>
      <c r="O2223" s="31" t="str">
        <f t="shared" si="69"/>
        <v/>
      </c>
      <c r="P2223" s="33"/>
      <c r="Q2223" s="33"/>
      <c r="R2223" s="31" t="str">
        <f t="shared" si="66"/>
        <v/>
      </c>
      <c r="S2223" s="34" t="str">
        <f t="shared" si="67"/>
        <v/>
      </c>
      <c r="T2223" s="34" t="str">
        <f t="shared" si="68"/>
        <v/>
      </c>
      <c r="U2223" s="34" t="str">
        <f>IF(N2223="","",IF([1]Facility!$B$12="YES","Outpatient",IF(OR(LEFT(N2223,3)="OPD",AND(LEFT(N2223,6)="OBGY34",OR(LEFT([1]GDRG!$C$1,2)="11",LEFT([1]GDRG!$C$1,2)="12",LEFT([1]GDRG!$C$1,2)="13",LEFT([1]GDRG!$C$1,2)="14",LEFT([1]GDRG!$C$1,2)="10")),LEFT(N2223,4)="INVE",LEFT(N2223,4)="PHYS",LEFT(N2223,4)="ZOOM"),"Outpatient","Inpatient")))</f>
        <v/>
      </c>
      <c r="V2223" s="34" t="str">
        <f>IF(N2223="","",VLOOKUP(IF(OR((LEFT(N2223,3)="OPD"),(LEFT(N2223,6)="OBGY34")),LEFT(N2223,6),LEFT(N2223,4)),[1]Facility!$B$50:$C$76,2,0))</f>
        <v/>
      </c>
    </row>
    <row r="2224" spans="1:22" x14ac:dyDescent="0.2">
      <c r="A2224" s="9" t="str">
        <f>IF(B2224="","",_xlfn.AGGREGATE(3,5,A$3:A2223))</f>
        <v/>
      </c>
      <c r="B2224" s="60"/>
      <c r="C2224" s="60"/>
      <c r="D2224" s="61"/>
      <c r="E2224" s="62"/>
      <c r="F2224" s="61"/>
      <c r="G2224" s="61"/>
      <c r="H2224" s="63"/>
      <c r="I2224" s="64"/>
      <c r="J2224" s="65"/>
      <c r="K2224" s="66"/>
      <c r="L2224" s="66"/>
      <c r="M2224" s="67"/>
      <c r="N2224" s="68"/>
      <c r="O2224" s="31" t="str">
        <f t="shared" si="69"/>
        <v/>
      </c>
      <c r="P2224" s="33"/>
      <c r="Q2224" s="33"/>
      <c r="R2224" s="31" t="str">
        <f t="shared" si="66"/>
        <v/>
      </c>
      <c r="S2224" s="34" t="str">
        <f t="shared" si="67"/>
        <v/>
      </c>
      <c r="T2224" s="34" t="str">
        <f t="shared" si="68"/>
        <v/>
      </c>
      <c r="U2224" s="34" t="str">
        <f>IF(N2224="","",IF([1]Facility!$B$12="YES","Outpatient",IF(OR(LEFT(N2224,3)="OPD",AND(LEFT(N2224,6)="OBGY34",OR(LEFT([1]GDRG!$C$1,2)="11",LEFT([1]GDRG!$C$1,2)="12",LEFT([1]GDRG!$C$1,2)="13",LEFT([1]GDRG!$C$1,2)="14",LEFT([1]GDRG!$C$1,2)="10")),LEFT(N2224,4)="INVE",LEFT(N2224,4)="PHYS",LEFT(N2224,4)="ZOOM"),"Outpatient","Inpatient")))</f>
        <v/>
      </c>
      <c r="V2224" s="34" t="str">
        <f>IF(N2224="","",VLOOKUP(IF(OR((LEFT(N2224,3)="OPD"),(LEFT(N2224,6)="OBGY34")),LEFT(N2224,6),LEFT(N2224,4)),[1]Facility!$B$50:$C$76,2,0))</f>
        <v/>
      </c>
    </row>
    <row r="2225" spans="1:22" x14ac:dyDescent="0.2">
      <c r="A2225" s="9" t="str">
        <f>IF(B2225="","",_xlfn.AGGREGATE(3,5,A$3:A2224))</f>
        <v/>
      </c>
      <c r="B2225" s="60"/>
      <c r="C2225" s="60"/>
      <c r="D2225" s="61"/>
      <c r="E2225" s="62"/>
      <c r="F2225" s="61"/>
      <c r="G2225" s="61"/>
      <c r="H2225" s="63"/>
      <c r="I2225" s="64"/>
      <c r="J2225" s="65"/>
      <c r="K2225" s="66"/>
      <c r="L2225" s="66"/>
      <c r="M2225" s="67"/>
      <c r="N2225" s="68"/>
      <c r="O2225" s="31" t="str">
        <f t="shared" si="69"/>
        <v/>
      </c>
      <c r="P2225" s="33"/>
      <c r="Q2225" s="33"/>
      <c r="R2225" s="31" t="str">
        <f t="shared" si="66"/>
        <v/>
      </c>
      <c r="S2225" s="34" t="str">
        <f t="shared" si="67"/>
        <v/>
      </c>
      <c r="T2225" s="34" t="str">
        <f t="shared" si="68"/>
        <v/>
      </c>
      <c r="U2225" s="34" t="str">
        <f>IF(N2225="","",IF([1]Facility!$B$12="YES","Outpatient",IF(OR(LEFT(N2225,3)="OPD",AND(LEFT(N2225,6)="OBGY34",OR(LEFT([1]GDRG!$C$1,2)="11",LEFT([1]GDRG!$C$1,2)="12",LEFT([1]GDRG!$C$1,2)="13",LEFT([1]GDRG!$C$1,2)="14",LEFT([1]GDRG!$C$1,2)="10")),LEFT(N2225,4)="INVE",LEFT(N2225,4)="PHYS",LEFT(N2225,4)="ZOOM"),"Outpatient","Inpatient")))</f>
        <v/>
      </c>
      <c r="V2225" s="34" t="str">
        <f>IF(N2225="","",VLOOKUP(IF(OR((LEFT(N2225,3)="OPD"),(LEFT(N2225,6)="OBGY34")),LEFT(N2225,6),LEFT(N2225,4)),[1]Facility!$B$50:$C$76,2,0))</f>
        <v/>
      </c>
    </row>
    <row r="2226" spans="1:22" x14ac:dyDescent="0.2">
      <c r="A2226" s="9" t="str">
        <f>IF(B2226="","",_xlfn.AGGREGATE(3,5,A$3:A2225))</f>
        <v/>
      </c>
      <c r="B2226" s="60"/>
      <c r="C2226" s="60"/>
      <c r="D2226" s="61"/>
      <c r="E2226" s="62"/>
      <c r="F2226" s="61"/>
      <c r="G2226" s="61"/>
      <c r="H2226" s="63"/>
      <c r="I2226" s="64"/>
      <c r="J2226" s="65"/>
      <c r="K2226" s="66"/>
      <c r="L2226" s="66"/>
      <c r="M2226" s="67"/>
      <c r="N2226" s="68"/>
      <c r="O2226" s="31" t="str">
        <f t="shared" si="69"/>
        <v/>
      </c>
      <c r="P2226" s="33"/>
      <c r="Q2226" s="33"/>
      <c r="R2226" s="31" t="str">
        <f t="shared" si="66"/>
        <v/>
      </c>
      <c r="S2226" s="34" t="str">
        <f t="shared" si="67"/>
        <v/>
      </c>
      <c r="T2226" s="34" t="str">
        <f t="shared" si="68"/>
        <v/>
      </c>
      <c r="U2226" s="34" t="str">
        <f>IF(N2226="","",IF([1]Facility!$B$12="YES","Outpatient",IF(OR(LEFT(N2226,3)="OPD",AND(LEFT(N2226,6)="OBGY34",OR(LEFT([1]GDRG!$C$1,2)="11",LEFT([1]GDRG!$C$1,2)="12",LEFT([1]GDRG!$C$1,2)="13",LEFT([1]GDRG!$C$1,2)="14",LEFT([1]GDRG!$C$1,2)="10")),LEFT(N2226,4)="INVE",LEFT(N2226,4)="PHYS",LEFT(N2226,4)="ZOOM"),"Outpatient","Inpatient")))</f>
        <v/>
      </c>
      <c r="V2226" s="34" t="str">
        <f>IF(N2226="","",VLOOKUP(IF(OR((LEFT(N2226,3)="OPD"),(LEFT(N2226,6)="OBGY34")),LEFT(N2226,6),LEFT(N2226,4)),[1]Facility!$B$50:$C$76,2,0))</f>
        <v/>
      </c>
    </row>
    <row r="2227" spans="1:22" x14ac:dyDescent="0.2">
      <c r="A2227" s="9" t="str">
        <f>IF(B2227="","",_xlfn.AGGREGATE(3,5,A$3:A2226))</f>
        <v/>
      </c>
      <c r="B2227" s="60"/>
      <c r="C2227" s="60"/>
      <c r="D2227" s="61"/>
      <c r="E2227" s="62"/>
      <c r="F2227" s="61"/>
      <c r="G2227" s="61"/>
      <c r="H2227" s="63"/>
      <c r="I2227" s="64"/>
      <c r="J2227" s="65"/>
      <c r="K2227" s="66"/>
      <c r="L2227" s="66"/>
      <c r="M2227" s="67"/>
      <c r="N2227" s="68"/>
      <c r="O2227" s="31" t="str">
        <f t="shared" si="69"/>
        <v/>
      </c>
      <c r="P2227" s="33"/>
      <c r="Q2227" s="33"/>
      <c r="R2227" s="31" t="str">
        <f t="shared" si="66"/>
        <v/>
      </c>
      <c r="S2227" s="34" t="str">
        <f t="shared" si="67"/>
        <v/>
      </c>
      <c r="T2227" s="34" t="str">
        <f t="shared" si="68"/>
        <v/>
      </c>
      <c r="U2227" s="34" t="str">
        <f>IF(N2227="","",IF([1]Facility!$B$12="YES","Outpatient",IF(OR(LEFT(N2227,3)="OPD",AND(LEFT(N2227,6)="OBGY34",OR(LEFT([1]GDRG!$C$1,2)="11",LEFT([1]GDRG!$C$1,2)="12",LEFT([1]GDRG!$C$1,2)="13",LEFT([1]GDRG!$C$1,2)="14",LEFT([1]GDRG!$C$1,2)="10")),LEFT(N2227,4)="INVE",LEFT(N2227,4)="PHYS",LEFT(N2227,4)="ZOOM"),"Outpatient","Inpatient")))</f>
        <v/>
      </c>
      <c r="V2227" s="34" t="str">
        <f>IF(N2227="","",VLOOKUP(IF(OR((LEFT(N2227,3)="OPD"),(LEFT(N2227,6)="OBGY34")),LEFT(N2227,6),LEFT(N2227,4)),[1]Facility!$B$50:$C$76,2,0))</f>
        <v/>
      </c>
    </row>
    <row r="2228" spans="1:22" x14ac:dyDescent="0.2">
      <c r="A2228" s="9" t="str">
        <f>IF(B2228="","",_xlfn.AGGREGATE(3,5,A$3:A2227))</f>
        <v/>
      </c>
      <c r="B2228" s="60"/>
      <c r="C2228" s="60"/>
      <c r="D2228" s="61"/>
      <c r="E2228" s="62"/>
      <c r="F2228" s="61"/>
      <c r="G2228" s="61"/>
      <c r="H2228" s="63"/>
      <c r="I2228" s="64"/>
      <c r="J2228" s="65"/>
      <c r="K2228" s="66"/>
      <c r="L2228" s="66"/>
      <c r="M2228" s="67"/>
      <c r="N2228" s="68"/>
      <c r="O2228" s="31" t="str">
        <f t="shared" si="69"/>
        <v/>
      </c>
      <c r="P2228" s="33"/>
      <c r="Q2228" s="33"/>
      <c r="R2228" s="31" t="str">
        <f t="shared" si="66"/>
        <v/>
      </c>
      <c r="S2228" s="34" t="str">
        <f t="shared" si="67"/>
        <v/>
      </c>
      <c r="T2228" s="34" t="str">
        <f t="shared" si="68"/>
        <v/>
      </c>
      <c r="U2228" s="34" t="str">
        <f>IF(N2228="","",IF([1]Facility!$B$12="YES","Outpatient",IF(OR(LEFT(N2228,3)="OPD",AND(LEFT(N2228,6)="OBGY34",OR(LEFT([1]GDRG!$C$1,2)="11",LEFT([1]GDRG!$C$1,2)="12",LEFT([1]GDRG!$C$1,2)="13",LEFT([1]GDRG!$C$1,2)="14",LEFT([1]GDRG!$C$1,2)="10")),LEFT(N2228,4)="INVE",LEFT(N2228,4)="PHYS",LEFT(N2228,4)="ZOOM"),"Outpatient","Inpatient")))</f>
        <v/>
      </c>
      <c r="V2228" s="34" t="str">
        <f>IF(N2228="","",VLOOKUP(IF(OR((LEFT(N2228,3)="OPD"),(LEFT(N2228,6)="OBGY34")),LEFT(N2228,6),LEFT(N2228,4)),[1]Facility!$B$50:$C$76,2,0))</f>
        <v/>
      </c>
    </row>
    <row r="2229" spans="1:22" x14ac:dyDescent="0.2">
      <c r="A2229" s="9" t="str">
        <f>IF(B2229="","",_xlfn.AGGREGATE(3,5,A$3:A2228))</f>
        <v/>
      </c>
      <c r="B2229" s="60"/>
      <c r="C2229" s="60"/>
      <c r="D2229" s="61"/>
      <c r="E2229" s="62"/>
      <c r="F2229" s="61"/>
      <c r="G2229" s="61"/>
      <c r="H2229" s="63"/>
      <c r="I2229" s="64"/>
      <c r="J2229" s="65"/>
      <c r="K2229" s="66"/>
      <c r="L2229" s="66"/>
      <c r="M2229" s="67"/>
      <c r="N2229" s="68"/>
      <c r="O2229" s="31" t="str">
        <f t="shared" si="69"/>
        <v/>
      </c>
      <c r="P2229" s="33"/>
      <c r="Q2229" s="33"/>
      <c r="R2229" s="31" t="str">
        <f t="shared" si="66"/>
        <v/>
      </c>
      <c r="S2229" s="34" t="str">
        <f t="shared" si="67"/>
        <v/>
      </c>
      <c r="T2229" s="34" t="str">
        <f t="shared" si="68"/>
        <v/>
      </c>
      <c r="U2229" s="34" t="str">
        <f>IF(N2229="","",IF([1]Facility!$B$12="YES","Outpatient",IF(OR(LEFT(N2229,3)="OPD",AND(LEFT(N2229,6)="OBGY34",OR(LEFT([1]GDRG!$C$1,2)="11",LEFT([1]GDRG!$C$1,2)="12",LEFT([1]GDRG!$C$1,2)="13",LEFT([1]GDRG!$C$1,2)="14",LEFT([1]GDRG!$C$1,2)="10")),LEFT(N2229,4)="INVE",LEFT(N2229,4)="PHYS",LEFT(N2229,4)="ZOOM"),"Outpatient","Inpatient")))</f>
        <v/>
      </c>
      <c r="V2229" s="34" t="str">
        <f>IF(N2229="","",VLOOKUP(IF(OR((LEFT(N2229,3)="OPD"),(LEFT(N2229,6)="OBGY34")),LEFT(N2229,6),LEFT(N2229,4)),[1]Facility!$B$50:$C$76,2,0))</f>
        <v/>
      </c>
    </row>
    <row r="2230" spans="1:22" x14ac:dyDescent="0.2">
      <c r="A2230" s="9" t="str">
        <f>IF(B2230="","",_xlfn.AGGREGATE(3,5,A$3:A2229))</f>
        <v/>
      </c>
      <c r="B2230" s="60"/>
      <c r="C2230" s="60"/>
      <c r="D2230" s="61"/>
      <c r="E2230" s="62"/>
      <c r="F2230" s="61"/>
      <c r="G2230" s="61"/>
      <c r="H2230" s="63"/>
      <c r="I2230" s="64"/>
      <c r="J2230" s="65"/>
      <c r="K2230" s="66"/>
      <c r="L2230" s="66"/>
      <c r="M2230" s="67"/>
      <c r="N2230" s="68"/>
      <c r="O2230" s="31" t="str">
        <f t="shared" si="69"/>
        <v/>
      </c>
      <c r="P2230" s="33"/>
      <c r="Q2230" s="33"/>
      <c r="R2230" s="31" t="str">
        <f t="shared" si="66"/>
        <v/>
      </c>
      <c r="S2230" s="34" t="str">
        <f t="shared" si="67"/>
        <v/>
      </c>
      <c r="T2230" s="34" t="str">
        <f t="shared" si="68"/>
        <v/>
      </c>
      <c r="U2230" s="34" t="str">
        <f>IF(N2230="","",IF([1]Facility!$B$12="YES","Outpatient",IF(OR(LEFT(N2230,3)="OPD",AND(LEFT(N2230,6)="OBGY34",OR(LEFT([1]GDRG!$C$1,2)="11",LEFT([1]GDRG!$C$1,2)="12",LEFT([1]GDRG!$C$1,2)="13",LEFT([1]GDRG!$C$1,2)="14",LEFT([1]GDRG!$C$1,2)="10")),LEFT(N2230,4)="INVE",LEFT(N2230,4)="PHYS",LEFT(N2230,4)="ZOOM"),"Outpatient","Inpatient")))</f>
        <v/>
      </c>
      <c r="V2230" s="34" t="str">
        <f>IF(N2230="","",VLOOKUP(IF(OR((LEFT(N2230,3)="OPD"),(LEFT(N2230,6)="OBGY34")),LEFT(N2230,6),LEFT(N2230,4)),[1]Facility!$B$50:$C$76,2,0))</f>
        <v/>
      </c>
    </row>
    <row r="2231" spans="1:22" x14ac:dyDescent="0.2">
      <c r="A2231" s="9" t="str">
        <f>IF(B2231="","",_xlfn.AGGREGATE(3,5,A$3:A2230))</f>
        <v/>
      </c>
      <c r="B2231" s="60"/>
      <c r="C2231" s="60"/>
      <c r="D2231" s="61"/>
      <c r="E2231" s="62"/>
      <c r="F2231" s="61"/>
      <c r="G2231" s="61"/>
      <c r="H2231" s="63"/>
      <c r="I2231" s="64"/>
      <c r="J2231" s="65"/>
      <c r="K2231" s="66"/>
      <c r="L2231" s="66"/>
      <c r="M2231" s="67"/>
      <c r="N2231" s="68"/>
      <c r="O2231" s="31" t="str">
        <f t="shared" si="69"/>
        <v/>
      </c>
      <c r="P2231" s="33"/>
      <c r="Q2231" s="33"/>
      <c r="R2231" s="31" t="str">
        <f t="shared" si="66"/>
        <v/>
      </c>
      <c r="S2231" s="34" t="str">
        <f t="shared" si="67"/>
        <v/>
      </c>
      <c r="T2231" s="34" t="str">
        <f t="shared" si="68"/>
        <v/>
      </c>
      <c r="U2231" s="34" t="str">
        <f>IF(N2231="","",IF([1]Facility!$B$12="YES","Outpatient",IF(OR(LEFT(N2231,3)="OPD",AND(LEFT(N2231,6)="OBGY34",OR(LEFT([1]GDRG!$C$1,2)="11",LEFT([1]GDRG!$C$1,2)="12",LEFT([1]GDRG!$C$1,2)="13",LEFT([1]GDRG!$C$1,2)="14",LEFT([1]GDRG!$C$1,2)="10")),LEFT(N2231,4)="INVE",LEFT(N2231,4)="PHYS",LEFT(N2231,4)="ZOOM"),"Outpatient","Inpatient")))</f>
        <v/>
      </c>
      <c r="V2231" s="34" t="str">
        <f>IF(N2231="","",VLOOKUP(IF(OR((LEFT(N2231,3)="OPD"),(LEFT(N2231,6)="OBGY34")),LEFT(N2231,6),LEFT(N2231,4)),[1]Facility!$B$50:$C$76,2,0))</f>
        <v/>
      </c>
    </row>
    <row r="2232" spans="1:22" x14ac:dyDescent="0.2">
      <c r="A2232" s="9" t="str">
        <f>IF(B2232="","",_xlfn.AGGREGATE(3,5,A$3:A2231))</f>
        <v/>
      </c>
      <c r="B2232" s="60"/>
      <c r="C2232" s="60"/>
      <c r="D2232" s="61"/>
      <c r="E2232" s="62"/>
      <c r="F2232" s="61"/>
      <c r="G2232" s="61"/>
      <c r="H2232" s="63"/>
      <c r="I2232" s="64"/>
      <c r="J2232" s="65"/>
      <c r="K2232" s="66"/>
      <c r="L2232" s="66"/>
      <c r="M2232" s="67"/>
      <c r="N2232" s="68"/>
      <c r="O2232" s="31" t="str">
        <f t="shared" si="69"/>
        <v/>
      </c>
      <c r="P2232" s="33"/>
      <c r="Q2232" s="33"/>
      <c r="R2232" s="31" t="str">
        <f t="shared" si="66"/>
        <v/>
      </c>
      <c r="S2232" s="34" t="str">
        <f t="shared" si="67"/>
        <v/>
      </c>
      <c r="T2232" s="34" t="str">
        <f t="shared" si="68"/>
        <v/>
      </c>
      <c r="U2232" s="34" t="str">
        <f>IF(N2232="","",IF([1]Facility!$B$12="YES","Outpatient",IF(OR(LEFT(N2232,3)="OPD",AND(LEFT(N2232,6)="OBGY34",OR(LEFT([1]GDRG!$C$1,2)="11",LEFT([1]GDRG!$C$1,2)="12",LEFT([1]GDRG!$C$1,2)="13",LEFT([1]GDRG!$C$1,2)="14",LEFT([1]GDRG!$C$1,2)="10")),LEFT(N2232,4)="INVE",LEFT(N2232,4)="PHYS",LEFT(N2232,4)="ZOOM"),"Outpatient","Inpatient")))</f>
        <v/>
      </c>
      <c r="V2232" s="34" t="str">
        <f>IF(N2232="","",VLOOKUP(IF(OR((LEFT(N2232,3)="OPD"),(LEFT(N2232,6)="OBGY34")),LEFT(N2232,6),LEFT(N2232,4)),[1]Facility!$B$50:$C$76,2,0))</f>
        <v/>
      </c>
    </row>
    <row r="2233" spans="1:22" x14ac:dyDescent="0.2">
      <c r="A2233" s="9" t="str">
        <f>IF(B2233="","",_xlfn.AGGREGATE(3,5,A$3:A2232))</f>
        <v/>
      </c>
      <c r="B2233" s="60"/>
      <c r="C2233" s="60"/>
      <c r="D2233" s="61"/>
      <c r="E2233" s="62"/>
      <c r="F2233" s="61"/>
      <c r="G2233" s="61"/>
      <c r="H2233" s="63"/>
      <c r="I2233" s="64"/>
      <c r="J2233" s="65"/>
      <c r="K2233" s="66"/>
      <c r="L2233" s="66"/>
      <c r="M2233" s="67"/>
      <c r="N2233" s="68"/>
      <c r="O2233" s="31" t="str">
        <f t="shared" si="69"/>
        <v/>
      </c>
      <c r="P2233" s="33"/>
      <c r="Q2233" s="33"/>
      <c r="R2233" s="31" t="str">
        <f t="shared" si="66"/>
        <v/>
      </c>
      <c r="S2233" s="34" t="str">
        <f t="shared" si="67"/>
        <v/>
      </c>
      <c r="T2233" s="34" t="str">
        <f t="shared" si="68"/>
        <v/>
      </c>
      <c r="U2233" s="34" t="str">
        <f>IF(N2233="","",IF([1]Facility!$B$12="YES","Outpatient",IF(OR(LEFT(N2233,3)="OPD",AND(LEFT(N2233,6)="OBGY34",OR(LEFT([1]GDRG!$C$1,2)="11",LEFT([1]GDRG!$C$1,2)="12",LEFT([1]GDRG!$C$1,2)="13",LEFT([1]GDRG!$C$1,2)="14",LEFT([1]GDRG!$C$1,2)="10")),LEFT(N2233,4)="INVE",LEFT(N2233,4)="PHYS",LEFT(N2233,4)="ZOOM"),"Outpatient","Inpatient")))</f>
        <v/>
      </c>
      <c r="V2233" s="34" t="str">
        <f>IF(N2233="","",VLOOKUP(IF(OR((LEFT(N2233,3)="OPD"),(LEFT(N2233,6)="OBGY34")),LEFT(N2233,6),LEFT(N2233,4)),[1]Facility!$B$50:$C$76,2,0))</f>
        <v/>
      </c>
    </row>
    <row r="2234" spans="1:22" x14ac:dyDescent="0.2">
      <c r="A2234" s="9" t="str">
        <f>IF(B2234="","",_xlfn.AGGREGATE(3,5,A$3:A2233))</f>
        <v/>
      </c>
      <c r="B2234" s="60"/>
      <c r="C2234" s="60"/>
      <c r="D2234" s="61"/>
      <c r="E2234" s="62"/>
      <c r="F2234" s="61"/>
      <c r="G2234" s="61"/>
      <c r="H2234" s="63"/>
      <c r="I2234" s="64"/>
      <c r="J2234" s="65"/>
      <c r="K2234" s="66"/>
      <c r="L2234" s="66"/>
      <c r="M2234" s="67"/>
      <c r="N2234" s="68"/>
      <c r="O2234" s="31" t="str">
        <f t="shared" si="69"/>
        <v/>
      </c>
      <c r="P2234" s="33"/>
      <c r="Q2234" s="33"/>
      <c r="R2234" s="31" t="str">
        <f t="shared" si="66"/>
        <v/>
      </c>
      <c r="S2234" s="34" t="str">
        <f t="shared" si="67"/>
        <v/>
      </c>
      <c r="T2234" s="34" t="str">
        <f t="shared" si="68"/>
        <v/>
      </c>
      <c r="U2234" s="34" t="str">
        <f>IF(N2234="","",IF([1]Facility!$B$12="YES","Outpatient",IF(OR(LEFT(N2234,3)="OPD",AND(LEFT(N2234,6)="OBGY34",OR(LEFT([1]GDRG!$C$1,2)="11",LEFT([1]GDRG!$C$1,2)="12",LEFT([1]GDRG!$C$1,2)="13",LEFT([1]GDRG!$C$1,2)="14",LEFT([1]GDRG!$C$1,2)="10")),LEFT(N2234,4)="INVE",LEFT(N2234,4)="PHYS",LEFT(N2234,4)="ZOOM"),"Outpatient","Inpatient")))</f>
        <v/>
      </c>
      <c r="V2234" s="34" t="str">
        <f>IF(N2234="","",VLOOKUP(IF(OR((LEFT(N2234,3)="OPD"),(LEFT(N2234,6)="OBGY34")),LEFT(N2234,6),LEFT(N2234,4)),[1]Facility!$B$50:$C$76,2,0))</f>
        <v/>
      </c>
    </row>
    <row r="2235" spans="1:22" x14ac:dyDescent="0.2">
      <c r="A2235" s="9" t="str">
        <f>IF(B2235="","",_xlfn.AGGREGATE(3,5,A$3:A2234))</f>
        <v/>
      </c>
      <c r="B2235" s="60"/>
      <c r="C2235" s="60"/>
      <c r="D2235" s="61"/>
      <c r="E2235" s="62"/>
      <c r="F2235" s="61"/>
      <c r="G2235" s="61"/>
      <c r="H2235" s="63"/>
      <c r="I2235" s="64"/>
      <c r="J2235" s="65"/>
      <c r="K2235" s="66"/>
      <c r="L2235" s="66"/>
      <c r="M2235" s="67"/>
      <c r="N2235" s="68"/>
      <c r="O2235" s="31" t="str">
        <f t="shared" si="69"/>
        <v/>
      </c>
      <c r="P2235" s="33"/>
      <c r="Q2235" s="33"/>
      <c r="R2235" s="31" t="str">
        <f t="shared" si="66"/>
        <v/>
      </c>
      <c r="S2235" s="34" t="str">
        <f t="shared" si="67"/>
        <v/>
      </c>
      <c r="T2235" s="34" t="str">
        <f t="shared" si="68"/>
        <v/>
      </c>
      <c r="U2235" s="34" t="str">
        <f>IF(N2235="","",IF([1]Facility!$B$12="YES","Outpatient",IF(OR(LEFT(N2235,3)="OPD",AND(LEFT(N2235,6)="OBGY34",OR(LEFT([1]GDRG!$C$1,2)="11",LEFT([1]GDRG!$C$1,2)="12",LEFT([1]GDRG!$C$1,2)="13",LEFT([1]GDRG!$C$1,2)="14",LEFT([1]GDRG!$C$1,2)="10")),LEFT(N2235,4)="INVE",LEFT(N2235,4)="PHYS",LEFT(N2235,4)="ZOOM"),"Outpatient","Inpatient")))</f>
        <v/>
      </c>
      <c r="V2235" s="34" t="str">
        <f>IF(N2235="","",VLOOKUP(IF(OR((LEFT(N2235,3)="OPD"),(LEFT(N2235,6)="OBGY34")),LEFT(N2235,6),LEFT(N2235,4)),[1]Facility!$B$50:$C$76,2,0))</f>
        <v/>
      </c>
    </row>
    <row r="2236" spans="1:22" x14ac:dyDescent="0.2">
      <c r="A2236" s="9" t="str">
        <f>IF(B2236="","",_xlfn.AGGREGATE(3,5,A$3:A2235))</f>
        <v/>
      </c>
      <c r="B2236" s="60"/>
      <c r="C2236" s="60"/>
      <c r="D2236" s="61"/>
      <c r="E2236" s="62"/>
      <c r="F2236" s="61"/>
      <c r="G2236" s="61"/>
      <c r="H2236" s="63"/>
      <c r="I2236" s="64"/>
      <c r="J2236" s="65"/>
      <c r="K2236" s="66"/>
      <c r="L2236" s="66"/>
      <c r="M2236" s="67"/>
      <c r="N2236" s="68"/>
      <c r="O2236" s="31" t="str">
        <f t="shared" si="69"/>
        <v/>
      </c>
      <c r="P2236" s="33"/>
      <c r="Q2236" s="33"/>
      <c r="R2236" s="31" t="str">
        <f t="shared" si="66"/>
        <v/>
      </c>
      <c r="S2236" s="34" t="str">
        <f t="shared" si="67"/>
        <v/>
      </c>
      <c r="T2236" s="34" t="str">
        <f t="shared" si="68"/>
        <v/>
      </c>
      <c r="U2236" s="34" t="str">
        <f>IF(N2236="","",IF([1]Facility!$B$12="YES","Outpatient",IF(OR(LEFT(N2236,3)="OPD",AND(LEFT(N2236,6)="OBGY34",OR(LEFT([1]GDRG!$C$1,2)="11",LEFT([1]GDRG!$C$1,2)="12",LEFT([1]GDRG!$C$1,2)="13",LEFT([1]GDRG!$C$1,2)="14",LEFT([1]GDRG!$C$1,2)="10")),LEFT(N2236,4)="INVE",LEFT(N2236,4)="PHYS",LEFT(N2236,4)="ZOOM"),"Outpatient","Inpatient")))</f>
        <v/>
      </c>
      <c r="V2236" s="34" t="str">
        <f>IF(N2236="","",VLOOKUP(IF(OR((LEFT(N2236,3)="OPD"),(LEFT(N2236,6)="OBGY34")),LEFT(N2236,6),LEFT(N2236,4)),[1]Facility!$B$50:$C$76,2,0))</f>
        <v/>
      </c>
    </row>
    <row r="2237" spans="1:22" x14ac:dyDescent="0.2">
      <c r="A2237" s="9" t="str">
        <f>IF(B2237="","",_xlfn.AGGREGATE(3,5,A$3:A2236))</f>
        <v/>
      </c>
      <c r="B2237" s="60"/>
      <c r="C2237" s="60"/>
      <c r="D2237" s="61"/>
      <c r="E2237" s="62"/>
      <c r="F2237" s="61"/>
      <c r="G2237" s="61"/>
      <c r="H2237" s="63"/>
      <c r="I2237" s="64"/>
      <c r="J2237" s="65"/>
      <c r="K2237" s="66"/>
      <c r="L2237" s="66"/>
      <c r="M2237" s="67"/>
      <c r="N2237" s="68"/>
      <c r="O2237" s="31" t="str">
        <f t="shared" si="69"/>
        <v/>
      </c>
      <c r="P2237" s="33"/>
      <c r="Q2237" s="33"/>
      <c r="R2237" s="31" t="str">
        <f t="shared" si="66"/>
        <v/>
      </c>
      <c r="S2237" s="34" t="str">
        <f t="shared" si="67"/>
        <v/>
      </c>
      <c r="T2237" s="34" t="str">
        <f t="shared" si="68"/>
        <v/>
      </c>
      <c r="U2237" s="34" t="str">
        <f>IF(N2237="","",IF([1]Facility!$B$12="YES","Outpatient",IF(OR(LEFT(N2237,3)="OPD",AND(LEFT(N2237,6)="OBGY34",OR(LEFT([1]GDRG!$C$1,2)="11",LEFT([1]GDRG!$C$1,2)="12",LEFT([1]GDRG!$C$1,2)="13",LEFT([1]GDRG!$C$1,2)="14",LEFT([1]GDRG!$C$1,2)="10")),LEFT(N2237,4)="INVE",LEFT(N2237,4)="PHYS",LEFT(N2237,4)="ZOOM"),"Outpatient","Inpatient")))</f>
        <v/>
      </c>
      <c r="V2237" s="34" t="str">
        <f>IF(N2237="","",VLOOKUP(IF(OR((LEFT(N2237,3)="OPD"),(LEFT(N2237,6)="OBGY34")),LEFT(N2237,6),LEFT(N2237,4)),[1]Facility!$B$50:$C$76,2,0))</f>
        <v/>
      </c>
    </row>
    <row r="2238" spans="1:22" x14ac:dyDescent="0.2">
      <c r="A2238" s="9" t="str">
        <f>IF(B2238="","",_xlfn.AGGREGATE(3,5,A$3:A2237))</f>
        <v/>
      </c>
      <c r="B2238" s="60"/>
      <c r="C2238" s="60"/>
      <c r="D2238" s="61"/>
      <c r="E2238" s="62"/>
      <c r="F2238" s="61"/>
      <c r="G2238" s="61"/>
      <c r="H2238" s="63"/>
      <c r="I2238" s="64"/>
      <c r="J2238" s="65"/>
      <c r="K2238" s="66"/>
      <c r="L2238" s="66"/>
      <c r="M2238" s="67"/>
      <c r="N2238" s="68"/>
      <c r="O2238" s="31" t="str">
        <f t="shared" si="69"/>
        <v/>
      </c>
      <c r="P2238" s="33"/>
      <c r="Q2238" s="33"/>
      <c r="R2238" s="31" t="str">
        <f t="shared" si="66"/>
        <v/>
      </c>
      <c r="S2238" s="34" t="str">
        <f t="shared" si="67"/>
        <v/>
      </c>
      <c r="T2238" s="34" t="str">
        <f t="shared" si="68"/>
        <v/>
      </c>
      <c r="U2238" s="34" t="str">
        <f>IF(N2238="","",IF([1]Facility!$B$12="YES","Outpatient",IF(OR(LEFT(N2238,3)="OPD",AND(LEFT(N2238,6)="OBGY34",OR(LEFT([1]GDRG!$C$1,2)="11",LEFT([1]GDRG!$C$1,2)="12",LEFT([1]GDRG!$C$1,2)="13",LEFT([1]GDRG!$C$1,2)="14",LEFT([1]GDRG!$C$1,2)="10")),LEFT(N2238,4)="INVE",LEFT(N2238,4)="PHYS",LEFT(N2238,4)="ZOOM"),"Outpatient","Inpatient")))</f>
        <v/>
      </c>
      <c r="V2238" s="34" t="str">
        <f>IF(N2238="","",VLOOKUP(IF(OR((LEFT(N2238,3)="OPD"),(LEFT(N2238,6)="OBGY34")),LEFT(N2238,6),LEFT(N2238,4)),[1]Facility!$B$50:$C$76,2,0))</f>
        <v/>
      </c>
    </row>
    <row r="2239" spans="1:22" x14ac:dyDescent="0.2">
      <c r="A2239" s="9" t="str">
        <f>IF(B2239="","",_xlfn.AGGREGATE(3,5,A$3:A2238))</f>
        <v/>
      </c>
      <c r="B2239" s="60"/>
      <c r="C2239" s="60"/>
      <c r="D2239" s="61"/>
      <c r="E2239" s="62"/>
      <c r="F2239" s="61"/>
      <c r="G2239" s="61"/>
      <c r="H2239" s="63"/>
      <c r="I2239" s="64"/>
      <c r="J2239" s="65"/>
      <c r="K2239" s="66"/>
      <c r="L2239" s="66"/>
      <c r="M2239" s="67"/>
      <c r="N2239" s="68"/>
      <c r="O2239" s="31" t="str">
        <f t="shared" si="69"/>
        <v/>
      </c>
      <c r="P2239" s="33"/>
      <c r="Q2239" s="33"/>
      <c r="R2239" s="31" t="str">
        <f t="shared" si="66"/>
        <v/>
      </c>
      <c r="S2239" s="34" t="str">
        <f t="shared" si="67"/>
        <v/>
      </c>
      <c r="T2239" s="34" t="str">
        <f t="shared" si="68"/>
        <v/>
      </c>
      <c r="U2239" s="34" t="str">
        <f>IF(N2239="","",IF([1]Facility!$B$12="YES","Outpatient",IF(OR(LEFT(N2239,3)="OPD",AND(LEFT(N2239,6)="OBGY34",OR(LEFT([1]GDRG!$C$1,2)="11",LEFT([1]GDRG!$C$1,2)="12",LEFT([1]GDRG!$C$1,2)="13",LEFT([1]GDRG!$C$1,2)="14",LEFT([1]GDRG!$C$1,2)="10")),LEFT(N2239,4)="INVE",LEFT(N2239,4)="PHYS",LEFT(N2239,4)="ZOOM"),"Outpatient","Inpatient")))</f>
        <v/>
      </c>
      <c r="V2239" s="34" t="str">
        <f>IF(N2239="","",VLOOKUP(IF(OR((LEFT(N2239,3)="OPD"),(LEFT(N2239,6)="OBGY34")),LEFT(N2239,6),LEFT(N2239,4)),[1]Facility!$B$50:$C$76,2,0))</f>
        <v/>
      </c>
    </row>
    <row r="2240" spans="1:22" x14ac:dyDescent="0.2">
      <c r="A2240" s="9" t="str">
        <f>IF(B2240="","",_xlfn.AGGREGATE(3,5,A$3:A2239))</f>
        <v/>
      </c>
      <c r="B2240" s="60"/>
      <c r="C2240" s="60"/>
      <c r="D2240" s="61"/>
      <c r="E2240" s="62"/>
      <c r="F2240" s="61"/>
      <c r="G2240" s="61"/>
      <c r="H2240" s="63"/>
      <c r="I2240" s="64"/>
      <c r="J2240" s="65"/>
      <c r="K2240" s="66"/>
      <c r="L2240" s="66"/>
      <c r="M2240" s="67"/>
      <c r="N2240" s="68"/>
      <c r="O2240" s="31" t="str">
        <f t="shared" si="69"/>
        <v/>
      </c>
      <c r="P2240" s="33"/>
      <c r="Q2240" s="33"/>
      <c r="R2240" s="31" t="str">
        <f t="shared" si="66"/>
        <v/>
      </c>
      <c r="S2240" s="34" t="str">
        <f t="shared" si="67"/>
        <v/>
      </c>
      <c r="T2240" s="34" t="str">
        <f t="shared" si="68"/>
        <v/>
      </c>
      <c r="U2240" s="34" t="str">
        <f>IF(N2240="","",IF([1]Facility!$B$12="YES","Outpatient",IF(OR(LEFT(N2240,3)="OPD",AND(LEFT(N2240,6)="OBGY34",OR(LEFT([1]GDRG!$C$1,2)="11",LEFT([1]GDRG!$C$1,2)="12",LEFT([1]GDRG!$C$1,2)="13",LEFT([1]GDRG!$C$1,2)="14",LEFT([1]GDRG!$C$1,2)="10")),LEFT(N2240,4)="INVE",LEFT(N2240,4)="PHYS",LEFT(N2240,4)="ZOOM"),"Outpatient","Inpatient")))</f>
        <v/>
      </c>
      <c r="V2240" s="34" t="str">
        <f>IF(N2240="","",VLOOKUP(IF(OR((LEFT(N2240,3)="OPD"),(LEFT(N2240,6)="OBGY34")),LEFT(N2240,6),LEFT(N2240,4)),[1]Facility!$B$50:$C$76,2,0))</f>
        <v/>
      </c>
    </row>
    <row r="2241" spans="1:22" x14ac:dyDescent="0.2">
      <c r="A2241" s="9" t="str">
        <f>IF(B2241="","",_xlfn.AGGREGATE(3,5,A$3:A2240))</f>
        <v/>
      </c>
      <c r="B2241" s="60"/>
      <c r="C2241" s="60"/>
      <c r="D2241" s="61"/>
      <c r="E2241" s="62"/>
      <c r="F2241" s="61"/>
      <c r="G2241" s="61"/>
      <c r="H2241" s="63"/>
      <c r="I2241" s="64"/>
      <c r="J2241" s="65"/>
      <c r="K2241" s="66"/>
      <c r="L2241" s="66"/>
      <c r="M2241" s="67"/>
      <c r="N2241" s="68"/>
      <c r="O2241" s="31" t="str">
        <f t="shared" si="69"/>
        <v/>
      </c>
      <c r="P2241" s="33"/>
      <c r="Q2241" s="33"/>
      <c r="R2241" s="31" t="str">
        <f t="shared" si="66"/>
        <v/>
      </c>
      <c r="S2241" s="34" t="str">
        <f t="shared" si="67"/>
        <v/>
      </c>
      <c r="T2241" s="34" t="str">
        <f t="shared" si="68"/>
        <v/>
      </c>
      <c r="U2241" s="34" t="str">
        <f>IF(N2241="","",IF([1]Facility!$B$12="YES","Outpatient",IF(OR(LEFT(N2241,3)="OPD",AND(LEFT(N2241,6)="OBGY34",OR(LEFT([1]GDRG!$C$1,2)="11",LEFT([1]GDRG!$C$1,2)="12",LEFT([1]GDRG!$C$1,2)="13",LEFT([1]GDRG!$C$1,2)="14",LEFT([1]GDRG!$C$1,2)="10")),LEFT(N2241,4)="INVE",LEFT(N2241,4)="PHYS",LEFT(N2241,4)="ZOOM"),"Outpatient","Inpatient")))</f>
        <v/>
      </c>
      <c r="V2241" s="34" t="str">
        <f>IF(N2241="","",VLOOKUP(IF(OR((LEFT(N2241,3)="OPD"),(LEFT(N2241,6)="OBGY34")),LEFT(N2241,6),LEFT(N2241,4)),[1]Facility!$B$50:$C$76,2,0))</f>
        <v/>
      </c>
    </row>
    <row r="2242" spans="1:22" x14ac:dyDescent="0.2">
      <c r="A2242" s="9" t="str">
        <f>IF(B2242="","",_xlfn.AGGREGATE(3,5,A$3:A2241))</f>
        <v/>
      </c>
      <c r="B2242" s="60"/>
      <c r="C2242" s="60"/>
      <c r="D2242" s="61"/>
      <c r="E2242" s="62"/>
      <c r="F2242" s="61"/>
      <c r="G2242" s="61"/>
      <c r="H2242" s="63"/>
      <c r="I2242" s="64"/>
      <c r="J2242" s="65"/>
      <c r="K2242" s="66"/>
      <c r="L2242" s="66"/>
      <c r="M2242" s="67"/>
      <c r="N2242" s="68"/>
      <c r="O2242" s="31" t="str">
        <f t="shared" si="69"/>
        <v/>
      </c>
      <c r="P2242" s="33"/>
      <c r="Q2242" s="33"/>
      <c r="R2242" s="31" t="str">
        <f t="shared" si="66"/>
        <v/>
      </c>
      <c r="S2242" s="34" t="str">
        <f t="shared" si="67"/>
        <v/>
      </c>
      <c r="T2242" s="34" t="str">
        <f t="shared" si="68"/>
        <v/>
      </c>
      <c r="U2242" s="34" t="str">
        <f>IF(N2242="","",IF([1]Facility!$B$12="YES","Outpatient",IF(OR(LEFT(N2242,3)="OPD",AND(LEFT(N2242,6)="OBGY34",OR(LEFT([1]GDRG!$C$1,2)="11",LEFT([1]GDRG!$C$1,2)="12",LEFT([1]GDRG!$C$1,2)="13",LEFT([1]GDRG!$C$1,2)="14",LEFT([1]GDRG!$C$1,2)="10")),LEFT(N2242,4)="INVE",LEFT(N2242,4)="PHYS",LEFT(N2242,4)="ZOOM"),"Outpatient","Inpatient")))</f>
        <v/>
      </c>
      <c r="V2242" s="34" t="str">
        <f>IF(N2242="","",VLOOKUP(IF(OR((LEFT(N2242,3)="OPD"),(LEFT(N2242,6)="OBGY34")),LEFT(N2242,6),LEFT(N2242,4)),[1]Facility!$B$50:$C$76,2,0))</f>
        <v/>
      </c>
    </row>
    <row r="2243" spans="1:22" x14ac:dyDescent="0.2">
      <c r="A2243" s="9" t="str">
        <f>IF(B2243="","",_xlfn.AGGREGATE(3,5,A$3:A2242))</f>
        <v/>
      </c>
      <c r="B2243" s="60"/>
      <c r="C2243" s="60"/>
      <c r="D2243" s="61"/>
      <c r="E2243" s="62"/>
      <c r="F2243" s="61"/>
      <c r="G2243" s="61"/>
      <c r="H2243" s="63"/>
      <c r="I2243" s="64"/>
      <c r="J2243" s="65"/>
      <c r="K2243" s="66"/>
      <c r="L2243" s="66"/>
      <c r="M2243" s="67"/>
      <c r="N2243" s="68"/>
      <c r="O2243" s="31" t="str">
        <f t="shared" si="69"/>
        <v/>
      </c>
      <c r="P2243" s="33"/>
      <c r="Q2243" s="33"/>
      <c r="R2243" s="31" t="str">
        <f t="shared" si="66"/>
        <v/>
      </c>
      <c r="S2243" s="34" t="str">
        <f t="shared" si="67"/>
        <v/>
      </c>
      <c r="T2243" s="34" t="str">
        <f t="shared" si="68"/>
        <v/>
      </c>
      <c r="U2243" s="34" t="str">
        <f>IF(N2243="","",IF([1]Facility!$B$12="YES","Outpatient",IF(OR(LEFT(N2243,3)="OPD",AND(LEFT(N2243,6)="OBGY34",OR(LEFT([1]GDRG!$C$1,2)="11",LEFT([1]GDRG!$C$1,2)="12",LEFT([1]GDRG!$C$1,2)="13",LEFT([1]GDRG!$C$1,2)="14",LEFT([1]GDRG!$C$1,2)="10")),LEFT(N2243,4)="INVE",LEFT(N2243,4)="PHYS",LEFT(N2243,4)="ZOOM"),"Outpatient","Inpatient")))</f>
        <v/>
      </c>
      <c r="V2243" s="34" t="str">
        <f>IF(N2243="","",VLOOKUP(IF(OR((LEFT(N2243,3)="OPD"),(LEFT(N2243,6)="OBGY34")),LEFT(N2243,6),LEFT(N2243,4)),[1]Facility!$B$50:$C$76,2,0))</f>
        <v/>
      </c>
    </row>
    <row r="2244" spans="1:22" x14ac:dyDescent="0.2">
      <c r="A2244" s="9" t="str">
        <f>IF(B2244="","",_xlfn.AGGREGATE(3,5,A$3:A2243))</f>
        <v/>
      </c>
      <c r="B2244" s="60"/>
      <c r="C2244" s="60"/>
      <c r="D2244" s="61"/>
      <c r="E2244" s="62"/>
      <c r="F2244" s="61"/>
      <c r="G2244" s="61"/>
      <c r="H2244" s="63"/>
      <c r="I2244" s="64"/>
      <c r="J2244" s="65"/>
      <c r="K2244" s="66"/>
      <c r="L2244" s="66"/>
      <c r="M2244" s="67"/>
      <c r="N2244" s="68"/>
      <c r="O2244" s="31" t="str">
        <f t="shared" si="69"/>
        <v/>
      </c>
      <c r="P2244" s="33"/>
      <c r="Q2244" s="33"/>
      <c r="R2244" s="31" t="str">
        <f t="shared" si="66"/>
        <v/>
      </c>
      <c r="S2244" s="34" t="str">
        <f t="shared" si="67"/>
        <v/>
      </c>
      <c r="T2244" s="34" t="str">
        <f t="shared" si="68"/>
        <v/>
      </c>
      <c r="U2244" s="34" t="str">
        <f>IF(N2244="","",IF([1]Facility!$B$12="YES","Outpatient",IF(OR(LEFT(N2244,3)="OPD",AND(LEFT(N2244,6)="OBGY34",OR(LEFT([1]GDRG!$C$1,2)="11",LEFT([1]GDRG!$C$1,2)="12",LEFT([1]GDRG!$C$1,2)="13",LEFT([1]GDRG!$C$1,2)="14",LEFT([1]GDRG!$C$1,2)="10")),LEFT(N2244,4)="INVE",LEFT(N2244,4)="PHYS",LEFT(N2244,4)="ZOOM"),"Outpatient","Inpatient")))</f>
        <v/>
      </c>
      <c r="V2244" s="34" t="str">
        <f>IF(N2244="","",VLOOKUP(IF(OR((LEFT(N2244,3)="OPD"),(LEFT(N2244,6)="OBGY34")),LEFT(N2244,6),LEFT(N2244,4)),[1]Facility!$B$50:$C$76,2,0))</f>
        <v/>
      </c>
    </row>
    <row r="2245" spans="1:22" x14ac:dyDescent="0.2">
      <c r="A2245" s="9" t="str">
        <f>IF(B2245="","",_xlfn.AGGREGATE(3,5,A$3:A2244))</f>
        <v/>
      </c>
      <c r="B2245" s="60"/>
      <c r="C2245" s="60"/>
      <c r="D2245" s="61"/>
      <c r="E2245" s="62"/>
      <c r="F2245" s="61"/>
      <c r="G2245" s="61"/>
      <c r="H2245" s="63"/>
      <c r="I2245" s="64"/>
      <c r="J2245" s="65"/>
      <c r="K2245" s="66"/>
      <c r="L2245" s="66"/>
      <c r="M2245" s="67"/>
      <c r="N2245" s="68"/>
      <c r="O2245" s="31" t="str">
        <f t="shared" si="69"/>
        <v/>
      </c>
      <c r="P2245" s="33"/>
      <c r="Q2245" s="33"/>
      <c r="R2245" s="31" t="str">
        <f t="shared" si="66"/>
        <v/>
      </c>
      <c r="S2245" s="34" t="str">
        <f t="shared" si="67"/>
        <v/>
      </c>
      <c r="T2245" s="34" t="str">
        <f t="shared" si="68"/>
        <v/>
      </c>
      <c r="U2245" s="34" t="str">
        <f>IF(N2245="","",IF([1]Facility!$B$12="YES","Outpatient",IF(OR(LEFT(N2245,3)="OPD",AND(LEFT(N2245,6)="OBGY34",OR(LEFT([1]GDRG!$C$1,2)="11",LEFT([1]GDRG!$C$1,2)="12",LEFT([1]GDRG!$C$1,2)="13",LEFT([1]GDRG!$C$1,2)="14",LEFT([1]GDRG!$C$1,2)="10")),LEFT(N2245,4)="INVE",LEFT(N2245,4)="PHYS",LEFT(N2245,4)="ZOOM"),"Outpatient","Inpatient")))</f>
        <v/>
      </c>
      <c r="V2245" s="34" t="str">
        <f>IF(N2245="","",VLOOKUP(IF(OR((LEFT(N2245,3)="OPD"),(LEFT(N2245,6)="OBGY34")),LEFT(N2245,6),LEFT(N2245,4)),[1]Facility!$B$50:$C$76,2,0))</f>
        <v/>
      </c>
    </row>
    <row r="2246" spans="1:22" x14ac:dyDescent="0.2">
      <c r="A2246" s="9" t="str">
        <f>IF(B2246="","",_xlfn.AGGREGATE(3,5,A$3:A2245))</f>
        <v/>
      </c>
      <c r="B2246" s="60"/>
      <c r="C2246" s="60"/>
      <c r="D2246" s="61"/>
      <c r="E2246" s="62"/>
      <c r="F2246" s="61"/>
      <c r="G2246" s="61"/>
      <c r="H2246" s="63"/>
      <c r="I2246" s="64"/>
      <c r="J2246" s="65"/>
      <c r="K2246" s="66"/>
      <c r="L2246" s="66"/>
      <c r="M2246" s="67"/>
      <c r="N2246" s="68"/>
      <c r="O2246" s="31" t="str">
        <f t="shared" si="69"/>
        <v/>
      </c>
      <c r="P2246" s="33"/>
      <c r="Q2246" s="33"/>
      <c r="R2246" s="31" t="str">
        <f t="shared" si="66"/>
        <v/>
      </c>
      <c r="S2246" s="34" t="str">
        <f t="shared" si="67"/>
        <v/>
      </c>
      <c r="T2246" s="34" t="str">
        <f t="shared" si="68"/>
        <v/>
      </c>
      <c r="U2246" s="34" t="str">
        <f>IF(N2246="","",IF([1]Facility!$B$12="YES","Outpatient",IF(OR(LEFT(N2246,3)="OPD",AND(LEFT(N2246,6)="OBGY34",OR(LEFT([1]GDRG!$C$1,2)="11",LEFT([1]GDRG!$C$1,2)="12",LEFT([1]GDRG!$C$1,2)="13",LEFT([1]GDRG!$C$1,2)="14",LEFT([1]GDRG!$C$1,2)="10")),LEFT(N2246,4)="INVE",LEFT(N2246,4)="PHYS",LEFT(N2246,4)="ZOOM"),"Outpatient","Inpatient")))</f>
        <v/>
      </c>
      <c r="V2246" s="34" t="str">
        <f>IF(N2246="","",VLOOKUP(IF(OR((LEFT(N2246,3)="OPD"),(LEFT(N2246,6)="OBGY34")),LEFT(N2246,6),LEFT(N2246,4)),[1]Facility!$B$50:$C$76,2,0))</f>
        <v/>
      </c>
    </row>
    <row r="2247" spans="1:22" x14ac:dyDescent="0.2">
      <c r="A2247" s="9" t="str">
        <f>IF(B2247="","",_xlfn.AGGREGATE(3,5,A$3:A2246))</f>
        <v/>
      </c>
      <c r="B2247" s="60"/>
      <c r="C2247" s="60"/>
      <c r="D2247" s="61"/>
      <c r="E2247" s="62"/>
      <c r="F2247" s="61"/>
      <c r="G2247" s="61"/>
      <c r="H2247" s="63"/>
      <c r="I2247" s="64"/>
      <c r="J2247" s="65"/>
      <c r="K2247" s="66"/>
      <c r="L2247" s="66"/>
      <c r="M2247" s="67"/>
      <c r="N2247" s="68"/>
      <c r="O2247" s="31" t="str">
        <f t="shared" si="69"/>
        <v/>
      </c>
      <c r="P2247" s="33"/>
      <c r="Q2247" s="33"/>
      <c r="R2247" s="31" t="str">
        <f t="shared" si="66"/>
        <v/>
      </c>
      <c r="S2247" s="34" t="str">
        <f t="shared" si="67"/>
        <v/>
      </c>
      <c r="T2247" s="34" t="str">
        <f t="shared" si="68"/>
        <v/>
      </c>
      <c r="U2247" s="34" t="str">
        <f>IF(N2247="","",IF([1]Facility!$B$12="YES","Outpatient",IF(OR(LEFT(N2247,3)="OPD",AND(LEFT(N2247,6)="OBGY34",OR(LEFT([1]GDRG!$C$1,2)="11",LEFT([1]GDRG!$C$1,2)="12",LEFT([1]GDRG!$C$1,2)="13",LEFT([1]GDRG!$C$1,2)="14",LEFT([1]GDRG!$C$1,2)="10")),LEFT(N2247,4)="INVE",LEFT(N2247,4)="PHYS",LEFT(N2247,4)="ZOOM"),"Outpatient","Inpatient")))</f>
        <v/>
      </c>
      <c r="V2247" s="34" t="str">
        <f>IF(N2247="","",VLOOKUP(IF(OR((LEFT(N2247,3)="OPD"),(LEFT(N2247,6)="OBGY34")),LEFT(N2247,6),LEFT(N2247,4)),[1]Facility!$B$50:$C$76,2,0))</f>
        <v/>
      </c>
    </row>
    <row r="2248" spans="1:22" x14ac:dyDescent="0.2">
      <c r="A2248" s="9" t="str">
        <f>IF(B2248="","",_xlfn.AGGREGATE(3,5,A$3:A2247))</f>
        <v/>
      </c>
      <c r="B2248" s="60"/>
      <c r="C2248" s="60"/>
      <c r="D2248" s="61"/>
      <c r="E2248" s="62"/>
      <c r="F2248" s="61"/>
      <c r="G2248" s="61"/>
      <c r="H2248" s="63"/>
      <c r="I2248" s="64"/>
      <c r="J2248" s="65"/>
      <c r="K2248" s="66"/>
      <c r="L2248" s="66"/>
      <c r="M2248" s="67"/>
      <c r="N2248" s="68"/>
      <c r="O2248" s="31" t="str">
        <f t="shared" si="69"/>
        <v/>
      </c>
      <c r="P2248" s="33"/>
      <c r="Q2248" s="33"/>
      <c r="R2248" s="31" t="str">
        <f t="shared" si="66"/>
        <v/>
      </c>
      <c r="S2248" s="34" t="str">
        <f t="shared" si="67"/>
        <v/>
      </c>
      <c r="T2248" s="34" t="str">
        <f t="shared" si="68"/>
        <v/>
      </c>
      <c r="U2248" s="34" t="str">
        <f>IF(N2248="","",IF([1]Facility!$B$12="YES","Outpatient",IF(OR(LEFT(N2248,3)="OPD",AND(LEFT(N2248,6)="OBGY34",OR(LEFT([1]GDRG!$C$1,2)="11",LEFT([1]GDRG!$C$1,2)="12",LEFT([1]GDRG!$C$1,2)="13",LEFT([1]GDRG!$C$1,2)="14",LEFT([1]GDRG!$C$1,2)="10")),LEFT(N2248,4)="INVE",LEFT(N2248,4)="PHYS",LEFT(N2248,4)="ZOOM"),"Outpatient","Inpatient")))</f>
        <v/>
      </c>
      <c r="V2248" s="34" t="str">
        <f>IF(N2248="","",VLOOKUP(IF(OR((LEFT(N2248,3)="OPD"),(LEFT(N2248,6)="OBGY34")),LEFT(N2248,6),LEFT(N2248,4)),[1]Facility!$B$50:$C$76,2,0))</f>
        <v/>
      </c>
    </row>
    <row r="2249" spans="1:22" x14ac:dyDescent="0.2">
      <c r="A2249" s="9" t="str">
        <f>IF(B2249="","",_xlfn.AGGREGATE(3,5,A$3:A2248))</f>
        <v/>
      </c>
      <c r="B2249" s="60"/>
      <c r="C2249" s="60"/>
      <c r="D2249" s="61"/>
      <c r="E2249" s="62"/>
      <c r="F2249" s="61"/>
      <c r="G2249" s="61"/>
      <c r="H2249" s="63"/>
      <c r="I2249" s="64"/>
      <c r="J2249" s="65"/>
      <c r="K2249" s="66"/>
      <c r="L2249" s="66"/>
      <c r="M2249" s="67"/>
      <c r="N2249" s="68"/>
      <c r="O2249" s="31" t="str">
        <f t="shared" si="69"/>
        <v/>
      </c>
      <c r="P2249" s="33"/>
      <c r="Q2249" s="33"/>
      <c r="R2249" s="31" t="str">
        <f t="shared" si="66"/>
        <v/>
      </c>
      <c r="S2249" s="34" t="str">
        <f t="shared" si="67"/>
        <v/>
      </c>
      <c r="T2249" s="34" t="str">
        <f t="shared" si="68"/>
        <v/>
      </c>
      <c r="U2249" s="34" t="str">
        <f>IF(N2249="","",IF([1]Facility!$B$12="YES","Outpatient",IF(OR(LEFT(N2249,3)="OPD",AND(LEFT(N2249,6)="OBGY34",OR(LEFT([1]GDRG!$C$1,2)="11",LEFT([1]GDRG!$C$1,2)="12",LEFT([1]GDRG!$C$1,2)="13",LEFT([1]GDRG!$C$1,2)="14",LEFT([1]GDRG!$C$1,2)="10")),LEFT(N2249,4)="INVE",LEFT(N2249,4)="PHYS",LEFT(N2249,4)="ZOOM"),"Outpatient","Inpatient")))</f>
        <v/>
      </c>
      <c r="V2249" s="34" t="str">
        <f>IF(N2249="","",VLOOKUP(IF(OR((LEFT(N2249,3)="OPD"),(LEFT(N2249,6)="OBGY34")),LEFT(N2249,6),LEFT(N2249,4)),[1]Facility!$B$50:$C$76,2,0))</f>
        <v/>
      </c>
    </row>
    <row r="2250" spans="1:22" x14ac:dyDescent="0.2">
      <c r="A2250" s="9" t="str">
        <f>IF(B2250="","",_xlfn.AGGREGATE(3,5,A$3:A2249))</f>
        <v/>
      </c>
      <c r="B2250" s="60"/>
      <c r="C2250" s="60"/>
      <c r="D2250" s="61"/>
      <c r="E2250" s="62"/>
      <c r="F2250" s="61"/>
      <c r="G2250" s="61"/>
      <c r="H2250" s="63"/>
      <c r="I2250" s="64"/>
      <c r="J2250" s="65"/>
      <c r="K2250" s="66"/>
      <c r="L2250" s="66"/>
      <c r="M2250" s="67"/>
      <c r="N2250" s="68"/>
      <c r="O2250" s="31" t="str">
        <f t="shared" si="69"/>
        <v/>
      </c>
      <c r="P2250" s="33"/>
      <c r="Q2250" s="33"/>
      <c r="R2250" s="31" t="str">
        <f t="shared" si="66"/>
        <v/>
      </c>
      <c r="S2250" s="34" t="str">
        <f t="shared" si="67"/>
        <v/>
      </c>
      <c r="T2250" s="34" t="str">
        <f t="shared" si="68"/>
        <v/>
      </c>
      <c r="U2250" s="34" t="str">
        <f>IF(N2250="","",IF([1]Facility!$B$12="YES","Outpatient",IF(OR(LEFT(N2250,3)="OPD",AND(LEFT(N2250,6)="OBGY34",OR(LEFT([1]GDRG!$C$1,2)="11",LEFT([1]GDRG!$C$1,2)="12",LEFT([1]GDRG!$C$1,2)="13",LEFT([1]GDRG!$C$1,2)="14",LEFT([1]GDRG!$C$1,2)="10")),LEFT(N2250,4)="INVE",LEFT(N2250,4)="PHYS",LEFT(N2250,4)="ZOOM"),"Outpatient","Inpatient")))</f>
        <v/>
      </c>
      <c r="V2250" s="34" t="str">
        <f>IF(N2250="","",VLOOKUP(IF(OR((LEFT(N2250,3)="OPD"),(LEFT(N2250,6)="OBGY34")),LEFT(N2250,6),LEFT(N2250,4)),[1]Facility!$B$50:$C$76,2,0))</f>
        <v/>
      </c>
    </row>
    <row r="2251" spans="1:22" x14ac:dyDescent="0.2">
      <c r="A2251" s="9" t="str">
        <f>IF(B2251="","",_xlfn.AGGREGATE(3,5,A$3:A2250))</f>
        <v/>
      </c>
      <c r="B2251" s="60"/>
      <c r="C2251" s="60"/>
      <c r="D2251" s="61"/>
      <c r="E2251" s="62"/>
      <c r="F2251" s="61"/>
      <c r="G2251" s="61"/>
      <c r="H2251" s="63"/>
      <c r="I2251" s="64"/>
      <c r="J2251" s="65"/>
      <c r="K2251" s="66"/>
      <c r="L2251" s="66"/>
      <c r="M2251" s="67"/>
      <c r="N2251" s="68"/>
      <c r="O2251" s="31" t="str">
        <f t="shared" si="69"/>
        <v/>
      </c>
      <c r="P2251" s="33"/>
      <c r="Q2251" s="33"/>
      <c r="R2251" s="31" t="str">
        <f t="shared" si="66"/>
        <v/>
      </c>
      <c r="S2251" s="34" t="str">
        <f t="shared" si="67"/>
        <v/>
      </c>
      <c r="T2251" s="34" t="str">
        <f t="shared" si="68"/>
        <v/>
      </c>
      <c r="U2251" s="34" t="str">
        <f>IF(N2251="","",IF([1]Facility!$B$12="YES","Outpatient",IF(OR(LEFT(N2251,3)="OPD",AND(LEFT(N2251,6)="OBGY34",OR(LEFT([1]GDRG!$C$1,2)="11",LEFT([1]GDRG!$C$1,2)="12",LEFT([1]GDRG!$C$1,2)="13",LEFT([1]GDRG!$C$1,2)="14",LEFT([1]GDRG!$C$1,2)="10")),LEFT(N2251,4)="INVE",LEFT(N2251,4)="PHYS",LEFT(N2251,4)="ZOOM"),"Outpatient","Inpatient")))</f>
        <v/>
      </c>
      <c r="V2251" s="34" t="str">
        <f>IF(N2251="","",VLOOKUP(IF(OR((LEFT(N2251,3)="OPD"),(LEFT(N2251,6)="OBGY34")),LEFT(N2251,6),LEFT(N2251,4)),[1]Facility!$B$50:$C$76,2,0))</f>
        <v/>
      </c>
    </row>
    <row r="2252" spans="1:22" x14ac:dyDescent="0.2">
      <c r="A2252" s="9" t="str">
        <f>IF(B2252="","",_xlfn.AGGREGATE(3,5,A$3:A2251))</f>
        <v/>
      </c>
      <c r="B2252" s="60"/>
      <c r="C2252" s="60"/>
      <c r="D2252" s="61"/>
      <c r="E2252" s="62"/>
      <c r="F2252" s="61"/>
      <c r="G2252" s="61"/>
      <c r="H2252" s="63"/>
      <c r="I2252" s="64"/>
      <c r="J2252" s="65"/>
      <c r="K2252" s="66"/>
      <c r="L2252" s="66"/>
      <c r="M2252" s="67"/>
      <c r="N2252" s="68"/>
      <c r="O2252" s="31" t="str">
        <f t="shared" si="69"/>
        <v/>
      </c>
      <c r="P2252" s="33"/>
      <c r="Q2252" s="33"/>
      <c r="R2252" s="31" t="str">
        <f t="shared" si="66"/>
        <v/>
      </c>
      <c r="S2252" s="34" t="str">
        <f t="shared" si="67"/>
        <v/>
      </c>
      <c r="T2252" s="34" t="str">
        <f t="shared" si="68"/>
        <v/>
      </c>
      <c r="U2252" s="34" t="str">
        <f>IF(N2252="","",IF([1]Facility!$B$12="YES","Outpatient",IF(OR(LEFT(N2252,3)="OPD",AND(LEFT(N2252,6)="OBGY34",OR(LEFT([1]GDRG!$C$1,2)="11",LEFT([1]GDRG!$C$1,2)="12",LEFT([1]GDRG!$C$1,2)="13",LEFT([1]GDRG!$C$1,2)="14",LEFT([1]GDRG!$C$1,2)="10")),LEFT(N2252,4)="INVE",LEFT(N2252,4)="PHYS",LEFT(N2252,4)="ZOOM"),"Outpatient","Inpatient")))</f>
        <v/>
      </c>
      <c r="V2252" s="34" t="str">
        <f>IF(N2252="","",VLOOKUP(IF(OR((LEFT(N2252,3)="OPD"),(LEFT(N2252,6)="OBGY34")),LEFT(N2252,6),LEFT(N2252,4)),[1]Facility!$B$50:$C$76,2,0))</f>
        <v/>
      </c>
    </row>
    <row r="2253" spans="1:22" x14ac:dyDescent="0.2">
      <c r="A2253" s="9" t="str">
        <f>IF(B2253="","",_xlfn.AGGREGATE(3,5,A$3:A2252))</f>
        <v/>
      </c>
      <c r="B2253" s="60"/>
      <c r="C2253" s="60"/>
      <c r="D2253" s="61"/>
      <c r="E2253" s="62"/>
      <c r="F2253" s="61"/>
      <c r="G2253" s="61"/>
      <c r="H2253" s="63"/>
      <c r="I2253" s="64"/>
      <c r="J2253" s="65"/>
      <c r="K2253" s="66"/>
      <c r="L2253" s="66"/>
      <c r="M2253" s="67"/>
      <c r="N2253" s="68"/>
      <c r="O2253" s="31" t="str">
        <f t="shared" si="69"/>
        <v/>
      </c>
      <c r="P2253" s="33"/>
      <c r="Q2253" s="33"/>
      <c r="R2253" s="31" t="str">
        <f t="shared" si="66"/>
        <v/>
      </c>
      <c r="S2253" s="34" t="str">
        <f t="shared" si="67"/>
        <v/>
      </c>
      <c r="T2253" s="34" t="str">
        <f t="shared" si="68"/>
        <v/>
      </c>
      <c r="U2253" s="34" t="str">
        <f>IF(N2253="","",IF([1]Facility!$B$12="YES","Outpatient",IF(OR(LEFT(N2253,3)="OPD",AND(LEFT(N2253,6)="OBGY34",OR(LEFT([1]GDRG!$C$1,2)="11",LEFT([1]GDRG!$C$1,2)="12",LEFT([1]GDRG!$C$1,2)="13",LEFT([1]GDRG!$C$1,2)="14",LEFT([1]GDRG!$C$1,2)="10")),LEFT(N2253,4)="INVE",LEFT(N2253,4)="PHYS",LEFT(N2253,4)="ZOOM"),"Outpatient","Inpatient")))</f>
        <v/>
      </c>
      <c r="V2253" s="34" t="str">
        <f>IF(N2253="","",VLOOKUP(IF(OR((LEFT(N2253,3)="OPD"),(LEFT(N2253,6)="OBGY34")),LEFT(N2253,6),LEFT(N2253,4)),[1]Facility!$B$50:$C$76,2,0))</f>
        <v/>
      </c>
    </row>
    <row r="2254" spans="1:22" x14ac:dyDescent="0.2">
      <c r="A2254" s="9" t="str">
        <f>IF(B2254="","",_xlfn.AGGREGATE(3,5,A$3:A2253))</f>
        <v/>
      </c>
      <c r="B2254" s="60"/>
      <c r="C2254" s="60"/>
      <c r="D2254" s="61"/>
      <c r="E2254" s="62"/>
      <c r="F2254" s="61"/>
      <c r="G2254" s="61"/>
      <c r="H2254" s="63"/>
      <c r="I2254" s="64"/>
      <c r="J2254" s="65"/>
      <c r="K2254" s="66"/>
      <c r="L2254" s="66"/>
      <c r="M2254" s="67"/>
      <c r="N2254" s="68"/>
      <c r="O2254" s="31" t="str">
        <f t="shared" si="69"/>
        <v/>
      </c>
      <c r="P2254" s="33"/>
      <c r="Q2254" s="33"/>
      <c r="R2254" s="31" t="str">
        <f t="shared" si="66"/>
        <v/>
      </c>
      <c r="S2254" s="34" t="str">
        <f t="shared" si="67"/>
        <v/>
      </c>
      <c r="T2254" s="34" t="str">
        <f t="shared" si="68"/>
        <v/>
      </c>
      <c r="U2254" s="34" t="str">
        <f>IF(N2254="","",IF([1]Facility!$B$12="YES","Outpatient",IF(OR(LEFT(N2254,3)="OPD",AND(LEFT(N2254,6)="OBGY34",OR(LEFT([1]GDRG!$C$1,2)="11",LEFT([1]GDRG!$C$1,2)="12",LEFT([1]GDRG!$C$1,2)="13",LEFT([1]GDRG!$C$1,2)="14",LEFT([1]GDRG!$C$1,2)="10")),LEFT(N2254,4)="INVE",LEFT(N2254,4)="PHYS",LEFT(N2254,4)="ZOOM"),"Outpatient","Inpatient")))</f>
        <v/>
      </c>
      <c r="V2254" s="34" t="str">
        <f>IF(N2254="","",VLOOKUP(IF(OR((LEFT(N2254,3)="OPD"),(LEFT(N2254,6)="OBGY34")),LEFT(N2254,6),LEFT(N2254,4)),[1]Facility!$B$50:$C$76,2,0))</f>
        <v/>
      </c>
    </row>
    <row r="2255" spans="1:22" x14ac:dyDescent="0.2">
      <c r="A2255" s="9" t="str">
        <f>IF(B2255="","",_xlfn.AGGREGATE(3,5,A$3:A2254))</f>
        <v/>
      </c>
      <c r="B2255" s="60"/>
      <c r="C2255" s="60"/>
      <c r="D2255" s="61"/>
      <c r="E2255" s="62"/>
      <c r="F2255" s="61"/>
      <c r="G2255" s="61"/>
      <c r="H2255" s="63"/>
      <c r="I2255" s="64"/>
      <c r="J2255" s="65"/>
      <c r="K2255" s="66"/>
      <c r="L2255" s="66"/>
      <c r="M2255" s="67"/>
      <c r="N2255" s="68"/>
      <c r="O2255" s="31" t="str">
        <f t="shared" si="69"/>
        <v/>
      </c>
      <c r="P2255" s="33"/>
      <c r="Q2255" s="33"/>
      <c r="R2255" s="31" t="str">
        <f t="shared" si="66"/>
        <v/>
      </c>
      <c r="S2255" s="34" t="str">
        <f t="shared" si="67"/>
        <v/>
      </c>
      <c r="T2255" s="34" t="str">
        <f t="shared" si="68"/>
        <v/>
      </c>
      <c r="U2255" s="34" t="str">
        <f>IF(N2255="","",IF([1]Facility!$B$12="YES","Outpatient",IF(OR(LEFT(N2255,3)="OPD",AND(LEFT(N2255,6)="OBGY34",OR(LEFT([1]GDRG!$C$1,2)="11",LEFT([1]GDRG!$C$1,2)="12",LEFT([1]GDRG!$C$1,2)="13",LEFT([1]GDRG!$C$1,2)="14",LEFT([1]GDRG!$C$1,2)="10")),LEFT(N2255,4)="INVE",LEFT(N2255,4)="PHYS",LEFT(N2255,4)="ZOOM"),"Outpatient","Inpatient")))</f>
        <v/>
      </c>
      <c r="V2255" s="34" t="str">
        <f>IF(N2255="","",VLOOKUP(IF(OR((LEFT(N2255,3)="OPD"),(LEFT(N2255,6)="OBGY34")),LEFT(N2255,6),LEFT(N2255,4)),[1]Facility!$B$50:$C$76,2,0))</f>
        <v/>
      </c>
    </row>
    <row r="2256" spans="1:22" x14ac:dyDescent="0.2">
      <c r="A2256" s="9" t="str">
        <f>IF(B2256="","",_xlfn.AGGREGATE(3,5,A$3:A2255))</f>
        <v/>
      </c>
      <c r="B2256" s="60"/>
      <c r="C2256" s="60"/>
      <c r="D2256" s="61"/>
      <c r="E2256" s="62"/>
      <c r="F2256" s="61"/>
      <c r="G2256" s="61"/>
      <c r="H2256" s="63"/>
      <c r="I2256" s="64"/>
      <c r="J2256" s="65"/>
      <c r="K2256" s="66"/>
      <c r="L2256" s="66"/>
      <c r="M2256" s="67"/>
      <c r="N2256" s="68"/>
      <c r="O2256" s="31" t="str">
        <f t="shared" si="69"/>
        <v/>
      </c>
      <c r="P2256" s="33"/>
      <c r="Q2256" s="33"/>
      <c r="R2256" s="31" t="str">
        <f t="shared" si="66"/>
        <v/>
      </c>
      <c r="S2256" s="34" t="str">
        <f t="shared" si="67"/>
        <v/>
      </c>
      <c r="T2256" s="34" t="str">
        <f t="shared" si="68"/>
        <v/>
      </c>
      <c r="U2256" s="34" t="str">
        <f>IF(N2256="","",IF([1]Facility!$B$12="YES","Outpatient",IF(OR(LEFT(N2256,3)="OPD",AND(LEFT(N2256,6)="OBGY34",OR(LEFT([1]GDRG!$C$1,2)="11",LEFT([1]GDRG!$C$1,2)="12",LEFT([1]GDRG!$C$1,2)="13",LEFT([1]GDRG!$C$1,2)="14",LEFT([1]GDRG!$C$1,2)="10")),LEFT(N2256,4)="INVE",LEFT(N2256,4)="PHYS",LEFT(N2256,4)="ZOOM"),"Outpatient","Inpatient")))</f>
        <v/>
      </c>
      <c r="V2256" s="34" t="str">
        <f>IF(N2256="","",VLOOKUP(IF(OR((LEFT(N2256,3)="OPD"),(LEFT(N2256,6)="OBGY34")),LEFT(N2256,6),LEFT(N2256,4)),[1]Facility!$B$50:$C$76,2,0))</f>
        <v/>
      </c>
    </row>
    <row r="2257" spans="1:22" x14ac:dyDescent="0.2">
      <c r="A2257" s="9" t="str">
        <f>IF(B2257="","",_xlfn.AGGREGATE(3,5,A$3:A2256))</f>
        <v/>
      </c>
      <c r="B2257" s="60"/>
      <c r="C2257" s="60"/>
      <c r="D2257" s="61"/>
      <c r="E2257" s="62"/>
      <c r="F2257" s="61"/>
      <c r="G2257" s="61"/>
      <c r="H2257" s="63"/>
      <c r="I2257" s="64"/>
      <c r="J2257" s="65"/>
      <c r="K2257" s="66"/>
      <c r="L2257" s="66"/>
      <c r="M2257" s="67"/>
      <c r="N2257" s="68"/>
      <c r="O2257" s="31" t="str">
        <f t="shared" si="69"/>
        <v/>
      </c>
      <c r="P2257" s="33"/>
      <c r="Q2257" s="33"/>
      <c r="R2257" s="31" t="str">
        <f t="shared" si="66"/>
        <v/>
      </c>
      <c r="S2257" s="34" t="str">
        <f t="shared" si="67"/>
        <v/>
      </c>
      <c r="T2257" s="34" t="str">
        <f t="shared" si="68"/>
        <v/>
      </c>
      <c r="U2257" s="34" t="str">
        <f>IF(N2257="","",IF([1]Facility!$B$12="YES","Outpatient",IF(OR(LEFT(N2257,3)="OPD",AND(LEFT(N2257,6)="OBGY34",OR(LEFT([1]GDRG!$C$1,2)="11",LEFT([1]GDRG!$C$1,2)="12",LEFT([1]GDRG!$C$1,2)="13",LEFT([1]GDRG!$C$1,2)="14",LEFT([1]GDRG!$C$1,2)="10")),LEFT(N2257,4)="INVE",LEFT(N2257,4)="PHYS",LEFT(N2257,4)="ZOOM"),"Outpatient","Inpatient")))</f>
        <v/>
      </c>
      <c r="V2257" s="34" t="str">
        <f>IF(N2257="","",VLOOKUP(IF(OR((LEFT(N2257,3)="OPD"),(LEFT(N2257,6)="OBGY34")),LEFT(N2257,6),LEFT(N2257,4)),[1]Facility!$B$50:$C$76,2,0))</f>
        <v/>
      </c>
    </row>
    <row r="2258" spans="1:22" x14ac:dyDescent="0.2">
      <c r="A2258" s="9" t="str">
        <f>IF(B2258="","",_xlfn.AGGREGATE(3,5,A$3:A2257))</f>
        <v/>
      </c>
      <c r="B2258" s="60"/>
      <c r="C2258" s="60"/>
      <c r="D2258" s="61"/>
      <c r="E2258" s="62"/>
      <c r="F2258" s="61"/>
      <c r="G2258" s="61"/>
      <c r="H2258" s="63"/>
      <c r="I2258" s="64"/>
      <c r="J2258" s="65"/>
      <c r="K2258" s="66"/>
      <c r="L2258" s="66"/>
      <c r="M2258" s="67"/>
      <c r="N2258" s="68"/>
      <c r="O2258" s="31" t="str">
        <f t="shared" si="69"/>
        <v/>
      </c>
      <c r="P2258" s="33"/>
      <c r="Q2258" s="33"/>
      <c r="R2258" s="31" t="str">
        <f t="shared" si="66"/>
        <v/>
      </c>
      <c r="S2258" s="34" t="str">
        <f t="shared" si="67"/>
        <v/>
      </c>
      <c r="T2258" s="34" t="str">
        <f t="shared" si="68"/>
        <v/>
      </c>
      <c r="U2258" s="34" t="str">
        <f>IF(N2258="","",IF([1]Facility!$B$12="YES","Outpatient",IF(OR(LEFT(N2258,3)="OPD",AND(LEFT(N2258,6)="OBGY34",OR(LEFT([1]GDRG!$C$1,2)="11",LEFT([1]GDRG!$C$1,2)="12",LEFT([1]GDRG!$C$1,2)="13",LEFT([1]GDRG!$C$1,2)="14",LEFT([1]GDRG!$C$1,2)="10")),LEFT(N2258,4)="INVE",LEFT(N2258,4)="PHYS",LEFT(N2258,4)="ZOOM"),"Outpatient","Inpatient")))</f>
        <v/>
      </c>
      <c r="V2258" s="34" t="str">
        <f>IF(N2258="","",VLOOKUP(IF(OR((LEFT(N2258,3)="OPD"),(LEFT(N2258,6)="OBGY34")),LEFT(N2258,6),LEFT(N2258,4)),[1]Facility!$B$50:$C$76,2,0))</f>
        <v/>
      </c>
    </row>
    <row r="2259" spans="1:22" x14ac:dyDescent="0.2">
      <c r="A2259" s="9" t="str">
        <f>IF(B2259="","",_xlfn.AGGREGATE(3,5,A$3:A2258))</f>
        <v/>
      </c>
      <c r="B2259" s="60"/>
      <c r="C2259" s="60"/>
      <c r="D2259" s="61"/>
      <c r="E2259" s="62"/>
      <c r="F2259" s="61"/>
      <c r="G2259" s="61"/>
      <c r="H2259" s="63"/>
      <c r="I2259" s="64"/>
      <c r="J2259" s="65"/>
      <c r="K2259" s="66"/>
      <c r="L2259" s="66"/>
      <c r="M2259" s="67"/>
      <c r="N2259" s="68"/>
      <c r="O2259" s="31" t="str">
        <f t="shared" si="69"/>
        <v/>
      </c>
      <c r="P2259" s="33"/>
      <c r="Q2259" s="33"/>
      <c r="R2259" s="31" t="str">
        <f t="shared" si="66"/>
        <v/>
      </c>
      <c r="S2259" s="34" t="str">
        <f t="shared" si="67"/>
        <v/>
      </c>
      <c r="T2259" s="34" t="str">
        <f t="shared" si="68"/>
        <v/>
      </c>
      <c r="U2259" s="34" t="str">
        <f>IF(N2259="","",IF([1]Facility!$B$12="YES","Outpatient",IF(OR(LEFT(N2259,3)="OPD",AND(LEFT(N2259,6)="OBGY34",OR(LEFT([1]GDRG!$C$1,2)="11",LEFT([1]GDRG!$C$1,2)="12",LEFT([1]GDRG!$C$1,2)="13",LEFT([1]GDRG!$C$1,2)="14",LEFT([1]GDRG!$C$1,2)="10")),LEFT(N2259,4)="INVE",LEFT(N2259,4)="PHYS",LEFT(N2259,4)="ZOOM"),"Outpatient","Inpatient")))</f>
        <v/>
      </c>
      <c r="V2259" s="34" t="str">
        <f>IF(N2259="","",VLOOKUP(IF(OR((LEFT(N2259,3)="OPD"),(LEFT(N2259,6)="OBGY34")),LEFT(N2259,6),LEFT(N2259,4)),[1]Facility!$B$50:$C$76,2,0))</f>
        <v/>
      </c>
    </row>
    <row r="2260" spans="1:22" x14ac:dyDescent="0.2">
      <c r="A2260" s="9" t="str">
        <f>IF(B2260="","",_xlfn.AGGREGATE(3,5,A$3:A2259))</f>
        <v/>
      </c>
      <c r="B2260" s="60"/>
      <c r="C2260" s="60"/>
      <c r="D2260" s="61"/>
      <c r="E2260" s="62"/>
      <c r="F2260" s="61"/>
      <c r="G2260" s="61"/>
      <c r="H2260" s="63"/>
      <c r="I2260" s="64"/>
      <c r="J2260" s="65"/>
      <c r="K2260" s="66"/>
      <c r="L2260" s="66"/>
      <c r="M2260" s="67"/>
      <c r="N2260" s="68"/>
      <c r="O2260" s="31" t="str">
        <f t="shared" si="69"/>
        <v/>
      </c>
      <c r="P2260" s="33"/>
      <c r="Q2260" s="33"/>
      <c r="R2260" s="31" t="str">
        <f t="shared" si="66"/>
        <v/>
      </c>
      <c r="S2260" s="34" t="str">
        <f t="shared" si="67"/>
        <v/>
      </c>
      <c r="T2260" s="34" t="str">
        <f t="shared" si="68"/>
        <v/>
      </c>
      <c r="U2260" s="34" t="str">
        <f>IF(N2260="","",IF([1]Facility!$B$12="YES","Outpatient",IF(OR(LEFT(N2260,3)="OPD",AND(LEFT(N2260,6)="OBGY34",OR(LEFT([1]GDRG!$C$1,2)="11",LEFT([1]GDRG!$C$1,2)="12",LEFT([1]GDRG!$C$1,2)="13",LEFT([1]GDRG!$C$1,2)="14",LEFT([1]GDRG!$C$1,2)="10")),LEFT(N2260,4)="INVE",LEFT(N2260,4)="PHYS",LEFT(N2260,4)="ZOOM"),"Outpatient","Inpatient")))</f>
        <v/>
      </c>
      <c r="V2260" s="34" t="str">
        <f>IF(N2260="","",VLOOKUP(IF(OR((LEFT(N2260,3)="OPD"),(LEFT(N2260,6)="OBGY34")),LEFT(N2260,6),LEFT(N2260,4)),[1]Facility!$B$50:$C$76,2,0))</f>
        <v/>
      </c>
    </row>
    <row r="2261" spans="1:22" x14ac:dyDescent="0.2">
      <c r="A2261" s="9" t="str">
        <f>IF(B2261="","",_xlfn.AGGREGATE(3,5,A$3:A2260))</f>
        <v/>
      </c>
      <c r="B2261" s="60"/>
      <c r="C2261" s="60"/>
      <c r="D2261" s="61"/>
      <c r="E2261" s="62"/>
      <c r="F2261" s="61"/>
      <c r="G2261" s="61"/>
      <c r="H2261" s="63"/>
      <c r="I2261" s="64"/>
      <c r="J2261" s="65"/>
      <c r="K2261" s="66"/>
      <c r="L2261" s="66"/>
      <c r="M2261" s="67"/>
      <c r="N2261" s="68"/>
      <c r="O2261" s="31" t="str">
        <f t="shared" si="69"/>
        <v/>
      </c>
      <c r="P2261" s="33"/>
      <c r="Q2261" s="33"/>
      <c r="R2261" s="31" t="str">
        <f t="shared" si="66"/>
        <v/>
      </c>
      <c r="S2261" s="34" t="str">
        <f t="shared" si="67"/>
        <v/>
      </c>
      <c r="T2261" s="34" t="str">
        <f t="shared" si="68"/>
        <v/>
      </c>
      <c r="U2261" s="34" t="str">
        <f>IF(N2261="","",IF([1]Facility!$B$12="YES","Outpatient",IF(OR(LEFT(N2261,3)="OPD",AND(LEFT(N2261,6)="OBGY34",OR(LEFT([1]GDRG!$C$1,2)="11",LEFT([1]GDRG!$C$1,2)="12",LEFT([1]GDRG!$C$1,2)="13",LEFT([1]GDRG!$C$1,2)="14",LEFT([1]GDRG!$C$1,2)="10")),LEFT(N2261,4)="INVE",LEFT(N2261,4)="PHYS",LEFT(N2261,4)="ZOOM"),"Outpatient","Inpatient")))</f>
        <v/>
      </c>
      <c r="V2261" s="34" t="str">
        <f>IF(N2261="","",VLOOKUP(IF(OR((LEFT(N2261,3)="OPD"),(LEFT(N2261,6)="OBGY34")),LEFT(N2261,6),LEFT(N2261,4)),[1]Facility!$B$50:$C$76,2,0))</f>
        <v/>
      </c>
    </row>
    <row r="2262" spans="1:22" x14ac:dyDescent="0.2">
      <c r="A2262" s="9" t="str">
        <f>IF(B2262="","",_xlfn.AGGREGATE(3,5,A$3:A2261))</f>
        <v/>
      </c>
      <c r="B2262" s="60"/>
      <c r="C2262" s="60"/>
      <c r="D2262" s="61"/>
      <c r="E2262" s="62"/>
      <c r="F2262" s="61"/>
      <c r="G2262" s="61"/>
      <c r="H2262" s="63"/>
      <c r="I2262" s="64"/>
      <c r="J2262" s="65"/>
      <c r="K2262" s="66"/>
      <c r="L2262" s="66"/>
      <c r="M2262" s="67"/>
      <c r="N2262" s="68"/>
      <c r="O2262" s="31" t="str">
        <f t="shared" si="69"/>
        <v/>
      </c>
      <c r="P2262" s="33"/>
      <c r="Q2262" s="33"/>
      <c r="R2262" s="31" t="str">
        <f t="shared" si="66"/>
        <v/>
      </c>
      <c r="S2262" s="34" t="str">
        <f t="shared" si="67"/>
        <v/>
      </c>
      <c r="T2262" s="34" t="str">
        <f t="shared" si="68"/>
        <v/>
      </c>
      <c r="U2262" s="34" t="str">
        <f>IF(N2262="","",IF([1]Facility!$B$12="YES","Outpatient",IF(OR(LEFT(N2262,3)="OPD",AND(LEFT(N2262,6)="OBGY34",OR(LEFT([1]GDRG!$C$1,2)="11",LEFT([1]GDRG!$C$1,2)="12",LEFT([1]GDRG!$C$1,2)="13",LEFT([1]GDRG!$C$1,2)="14",LEFT([1]GDRG!$C$1,2)="10")),LEFT(N2262,4)="INVE",LEFT(N2262,4)="PHYS",LEFT(N2262,4)="ZOOM"),"Outpatient","Inpatient")))</f>
        <v/>
      </c>
      <c r="V2262" s="34" t="str">
        <f>IF(N2262="","",VLOOKUP(IF(OR((LEFT(N2262,3)="OPD"),(LEFT(N2262,6)="OBGY34")),LEFT(N2262,6),LEFT(N2262,4)),[1]Facility!$B$50:$C$76,2,0))</f>
        <v/>
      </c>
    </row>
    <row r="2263" spans="1:22" x14ac:dyDescent="0.2">
      <c r="A2263" s="9" t="str">
        <f>IF(B2263="","",_xlfn.AGGREGATE(3,5,A$3:A2262))</f>
        <v/>
      </c>
      <c r="B2263" s="60"/>
      <c r="C2263" s="60"/>
      <c r="D2263" s="61"/>
      <c r="E2263" s="62"/>
      <c r="F2263" s="61"/>
      <c r="G2263" s="61"/>
      <c r="H2263" s="63"/>
      <c r="I2263" s="64"/>
      <c r="J2263" s="65"/>
      <c r="K2263" s="66"/>
      <c r="L2263" s="66"/>
      <c r="M2263" s="67"/>
      <c r="N2263" s="68"/>
      <c r="O2263" s="31" t="str">
        <f t="shared" si="69"/>
        <v/>
      </c>
      <c r="P2263" s="33"/>
      <c r="Q2263" s="33"/>
      <c r="R2263" s="31" t="str">
        <f t="shared" si="66"/>
        <v/>
      </c>
      <c r="S2263" s="34" t="str">
        <f t="shared" si="67"/>
        <v/>
      </c>
      <c r="T2263" s="34" t="str">
        <f t="shared" si="68"/>
        <v/>
      </c>
      <c r="U2263" s="34" t="str">
        <f>IF(N2263="","",IF([1]Facility!$B$12="YES","Outpatient",IF(OR(LEFT(N2263,3)="OPD",AND(LEFT(N2263,6)="OBGY34",OR(LEFT([1]GDRG!$C$1,2)="11",LEFT([1]GDRG!$C$1,2)="12",LEFT([1]GDRG!$C$1,2)="13",LEFT([1]GDRG!$C$1,2)="14",LEFT([1]GDRG!$C$1,2)="10")),LEFT(N2263,4)="INVE",LEFT(N2263,4)="PHYS",LEFT(N2263,4)="ZOOM"),"Outpatient","Inpatient")))</f>
        <v/>
      </c>
      <c r="V2263" s="34" t="str">
        <f>IF(N2263="","",VLOOKUP(IF(OR((LEFT(N2263,3)="OPD"),(LEFT(N2263,6)="OBGY34")),LEFT(N2263,6),LEFT(N2263,4)),[1]Facility!$B$50:$C$76,2,0))</f>
        <v/>
      </c>
    </row>
    <row r="2264" spans="1:22" x14ac:dyDescent="0.2">
      <c r="A2264" s="9" t="str">
        <f>IF(B2264="","",_xlfn.AGGREGATE(3,5,A$3:A2263))</f>
        <v/>
      </c>
      <c r="B2264" s="60"/>
      <c r="C2264" s="60"/>
      <c r="D2264" s="61"/>
      <c r="E2264" s="62"/>
      <c r="F2264" s="61"/>
      <c r="G2264" s="61"/>
      <c r="H2264" s="63"/>
      <c r="I2264" s="64"/>
      <c r="J2264" s="65"/>
      <c r="K2264" s="66"/>
      <c r="L2264" s="66"/>
      <c r="M2264" s="67"/>
      <c r="N2264" s="68"/>
      <c r="O2264" s="31" t="str">
        <f t="shared" si="69"/>
        <v/>
      </c>
      <c r="P2264" s="33"/>
      <c r="Q2264" s="33"/>
      <c r="R2264" s="31" t="str">
        <f t="shared" si="66"/>
        <v/>
      </c>
      <c r="S2264" s="34" t="str">
        <f t="shared" si="67"/>
        <v/>
      </c>
      <c r="T2264" s="34" t="str">
        <f t="shared" si="68"/>
        <v/>
      </c>
      <c r="U2264" s="34" t="str">
        <f>IF(N2264="","",IF([1]Facility!$B$12="YES","Outpatient",IF(OR(LEFT(N2264,3)="OPD",AND(LEFT(N2264,6)="OBGY34",OR(LEFT([1]GDRG!$C$1,2)="11",LEFT([1]GDRG!$C$1,2)="12",LEFT([1]GDRG!$C$1,2)="13",LEFT([1]GDRG!$C$1,2)="14",LEFT([1]GDRG!$C$1,2)="10")),LEFT(N2264,4)="INVE",LEFT(N2264,4)="PHYS",LEFT(N2264,4)="ZOOM"),"Outpatient","Inpatient")))</f>
        <v/>
      </c>
      <c r="V2264" s="34" t="str">
        <f>IF(N2264="","",VLOOKUP(IF(OR((LEFT(N2264,3)="OPD"),(LEFT(N2264,6)="OBGY34")),LEFT(N2264,6),LEFT(N2264,4)),[1]Facility!$B$50:$C$76,2,0))</f>
        <v/>
      </c>
    </row>
    <row r="2265" spans="1:22" x14ac:dyDescent="0.2">
      <c r="A2265" s="9" t="str">
        <f>IF(B2265="","",_xlfn.AGGREGATE(3,5,A$3:A2264))</f>
        <v/>
      </c>
      <c r="B2265" s="60"/>
      <c r="C2265" s="60"/>
      <c r="D2265" s="61"/>
      <c r="E2265" s="62"/>
      <c r="F2265" s="61"/>
      <c r="G2265" s="61"/>
      <c r="H2265" s="63"/>
      <c r="I2265" s="64"/>
      <c r="J2265" s="65"/>
      <c r="K2265" s="66"/>
      <c r="L2265" s="66"/>
      <c r="M2265" s="67"/>
      <c r="N2265" s="68"/>
      <c r="O2265" s="31" t="str">
        <f t="shared" si="69"/>
        <v/>
      </c>
      <c r="P2265" s="33"/>
      <c r="Q2265" s="33"/>
      <c r="R2265" s="31" t="str">
        <f t="shared" ref="R2265:R2328" si="70">IF(AND(B2265="",C2265="",D2265="",E2265="",F2265="",G2265="",H2265="",I2265="",L2265="",N2265=""),"",IF(OR(B2265="",C2265="",D2265="",E2265="",F2265="",G2265="",H2265="",I2265="",L2265="",N2265=""),"Not All Fields Filled",O2265+Q2265+P2265))</f>
        <v/>
      </c>
      <c r="S2265" s="34" t="str">
        <f t="shared" ref="S2265:S2328" si="71">LEFT(N2265,4)</f>
        <v/>
      </c>
      <c r="T2265" s="34" t="str">
        <f t="shared" ref="T2265:T2328" si="72">IF(OR(RIGHT(N2265,1)="A",RIGHT(N2265,1)="C"),RIGHT(N2265,1),"")</f>
        <v/>
      </c>
      <c r="U2265" s="34" t="str">
        <f>IF(N2265="","",IF([1]Facility!$B$12="YES","Outpatient",IF(OR(LEFT(N2265,3)="OPD",AND(LEFT(N2265,6)="OBGY34",OR(LEFT([1]GDRG!$C$1,2)="11",LEFT([1]GDRG!$C$1,2)="12",LEFT([1]GDRG!$C$1,2)="13",LEFT([1]GDRG!$C$1,2)="14",LEFT([1]GDRG!$C$1,2)="10")),LEFT(N2265,4)="INVE",LEFT(N2265,4)="PHYS",LEFT(N2265,4)="ZOOM"),"Outpatient","Inpatient")))</f>
        <v/>
      </c>
      <c r="V2265" s="34" t="str">
        <f>IF(N2265="","",VLOOKUP(IF(OR((LEFT(N2265,3)="OPD"),(LEFT(N2265,6)="OBGY34")),LEFT(N2265,6),LEFT(N2265,4)),[1]Facility!$B$50:$C$76,2,0))</f>
        <v/>
      </c>
    </row>
    <row r="2266" spans="1:22" x14ac:dyDescent="0.2">
      <c r="A2266" s="9" t="str">
        <f>IF(B2266="","",_xlfn.AGGREGATE(3,5,A$3:A2265))</f>
        <v/>
      </c>
      <c r="B2266" s="60"/>
      <c r="C2266" s="60"/>
      <c r="D2266" s="61"/>
      <c r="E2266" s="62"/>
      <c r="F2266" s="61"/>
      <c r="G2266" s="61"/>
      <c r="H2266" s="63"/>
      <c r="I2266" s="64"/>
      <c r="J2266" s="65"/>
      <c r="K2266" s="66"/>
      <c r="L2266" s="66"/>
      <c r="M2266" s="67"/>
      <c r="N2266" s="68"/>
      <c r="O2266" s="31" t="str">
        <f t="shared" si="69"/>
        <v/>
      </c>
      <c r="P2266" s="33"/>
      <c r="Q2266" s="33"/>
      <c r="R2266" s="31" t="str">
        <f t="shared" si="70"/>
        <v/>
      </c>
      <c r="S2266" s="34" t="str">
        <f t="shared" si="71"/>
        <v/>
      </c>
      <c r="T2266" s="34" t="str">
        <f t="shared" si="72"/>
        <v/>
      </c>
      <c r="U2266" s="34" t="str">
        <f>IF(N2266="","",IF([1]Facility!$B$12="YES","Outpatient",IF(OR(LEFT(N2266,3)="OPD",AND(LEFT(N2266,6)="OBGY34",OR(LEFT([1]GDRG!$C$1,2)="11",LEFT([1]GDRG!$C$1,2)="12",LEFT([1]GDRG!$C$1,2)="13",LEFT([1]GDRG!$C$1,2)="14",LEFT([1]GDRG!$C$1,2)="10")),LEFT(N2266,4)="INVE",LEFT(N2266,4)="PHYS",LEFT(N2266,4)="ZOOM"),"Outpatient","Inpatient")))</f>
        <v/>
      </c>
      <c r="V2266" s="34" t="str">
        <f>IF(N2266="","",VLOOKUP(IF(OR((LEFT(N2266,3)="OPD"),(LEFT(N2266,6)="OBGY34")),LEFT(N2266,6),LEFT(N2266,4)),[1]Facility!$B$50:$C$76,2,0))</f>
        <v/>
      </c>
    </row>
    <row r="2267" spans="1:22" x14ac:dyDescent="0.2">
      <c r="A2267" s="9" t="str">
        <f>IF(B2267="","",_xlfn.AGGREGATE(3,5,A$3:A2266))</f>
        <v/>
      </c>
      <c r="B2267" s="60"/>
      <c r="C2267" s="60"/>
      <c r="D2267" s="61"/>
      <c r="E2267" s="62"/>
      <c r="F2267" s="61"/>
      <c r="G2267" s="61"/>
      <c r="H2267" s="63"/>
      <c r="I2267" s="64"/>
      <c r="J2267" s="65"/>
      <c r="K2267" s="66"/>
      <c r="L2267" s="66"/>
      <c r="M2267" s="67"/>
      <c r="N2267" s="68"/>
      <c r="O2267" s="31" t="str">
        <f t="shared" si="69"/>
        <v/>
      </c>
      <c r="P2267" s="33"/>
      <c r="Q2267" s="33"/>
      <c r="R2267" s="31" t="str">
        <f t="shared" si="70"/>
        <v/>
      </c>
      <c r="S2267" s="34" t="str">
        <f t="shared" si="71"/>
        <v/>
      </c>
      <c r="T2267" s="34" t="str">
        <f t="shared" si="72"/>
        <v/>
      </c>
      <c r="U2267" s="34" t="str">
        <f>IF(N2267="","",IF([1]Facility!$B$12="YES","Outpatient",IF(OR(LEFT(N2267,3)="OPD",AND(LEFT(N2267,6)="OBGY34",OR(LEFT([1]GDRG!$C$1,2)="11",LEFT([1]GDRG!$C$1,2)="12",LEFT([1]GDRG!$C$1,2)="13",LEFT([1]GDRG!$C$1,2)="14",LEFT([1]GDRG!$C$1,2)="10")),LEFT(N2267,4)="INVE",LEFT(N2267,4)="PHYS",LEFT(N2267,4)="ZOOM"),"Outpatient","Inpatient")))</f>
        <v/>
      </c>
      <c r="V2267" s="34" t="str">
        <f>IF(N2267="","",VLOOKUP(IF(OR((LEFT(N2267,3)="OPD"),(LEFT(N2267,6)="OBGY34")),LEFT(N2267,6),LEFT(N2267,4)),[1]Facility!$B$50:$C$76,2,0))</f>
        <v/>
      </c>
    </row>
    <row r="2268" spans="1:22" x14ac:dyDescent="0.2">
      <c r="A2268" s="9" t="str">
        <f>IF(B2268="","",_xlfn.AGGREGATE(3,5,A$3:A2267))</f>
        <v/>
      </c>
      <c r="B2268" s="60"/>
      <c r="C2268" s="60"/>
      <c r="D2268" s="61"/>
      <c r="E2268" s="62"/>
      <c r="F2268" s="61"/>
      <c r="G2268" s="61"/>
      <c r="H2268" s="63"/>
      <c r="I2268" s="64"/>
      <c r="J2268" s="65"/>
      <c r="K2268" s="66"/>
      <c r="L2268" s="66"/>
      <c r="M2268" s="67"/>
      <c r="N2268" s="68"/>
      <c r="O2268" s="31" t="str">
        <f t="shared" si="69"/>
        <v/>
      </c>
      <c r="P2268" s="33"/>
      <c r="Q2268" s="33"/>
      <c r="R2268" s="31" t="str">
        <f t="shared" si="70"/>
        <v/>
      </c>
      <c r="S2268" s="34" t="str">
        <f t="shared" si="71"/>
        <v/>
      </c>
      <c r="T2268" s="34" t="str">
        <f t="shared" si="72"/>
        <v/>
      </c>
      <c r="U2268" s="34" t="str">
        <f>IF(N2268="","",IF([1]Facility!$B$12="YES","Outpatient",IF(OR(LEFT(N2268,3)="OPD",AND(LEFT(N2268,6)="OBGY34",OR(LEFT([1]GDRG!$C$1,2)="11",LEFT([1]GDRG!$C$1,2)="12",LEFT([1]GDRG!$C$1,2)="13",LEFT([1]GDRG!$C$1,2)="14",LEFT([1]GDRG!$C$1,2)="10")),LEFT(N2268,4)="INVE",LEFT(N2268,4)="PHYS",LEFT(N2268,4)="ZOOM"),"Outpatient","Inpatient")))</f>
        <v/>
      </c>
      <c r="V2268" s="34" t="str">
        <f>IF(N2268="","",VLOOKUP(IF(OR((LEFT(N2268,3)="OPD"),(LEFT(N2268,6)="OBGY34")),LEFT(N2268,6),LEFT(N2268,4)),[1]Facility!$B$50:$C$76,2,0))</f>
        <v/>
      </c>
    </row>
    <row r="2269" spans="1:22" x14ac:dyDescent="0.2">
      <c r="A2269" s="9" t="str">
        <f>IF(B2269="","",_xlfn.AGGREGATE(3,5,A$3:A2268))</f>
        <v/>
      </c>
      <c r="B2269" s="60"/>
      <c r="C2269" s="60"/>
      <c r="D2269" s="61"/>
      <c r="E2269" s="62"/>
      <c r="F2269" s="61"/>
      <c r="G2269" s="61"/>
      <c r="H2269" s="63"/>
      <c r="I2269" s="64"/>
      <c r="J2269" s="65"/>
      <c r="K2269" s="66"/>
      <c r="L2269" s="66"/>
      <c r="M2269" s="67"/>
      <c r="N2269" s="68"/>
      <c r="O2269" s="31" t="str">
        <f t="shared" si="69"/>
        <v/>
      </c>
      <c r="P2269" s="33"/>
      <c r="Q2269" s="33"/>
      <c r="R2269" s="31" t="str">
        <f t="shared" si="70"/>
        <v/>
      </c>
      <c r="S2269" s="34" t="str">
        <f t="shared" si="71"/>
        <v/>
      </c>
      <c r="T2269" s="34" t="str">
        <f t="shared" si="72"/>
        <v/>
      </c>
      <c r="U2269" s="34" t="str">
        <f>IF(N2269="","",IF([1]Facility!$B$12="YES","Outpatient",IF(OR(LEFT(N2269,3)="OPD",AND(LEFT(N2269,6)="OBGY34",OR(LEFT([1]GDRG!$C$1,2)="11",LEFT([1]GDRG!$C$1,2)="12",LEFT([1]GDRG!$C$1,2)="13",LEFT([1]GDRG!$C$1,2)="14",LEFT([1]GDRG!$C$1,2)="10")),LEFT(N2269,4)="INVE",LEFT(N2269,4)="PHYS",LEFT(N2269,4)="ZOOM"),"Outpatient","Inpatient")))</f>
        <v/>
      </c>
      <c r="V2269" s="34" t="str">
        <f>IF(N2269="","",VLOOKUP(IF(OR((LEFT(N2269,3)="OPD"),(LEFT(N2269,6)="OBGY34")),LEFT(N2269,6),LEFT(N2269,4)),[1]Facility!$B$50:$C$76,2,0))</f>
        <v/>
      </c>
    </row>
    <row r="2270" spans="1:22" x14ac:dyDescent="0.2">
      <c r="A2270" s="9" t="str">
        <f>IF(B2270="","",_xlfn.AGGREGATE(3,5,A$3:A2269))</f>
        <v/>
      </c>
      <c r="B2270" s="60"/>
      <c r="C2270" s="60"/>
      <c r="D2270" s="61"/>
      <c r="E2270" s="62"/>
      <c r="F2270" s="61"/>
      <c r="G2270" s="61"/>
      <c r="H2270" s="63"/>
      <c r="I2270" s="64"/>
      <c r="J2270" s="65"/>
      <c r="K2270" s="66"/>
      <c r="L2270" s="66"/>
      <c r="M2270" s="67"/>
      <c r="N2270" s="68"/>
      <c r="O2270" s="31" t="str">
        <f t="shared" si="69"/>
        <v/>
      </c>
      <c r="P2270" s="33"/>
      <c r="Q2270" s="33"/>
      <c r="R2270" s="31" t="str">
        <f t="shared" si="70"/>
        <v/>
      </c>
      <c r="S2270" s="34" t="str">
        <f t="shared" si="71"/>
        <v/>
      </c>
      <c r="T2270" s="34" t="str">
        <f t="shared" si="72"/>
        <v/>
      </c>
      <c r="U2270" s="34" t="str">
        <f>IF(N2270="","",IF([1]Facility!$B$12="YES","Outpatient",IF(OR(LEFT(N2270,3)="OPD",AND(LEFT(N2270,6)="OBGY34",OR(LEFT([1]GDRG!$C$1,2)="11",LEFT([1]GDRG!$C$1,2)="12",LEFT([1]GDRG!$C$1,2)="13",LEFT([1]GDRG!$C$1,2)="14",LEFT([1]GDRG!$C$1,2)="10")),LEFT(N2270,4)="INVE",LEFT(N2270,4)="PHYS",LEFT(N2270,4)="ZOOM"),"Outpatient","Inpatient")))</f>
        <v/>
      </c>
      <c r="V2270" s="34" t="str">
        <f>IF(N2270="","",VLOOKUP(IF(OR((LEFT(N2270,3)="OPD"),(LEFT(N2270,6)="OBGY34")),LEFT(N2270,6),LEFT(N2270,4)),[1]Facility!$B$50:$C$76,2,0))</f>
        <v/>
      </c>
    </row>
    <row r="2271" spans="1:22" x14ac:dyDescent="0.2">
      <c r="A2271" s="9" t="str">
        <f>IF(B2271="","",_xlfn.AGGREGATE(3,5,A$3:A2270))</f>
        <v/>
      </c>
      <c r="B2271" s="60"/>
      <c r="C2271" s="60"/>
      <c r="D2271" s="61"/>
      <c r="E2271" s="62"/>
      <c r="F2271" s="61"/>
      <c r="G2271" s="61"/>
      <c r="H2271" s="63"/>
      <c r="I2271" s="64"/>
      <c r="J2271" s="65"/>
      <c r="K2271" s="66"/>
      <c r="L2271" s="66"/>
      <c r="M2271" s="67"/>
      <c r="N2271" s="68"/>
      <c r="O2271" s="31" t="str">
        <f t="shared" si="69"/>
        <v/>
      </c>
      <c r="P2271" s="33"/>
      <c r="Q2271" s="33"/>
      <c r="R2271" s="31" t="str">
        <f t="shared" si="70"/>
        <v/>
      </c>
      <c r="S2271" s="34" t="str">
        <f t="shared" si="71"/>
        <v/>
      </c>
      <c r="T2271" s="34" t="str">
        <f t="shared" si="72"/>
        <v/>
      </c>
      <c r="U2271" s="34" t="str">
        <f>IF(N2271="","",IF([1]Facility!$B$12="YES","Outpatient",IF(OR(LEFT(N2271,3)="OPD",AND(LEFT(N2271,6)="OBGY34",OR(LEFT([1]GDRG!$C$1,2)="11",LEFT([1]GDRG!$C$1,2)="12",LEFT([1]GDRG!$C$1,2)="13",LEFT([1]GDRG!$C$1,2)="14",LEFT([1]GDRG!$C$1,2)="10")),LEFT(N2271,4)="INVE",LEFT(N2271,4)="PHYS",LEFT(N2271,4)="ZOOM"),"Outpatient","Inpatient")))</f>
        <v/>
      </c>
      <c r="V2271" s="34" t="str">
        <f>IF(N2271="","",VLOOKUP(IF(OR((LEFT(N2271,3)="OPD"),(LEFT(N2271,6)="OBGY34")),LEFT(N2271,6),LEFT(N2271,4)),[1]Facility!$B$50:$C$76,2,0))</f>
        <v/>
      </c>
    </row>
    <row r="2272" spans="1:22" x14ac:dyDescent="0.2">
      <c r="A2272" s="9" t="str">
        <f>IF(B2272="","",_xlfn.AGGREGATE(3,5,A$3:A2271))</f>
        <v/>
      </c>
      <c r="B2272" s="60"/>
      <c r="C2272" s="60"/>
      <c r="D2272" s="61"/>
      <c r="E2272" s="62"/>
      <c r="F2272" s="61"/>
      <c r="G2272" s="61"/>
      <c r="H2272" s="63"/>
      <c r="I2272" s="64"/>
      <c r="J2272" s="65"/>
      <c r="K2272" s="66"/>
      <c r="L2272" s="66"/>
      <c r="M2272" s="67"/>
      <c r="N2272" s="68"/>
      <c r="O2272" s="31" t="str">
        <f t="shared" si="69"/>
        <v/>
      </c>
      <c r="P2272" s="33"/>
      <c r="Q2272" s="33"/>
      <c r="R2272" s="31" t="str">
        <f t="shared" si="70"/>
        <v/>
      </c>
      <c r="S2272" s="34" t="str">
        <f t="shared" si="71"/>
        <v/>
      </c>
      <c r="T2272" s="34" t="str">
        <f t="shared" si="72"/>
        <v/>
      </c>
      <c r="U2272" s="34" t="str">
        <f>IF(N2272="","",IF([1]Facility!$B$12="YES","Outpatient",IF(OR(LEFT(N2272,3)="OPD",AND(LEFT(N2272,6)="OBGY34",OR(LEFT([1]GDRG!$C$1,2)="11",LEFT([1]GDRG!$C$1,2)="12",LEFT([1]GDRG!$C$1,2)="13",LEFT([1]GDRG!$C$1,2)="14",LEFT([1]GDRG!$C$1,2)="10")),LEFT(N2272,4)="INVE",LEFT(N2272,4)="PHYS",LEFT(N2272,4)="ZOOM"),"Outpatient","Inpatient")))</f>
        <v/>
      </c>
      <c r="V2272" s="34" t="str">
        <f>IF(N2272="","",VLOOKUP(IF(OR((LEFT(N2272,3)="OPD"),(LEFT(N2272,6)="OBGY34")),LEFT(N2272,6),LEFT(N2272,4)),[1]Facility!$B$50:$C$76,2,0))</f>
        <v/>
      </c>
    </row>
    <row r="2273" spans="1:22" x14ac:dyDescent="0.2">
      <c r="A2273" s="9" t="str">
        <f>IF(B2273="","",_xlfn.AGGREGATE(3,5,A$3:A2272))</f>
        <v/>
      </c>
      <c r="B2273" s="60"/>
      <c r="C2273" s="60"/>
      <c r="D2273" s="61"/>
      <c r="E2273" s="62"/>
      <c r="F2273" s="61"/>
      <c r="G2273" s="61"/>
      <c r="H2273" s="63"/>
      <c r="I2273" s="64"/>
      <c r="J2273" s="65"/>
      <c r="K2273" s="66"/>
      <c r="L2273" s="66"/>
      <c r="M2273" s="67"/>
      <c r="N2273" s="68"/>
      <c r="O2273" s="31" t="str">
        <f t="shared" si="69"/>
        <v/>
      </c>
      <c r="P2273" s="33"/>
      <c r="Q2273" s="33"/>
      <c r="R2273" s="31" t="str">
        <f t="shared" si="70"/>
        <v/>
      </c>
      <c r="S2273" s="34" t="str">
        <f t="shared" si="71"/>
        <v/>
      </c>
      <c r="T2273" s="34" t="str">
        <f t="shared" si="72"/>
        <v/>
      </c>
      <c r="U2273" s="34" t="str">
        <f>IF(N2273="","",IF([1]Facility!$B$12="YES","Outpatient",IF(OR(LEFT(N2273,3)="OPD",AND(LEFT(N2273,6)="OBGY34",OR(LEFT([1]GDRG!$C$1,2)="11",LEFT([1]GDRG!$C$1,2)="12",LEFT([1]GDRG!$C$1,2)="13",LEFT([1]GDRG!$C$1,2)="14",LEFT([1]GDRG!$C$1,2)="10")),LEFT(N2273,4)="INVE",LEFT(N2273,4)="PHYS",LEFT(N2273,4)="ZOOM"),"Outpatient","Inpatient")))</f>
        <v/>
      </c>
      <c r="V2273" s="34" t="str">
        <f>IF(N2273="","",VLOOKUP(IF(OR((LEFT(N2273,3)="OPD"),(LEFT(N2273,6)="OBGY34")),LEFT(N2273,6),LEFT(N2273,4)),[1]Facility!$B$50:$C$76,2,0))</f>
        <v/>
      </c>
    </row>
    <row r="2274" spans="1:22" x14ac:dyDescent="0.2">
      <c r="A2274" s="9" t="str">
        <f>IF(B2274="","",_xlfn.AGGREGATE(3,5,A$3:A2273))</f>
        <v/>
      </c>
      <c r="B2274" s="60"/>
      <c r="C2274" s="60"/>
      <c r="D2274" s="61"/>
      <c r="E2274" s="62"/>
      <c r="F2274" s="61"/>
      <c r="G2274" s="61"/>
      <c r="H2274" s="63"/>
      <c r="I2274" s="64"/>
      <c r="J2274" s="65"/>
      <c r="K2274" s="66"/>
      <c r="L2274" s="66"/>
      <c r="M2274" s="67"/>
      <c r="N2274" s="68"/>
      <c r="O2274" s="31" t="str">
        <f t="shared" si="69"/>
        <v/>
      </c>
      <c r="P2274" s="33"/>
      <c r="Q2274" s="33"/>
      <c r="R2274" s="31" t="str">
        <f t="shared" si="70"/>
        <v/>
      </c>
      <c r="S2274" s="34" t="str">
        <f t="shared" si="71"/>
        <v/>
      </c>
      <c r="T2274" s="34" t="str">
        <f t="shared" si="72"/>
        <v/>
      </c>
      <c r="U2274" s="34" t="str">
        <f>IF(N2274="","",IF([1]Facility!$B$12="YES","Outpatient",IF(OR(LEFT(N2274,3)="OPD",AND(LEFT(N2274,6)="OBGY34",OR(LEFT([1]GDRG!$C$1,2)="11",LEFT([1]GDRG!$C$1,2)="12",LEFT([1]GDRG!$C$1,2)="13",LEFT([1]GDRG!$C$1,2)="14",LEFT([1]GDRG!$C$1,2)="10")),LEFT(N2274,4)="INVE",LEFT(N2274,4)="PHYS",LEFT(N2274,4)="ZOOM"),"Outpatient","Inpatient")))</f>
        <v/>
      </c>
      <c r="V2274" s="34" t="str">
        <f>IF(N2274="","",VLOOKUP(IF(OR((LEFT(N2274,3)="OPD"),(LEFT(N2274,6)="OBGY34")),LEFT(N2274,6),LEFT(N2274,4)),[1]Facility!$B$50:$C$76,2,0))</f>
        <v/>
      </c>
    </row>
    <row r="2275" spans="1:22" x14ac:dyDescent="0.2">
      <c r="A2275" s="9" t="str">
        <f>IF(B2275="","",_xlfn.AGGREGATE(3,5,A$3:A2274))</f>
        <v/>
      </c>
      <c r="B2275" s="60"/>
      <c r="C2275" s="60"/>
      <c r="D2275" s="61"/>
      <c r="E2275" s="62"/>
      <c r="F2275" s="61"/>
      <c r="G2275" s="61"/>
      <c r="H2275" s="63"/>
      <c r="I2275" s="64"/>
      <c r="J2275" s="65"/>
      <c r="K2275" s="66"/>
      <c r="L2275" s="66"/>
      <c r="M2275" s="67"/>
      <c r="N2275" s="68"/>
      <c r="O2275" s="31" t="str">
        <f t="shared" si="69"/>
        <v/>
      </c>
      <c r="P2275" s="33"/>
      <c r="Q2275" s="33"/>
      <c r="R2275" s="31" t="str">
        <f t="shared" si="70"/>
        <v/>
      </c>
      <c r="S2275" s="34" t="str">
        <f t="shared" si="71"/>
        <v/>
      </c>
      <c r="T2275" s="34" t="str">
        <f t="shared" si="72"/>
        <v/>
      </c>
      <c r="U2275" s="34" t="str">
        <f>IF(N2275="","",IF([1]Facility!$B$12="YES","Outpatient",IF(OR(LEFT(N2275,3)="OPD",AND(LEFT(N2275,6)="OBGY34",OR(LEFT([1]GDRG!$C$1,2)="11",LEFT([1]GDRG!$C$1,2)="12",LEFT([1]GDRG!$C$1,2)="13",LEFT([1]GDRG!$C$1,2)="14",LEFT([1]GDRG!$C$1,2)="10")),LEFT(N2275,4)="INVE",LEFT(N2275,4)="PHYS",LEFT(N2275,4)="ZOOM"),"Outpatient","Inpatient")))</f>
        <v/>
      </c>
      <c r="V2275" s="34" t="str">
        <f>IF(N2275="","",VLOOKUP(IF(OR((LEFT(N2275,3)="OPD"),(LEFT(N2275,6)="OBGY34")),LEFT(N2275,6),LEFT(N2275,4)),[1]Facility!$B$50:$C$76,2,0))</f>
        <v/>
      </c>
    </row>
    <row r="2276" spans="1:22" x14ac:dyDescent="0.2">
      <c r="A2276" s="9" t="str">
        <f>IF(B2276="","",_xlfn.AGGREGATE(3,5,A$3:A2275))</f>
        <v/>
      </c>
      <c r="B2276" s="60"/>
      <c r="C2276" s="60"/>
      <c r="D2276" s="61"/>
      <c r="E2276" s="62"/>
      <c r="F2276" s="61"/>
      <c r="G2276" s="61"/>
      <c r="H2276" s="63"/>
      <c r="I2276" s="64"/>
      <c r="J2276" s="65"/>
      <c r="K2276" s="66"/>
      <c r="L2276" s="66"/>
      <c r="M2276" s="67"/>
      <c r="N2276" s="68"/>
      <c r="O2276" s="31" t="str">
        <f t="shared" si="69"/>
        <v/>
      </c>
      <c r="P2276" s="33"/>
      <c r="Q2276" s="33"/>
      <c r="R2276" s="31" t="str">
        <f t="shared" si="70"/>
        <v/>
      </c>
      <c r="S2276" s="34" t="str">
        <f t="shared" si="71"/>
        <v/>
      </c>
      <c r="T2276" s="34" t="str">
        <f t="shared" si="72"/>
        <v/>
      </c>
      <c r="U2276" s="34" t="str">
        <f>IF(N2276="","",IF([1]Facility!$B$12="YES","Outpatient",IF(OR(LEFT(N2276,3)="OPD",AND(LEFT(N2276,6)="OBGY34",OR(LEFT([1]GDRG!$C$1,2)="11",LEFT([1]GDRG!$C$1,2)="12",LEFT([1]GDRG!$C$1,2)="13",LEFT([1]GDRG!$C$1,2)="14",LEFT([1]GDRG!$C$1,2)="10")),LEFT(N2276,4)="INVE",LEFT(N2276,4)="PHYS",LEFT(N2276,4)="ZOOM"),"Outpatient","Inpatient")))</f>
        <v/>
      </c>
      <c r="V2276" s="34" t="str">
        <f>IF(N2276="","",VLOOKUP(IF(OR((LEFT(N2276,3)="OPD"),(LEFT(N2276,6)="OBGY34")),LEFT(N2276,6),LEFT(N2276,4)),[1]Facility!$B$50:$C$76,2,0))</f>
        <v/>
      </c>
    </row>
    <row r="2277" spans="1:22" x14ac:dyDescent="0.2">
      <c r="A2277" s="9" t="str">
        <f>IF(B2277="","",_xlfn.AGGREGATE(3,5,A$3:A2276))</f>
        <v/>
      </c>
      <c r="B2277" s="60"/>
      <c r="C2277" s="60"/>
      <c r="D2277" s="61"/>
      <c r="E2277" s="62"/>
      <c r="F2277" s="61"/>
      <c r="G2277" s="61"/>
      <c r="H2277" s="63"/>
      <c r="I2277" s="64"/>
      <c r="J2277" s="65"/>
      <c r="K2277" s="66"/>
      <c r="L2277" s="66"/>
      <c r="M2277" s="67"/>
      <c r="N2277" s="68"/>
      <c r="O2277" s="31" t="str">
        <f t="shared" si="69"/>
        <v/>
      </c>
      <c r="P2277" s="33"/>
      <c r="Q2277" s="33"/>
      <c r="R2277" s="31" t="str">
        <f t="shared" si="70"/>
        <v/>
      </c>
      <c r="S2277" s="34" t="str">
        <f t="shared" si="71"/>
        <v/>
      </c>
      <c r="T2277" s="34" t="str">
        <f t="shared" si="72"/>
        <v/>
      </c>
      <c r="U2277" s="34" t="str">
        <f>IF(N2277="","",IF([1]Facility!$B$12="YES","Outpatient",IF(OR(LEFT(N2277,3)="OPD",AND(LEFT(N2277,6)="OBGY34",OR(LEFT([1]GDRG!$C$1,2)="11",LEFT([1]GDRG!$C$1,2)="12",LEFT([1]GDRG!$C$1,2)="13",LEFT([1]GDRG!$C$1,2)="14",LEFT([1]GDRG!$C$1,2)="10")),LEFT(N2277,4)="INVE",LEFT(N2277,4)="PHYS",LEFT(N2277,4)="ZOOM"),"Outpatient","Inpatient")))</f>
        <v/>
      </c>
      <c r="V2277" s="34" t="str">
        <f>IF(N2277="","",VLOOKUP(IF(OR((LEFT(N2277,3)="OPD"),(LEFT(N2277,6)="OBGY34")),LEFT(N2277,6),LEFT(N2277,4)),[1]Facility!$B$50:$C$76,2,0))</f>
        <v/>
      </c>
    </row>
    <row r="2278" spans="1:22" x14ac:dyDescent="0.2">
      <c r="A2278" s="9" t="str">
        <f>IF(B2278="","",_xlfn.AGGREGATE(3,5,A$3:A2277))</f>
        <v/>
      </c>
      <c r="B2278" s="60"/>
      <c r="C2278" s="60"/>
      <c r="D2278" s="61"/>
      <c r="E2278" s="62"/>
      <c r="F2278" s="61"/>
      <c r="G2278" s="61"/>
      <c r="H2278" s="63"/>
      <c r="I2278" s="64"/>
      <c r="J2278" s="65"/>
      <c r="K2278" s="66"/>
      <c r="L2278" s="66"/>
      <c r="M2278" s="67"/>
      <c r="N2278" s="68"/>
      <c r="O2278" s="31" t="str">
        <f t="shared" si="69"/>
        <v/>
      </c>
      <c r="P2278" s="33"/>
      <c r="Q2278" s="33"/>
      <c r="R2278" s="31" t="str">
        <f t="shared" si="70"/>
        <v/>
      </c>
      <c r="S2278" s="34" t="str">
        <f t="shared" si="71"/>
        <v/>
      </c>
      <c r="T2278" s="34" t="str">
        <f t="shared" si="72"/>
        <v/>
      </c>
      <c r="U2278" s="34" t="str">
        <f>IF(N2278="","",IF([1]Facility!$B$12="YES","Outpatient",IF(OR(LEFT(N2278,3)="OPD",AND(LEFT(N2278,6)="OBGY34",OR(LEFT([1]GDRG!$C$1,2)="11",LEFT([1]GDRG!$C$1,2)="12",LEFT([1]GDRG!$C$1,2)="13",LEFT([1]GDRG!$C$1,2)="14",LEFT([1]GDRG!$C$1,2)="10")),LEFT(N2278,4)="INVE",LEFT(N2278,4)="PHYS",LEFT(N2278,4)="ZOOM"),"Outpatient","Inpatient")))</f>
        <v/>
      </c>
      <c r="V2278" s="34" t="str">
        <f>IF(N2278="","",VLOOKUP(IF(OR((LEFT(N2278,3)="OPD"),(LEFT(N2278,6)="OBGY34")),LEFT(N2278,6),LEFT(N2278,4)),[1]Facility!$B$50:$C$76,2,0))</f>
        <v/>
      </c>
    </row>
    <row r="2279" spans="1:22" x14ac:dyDescent="0.2">
      <c r="A2279" s="9" t="str">
        <f>IF(B2279="","",_xlfn.AGGREGATE(3,5,A$3:A2278))</f>
        <v/>
      </c>
      <c r="B2279" s="60"/>
      <c r="C2279" s="60"/>
      <c r="D2279" s="61"/>
      <c r="E2279" s="62"/>
      <c r="F2279" s="61"/>
      <c r="G2279" s="61"/>
      <c r="H2279" s="63"/>
      <c r="I2279" s="64"/>
      <c r="J2279" s="65"/>
      <c r="K2279" s="66"/>
      <c r="L2279" s="66"/>
      <c r="M2279" s="67"/>
      <c r="N2279" s="68"/>
      <c r="O2279" s="31" t="str">
        <f t="shared" si="69"/>
        <v/>
      </c>
      <c r="P2279" s="33"/>
      <c r="Q2279" s="33"/>
      <c r="R2279" s="31" t="str">
        <f t="shared" si="70"/>
        <v/>
      </c>
      <c r="S2279" s="34" t="str">
        <f t="shared" si="71"/>
        <v/>
      </c>
      <c r="T2279" s="34" t="str">
        <f t="shared" si="72"/>
        <v/>
      </c>
      <c r="U2279" s="34" t="str">
        <f>IF(N2279="","",IF([1]Facility!$B$12="YES","Outpatient",IF(OR(LEFT(N2279,3)="OPD",AND(LEFT(N2279,6)="OBGY34",OR(LEFT([1]GDRG!$C$1,2)="11",LEFT([1]GDRG!$C$1,2)="12",LEFT([1]GDRG!$C$1,2)="13",LEFT([1]GDRG!$C$1,2)="14",LEFT([1]GDRG!$C$1,2)="10")),LEFT(N2279,4)="INVE",LEFT(N2279,4)="PHYS",LEFT(N2279,4)="ZOOM"),"Outpatient","Inpatient")))</f>
        <v/>
      </c>
      <c r="V2279" s="34" t="str">
        <f>IF(N2279="","",VLOOKUP(IF(OR((LEFT(N2279,3)="OPD"),(LEFT(N2279,6)="OBGY34")),LEFT(N2279,6),LEFT(N2279,4)),[1]Facility!$B$50:$C$76,2,0))</f>
        <v/>
      </c>
    </row>
    <row r="2280" spans="1:22" x14ac:dyDescent="0.2">
      <c r="A2280" s="9" t="str">
        <f>IF(B2280="","",_xlfn.AGGREGATE(3,5,A$3:A2279))</f>
        <v/>
      </c>
      <c r="B2280" s="60"/>
      <c r="C2280" s="60"/>
      <c r="D2280" s="61"/>
      <c r="E2280" s="62"/>
      <c r="F2280" s="61"/>
      <c r="G2280" s="61"/>
      <c r="H2280" s="63"/>
      <c r="I2280" s="64"/>
      <c r="J2280" s="65"/>
      <c r="K2280" s="66"/>
      <c r="L2280" s="66"/>
      <c r="M2280" s="67"/>
      <c r="N2280" s="68"/>
      <c r="O2280" s="31" t="str">
        <f t="shared" si="69"/>
        <v/>
      </c>
      <c r="P2280" s="33"/>
      <c r="Q2280" s="33"/>
      <c r="R2280" s="31" t="str">
        <f t="shared" si="70"/>
        <v/>
      </c>
      <c r="S2280" s="34" t="str">
        <f t="shared" si="71"/>
        <v/>
      </c>
      <c r="T2280" s="34" t="str">
        <f t="shared" si="72"/>
        <v/>
      </c>
      <c r="U2280" s="34" t="str">
        <f>IF(N2280="","",IF([1]Facility!$B$12="YES","Outpatient",IF(OR(LEFT(N2280,3)="OPD",AND(LEFT(N2280,6)="OBGY34",OR(LEFT([1]GDRG!$C$1,2)="11",LEFT([1]GDRG!$C$1,2)="12",LEFT([1]GDRG!$C$1,2)="13",LEFT([1]GDRG!$C$1,2)="14",LEFT([1]GDRG!$C$1,2)="10")),LEFT(N2280,4)="INVE",LEFT(N2280,4)="PHYS",LEFT(N2280,4)="ZOOM"),"Outpatient","Inpatient")))</f>
        <v/>
      </c>
      <c r="V2280" s="34" t="str">
        <f>IF(N2280="","",VLOOKUP(IF(OR((LEFT(N2280,3)="OPD"),(LEFT(N2280,6)="OBGY34")),LEFT(N2280,6),LEFT(N2280,4)),[1]Facility!$B$50:$C$76,2,0))</f>
        <v/>
      </c>
    </row>
    <row r="2281" spans="1:22" x14ac:dyDescent="0.2">
      <c r="A2281" s="9" t="str">
        <f>IF(B2281="","",_xlfn.AGGREGATE(3,5,A$3:A2280))</f>
        <v/>
      </c>
      <c r="B2281" s="60"/>
      <c r="C2281" s="60"/>
      <c r="D2281" s="61"/>
      <c r="E2281" s="62"/>
      <c r="F2281" s="61"/>
      <c r="G2281" s="61"/>
      <c r="H2281" s="63"/>
      <c r="I2281" s="64"/>
      <c r="J2281" s="65"/>
      <c r="K2281" s="66"/>
      <c r="L2281" s="66"/>
      <c r="M2281" s="67"/>
      <c r="N2281" s="68"/>
      <c r="O2281" s="31" t="str">
        <f t="shared" si="69"/>
        <v/>
      </c>
      <c r="P2281" s="33"/>
      <c r="Q2281" s="33"/>
      <c r="R2281" s="31" t="str">
        <f t="shared" si="70"/>
        <v/>
      </c>
      <c r="S2281" s="34" t="str">
        <f t="shared" si="71"/>
        <v/>
      </c>
      <c r="T2281" s="34" t="str">
        <f t="shared" si="72"/>
        <v/>
      </c>
      <c r="U2281" s="34" t="str">
        <f>IF(N2281="","",IF([1]Facility!$B$12="YES","Outpatient",IF(OR(LEFT(N2281,3)="OPD",AND(LEFT(N2281,6)="OBGY34",OR(LEFT([1]GDRG!$C$1,2)="11",LEFT([1]GDRG!$C$1,2)="12",LEFT([1]GDRG!$C$1,2)="13",LEFT([1]GDRG!$C$1,2)="14",LEFT([1]GDRG!$C$1,2)="10")),LEFT(N2281,4)="INVE",LEFT(N2281,4)="PHYS",LEFT(N2281,4)="ZOOM"),"Outpatient","Inpatient")))</f>
        <v/>
      </c>
      <c r="V2281" s="34" t="str">
        <f>IF(N2281="","",VLOOKUP(IF(OR((LEFT(N2281,3)="OPD"),(LEFT(N2281,6)="OBGY34")),LEFT(N2281,6),LEFT(N2281,4)),[1]Facility!$B$50:$C$76,2,0))</f>
        <v/>
      </c>
    </row>
    <row r="2282" spans="1:22" x14ac:dyDescent="0.2">
      <c r="A2282" s="9" t="str">
        <f>IF(B2282="","",_xlfn.AGGREGATE(3,5,A$3:A2281))</f>
        <v/>
      </c>
      <c r="B2282" s="60"/>
      <c r="C2282" s="60"/>
      <c r="D2282" s="61"/>
      <c r="E2282" s="62"/>
      <c r="F2282" s="61"/>
      <c r="G2282" s="61"/>
      <c r="H2282" s="63"/>
      <c r="I2282" s="64"/>
      <c r="J2282" s="65"/>
      <c r="K2282" s="66"/>
      <c r="L2282" s="66"/>
      <c r="M2282" s="67"/>
      <c r="N2282" s="68"/>
      <c r="O2282" s="31" t="str">
        <f t="shared" si="69"/>
        <v/>
      </c>
      <c r="P2282" s="33"/>
      <c r="Q2282" s="33"/>
      <c r="R2282" s="31" t="str">
        <f t="shared" si="70"/>
        <v/>
      </c>
      <c r="S2282" s="34" t="str">
        <f t="shared" si="71"/>
        <v/>
      </c>
      <c r="T2282" s="34" t="str">
        <f t="shared" si="72"/>
        <v/>
      </c>
      <c r="U2282" s="34" t="str">
        <f>IF(N2282="","",IF([1]Facility!$B$12="YES","Outpatient",IF(OR(LEFT(N2282,3)="OPD",AND(LEFT(N2282,6)="OBGY34",OR(LEFT([1]GDRG!$C$1,2)="11",LEFT([1]GDRG!$C$1,2)="12",LEFT([1]GDRG!$C$1,2)="13",LEFT([1]GDRG!$C$1,2)="14",LEFT([1]GDRG!$C$1,2)="10")),LEFT(N2282,4)="INVE",LEFT(N2282,4)="PHYS",LEFT(N2282,4)="ZOOM"),"Outpatient","Inpatient")))</f>
        <v/>
      </c>
      <c r="V2282" s="34" t="str">
        <f>IF(N2282="","",VLOOKUP(IF(OR((LEFT(N2282,3)="OPD"),(LEFT(N2282,6)="OBGY34")),LEFT(N2282,6),LEFT(N2282,4)),[1]Facility!$B$50:$C$76,2,0))</f>
        <v/>
      </c>
    </row>
    <row r="2283" spans="1:22" x14ac:dyDescent="0.2">
      <c r="A2283" s="9" t="str">
        <f>IF(B2283="","",_xlfn.AGGREGATE(3,5,A$3:A2282))</f>
        <v/>
      </c>
      <c r="B2283" s="60"/>
      <c r="C2283" s="60"/>
      <c r="D2283" s="61"/>
      <c r="E2283" s="62"/>
      <c r="F2283" s="61"/>
      <c r="G2283" s="61"/>
      <c r="H2283" s="63"/>
      <c r="I2283" s="64"/>
      <c r="J2283" s="65"/>
      <c r="K2283" s="66"/>
      <c r="L2283" s="66"/>
      <c r="M2283" s="67"/>
      <c r="N2283" s="68"/>
      <c r="O2283" s="31" t="str">
        <f t="shared" ref="O2283:O2346" si="73">IF(N2283="","",VLOOKUP(N2283,DRGV,3,0))</f>
        <v/>
      </c>
      <c r="P2283" s="33"/>
      <c r="Q2283" s="33"/>
      <c r="R2283" s="31" t="str">
        <f t="shared" si="70"/>
        <v/>
      </c>
      <c r="S2283" s="34" t="str">
        <f t="shared" si="71"/>
        <v/>
      </c>
      <c r="T2283" s="34" t="str">
        <f t="shared" si="72"/>
        <v/>
      </c>
      <c r="U2283" s="34" t="str">
        <f>IF(N2283="","",IF([1]Facility!$B$12="YES","Outpatient",IF(OR(LEFT(N2283,3)="OPD",AND(LEFT(N2283,6)="OBGY34",OR(LEFT([1]GDRG!$C$1,2)="11",LEFT([1]GDRG!$C$1,2)="12",LEFT([1]GDRG!$C$1,2)="13",LEFT([1]GDRG!$C$1,2)="14",LEFT([1]GDRG!$C$1,2)="10")),LEFT(N2283,4)="INVE",LEFT(N2283,4)="PHYS",LEFT(N2283,4)="ZOOM"),"Outpatient","Inpatient")))</f>
        <v/>
      </c>
      <c r="V2283" s="34" t="str">
        <f>IF(N2283="","",VLOOKUP(IF(OR((LEFT(N2283,3)="OPD"),(LEFT(N2283,6)="OBGY34")),LEFT(N2283,6),LEFT(N2283,4)),[1]Facility!$B$50:$C$76,2,0))</f>
        <v/>
      </c>
    </row>
    <row r="2284" spans="1:22" x14ac:dyDescent="0.2">
      <c r="A2284" s="9" t="str">
        <f>IF(B2284="","",_xlfn.AGGREGATE(3,5,A$3:A2283))</f>
        <v/>
      </c>
      <c r="B2284" s="60"/>
      <c r="C2284" s="60"/>
      <c r="D2284" s="61"/>
      <c r="E2284" s="62"/>
      <c r="F2284" s="61"/>
      <c r="G2284" s="61"/>
      <c r="H2284" s="63"/>
      <c r="I2284" s="64"/>
      <c r="J2284" s="65"/>
      <c r="K2284" s="66"/>
      <c r="L2284" s="66"/>
      <c r="M2284" s="67"/>
      <c r="N2284" s="68"/>
      <c r="O2284" s="31" t="str">
        <f t="shared" si="73"/>
        <v/>
      </c>
      <c r="P2284" s="33"/>
      <c r="Q2284" s="33"/>
      <c r="R2284" s="31" t="str">
        <f t="shared" si="70"/>
        <v/>
      </c>
      <c r="S2284" s="34" t="str">
        <f t="shared" si="71"/>
        <v/>
      </c>
      <c r="T2284" s="34" t="str">
        <f t="shared" si="72"/>
        <v/>
      </c>
      <c r="U2284" s="34" t="str">
        <f>IF(N2284="","",IF([1]Facility!$B$12="YES","Outpatient",IF(OR(LEFT(N2284,3)="OPD",AND(LEFT(N2284,6)="OBGY34",OR(LEFT([1]GDRG!$C$1,2)="11",LEFT([1]GDRG!$C$1,2)="12",LEFT([1]GDRG!$C$1,2)="13",LEFT([1]GDRG!$C$1,2)="14",LEFT([1]GDRG!$C$1,2)="10")),LEFT(N2284,4)="INVE",LEFT(N2284,4)="PHYS",LEFT(N2284,4)="ZOOM"),"Outpatient","Inpatient")))</f>
        <v/>
      </c>
      <c r="V2284" s="34" t="str">
        <f>IF(N2284="","",VLOOKUP(IF(OR((LEFT(N2284,3)="OPD"),(LEFT(N2284,6)="OBGY34")),LEFT(N2284,6),LEFT(N2284,4)),[1]Facility!$B$50:$C$76,2,0))</f>
        <v/>
      </c>
    </row>
    <row r="2285" spans="1:22" x14ac:dyDescent="0.2">
      <c r="A2285" s="9" t="str">
        <f>IF(B2285="","",_xlfn.AGGREGATE(3,5,A$3:A2284))</f>
        <v/>
      </c>
      <c r="B2285" s="60"/>
      <c r="C2285" s="60"/>
      <c r="D2285" s="61"/>
      <c r="E2285" s="62"/>
      <c r="F2285" s="61"/>
      <c r="G2285" s="61"/>
      <c r="H2285" s="63"/>
      <c r="I2285" s="64"/>
      <c r="J2285" s="65"/>
      <c r="K2285" s="66"/>
      <c r="L2285" s="66"/>
      <c r="M2285" s="67"/>
      <c r="N2285" s="68"/>
      <c r="O2285" s="31" t="str">
        <f t="shared" si="73"/>
        <v/>
      </c>
      <c r="P2285" s="33"/>
      <c r="Q2285" s="33"/>
      <c r="R2285" s="31" t="str">
        <f t="shared" si="70"/>
        <v/>
      </c>
      <c r="S2285" s="34" t="str">
        <f t="shared" si="71"/>
        <v/>
      </c>
      <c r="T2285" s="34" t="str">
        <f t="shared" si="72"/>
        <v/>
      </c>
      <c r="U2285" s="34" t="str">
        <f>IF(N2285="","",IF([1]Facility!$B$12="YES","Outpatient",IF(OR(LEFT(N2285,3)="OPD",AND(LEFT(N2285,6)="OBGY34",OR(LEFT([1]GDRG!$C$1,2)="11",LEFT([1]GDRG!$C$1,2)="12",LEFT([1]GDRG!$C$1,2)="13",LEFT([1]GDRG!$C$1,2)="14",LEFT([1]GDRG!$C$1,2)="10")),LEFT(N2285,4)="INVE",LEFT(N2285,4)="PHYS",LEFT(N2285,4)="ZOOM"),"Outpatient","Inpatient")))</f>
        <v/>
      </c>
      <c r="V2285" s="34" t="str">
        <f>IF(N2285="","",VLOOKUP(IF(OR((LEFT(N2285,3)="OPD"),(LEFT(N2285,6)="OBGY34")),LEFT(N2285,6),LEFT(N2285,4)),[1]Facility!$B$50:$C$76,2,0))</f>
        <v/>
      </c>
    </row>
    <row r="2286" spans="1:22" x14ac:dyDescent="0.2">
      <c r="A2286" s="9" t="str">
        <f>IF(B2286="","",_xlfn.AGGREGATE(3,5,A$3:A2285))</f>
        <v/>
      </c>
      <c r="B2286" s="60"/>
      <c r="C2286" s="60"/>
      <c r="D2286" s="61"/>
      <c r="E2286" s="62"/>
      <c r="F2286" s="61"/>
      <c r="G2286" s="61"/>
      <c r="H2286" s="63"/>
      <c r="I2286" s="64"/>
      <c r="J2286" s="65"/>
      <c r="K2286" s="66"/>
      <c r="L2286" s="66"/>
      <c r="M2286" s="67"/>
      <c r="N2286" s="68"/>
      <c r="O2286" s="31" t="str">
        <f t="shared" si="73"/>
        <v/>
      </c>
      <c r="P2286" s="33"/>
      <c r="Q2286" s="33"/>
      <c r="R2286" s="31" t="str">
        <f t="shared" si="70"/>
        <v/>
      </c>
      <c r="S2286" s="34" t="str">
        <f t="shared" si="71"/>
        <v/>
      </c>
      <c r="T2286" s="34" t="str">
        <f t="shared" si="72"/>
        <v/>
      </c>
      <c r="U2286" s="34" t="str">
        <f>IF(N2286="","",IF([1]Facility!$B$12="YES","Outpatient",IF(OR(LEFT(N2286,3)="OPD",AND(LEFT(N2286,6)="OBGY34",OR(LEFT([1]GDRG!$C$1,2)="11",LEFT([1]GDRG!$C$1,2)="12",LEFT([1]GDRG!$C$1,2)="13",LEFT([1]GDRG!$C$1,2)="14",LEFT([1]GDRG!$C$1,2)="10")),LEFT(N2286,4)="INVE",LEFT(N2286,4)="PHYS",LEFT(N2286,4)="ZOOM"),"Outpatient","Inpatient")))</f>
        <v/>
      </c>
      <c r="V2286" s="34" t="str">
        <f>IF(N2286="","",VLOOKUP(IF(OR((LEFT(N2286,3)="OPD"),(LEFT(N2286,6)="OBGY34")),LEFT(N2286,6),LEFT(N2286,4)),[1]Facility!$B$50:$C$76,2,0))</f>
        <v/>
      </c>
    </row>
    <row r="2287" spans="1:22" x14ac:dyDescent="0.2">
      <c r="A2287" s="9" t="str">
        <f>IF(B2287="","",_xlfn.AGGREGATE(3,5,A$3:A2286))</f>
        <v/>
      </c>
      <c r="B2287" s="60"/>
      <c r="C2287" s="60"/>
      <c r="D2287" s="61"/>
      <c r="E2287" s="62"/>
      <c r="F2287" s="61"/>
      <c r="G2287" s="61"/>
      <c r="H2287" s="63"/>
      <c r="I2287" s="64"/>
      <c r="J2287" s="65"/>
      <c r="K2287" s="66"/>
      <c r="L2287" s="66"/>
      <c r="M2287" s="67"/>
      <c r="N2287" s="68"/>
      <c r="O2287" s="31" t="str">
        <f t="shared" si="73"/>
        <v/>
      </c>
      <c r="P2287" s="33"/>
      <c r="Q2287" s="33"/>
      <c r="R2287" s="31" t="str">
        <f t="shared" si="70"/>
        <v/>
      </c>
      <c r="S2287" s="34" t="str">
        <f t="shared" si="71"/>
        <v/>
      </c>
      <c r="T2287" s="34" t="str">
        <f t="shared" si="72"/>
        <v/>
      </c>
      <c r="U2287" s="34" t="str">
        <f>IF(N2287="","",IF([1]Facility!$B$12="YES","Outpatient",IF(OR(LEFT(N2287,3)="OPD",AND(LEFT(N2287,6)="OBGY34",OR(LEFT([1]GDRG!$C$1,2)="11",LEFT([1]GDRG!$C$1,2)="12",LEFT([1]GDRG!$C$1,2)="13",LEFT([1]GDRG!$C$1,2)="14",LEFT([1]GDRG!$C$1,2)="10")),LEFT(N2287,4)="INVE",LEFT(N2287,4)="PHYS",LEFT(N2287,4)="ZOOM"),"Outpatient","Inpatient")))</f>
        <v/>
      </c>
      <c r="V2287" s="34" t="str">
        <f>IF(N2287="","",VLOOKUP(IF(OR((LEFT(N2287,3)="OPD"),(LEFT(N2287,6)="OBGY34")),LEFT(N2287,6),LEFT(N2287,4)),[1]Facility!$B$50:$C$76,2,0))</f>
        <v/>
      </c>
    </row>
    <row r="2288" spans="1:22" x14ac:dyDescent="0.2">
      <c r="A2288" s="9" t="str">
        <f>IF(B2288="","",_xlfn.AGGREGATE(3,5,A$3:A2287))</f>
        <v/>
      </c>
      <c r="B2288" s="60"/>
      <c r="C2288" s="60"/>
      <c r="D2288" s="61"/>
      <c r="E2288" s="62"/>
      <c r="F2288" s="61"/>
      <c r="G2288" s="61"/>
      <c r="H2288" s="63"/>
      <c r="I2288" s="64"/>
      <c r="J2288" s="65"/>
      <c r="K2288" s="66"/>
      <c r="L2288" s="66"/>
      <c r="M2288" s="67"/>
      <c r="N2288" s="68"/>
      <c r="O2288" s="31" t="str">
        <f t="shared" si="73"/>
        <v/>
      </c>
      <c r="P2288" s="33"/>
      <c r="Q2288" s="33"/>
      <c r="R2288" s="31" t="str">
        <f t="shared" si="70"/>
        <v/>
      </c>
      <c r="S2288" s="34" t="str">
        <f t="shared" si="71"/>
        <v/>
      </c>
      <c r="T2288" s="34" t="str">
        <f t="shared" si="72"/>
        <v/>
      </c>
      <c r="U2288" s="34" t="str">
        <f>IF(N2288="","",IF([1]Facility!$B$12="YES","Outpatient",IF(OR(LEFT(N2288,3)="OPD",AND(LEFT(N2288,6)="OBGY34",OR(LEFT([1]GDRG!$C$1,2)="11",LEFT([1]GDRG!$C$1,2)="12",LEFT([1]GDRG!$C$1,2)="13",LEFT([1]GDRG!$C$1,2)="14",LEFT([1]GDRG!$C$1,2)="10")),LEFT(N2288,4)="INVE",LEFT(N2288,4)="PHYS",LEFT(N2288,4)="ZOOM"),"Outpatient","Inpatient")))</f>
        <v/>
      </c>
      <c r="V2288" s="34" t="str">
        <f>IF(N2288="","",VLOOKUP(IF(OR((LEFT(N2288,3)="OPD"),(LEFT(N2288,6)="OBGY34")),LEFT(N2288,6),LEFT(N2288,4)),[1]Facility!$B$50:$C$76,2,0))</f>
        <v/>
      </c>
    </row>
    <row r="2289" spans="1:22" x14ac:dyDescent="0.2">
      <c r="A2289" s="9" t="str">
        <f>IF(B2289="","",_xlfn.AGGREGATE(3,5,A$3:A2288))</f>
        <v/>
      </c>
      <c r="B2289" s="60"/>
      <c r="C2289" s="60"/>
      <c r="D2289" s="61"/>
      <c r="E2289" s="62"/>
      <c r="F2289" s="61"/>
      <c r="G2289" s="61"/>
      <c r="H2289" s="63"/>
      <c r="I2289" s="64"/>
      <c r="J2289" s="65"/>
      <c r="K2289" s="66"/>
      <c r="L2289" s="66"/>
      <c r="M2289" s="67"/>
      <c r="N2289" s="68"/>
      <c r="O2289" s="31" t="str">
        <f t="shared" si="73"/>
        <v/>
      </c>
      <c r="P2289" s="33"/>
      <c r="Q2289" s="33"/>
      <c r="R2289" s="31" t="str">
        <f t="shared" si="70"/>
        <v/>
      </c>
      <c r="S2289" s="34" t="str">
        <f t="shared" si="71"/>
        <v/>
      </c>
      <c r="T2289" s="34" t="str">
        <f t="shared" si="72"/>
        <v/>
      </c>
      <c r="U2289" s="34" t="str">
        <f>IF(N2289="","",IF([1]Facility!$B$12="YES","Outpatient",IF(OR(LEFT(N2289,3)="OPD",AND(LEFT(N2289,6)="OBGY34",OR(LEFT([1]GDRG!$C$1,2)="11",LEFT([1]GDRG!$C$1,2)="12",LEFT([1]GDRG!$C$1,2)="13",LEFT([1]GDRG!$C$1,2)="14",LEFT([1]GDRG!$C$1,2)="10")),LEFT(N2289,4)="INVE",LEFT(N2289,4)="PHYS",LEFT(N2289,4)="ZOOM"),"Outpatient","Inpatient")))</f>
        <v/>
      </c>
      <c r="V2289" s="34" t="str">
        <f>IF(N2289="","",VLOOKUP(IF(OR((LEFT(N2289,3)="OPD"),(LEFT(N2289,6)="OBGY34")),LEFT(N2289,6),LEFT(N2289,4)),[1]Facility!$B$50:$C$76,2,0))</f>
        <v/>
      </c>
    </row>
    <row r="2290" spans="1:22" x14ac:dyDescent="0.2">
      <c r="A2290" s="9" t="str">
        <f>IF(B2290="","",_xlfn.AGGREGATE(3,5,A$3:A2289))</f>
        <v/>
      </c>
      <c r="B2290" s="60"/>
      <c r="C2290" s="60"/>
      <c r="D2290" s="61"/>
      <c r="E2290" s="62"/>
      <c r="F2290" s="61"/>
      <c r="G2290" s="61"/>
      <c r="H2290" s="63"/>
      <c r="I2290" s="64"/>
      <c r="J2290" s="65"/>
      <c r="K2290" s="66"/>
      <c r="L2290" s="66"/>
      <c r="M2290" s="67"/>
      <c r="N2290" s="68"/>
      <c r="O2290" s="31" t="str">
        <f t="shared" si="73"/>
        <v/>
      </c>
      <c r="P2290" s="33"/>
      <c r="Q2290" s="33"/>
      <c r="R2290" s="31" t="str">
        <f t="shared" si="70"/>
        <v/>
      </c>
      <c r="S2290" s="34" t="str">
        <f t="shared" si="71"/>
        <v/>
      </c>
      <c r="T2290" s="34" t="str">
        <f t="shared" si="72"/>
        <v/>
      </c>
      <c r="U2290" s="34" t="str">
        <f>IF(N2290="","",IF([1]Facility!$B$12="YES","Outpatient",IF(OR(LEFT(N2290,3)="OPD",AND(LEFT(N2290,6)="OBGY34",OR(LEFT([1]GDRG!$C$1,2)="11",LEFT([1]GDRG!$C$1,2)="12",LEFT([1]GDRG!$C$1,2)="13",LEFT([1]GDRG!$C$1,2)="14",LEFT([1]GDRG!$C$1,2)="10")),LEFT(N2290,4)="INVE",LEFT(N2290,4)="PHYS",LEFT(N2290,4)="ZOOM"),"Outpatient","Inpatient")))</f>
        <v/>
      </c>
      <c r="V2290" s="34" t="str">
        <f>IF(N2290="","",VLOOKUP(IF(OR((LEFT(N2290,3)="OPD"),(LEFT(N2290,6)="OBGY34")),LEFT(N2290,6),LEFT(N2290,4)),[1]Facility!$B$50:$C$76,2,0))</f>
        <v/>
      </c>
    </row>
    <row r="2291" spans="1:22" x14ac:dyDescent="0.2">
      <c r="A2291" s="9" t="str">
        <f>IF(B2291="","",_xlfn.AGGREGATE(3,5,A$3:A2290))</f>
        <v/>
      </c>
      <c r="B2291" s="60"/>
      <c r="C2291" s="60"/>
      <c r="D2291" s="61"/>
      <c r="E2291" s="62"/>
      <c r="F2291" s="61"/>
      <c r="G2291" s="61"/>
      <c r="H2291" s="63"/>
      <c r="I2291" s="64"/>
      <c r="J2291" s="65"/>
      <c r="K2291" s="66"/>
      <c r="L2291" s="66"/>
      <c r="M2291" s="67"/>
      <c r="N2291" s="68"/>
      <c r="O2291" s="31" t="str">
        <f t="shared" si="73"/>
        <v/>
      </c>
      <c r="P2291" s="33"/>
      <c r="Q2291" s="33"/>
      <c r="R2291" s="31" t="str">
        <f t="shared" si="70"/>
        <v/>
      </c>
      <c r="S2291" s="34" t="str">
        <f t="shared" si="71"/>
        <v/>
      </c>
      <c r="T2291" s="34" t="str">
        <f t="shared" si="72"/>
        <v/>
      </c>
      <c r="U2291" s="34" t="str">
        <f>IF(N2291="","",IF([1]Facility!$B$12="YES","Outpatient",IF(OR(LEFT(N2291,3)="OPD",AND(LEFT(N2291,6)="OBGY34",OR(LEFT([1]GDRG!$C$1,2)="11",LEFT([1]GDRG!$C$1,2)="12",LEFT([1]GDRG!$C$1,2)="13",LEFT([1]GDRG!$C$1,2)="14",LEFT([1]GDRG!$C$1,2)="10")),LEFT(N2291,4)="INVE",LEFT(N2291,4)="PHYS",LEFT(N2291,4)="ZOOM"),"Outpatient","Inpatient")))</f>
        <v/>
      </c>
      <c r="V2291" s="34" t="str">
        <f>IF(N2291="","",VLOOKUP(IF(OR((LEFT(N2291,3)="OPD"),(LEFT(N2291,6)="OBGY34")),LEFT(N2291,6),LEFT(N2291,4)),[1]Facility!$B$50:$C$76,2,0))</f>
        <v/>
      </c>
    </row>
    <row r="2292" spans="1:22" x14ac:dyDescent="0.2">
      <c r="A2292" s="9" t="str">
        <f>IF(B2292="","",_xlfn.AGGREGATE(3,5,A$3:A2291))</f>
        <v/>
      </c>
      <c r="B2292" s="60"/>
      <c r="C2292" s="60"/>
      <c r="D2292" s="61"/>
      <c r="E2292" s="62"/>
      <c r="F2292" s="61"/>
      <c r="G2292" s="61"/>
      <c r="H2292" s="63"/>
      <c r="I2292" s="64"/>
      <c r="J2292" s="65"/>
      <c r="K2292" s="66"/>
      <c r="L2292" s="66"/>
      <c r="M2292" s="67"/>
      <c r="N2292" s="68"/>
      <c r="O2292" s="31" t="str">
        <f t="shared" si="73"/>
        <v/>
      </c>
      <c r="P2292" s="33"/>
      <c r="Q2292" s="33"/>
      <c r="R2292" s="31" t="str">
        <f t="shared" si="70"/>
        <v/>
      </c>
      <c r="S2292" s="34" t="str">
        <f t="shared" si="71"/>
        <v/>
      </c>
      <c r="T2292" s="34" t="str">
        <f t="shared" si="72"/>
        <v/>
      </c>
      <c r="U2292" s="34" t="str">
        <f>IF(N2292="","",IF([1]Facility!$B$12="YES","Outpatient",IF(OR(LEFT(N2292,3)="OPD",AND(LEFT(N2292,6)="OBGY34",OR(LEFT([1]GDRG!$C$1,2)="11",LEFT([1]GDRG!$C$1,2)="12",LEFT([1]GDRG!$C$1,2)="13",LEFT([1]GDRG!$C$1,2)="14",LEFT([1]GDRG!$C$1,2)="10")),LEFT(N2292,4)="INVE",LEFT(N2292,4)="PHYS",LEFT(N2292,4)="ZOOM"),"Outpatient","Inpatient")))</f>
        <v/>
      </c>
      <c r="V2292" s="34" t="str">
        <f>IF(N2292="","",VLOOKUP(IF(OR((LEFT(N2292,3)="OPD"),(LEFT(N2292,6)="OBGY34")),LEFT(N2292,6),LEFT(N2292,4)),[1]Facility!$B$50:$C$76,2,0))</f>
        <v/>
      </c>
    </row>
    <row r="2293" spans="1:22" x14ac:dyDescent="0.2">
      <c r="A2293" s="9" t="str">
        <f>IF(B2293="","",_xlfn.AGGREGATE(3,5,A$3:A2292))</f>
        <v/>
      </c>
      <c r="B2293" s="60"/>
      <c r="C2293" s="60"/>
      <c r="D2293" s="61"/>
      <c r="E2293" s="62"/>
      <c r="F2293" s="61"/>
      <c r="G2293" s="61"/>
      <c r="H2293" s="63"/>
      <c r="I2293" s="64"/>
      <c r="J2293" s="65"/>
      <c r="K2293" s="66"/>
      <c r="L2293" s="66"/>
      <c r="M2293" s="67"/>
      <c r="N2293" s="68"/>
      <c r="O2293" s="31" t="str">
        <f t="shared" si="73"/>
        <v/>
      </c>
      <c r="P2293" s="33"/>
      <c r="Q2293" s="33"/>
      <c r="R2293" s="31" t="str">
        <f t="shared" si="70"/>
        <v/>
      </c>
      <c r="S2293" s="34" t="str">
        <f t="shared" si="71"/>
        <v/>
      </c>
      <c r="T2293" s="34" t="str">
        <f t="shared" si="72"/>
        <v/>
      </c>
      <c r="U2293" s="34" t="str">
        <f>IF(N2293="","",IF([1]Facility!$B$12="YES","Outpatient",IF(OR(LEFT(N2293,3)="OPD",AND(LEFT(N2293,6)="OBGY34",OR(LEFT([1]GDRG!$C$1,2)="11",LEFT([1]GDRG!$C$1,2)="12",LEFT([1]GDRG!$C$1,2)="13",LEFT([1]GDRG!$C$1,2)="14",LEFT([1]GDRG!$C$1,2)="10")),LEFT(N2293,4)="INVE",LEFT(N2293,4)="PHYS",LEFT(N2293,4)="ZOOM"),"Outpatient","Inpatient")))</f>
        <v/>
      </c>
      <c r="V2293" s="34" t="str">
        <f>IF(N2293="","",VLOOKUP(IF(OR((LEFT(N2293,3)="OPD"),(LEFT(N2293,6)="OBGY34")),LEFT(N2293,6),LEFT(N2293,4)),[1]Facility!$B$50:$C$76,2,0))</f>
        <v/>
      </c>
    </row>
    <row r="2294" spans="1:22" x14ac:dyDescent="0.2">
      <c r="A2294" s="9" t="str">
        <f>IF(B2294="","",_xlfn.AGGREGATE(3,5,A$3:A2293))</f>
        <v/>
      </c>
      <c r="B2294" s="60"/>
      <c r="C2294" s="60"/>
      <c r="D2294" s="61"/>
      <c r="E2294" s="62"/>
      <c r="F2294" s="61"/>
      <c r="G2294" s="61"/>
      <c r="H2294" s="63"/>
      <c r="I2294" s="64"/>
      <c r="J2294" s="65"/>
      <c r="K2294" s="66"/>
      <c r="L2294" s="66"/>
      <c r="M2294" s="67"/>
      <c r="N2294" s="68"/>
      <c r="O2294" s="31" t="str">
        <f t="shared" si="73"/>
        <v/>
      </c>
      <c r="P2294" s="33"/>
      <c r="Q2294" s="33"/>
      <c r="R2294" s="31" t="str">
        <f t="shared" si="70"/>
        <v/>
      </c>
      <c r="S2294" s="34" t="str">
        <f t="shared" si="71"/>
        <v/>
      </c>
      <c r="T2294" s="34" t="str">
        <f t="shared" si="72"/>
        <v/>
      </c>
      <c r="U2294" s="34" t="str">
        <f>IF(N2294="","",IF([1]Facility!$B$12="YES","Outpatient",IF(OR(LEFT(N2294,3)="OPD",AND(LEFT(N2294,6)="OBGY34",OR(LEFT([1]GDRG!$C$1,2)="11",LEFT([1]GDRG!$C$1,2)="12",LEFT([1]GDRG!$C$1,2)="13",LEFT([1]GDRG!$C$1,2)="14",LEFT([1]GDRG!$C$1,2)="10")),LEFT(N2294,4)="INVE",LEFT(N2294,4)="PHYS",LEFT(N2294,4)="ZOOM"),"Outpatient","Inpatient")))</f>
        <v/>
      </c>
      <c r="V2294" s="34" t="str">
        <f>IF(N2294="","",VLOOKUP(IF(OR((LEFT(N2294,3)="OPD"),(LEFT(N2294,6)="OBGY34")),LEFT(N2294,6),LEFT(N2294,4)),[1]Facility!$B$50:$C$76,2,0))</f>
        <v/>
      </c>
    </row>
    <row r="2295" spans="1:22" x14ac:dyDescent="0.2">
      <c r="A2295" s="9" t="str">
        <f>IF(B2295="","",_xlfn.AGGREGATE(3,5,A$3:A2294))</f>
        <v/>
      </c>
      <c r="B2295" s="60"/>
      <c r="C2295" s="60"/>
      <c r="D2295" s="61"/>
      <c r="E2295" s="62"/>
      <c r="F2295" s="61"/>
      <c r="G2295" s="61"/>
      <c r="H2295" s="63"/>
      <c r="I2295" s="64"/>
      <c r="J2295" s="65"/>
      <c r="K2295" s="66"/>
      <c r="L2295" s="66"/>
      <c r="M2295" s="67"/>
      <c r="N2295" s="68"/>
      <c r="O2295" s="31" t="str">
        <f t="shared" si="73"/>
        <v/>
      </c>
      <c r="P2295" s="33"/>
      <c r="Q2295" s="33"/>
      <c r="R2295" s="31" t="str">
        <f t="shared" si="70"/>
        <v/>
      </c>
      <c r="S2295" s="34" t="str">
        <f t="shared" si="71"/>
        <v/>
      </c>
      <c r="T2295" s="34" t="str">
        <f t="shared" si="72"/>
        <v/>
      </c>
      <c r="U2295" s="34" t="str">
        <f>IF(N2295="","",IF([1]Facility!$B$12="YES","Outpatient",IF(OR(LEFT(N2295,3)="OPD",AND(LEFT(N2295,6)="OBGY34",OR(LEFT([1]GDRG!$C$1,2)="11",LEFT([1]GDRG!$C$1,2)="12",LEFT([1]GDRG!$C$1,2)="13",LEFT([1]GDRG!$C$1,2)="14",LEFT([1]GDRG!$C$1,2)="10")),LEFT(N2295,4)="INVE",LEFT(N2295,4)="PHYS",LEFT(N2295,4)="ZOOM"),"Outpatient","Inpatient")))</f>
        <v/>
      </c>
      <c r="V2295" s="34" t="str">
        <f>IF(N2295="","",VLOOKUP(IF(OR((LEFT(N2295,3)="OPD"),(LEFT(N2295,6)="OBGY34")),LEFT(N2295,6),LEFT(N2295,4)),[1]Facility!$B$50:$C$76,2,0))</f>
        <v/>
      </c>
    </row>
    <row r="2296" spans="1:22" x14ac:dyDescent="0.2">
      <c r="A2296" s="9" t="str">
        <f>IF(B2296="","",_xlfn.AGGREGATE(3,5,A$3:A2295))</f>
        <v/>
      </c>
      <c r="B2296" s="60"/>
      <c r="C2296" s="60"/>
      <c r="D2296" s="61"/>
      <c r="E2296" s="62"/>
      <c r="F2296" s="61"/>
      <c r="G2296" s="61"/>
      <c r="H2296" s="63"/>
      <c r="I2296" s="64"/>
      <c r="J2296" s="65"/>
      <c r="K2296" s="66"/>
      <c r="L2296" s="66"/>
      <c r="M2296" s="67"/>
      <c r="N2296" s="68"/>
      <c r="O2296" s="31" t="str">
        <f t="shared" si="73"/>
        <v/>
      </c>
      <c r="P2296" s="33"/>
      <c r="Q2296" s="33"/>
      <c r="R2296" s="31" t="str">
        <f t="shared" si="70"/>
        <v/>
      </c>
      <c r="S2296" s="34" t="str">
        <f t="shared" si="71"/>
        <v/>
      </c>
      <c r="T2296" s="34" t="str">
        <f t="shared" si="72"/>
        <v/>
      </c>
      <c r="U2296" s="34" t="str">
        <f>IF(N2296="","",IF([1]Facility!$B$12="YES","Outpatient",IF(OR(LEFT(N2296,3)="OPD",AND(LEFT(N2296,6)="OBGY34",OR(LEFT([1]GDRG!$C$1,2)="11",LEFT([1]GDRG!$C$1,2)="12",LEFT([1]GDRG!$C$1,2)="13",LEFT([1]GDRG!$C$1,2)="14",LEFT([1]GDRG!$C$1,2)="10")),LEFT(N2296,4)="INVE",LEFT(N2296,4)="PHYS",LEFT(N2296,4)="ZOOM"),"Outpatient","Inpatient")))</f>
        <v/>
      </c>
      <c r="V2296" s="34" t="str">
        <f>IF(N2296="","",VLOOKUP(IF(OR((LEFT(N2296,3)="OPD"),(LEFT(N2296,6)="OBGY34")),LEFT(N2296,6),LEFT(N2296,4)),[1]Facility!$B$50:$C$76,2,0))</f>
        <v/>
      </c>
    </row>
    <row r="2297" spans="1:22" x14ac:dyDescent="0.2">
      <c r="A2297" s="9" t="str">
        <f>IF(B2297="","",_xlfn.AGGREGATE(3,5,A$3:A2296))</f>
        <v/>
      </c>
      <c r="B2297" s="60"/>
      <c r="C2297" s="60"/>
      <c r="D2297" s="61"/>
      <c r="E2297" s="62"/>
      <c r="F2297" s="61"/>
      <c r="G2297" s="61"/>
      <c r="H2297" s="63"/>
      <c r="I2297" s="64"/>
      <c r="J2297" s="65"/>
      <c r="K2297" s="66"/>
      <c r="L2297" s="66"/>
      <c r="M2297" s="67"/>
      <c r="N2297" s="68"/>
      <c r="O2297" s="31" t="str">
        <f t="shared" si="73"/>
        <v/>
      </c>
      <c r="P2297" s="33"/>
      <c r="Q2297" s="33"/>
      <c r="R2297" s="31" t="str">
        <f t="shared" si="70"/>
        <v/>
      </c>
      <c r="S2297" s="34" t="str">
        <f t="shared" si="71"/>
        <v/>
      </c>
      <c r="T2297" s="34" t="str">
        <f t="shared" si="72"/>
        <v/>
      </c>
      <c r="U2297" s="34" t="str">
        <f>IF(N2297="","",IF([1]Facility!$B$12="YES","Outpatient",IF(OR(LEFT(N2297,3)="OPD",AND(LEFT(N2297,6)="OBGY34",OR(LEFT([1]GDRG!$C$1,2)="11",LEFT([1]GDRG!$C$1,2)="12",LEFT([1]GDRG!$C$1,2)="13",LEFT([1]GDRG!$C$1,2)="14",LEFT([1]GDRG!$C$1,2)="10")),LEFT(N2297,4)="INVE",LEFT(N2297,4)="PHYS",LEFT(N2297,4)="ZOOM"),"Outpatient","Inpatient")))</f>
        <v/>
      </c>
      <c r="V2297" s="34" t="str">
        <f>IF(N2297="","",VLOOKUP(IF(OR((LEFT(N2297,3)="OPD"),(LEFT(N2297,6)="OBGY34")),LEFT(N2297,6),LEFT(N2297,4)),[1]Facility!$B$50:$C$76,2,0))</f>
        <v/>
      </c>
    </row>
    <row r="2298" spans="1:22" x14ac:dyDescent="0.2">
      <c r="A2298" s="9" t="str">
        <f>IF(B2298="","",_xlfn.AGGREGATE(3,5,A$3:A2297))</f>
        <v/>
      </c>
      <c r="B2298" s="60"/>
      <c r="C2298" s="60"/>
      <c r="D2298" s="61"/>
      <c r="E2298" s="62"/>
      <c r="F2298" s="61"/>
      <c r="G2298" s="61"/>
      <c r="H2298" s="63"/>
      <c r="I2298" s="64"/>
      <c r="J2298" s="65"/>
      <c r="K2298" s="66"/>
      <c r="L2298" s="66"/>
      <c r="M2298" s="67"/>
      <c r="N2298" s="68"/>
      <c r="O2298" s="31" t="str">
        <f t="shared" si="73"/>
        <v/>
      </c>
      <c r="P2298" s="33"/>
      <c r="Q2298" s="33"/>
      <c r="R2298" s="31" t="str">
        <f t="shared" si="70"/>
        <v/>
      </c>
      <c r="S2298" s="34" t="str">
        <f t="shared" si="71"/>
        <v/>
      </c>
      <c r="T2298" s="34" t="str">
        <f t="shared" si="72"/>
        <v/>
      </c>
      <c r="U2298" s="34" t="str">
        <f>IF(N2298="","",IF([1]Facility!$B$12="YES","Outpatient",IF(OR(LEFT(N2298,3)="OPD",AND(LEFT(N2298,6)="OBGY34",OR(LEFT([1]GDRG!$C$1,2)="11",LEFT([1]GDRG!$C$1,2)="12",LEFT([1]GDRG!$C$1,2)="13",LEFT([1]GDRG!$C$1,2)="14",LEFT([1]GDRG!$C$1,2)="10")),LEFT(N2298,4)="INVE",LEFT(N2298,4)="PHYS",LEFT(N2298,4)="ZOOM"),"Outpatient","Inpatient")))</f>
        <v/>
      </c>
      <c r="V2298" s="34" t="str">
        <f>IF(N2298="","",VLOOKUP(IF(OR((LEFT(N2298,3)="OPD"),(LEFT(N2298,6)="OBGY34")),LEFT(N2298,6),LEFT(N2298,4)),[1]Facility!$B$50:$C$76,2,0))</f>
        <v/>
      </c>
    </row>
    <row r="2299" spans="1:22" x14ac:dyDescent="0.2">
      <c r="A2299" s="9" t="str">
        <f>IF(B2299="","",_xlfn.AGGREGATE(3,5,A$3:A2298))</f>
        <v/>
      </c>
      <c r="B2299" s="60"/>
      <c r="C2299" s="60"/>
      <c r="D2299" s="61"/>
      <c r="E2299" s="62"/>
      <c r="F2299" s="61"/>
      <c r="G2299" s="61"/>
      <c r="H2299" s="63"/>
      <c r="I2299" s="64"/>
      <c r="J2299" s="65"/>
      <c r="K2299" s="66"/>
      <c r="L2299" s="66"/>
      <c r="M2299" s="67"/>
      <c r="N2299" s="68"/>
      <c r="O2299" s="31" t="str">
        <f t="shared" si="73"/>
        <v/>
      </c>
      <c r="P2299" s="33"/>
      <c r="Q2299" s="33"/>
      <c r="R2299" s="31" t="str">
        <f t="shared" si="70"/>
        <v/>
      </c>
      <c r="S2299" s="34" t="str">
        <f t="shared" si="71"/>
        <v/>
      </c>
      <c r="T2299" s="34" t="str">
        <f t="shared" si="72"/>
        <v/>
      </c>
      <c r="U2299" s="34" t="str">
        <f>IF(N2299="","",IF([1]Facility!$B$12="YES","Outpatient",IF(OR(LEFT(N2299,3)="OPD",AND(LEFT(N2299,6)="OBGY34",OR(LEFT([1]GDRG!$C$1,2)="11",LEFT([1]GDRG!$C$1,2)="12",LEFT([1]GDRG!$C$1,2)="13",LEFT([1]GDRG!$C$1,2)="14",LEFT([1]GDRG!$C$1,2)="10")),LEFT(N2299,4)="INVE",LEFT(N2299,4)="PHYS",LEFT(N2299,4)="ZOOM"),"Outpatient","Inpatient")))</f>
        <v/>
      </c>
      <c r="V2299" s="34" t="str">
        <f>IF(N2299="","",VLOOKUP(IF(OR((LEFT(N2299,3)="OPD"),(LEFT(N2299,6)="OBGY34")),LEFT(N2299,6),LEFT(N2299,4)),[1]Facility!$B$50:$C$76,2,0))</f>
        <v/>
      </c>
    </row>
    <row r="2300" spans="1:22" x14ac:dyDescent="0.2">
      <c r="A2300" s="9" t="str">
        <f>IF(B2300="","",_xlfn.AGGREGATE(3,5,A$3:A2299))</f>
        <v/>
      </c>
      <c r="B2300" s="60"/>
      <c r="C2300" s="60"/>
      <c r="D2300" s="61"/>
      <c r="E2300" s="62"/>
      <c r="F2300" s="61"/>
      <c r="G2300" s="61"/>
      <c r="H2300" s="63"/>
      <c r="I2300" s="64"/>
      <c r="J2300" s="65"/>
      <c r="K2300" s="66"/>
      <c r="L2300" s="66"/>
      <c r="M2300" s="67"/>
      <c r="N2300" s="68"/>
      <c r="O2300" s="31" t="str">
        <f t="shared" si="73"/>
        <v/>
      </c>
      <c r="P2300" s="33"/>
      <c r="Q2300" s="33"/>
      <c r="R2300" s="31" t="str">
        <f t="shared" si="70"/>
        <v/>
      </c>
      <c r="S2300" s="34" t="str">
        <f t="shared" si="71"/>
        <v/>
      </c>
      <c r="T2300" s="34" t="str">
        <f t="shared" si="72"/>
        <v/>
      </c>
      <c r="U2300" s="34" t="str">
        <f>IF(N2300="","",IF([1]Facility!$B$12="YES","Outpatient",IF(OR(LEFT(N2300,3)="OPD",AND(LEFT(N2300,6)="OBGY34",OR(LEFT([1]GDRG!$C$1,2)="11",LEFT([1]GDRG!$C$1,2)="12",LEFT([1]GDRG!$C$1,2)="13",LEFT([1]GDRG!$C$1,2)="14",LEFT([1]GDRG!$C$1,2)="10")),LEFT(N2300,4)="INVE",LEFT(N2300,4)="PHYS",LEFT(N2300,4)="ZOOM"),"Outpatient","Inpatient")))</f>
        <v/>
      </c>
      <c r="V2300" s="34" t="str">
        <f>IF(N2300="","",VLOOKUP(IF(OR((LEFT(N2300,3)="OPD"),(LEFT(N2300,6)="OBGY34")),LEFT(N2300,6),LEFT(N2300,4)),[1]Facility!$B$50:$C$76,2,0))</f>
        <v/>
      </c>
    </row>
    <row r="2301" spans="1:22" x14ac:dyDescent="0.2">
      <c r="A2301" s="9" t="str">
        <f>IF(B2301="","",_xlfn.AGGREGATE(3,5,A$3:A2300))</f>
        <v/>
      </c>
      <c r="B2301" s="60"/>
      <c r="C2301" s="60"/>
      <c r="D2301" s="61"/>
      <c r="E2301" s="62"/>
      <c r="F2301" s="61"/>
      <c r="G2301" s="61"/>
      <c r="H2301" s="63"/>
      <c r="I2301" s="64"/>
      <c r="J2301" s="65"/>
      <c r="K2301" s="66"/>
      <c r="L2301" s="66"/>
      <c r="M2301" s="67"/>
      <c r="N2301" s="68"/>
      <c r="O2301" s="31" t="str">
        <f t="shared" si="73"/>
        <v/>
      </c>
      <c r="P2301" s="33"/>
      <c r="Q2301" s="33"/>
      <c r="R2301" s="31" t="str">
        <f t="shared" si="70"/>
        <v/>
      </c>
      <c r="S2301" s="34" t="str">
        <f t="shared" si="71"/>
        <v/>
      </c>
      <c r="T2301" s="34" t="str">
        <f t="shared" si="72"/>
        <v/>
      </c>
      <c r="U2301" s="34" t="str">
        <f>IF(N2301="","",IF([1]Facility!$B$12="YES","Outpatient",IF(OR(LEFT(N2301,3)="OPD",AND(LEFT(N2301,6)="OBGY34",OR(LEFT([1]GDRG!$C$1,2)="11",LEFT([1]GDRG!$C$1,2)="12",LEFT([1]GDRG!$C$1,2)="13",LEFT([1]GDRG!$C$1,2)="14",LEFT([1]GDRG!$C$1,2)="10")),LEFT(N2301,4)="INVE",LEFT(N2301,4)="PHYS",LEFT(N2301,4)="ZOOM"),"Outpatient","Inpatient")))</f>
        <v/>
      </c>
      <c r="V2301" s="34" t="str">
        <f>IF(N2301="","",VLOOKUP(IF(OR((LEFT(N2301,3)="OPD"),(LEFT(N2301,6)="OBGY34")),LEFT(N2301,6),LEFT(N2301,4)),[1]Facility!$B$50:$C$76,2,0))</f>
        <v/>
      </c>
    </row>
    <row r="2302" spans="1:22" x14ac:dyDescent="0.2">
      <c r="A2302" s="9" t="str">
        <f>IF(B2302="","",_xlfn.AGGREGATE(3,5,A$3:A2301))</f>
        <v/>
      </c>
      <c r="B2302" s="60"/>
      <c r="C2302" s="60"/>
      <c r="D2302" s="61"/>
      <c r="E2302" s="62"/>
      <c r="F2302" s="61"/>
      <c r="G2302" s="61"/>
      <c r="H2302" s="63"/>
      <c r="I2302" s="64"/>
      <c r="J2302" s="65"/>
      <c r="K2302" s="66"/>
      <c r="L2302" s="66"/>
      <c r="M2302" s="67"/>
      <c r="N2302" s="68"/>
      <c r="O2302" s="31" t="str">
        <f t="shared" si="73"/>
        <v/>
      </c>
      <c r="P2302" s="33"/>
      <c r="Q2302" s="33"/>
      <c r="R2302" s="31" t="str">
        <f t="shared" si="70"/>
        <v/>
      </c>
      <c r="S2302" s="34" t="str">
        <f t="shared" si="71"/>
        <v/>
      </c>
      <c r="T2302" s="34" t="str">
        <f t="shared" si="72"/>
        <v/>
      </c>
      <c r="U2302" s="34" t="str">
        <f>IF(N2302="","",IF([1]Facility!$B$12="YES","Outpatient",IF(OR(LEFT(N2302,3)="OPD",AND(LEFT(N2302,6)="OBGY34",OR(LEFT([1]GDRG!$C$1,2)="11",LEFT([1]GDRG!$C$1,2)="12",LEFT([1]GDRG!$C$1,2)="13",LEFT([1]GDRG!$C$1,2)="14",LEFT([1]GDRG!$C$1,2)="10")),LEFT(N2302,4)="INVE",LEFT(N2302,4)="PHYS",LEFT(N2302,4)="ZOOM"),"Outpatient","Inpatient")))</f>
        <v/>
      </c>
      <c r="V2302" s="34" t="str">
        <f>IF(N2302="","",VLOOKUP(IF(OR((LEFT(N2302,3)="OPD"),(LEFT(N2302,6)="OBGY34")),LEFT(N2302,6),LEFT(N2302,4)),[1]Facility!$B$50:$C$76,2,0))</f>
        <v/>
      </c>
    </row>
    <row r="2303" spans="1:22" x14ac:dyDescent="0.2">
      <c r="A2303" s="9" t="str">
        <f>IF(B2303="","",_xlfn.AGGREGATE(3,5,A$3:A2302))</f>
        <v/>
      </c>
      <c r="B2303" s="60"/>
      <c r="C2303" s="60"/>
      <c r="D2303" s="61"/>
      <c r="E2303" s="62"/>
      <c r="F2303" s="61"/>
      <c r="G2303" s="61"/>
      <c r="H2303" s="63"/>
      <c r="I2303" s="64"/>
      <c r="J2303" s="65"/>
      <c r="K2303" s="66"/>
      <c r="L2303" s="66"/>
      <c r="M2303" s="67"/>
      <c r="N2303" s="68"/>
      <c r="O2303" s="31" t="str">
        <f t="shared" si="73"/>
        <v/>
      </c>
      <c r="P2303" s="33"/>
      <c r="Q2303" s="33"/>
      <c r="R2303" s="31" t="str">
        <f t="shared" si="70"/>
        <v/>
      </c>
      <c r="S2303" s="34" t="str">
        <f t="shared" si="71"/>
        <v/>
      </c>
      <c r="T2303" s="34" t="str">
        <f t="shared" si="72"/>
        <v/>
      </c>
      <c r="U2303" s="34" t="str">
        <f>IF(N2303="","",IF([1]Facility!$B$12="YES","Outpatient",IF(OR(LEFT(N2303,3)="OPD",AND(LEFT(N2303,6)="OBGY34",OR(LEFT([1]GDRG!$C$1,2)="11",LEFT([1]GDRG!$C$1,2)="12",LEFT([1]GDRG!$C$1,2)="13",LEFT([1]GDRG!$C$1,2)="14",LEFT([1]GDRG!$C$1,2)="10")),LEFT(N2303,4)="INVE",LEFT(N2303,4)="PHYS",LEFT(N2303,4)="ZOOM"),"Outpatient","Inpatient")))</f>
        <v/>
      </c>
      <c r="V2303" s="34" t="str">
        <f>IF(N2303="","",VLOOKUP(IF(OR((LEFT(N2303,3)="OPD"),(LEFT(N2303,6)="OBGY34")),LEFT(N2303,6),LEFT(N2303,4)),[1]Facility!$B$50:$C$76,2,0))</f>
        <v/>
      </c>
    </row>
    <row r="2304" spans="1:22" x14ac:dyDescent="0.2">
      <c r="A2304" s="9" t="str">
        <f>IF(B2304="","",_xlfn.AGGREGATE(3,5,A$3:A2303))</f>
        <v/>
      </c>
      <c r="B2304" s="60"/>
      <c r="C2304" s="60"/>
      <c r="D2304" s="61"/>
      <c r="E2304" s="62"/>
      <c r="F2304" s="61"/>
      <c r="G2304" s="61"/>
      <c r="H2304" s="63"/>
      <c r="I2304" s="64"/>
      <c r="J2304" s="65"/>
      <c r="K2304" s="66"/>
      <c r="L2304" s="66"/>
      <c r="M2304" s="67"/>
      <c r="N2304" s="68"/>
      <c r="O2304" s="31" t="str">
        <f t="shared" si="73"/>
        <v/>
      </c>
      <c r="P2304" s="33"/>
      <c r="Q2304" s="33"/>
      <c r="R2304" s="31" t="str">
        <f t="shared" si="70"/>
        <v/>
      </c>
      <c r="S2304" s="34" t="str">
        <f t="shared" si="71"/>
        <v/>
      </c>
      <c r="T2304" s="34" t="str">
        <f t="shared" si="72"/>
        <v/>
      </c>
      <c r="U2304" s="34" t="str">
        <f>IF(N2304="","",IF([1]Facility!$B$12="YES","Outpatient",IF(OR(LEFT(N2304,3)="OPD",AND(LEFT(N2304,6)="OBGY34",OR(LEFT([1]GDRG!$C$1,2)="11",LEFT([1]GDRG!$C$1,2)="12",LEFT([1]GDRG!$C$1,2)="13",LEFT([1]GDRG!$C$1,2)="14",LEFT([1]GDRG!$C$1,2)="10")),LEFT(N2304,4)="INVE",LEFT(N2304,4)="PHYS",LEFT(N2304,4)="ZOOM"),"Outpatient","Inpatient")))</f>
        <v/>
      </c>
      <c r="V2304" s="34" t="str">
        <f>IF(N2304="","",VLOOKUP(IF(OR((LEFT(N2304,3)="OPD"),(LEFT(N2304,6)="OBGY34")),LEFT(N2304,6),LEFT(N2304,4)),[1]Facility!$B$50:$C$76,2,0))</f>
        <v/>
      </c>
    </row>
    <row r="2305" spans="1:22" x14ac:dyDescent="0.2">
      <c r="A2305" s="9" t="str">
        <f>IF(B2305="","",_xlfn.AGGREGATE(3,5,A$3:A2304))</f>
        <v/>
      </c>
      <c r="B2305" s="60"/>
      <c r="C2305" s="60"/>
      <c r="D2305" s="61"/>
      <c r="E2305" s="62"/>
      <c r="F2305" s="61"/>
      <c r="G2305" s="61"/>
      <c r="H2305" s="63"/>
      <c r="I2305" s="64"/>
      <c r="J2305" s="65"/>
      <c r="K2305" s="66"/>
      <c r="L2305" s="66"/>
      <c r="M2305" s="67"/>
      <c r="N2305" s="68"/>
      <c r="O2305" s="31" t="str">
        <f t="shared" si="73"/>
        <v/>
      </c>
      <c r="P2305" s="33"/>
      <c r="Q2305" s="33"/>
      <c r="R2305" s="31" t="str">
        <f t="shared" si="70"/>
        <v/>
      </c>
      <c r="S2305" s="34" t="str">
        <f t="shared" si="71"/>
        <v/>
      </c>
      <c r="T2305" s="34" t="str">
        <f t="shared" si="72"/>
        <v/>
      </c>
      <c r="U2305" s="34" t="str">
        <f>IF(N2305="","",IF([1]Facility!$B$12="YES","Outpatient",IF(OR(LEFT(N2305,3)="OPD",AND(LEFT(N2305,6)="OBGY34",OR(LEFT([1]GDRG!$C$1,2)="11",LEFT([1]GDRG!$C$1,2)="12",LEFT([1]GDRG!$C$1,2)="13",LEFT([1]GDRG!$C$1,2)="14",LEFT([1]GDRG!$C$1,2)="10")),LEFT(N2305,4)="INVE",LEFT(N2305,4)="PHYS",LEFT(N2305,4)="ZOOM"),"Outpatient","Inpatient")))</f>
        <v/>
      </c>
      <c r="V2305" s="34" t="str">
        <f>IF(N2305="","",VLOOKUP(IF(OR((LEFT(N2305,3)="OPD"),(LEFT(N2305,6)="OBGY34")),LEFT(N2305,6),LEFT(N2305,4)),[1]Facility!$B$50:$C$76,2,0))</f>
        <v/>
      </c>
    </row>
    <row r="2306" spans="1:22" x14ac:dyDescent="0.2">
      <c r="A2306" s="9" t="str">
        <f>IF(B2306="","",_xlfn.AGGREGATE(3,5,A$3:A2305))</f>
        <v/>
      </c>
      <c r="B2306" s="60"/>
      <c r="C2306" s="60"/>
      <c r="D2306" s="61"/>
      <c r="E2306" s="62"/>
      <c r="F2306" s="61"/>
      <c r="G2306" s="61"/>
      <c r="H2306" s="63"/>
      <c r="I2306" s="64"/>
      <c r="J2306" s="65"/>
      <c r="K2306" s="66"/>
      <c r="L2306" s="66"/>
      <c r="M2306" s="67"/>
      <c r="N2306" s="68"/>
      <c r="O2306" s="31" t="str">
        <f t="shared" si="73"/>
        <v/>
      </c>
      <c r="P2306" s="33"/>
      <c r="Q2306" s="33"/>
      <c r="R2306" s="31" t="str">
        <f t="shared" si="70"/>
        <v/>
      </c>
      <c r="S2306" s="34" t="str">
        <f t="shared" si="71"/>
        <v/>
      </c>
      <c r="T2306" s="34" t="str">
        <f t="shared" si="72"/>
        <v/>
      </c>
      <c r="U2306" s="34" t="str">
        <f>IF(N2306="","",IF([1]Facility!$B$12="YES","Outpatient",IF(OR(LEFT(N2306,3)="OPD",AND(LEFT(N2306,6)="OBGY34",OR(LEFT([1]GDRG!$C$1,2)="11",LEFT([1]GDRG!$C$1,2)="12",LEFT([1]GDRG!$C$1,2)="13",LEFT([1]GDRG!$C$1,2)="14",LEFT([1]GDRG!$C$1,2)="10")),LEFT(N2306,4)="INVE",LEFT(N2306,4)="PHYS",LEFT(N2306,4)="ZOOM"),"Outpatient","Inpatient")))</f>
        <v/>
      </c>
      <c r="V2306" s="34" t="str">
        <f>IF(N2306="","",VLOOKUP(IF(OR((LEFT(N2306,3)="OPD"),(LEFT(N2306,6)="OBGY34")),LEFT(N2306,6),LEFT(N2306,4)),[1]Facility!$B$50:$C$76,2,0))</f>
        <v/>
      </c>
    </row>
    <row r="2307" spans="1:22" x14ac:dyDescent="0.2">
      <c r="A2307" s="9" t="str">
        <f>IF(B2307="","",_xlfn.AGGREGATE(3,5,A$3:A2306))</f>
        <v/>
      </c>
      <c r="B2307" s="60"/>
      <c r="C2307" s="60"/>
      <c r="D2307" s="61"/>
      <c r="E2307" s="62"/>
      <c r="F2307" s="61"/>
      <c r="G2307" s="61"/>
      <c r="H2307" s="63"/>
      <c r="I2307" s="64"/>
      <c r="J2307" s="65"/>
      <c r="K2307" s="66"/>
      <c r="L2307" s="66"/>
      <c r="M2307" s="67"/>
      <c r="N2307" s="68"/>
      <c r="O2307" s="31" t="str">
        <f t="shared" si="73"/>
        <v/>
      </c>
      <c r="P2307" s="33"/>
      <c r="Q2307" s="33"/>
      <c r="R2307" s="31" t="str">
        <f t="shared" si="70"/>
        <v/>
      </c>
      <c r="S2307" s="34" t="str">
        <f t="shared" si="71"/>
        <v/>
      </c>
      <c r="T2307" s="34" t="str">
        <f t="shared" si="72"/>
        <v/>
      </c>
      <c r="U2307" s="34" t="str">
        <f>IF(N2307="","",IF([1]Facility!$B$12="YES","Outpatient",IF(OR(LEFT(N2307,3)="OPD",AND(LEFT(N2307,6)="OBGY34",OR(LEFT([1]GDRG!$C$1,2)="11",LEFT([1]GDRG!$C$1,2)="12",LEFT([1]GDRG!$C$1,2)="13",LEFT([1]GDRG!$C$1,2)="14",LEFT([1]GDRG!$C$1,2)="10")),LEFT(N2307,4)="INVE",LEFT(N2307,4)="PHYS",LEFT(N2307,4)="ZOOM"),"Outpatient","Inpatient")))</f>
        <v/>
      </c>
      <c r="V2307" s="34" t="str">
        <f>IF(N2307="","",VLOOKUP(IF(OR((LEFT(N2307,3)="OPD"),(LEFT(N2307,6)="OBGY34")),LEFT(N2307,6),LEFT(N2307,4)),[1]Facility!$B$50:$C$76,2,0))</f>
        <v/>
      </c>
    </row>
    <row r="2308" spans="1:22" x14ac:dyDescent="0.2">
      <c r="A2308" s="9" t="str">
        <f>IF(B2308="","",_xlfn.AGGREGATE(3,5,A$3:A2307))</f>
        <v/>
      </c>
      <c r="B2308" s="60"/>
      <c r="C2308" s="60"/>
      <c r="D2308" s="61"/>
      <c r="E2308" s="62"/>
      <c r="F2308" s="61"/>
      <c r="G2308" s="61"/>
      <c r="H2308" s="63"/>
      <c r="I2308" s="64"/>
      <c r="J2308" s="65"/>
      <c r="K2308" s="66"/>
      <c r="L2308" s="66"/>
      <c r="M2308" s="67"/>
      <c r="N2308" s="68"/>
      <c r="O2308" s="31" t="str">
        <f t="shared" si="73"/>
        <v/>
      </c>
      <c r="P2308" s="33"/>
      <c r="Q2308" s="33"/>
      <c r="R2308" s="31" t="str">
        <f t="shared" si="70"/>
        <v/>
      </c>
      <c r="S2308" s="34" t="str">
        <f t="shared" si="71"/>
        <v/>
      </c>
      <c r="T2308" s="34" t="str">
        <f t="shared" si="72"/>
        <v/>
      </c>
      <c r="U2308" s="34" t="str">
        <f>IF(N2308="","",IF([1]Facility!$B$12="YES","Outpatient",IF(OR(LEFT(N2308,3)="OPD",AND(LEFT(N2308,6)="OBGY34",OR(LEFT([1]GDRG!$C$1,2)="11",LEFT([1]GDRG!$C$1,2)="12",LEFT([1]GDRG!$C$1,2)="13",LEFT([1]GDRG!$C$1,2)="14",LEFT([1]GDRG!$C$1,2)="10")),LEFT(N2308,4)="INVE",LEFT(N2308,4)="PHYS",LEFT(N2308,4)="ZOOM"),"Outpatient","Inpatient")))</f>
        <v/>
      </c>
      <c r="V2308" s="34" t="str">
        <f>IF(N2308="","",VLOOKUP(IF(OR((LEFT(N2308,3)="OPD"),(LEFT(N2308,6)="OBGY34")),LEFT(N2308,6),LEFT(N2308,4)),[1]Facility!$B$50:$C$76,2,0))</f>
        <v/>
      </c>
    </row>
    <row r="2309" spans="1:22" x14ac:dyDescent="0.2">
      <c r="A2309" s="9" t="str">
        <f>IF(B2309="","",_xlfn.AGGREGATE(3,5,A$3:A2308))</f>
        <v/>
      </c>
      <c r="B2309" s="60"/>
      <c r="C2309" s="60"/>
      <c r="D2309" s="61"/>
      <c r="E2309" s="62"/>
      <c r="F2309" s="61"/>
      <c r="G2309" s="61"/>
      <c r="H2309" s="63"/>
      <c r="I2309" s="64"/>
      <c r="J2309" s="65"/>
      <c r="K2309" s="66"/>
      <c r="L2309" s="66"/>
      <c r="M2309" s="67"/>
      <c r="N2309" s="68"/>
      <c r="O2309" s="31" t="str">
        <f t="shared" si="73"/>
        <v/>
      </c>
      <c r="P2309" s="33"/>
      <c r="Q2309" s="33"/>
      <c r="R2309" s="31" t="str">
        <f t="shared" si="70"/>
        <v/>
      </c>
      <c r="S2309" s="34" t="str">
        <f t="shared" si="71"/>
        <v/>
      </c>
      <c r="T2309" s="34" t="str">
        <f t="shared" si="72"/>
        <v/>
      </c>
      <c r="U2309" s="34" t="str">
        <f>IF(N2309="","",IF([1]Facility!$B$12="YES","Outpatient",IF(OR(LEFT(N2309,3)="OPD",AND(LEFT(N2309,6)="OBGY34",OR(LEFT([1]GDRG!$C$1,2)="11",LEFT([1]GDRG!$C$1,2)="12",LEFT([1]GDRG!$C$1,2)="13",LEFT([1]GDRG!$C$1,2)="14",LEFT([1]GDRG!$C$1,2)="10")),LEFT(N2309,4)="INVE",LEFT(N2309,4)="PHYS",LEFT(N2309,4)="ZOOM"),"Outpatient","Inpatient")))</f>
        <v/>
      </c>
      <c r="V2309" s="34" t="str">
        <f>IF(N2309="","",VLOOKUP(IF(OR((LEFT(N2309,3)="OPD"),(LEFT(N2309,6)="OBGY34")),LEFT(N2309,6),LEFT(N2309,4)),[1]Facility!$B$50:$C$76,2,0))</f>
        <v/>
      </c>
    </row>
    <row r="2310" spans="1:22" x14ac:dyDescent="0.2">
      <c r="A2310" s="9" t="str">
        <f>IF(B2310="","",_xlfn.AGGREGATE(3,5,A$3:A2309))</f>
        <v/>
      </c>
      <c r="B2310" s="60"/>
      <c r="C2310" s="60"/>
      <c r="D2310" s="61"/>
      <c r="E2310" s="62"/>
      <c r="F2310" s="61"/>
      <c r="G2310" s="61"/>
      <c r="H2310" s="63"/>
      <c r="I2310" s="64"/>
      <c r="J2310" s="65"/>
      <c r="K2310" s="66"/>
      <c r="L2310" s="66"/>
      <c r="M2310" s="67"/>
      <c r="N2310" s="68"/>
      <c r="O2310" s="31" t="str">
        <f t="shared" si="73"/>
        <v/>
      </c>
      <c r="P2310" s="33"/>
      <c r="Q2310" s="33"/>
      <c r="R2310" s="31" t="str">
        <f t="shared" si="70"/>
        <v/>
      </c>
      <c r="S2310" s="34" t="str">
        <f t="shared" si="71"/>
        <v/>
      </c>
      <c r="T2310" s="34" t="str">
        <f t="shared" si="72"/>
        <v/>
      </c>
      <c r="U2310" s="34" t="str">
        <f>IF(N2310="","",IF([1]Facility!$B$12="YES","Outpatient",IF(OR(LEFT(N2310,3)="OPD",AND(LEFT(N2310,6)="OBGY34",OR(LEFT([1]GDRG!$C$1,2)="11",LEFT([1]GDRG!$C$1,2)="12",LEFT([1]GDRG!$C$1,2)="13",LEFT([1]GDRG!$C$1,2)="14",LEFT([1]GDRG!$C$1,2)="10")),LEFT(N2310,4)="INVE",LEFT(N2310,4)="PHYS",LEFT(N2310,4)="ZOOM"),"Outpatient","Inpatient")))</f>
        <v/>
      </c>
      <c r="V2310" s="34" t="str">
        <f>IF(N2310="","",VLOOKUP(IF(OR((LEFT(N2310,3)="OPD"),(LEFT(N2310,6)="OBGY34")),LEFT(N2310,6),LEFT(N2310,4)),[1]Facility!$B$50:$C$76,2,0))</f>
        <v/>
      </c>
    </row>
    <row r="2311" spans="1:22" x14ac:dyDescent="0.2">
      <c r="A2311" s="9" t="str">
        <f>IF(B2311="","",_xlfn.AGGREGATE(3,5,A$3:A2310))</f>
        <v/>
      </c>
      <c r="B2311" s="60"/>
      <c r="C2311" s="60"/>
      <c r="D2311" s="61"/>
      <c r="E2311" s="62"/>
      <c r="F2311" s="61"/>
      <c r="G2311" s="61"/>
      <c r="H2311" s="63"/>
      <c r="I2311" s="64"/>
      <c r="J2311" s="65"/>
      <c r="K2311" s="66"/>
      <c r="L2311" s="66"/>
      <c r="M2311" s="67"/>
      <c r="N2311" s="68"/>
      <c r="O2311" s="31" t="str">
        <f t="shared" si="73"/>
        <v/>
      </c>
      <c r="P2311" s="33"/>
      <c r="Q2311" s="33"/>
      <c r="R2311" s="31" t="str">
        <f t="shared" si="70"/>
        <v/>
      </c>
      <c r="S2311" s="34" t="str">
        <f t="shared" si="71"/>
        <v/>
      </c>
      <c r="T2311" s="34" t="str">
        <f t="shared" si="72"/>
        <v/>
      </c>
      <c r="U2311" s="34" t="str">
        <f>IF(N2311="","",IF([1]Facility!$B$12="YES","Outpatient",IF(OR(LEFT(N2311,3)="OPD",AND(LEFT(N2311,6)="OBGY34",OR(LEFT([1]GDRG!$C$1,2)="11",LEFT([1]GDRG!$C$1,2)="12",LEFT([1]GDRG!$C$1,2)="13",LEFT([1]GDRG!$C$1,2)="14",LEFT([1]GDRG!$C$1,2)="10")),LEFT(N2311,4)="INVE",LEFT(N2311,4)="PHYS",LEFT(N2311,4)="ZOOM"),"Outpatient","Inpatient")))</f>
        <v/>
      </c>
      <c r="V2311" s="34" t="str">
        <f>IF(N2311="","",VLOOKUP(IF(OR((LEFT(N2311,3)="OPD"),(LEFT(N2311,6)="OBGY34")),LEFT(N2311,6),LEFT(N2311,4)),[1]Facility!$B$50:$C$76,2,0))</f>
        <v/>
      </c>
    </row>
    <row r="2312" spans="1:22" x14ac:dyDescent="0.2">
      <c r="A2312" s="9" t="str">
        <f>IF(B2312="","",_xlfn.AGGREGATE(3,5,A$3:A2311))</f>
        <v/>
      </c>
      <c r="B2312" s="60"/>
      <c r="C2312" s="60"/>
      <c r="D2312" s="61"/>
      <c r="E2312" s="62"/>
      <c r="F2312" s="61"/>
      <c r="G2312" s="61"/>
      <c r="H2312" s="63"/>
      <c r="I2312" s="64"/>
      <c r="J2312" s="65"/>
      <c r="K2312" s="66"/>
      <c r="L2312" s="66"/>
      <c r="M2312" s="67"/>
      <c r="N2312" s="68"/>
      <c r="O2312" s="31" t="str">
        <f t="shared" si="73"/>
        <v/>
      </c>
      <c r="P2312" s="33"/>
      <c r="Q2312" s="33"/>
      <c r="R2312" s="31" t="str">
        <f t="shared" si="70"/>
        <v/>
      </c>
      <c r="S2312" s="34" t="str">
        <f t="shared" si="71"/>
        <v/>
      </c>
      <c r="T2312" s="34" t="str">
        <f t="shared" si="72"/>
        <v/>
      </c>
      <c r="U2312" s="34" t="str">
        <f>IF(N2312="","",IF([1]Facility!$B$12="YES","Outpatient",IF(OR(LEFT(N2312,3)="OPD",AND(LEFT(N2312,6)="OBGY34",OR(LEFT([1]GDRG!$C$1,2)="11",LEFT([1]GDRG!$C$1,2)="12",LEFT([1]GDRG!$C$1,2)="13",LEFT([1]GDRG!$C$1,2)="14",LEFT([1]GDRG!$C$1,2)="10")),LEFT(N2312,4)="INVE",LEFT(N2312,4)="PHYS",LEFT(N2312,4)="ZOOM"),"Outpatient","Inpatient")))</f>
        <v/>
      </c>
      <c r="V2312" s="34" t="str">
        <f>IF(N2312="","",VLOOKUP(IF(OR((LEFT(N2312,3)="OPD"),(LEFT(N2312,6)="OBGY34")),LEFT(N2312,6),LEFT(N2312,4)),[1]Facility!$B$50:$C$76,2,0))</f>
        <v/>
      </c>
    </row>
    <row r="2313" spans="1:22" x14ac:dyDescent="0.2">
      <c r="A2313" s="9" t="str">
        <f>IF(B2313="","",_xlfn.AGGREGATE(3,5,A$3:A2312))</f>
        <v/>
      </c>
      <c r="B2313" s="60"/>
      <c r="C2313" s="60"/>
      <c r="D2313" s="61"/>
      <c r="E2313" s="62"/>
      <c r="F2313" s="61"/>
      <c r="G2313" s="61"/>
      <c r="H2313" s="63"/>
      <c r="I2313" s="64"/>
      <c r="J2313" s="65"/>
      <c r="K2313" s="66"/>
      <c r="L2313" s="66"/>
      <c r="M2313" s="67"/>
      <c r="N2313" s="68"/>
      <c r="O2313" s="31" t="str">
        <f t="shared" si="73"/>
        <v/>
      </c>
      <c r="P2313" s="33"/>
      <c r="Q2313" s="33"/>
      <c r="R2313" s="31" t="str">
        <f t="shared" si="70"/>
        <v/>
      </c>
      <c r="S2313" s="34" t="str">
        <f t="shared" si="71"/>
        <v/>
      </c>
      <c r="T2313" s="34" t="str">
        <f t="shared" si="72"/>
        <v/>
      </c>
      <c r="U2313" s="34" t="str">
        <f>IF(N2313="","",IF([1]Facility!$B$12="YES","Outpatient",IF(OR(LEFT(N2313,3)="OPD",AND(LEFT(N2313,6)="OBGY34",OR(LEFT([1]GDRG!$C$1,2)="11",LEFT([1]GDRG!$C$1,2)="12",LEFT([1]GDRG!$C$1,2)="13",LEFT([1]GDRG!$C$1,2)="14",LEFT([1]GDRG!$C$1,2)="10")),LEFT(N2313,4)="INVE",LEFT(N2313,4)="PHYS",LEFT(N2313,4)="ZOOM"),"Outpatient","Inpatient")))</f>
        <v/>
      </c>
      <c r="V2313" s="34" t="str">
        <f>IF(N2313="","",VLOOKUP(IF(OR((LEFT(N2313,3)="OPD"),(LEFT(N2313,6)="OBGY34")),LEFT(N2313,6),LEFT(N2313,4)),[1]Facility!$B$50:$C$76,2,0))</f>
        <v/>
      </c>
    </row>
    <row r="2314" spans="1:22" x14ac:dyDescent="0.2">
      <c r="A2314" s="9" t="str">
        <f>IF(B2314="","",_xlfn.AGGREGATE(3,5,A$3:A2313))</f>
        <v/>
      </c>
      <c r="B2314" s="60"/>
      <c r="C2314" s="60"/>
      <c r="D2314" s="61"/>
      <c r="E2314" s="62"/>
      <c r="F2314" s="61"/>
      <c r="G2314" s="61"/>
      <c r="H2314" s="63"/>
      <c r="I2314" s="64"/>
      <c r="J2314" s="65"/>
      <c r="K2314" s="66"/>
      <c r="L2314" s="66"/>
      <c r="M2314" s="67"/>
      <c r="N2314" s="68"/>
      <c r="O2314" s="31" t="str">
        <f t="shared" si="73"/>
        <v/>
      </c>
      <c r="P2314" s="33"/>
      <c r="Q2314" s="33"/>
      <c r="R2314" s="31" t="str">
        <f t="shared" si="70"/>
        <v/>
      </c>
      <c r="S2314" s="34" t="str">
        <f t="shared" si="71"/>
        <v/>
      </c>
      <c r="T2314" s="34" t="str">
        <f t="shared" si="72"/>
        <v/>
      </c>
      <c r="U2314" s="34" t="str">
        <f>IF(N2314="","",IF([1]Facility!$B$12="YES","Outpatient",IF(OR(LEFT(N2314,3)="OPD",AND(LEFT(N2314,6)="OBGY34",OR(LEFT([1]GDRG!$C$1,2)="11",LEFT([1]GDRG!$C$1,2)="12",LEFT([1]GDRG!$C$1,2)="13",LEFT([1]GDRG!$C$1,2)="14",LEFT([1]GDRG!$C$1,2)="10")),LEFT(N2314,4)="INVE",LEFT(N2314,4)="PHYS",LEFT(N2314,4)="ZOOM"),"Outpatient","Inpatient")))</f>
        <v/>
      </c>
      <c r="V2314" s="34" t="str">
        <f>IF(N2314="","",VLOOKUP(IF(OR((LEFT(N2314,3)="OPD"),(LEFT(N2314,6)="OBGY34")),LEFT(N2314,6),LEFT(N2314,4)),[1]Facility!$B$50:$C$76,2,0))</f>
        <v/>
      </c>
    </row>
    <row r="2315" spans="1:22" x14ac:dyDescent="0.2">
      <c r="A2315" s="9" t="str">
        <f>IF(B2315="","",_xlfn.AGGREGATE(3,5,A$3:A2314))</f>
        <v/>
      </c>
      <c r="B2315" s="60"/>
      <c r="C2315" s="60"/>
      <c r="D2315" s="61"/>
      <c r="E2315" s="62"/>
      <c r="F2315" s="61"/>
      <c r="G2315" s="61"/>
      <c r="H2315" s="63"/>
      <c r="I2315" s="64"/>
      <c r="J2315" s="65"/>
      <c r="K2315" s="66"/>
      <c r="L2315" s="66"/>
      <c r="M2315" s="67"/>
      <c r="N2315" s="68"/>
      <c r="O2315" s="31" t="str">
        <f t="shared" si="73"/>
        <v/>
      </c>
      <c r="P2315" s="33"/>
      <c r="Q2315" s="33"/>
      <c r="R2315" s="31" t="str">
        <f t="shared" si="70"/>
        <v/>
      </c>
      <c r="S2315" s="34" t="str">
        <f t="shared" si="71"/>
        <v/>
      </c>
      <c r="T2315" s="34" t="str">
        <f t="shared" si="72"/>
        <v/>
      </c>
      <c r="U2315" s="34" t="str">
        <f>IF(N2315="","",IF([1]Facility!$B$12="YES","Outpatient",IF(OR(LEFT(N2315,3)="OPD",AND(LEFT(N2315,6)="OBGY34",OR(LEFT([1]GDRG!$C$1,2)="11",LEFT([1]GDRG!$C$1,2)="12",LEFT([1]GDRG!$C$1,2)="13",LEFT([1]GDRG!$C$1,2)="14",LEFT([1]GDRG!$C$1,2)="10")),LEFT(N2315,4)="INVE",LEFT(N2315,4)="PHYS",LEFT(N2315,4)="ZOOM"),"Outpatient","Inpatient")))</f>
        <v/>
      </c>
      <c r="V2315" s="34" t="str">
        <f>IF(N2315="","",VLOOKUP(IF(OR((LEFT(N2315,3)="OPD"),(LEFT(N2315,6)="OBGY34")),LEFT(N2315,6),LEFT(N2315,4)),[1]Facility!$B$50:$C$76,2,0))</f>
        <v/>
      </c>
    </row>
    <row r="2316" spans="1:22" x14ac:dyDescent="0.2">
      <c r="A2316" s="9" t="str">
        <f>IF(B2316="","",_xlfn.AGGREGATE(3,5,A$3:A2315))</f>
        <v/>
      </c>
      <c r="B2316" s="60"/>
      <c r="C2316" s="60"/>
      <c r="D2316" s="61"/>
      <c r="E2316" s="62"/>
      <c r="F2316" s="61"/>
      <c r="G2316" s="61"/>
      <c r="H2316" s="63"/>
      <c r="I2316" s="64"/>
      <c r="J2316" s="65"/>
      <c r="K2316" s="66"/>
      <c r="L2316" s="66"/>
      <c r="M2316" s="67"/>
      <c r="N2316" s="68"/>
      <c r="O2316" s="31" t="str">
        <f t="shared" si="73"/>
        <v/>
      </c>
      <c r="P2316" s="33"/>
      <c r="Q2316" s="33"/>
      <c r="R2316" s="31" t="str">
        <f t="shared" si="70"/>
        <v/>
      </c>
      <c r="S2316" s="34" t="str">
        <f t="shared" si="71"/>
        <v/>
      </c>
      <c r="T2316" s="34" t="str">
        <f t="shared" si="72"/>
        <v/>
      </c>
      <c r="U2316" s="34" t="str">
        <f>IF(N2316="","",IF([1]Facility!$B$12="YES","Outpatient",IF(OR(LEFT(N2316,3)="OPD",AND(LEFT(N2316,6)="OBGY34",OR(LEFT([1]GDRG!$C$1,2)="11",LEFT([1]GDRG!$C$1,2)="12",LEFT([1]GDRG!$C$1,2)="13",LEFT([1]GDRG!$C$1,2)="14",LEFT([1]GDRG!$C$1,2)="10")),LEFT(N2316,4)="INVE",LEFT(N2316,4)="PHYS",LEFT(N2316,4)="ZOOM"),"Outpatient","Inpatient")))</f>
        <v/>
      </c>
      <c r="V2316" s="34" t="str">
        <f>IF(N2316="","",VLOOKUP(IF(OR((LEFT(N2316,3)="OPD"),(LEFT(N2316,6)="OBGY34")),LEFT(N2316,6),LEFT(N2316,4)),[1]Facility!$B$50:$C$76,2,0))</f>
        <v/>
      </c>
    </row>
    <row r="2317" spans="1:22" x14ac:dyDescent="0.2">
      <c r="A2317" s="9" t="str">
        <f>IF(B2317="","",_xlfn.AGGREGATE(3,5,A$3:A2316))</f>
        <v/>
      </c>
      <c r="B2317" s="60"/>
      <c r="C2317" s="60"/>
      <c r="D2317" s="61"/>
      <c r="E2317" s="62"/>
      <c r="F2317" s="61"/>
      <c r="G2317" s="61"/>
      <c r="H2317" s="63"/>
      <c r="I2317" s="64"/>
      <c r="J2317" s="65"/>
      <c r="K2317" s="66"/>
      <c r="L2317" s="66"/>
      <c r="M2317" s="67"/>
      <c r="N2317" s="68"/>
      <c r="O2317" s="31" t="str">
        <f t="shared" si="73"/>
        <v/>
      </c>
      <c r="P2317" s="33"/>
      <c r="Q2317" s="33"/>
      <c r="R2317" s="31" t="str">
        <f t="shared" si="70"/>
        <v/>
      </c>
      <c r="S2317" s="34" t="str">
        <f t="shared" si="71"/>
        <v/>
      </c>
      <c r="T2317" s="34" t="str">
        <f t="shared" si="72"/>
        <v/>
      </c>
      <c r="U2317" s="34" t="str">
        <f>IF(N2317="","",IF([1]Facility!$B$12="YES","Outpatient",IF(OR(LEFT(N2317,3)="OPD",AND(LEFT(N2317,6)="OBGY34",OR(LEFT([1]GDRG!$C$1,2)="11",LEFT([1]GDRG!$C$1,2)="12",LEFT([1]GDRG!$C$1,2)="13",LEFT([1]GDRG!$C$1,2)="14",LEFT([1]GDRG!$C$1,2)="10")),LEFT(N2317,4)="INVE",LEFT(N2317,4)="PHYS",LEFT(N2317,4)="ZOOM"),"Outpatient","Inpatient")))</f>
        <v/>
      </c>
      <c r="V2317" s="34" t="str">
        <f>IF(N2317="","",VLOOKUP(IF(OR((LEFT(N2317,3)="OPD"),(LEFT(N2317,6)="OBGY34")),LEFT(N2317,6),LEFT(N2317,4)),[1]Facility!$B$50:$C$76,2,0))</f>
        <v/>
      </c>
    </row>
    <row r="2318" spans="1:22" x14ac:dyDescent="0.2">
      <c r="A2318" s="9" t="str">
        <f>IF(B2318="","",_xlfn.AGGREGATE(3,5,A$3:A2317))</f>
        <v/>
      </c>
      <c r="B2318" s="60"/>
      <c r="C2318" s="60"/>
      <c r="D2318" s="61"/>
      <c r="E2318" s="62"/>
      <c r="F2318" s="61"/>
      <c r="G2318" s="61"/>
      <c r="H2318" s="63"/>
      <c r="I2318" s="64"/>
      <c r="J2318" s="65"/>
      <c r="K2318" s="66"/>
      <c r="L2318" s="66"/>
      <c r="M2318" s="67"/>
      <c r="N2318" s="68"/>
      <c r="O2318" s="31" t="str">
        <f t="shared" si="73"/>
        <v/>
      </c>
      <c r="P2318" s="33"/>
      <c r="Q2318" s="33"/>
      <c r="R2318" s="31" t="str">
        <f t="shared" si="70"/>
        <v/>
      </c>
      <c r="S2318" s="34" t="str">
        <f t="shared" si="71"/>
        <v/>
      </c>
      <c r="T2318" s="34" t="str">
        <f t="shared" si="72"/>
        <v/>
      </c>
      <c r="U2318" s="34" t="str">
        <f>IF(N2318="","",IF([1]Facility!$B$12="YES","Outpatient",IF(OR(LEFT(N2318,3)="OPD",AND(LEFT(N2318,6)="OBGY34",OR(LEFT([1]GDRG!$C$1,2)="11",LEFT([1]GDRG!$C$1,2)="12",LEFT([1]GDRG!$C$1,2)="13",LEFT([1]GDRG!$C$1,2)="14",LEFT([1]GDRG!$C$1,2)="10")),LEFT(N2318,4)="INVE",LEFT(N2318,4)="PHYS",LEFT(N2318,4)="ZOOM"),"Outpatient","Inpatient")))</f>
        <v/>
      </c>
      <c r="V2318" s="34" t="str">
        <f>IF(N2318="","",VLOOKUP(IF(OR((LEFT(N2318,3)="OPD"),(LEFT(N2318,6)="OBGY34")),LEFT(N2318,6),LEFT(N2318,4)),[1]Facility!$B$50:$C$76,2,0))</f>
        <v/>
      </c>
    </row>
    <row r="2319" spans="1:22" x14ac:dyDescent="0.2">
      <c r="A2319" s="9" t="str">
        <f>IF(B2319="","",_xlfn.AGGREGATE(3,5,A$3:A2318))</f>
        <v/>
      </c>
      <c r="B2319" s="60"/>
      <c r="C2319" s="60"/>
      <c r="D2319" s="61"/>
      <c r="E2319" s="62"/>
      <c r="F2319" s="61"/>
      <c r="G2319" s="61"/>
      <c r="H2319" s="63"/>
      <c r="I2319" s="64"/>
      <c r="J2319" s="65"/>
      <c r="K2319" s="66"/>
      <c r="L2319" s="66"/>
      <c r="M2319" s="67"/>
      <c r="N2319" s="68"/>
      <c r="O2319" s="31" t="str">
        <f t="shared" si="73"/>
        <v/>
      </c>
      <c r="P2319" s="33"/>
      <c r="Q2319" s="33"/>
      <c r="R2319" s="31" t="str">
        <f t="shared" si="70"/>
        <v/>
      </c>
      <c r="S2319" s="34" t="str">
        <f t="shared" si="71"/>
        <v/>
      </c>
      <c r="T2319" s="34" t="str">
        <f t="shared" si="72"/>
        <v/>
      </c>
      <c r="U2319" s="34" t="str">
        <f>IF(N2319="","",IF([1]Facility!$B$12="YES","Outpatient",IF(OR(LEFT(N2319,3)="OPD",AND(LEFT(N2319,6)="OBGY34",OR(LEFT([1]GDRG!$C$1,2)="11",LEFT([1]GDRG!$C$1,2)="12",LEFT([1]GDRG!$C$1,2)="13",LEFT([1]GDRG!$C$1,2)="14",LEFT([1]GDRG!$C$1,2)="10")),LEFT(N2319,4)="INVE",LEFT(N2319,4)="PHYS",LEFT(N2319,4)="ZOOM"),"Outpatient","Inpatient")))</f>
        <v/>
      </c>
      <c r="V2319" s="34" t="str">
        <f>IF(N2319="","",VLOOKUP(IF(OR((LEFT(N2319,3)="OPD"),(LEFT(N2319,6)="OBGY34")),LEFT(N2319,6),LEFT(N2319,4)),[1]Facility!$B$50:$C$76,2,0))</f>
        <v/>
      </c>
    </row>
    <row r="2320" spans="1:22" x14ac:dyDescent="0.2">
      <c r="A2320" s="9" t="str">
        <f>IF(B2320="","",_xlfn.AGGREGATE(3,5,A$3:A2319))</f>
        <v/>
      </c>
      <c r="B2320" s="60"/>
      <c r="C2320" s="60"/>
      <c r="D2320" s="61"/>
      <c r="E2320" s="62"/>
      <c r="F2320" s="61"/>
      <c r="G2320" s="61"/>
      <c r="H2320" s="63"/>
      <c r="I2320" s="64"/>
      <c r="J2320" s="65"/>
      <c r="K2320" s="66"/>
      <c r="L2320" s="66"/>
      <c r="M2320" s="67"/>
      <c r="N2320" s="68"/>
      <c r="O2320" s="31" t="str">
        <f t="shared" si="73"/>
        <v/>
      </c>
      <c r="P2320" s="33"/>
      <c r="Q2320" s="33"/>
      <c r="R2320" s="31" t="str">
        <f t="shared" si="70"/>
        <v/>
      </c>
      <c r="S2320" s="34" t="str">
        <f t="shared" si="71"/>
        <v/>
      </c>
      <c r="T2320" s="34" t="str">
        <f t="shared" si="72"/>
        <v/>
      </c>
      <c r="U2320" s="34" t="str">
        <f>IF(N2320="","",IF([1]Facility!$B$12="YES","Outpatient",IF(OR(LEFT(N2320,3)="OPD",AND(LEFT(N2320,6)="OBGY34",OR(LEFT([1]GDRG!$C$1,2)="11",LEFT([1]GDRG!$C$1,2)="12",LEFT([1]GDRG!$C$1,2)="13",LEFT([1]GDRG!$C$1,2)="14",LEFT([1]GDRG!$C$1,2)="10")),LEFT(N2320,4)="INVE",LEFT(N2320,4)="PHYS",LEFT(N2320,4)="ZOOM"),"Outpatient","Inpatient")))</f>
        <v/>
      </c>
      <c r="V2320" s="34" t="str">
        <f>IF(N2320="","",VLOOKUP(IF(OR((LEFT(N2320,3)="OPD"),(LEFT(N2320,6)="OBGY34")),LEFT(N2320,6),LEFT(N2320,4)),[1]Facility!$B$50:$C$76,2,0))</f>
        <v/>
      </c>
    </row>
    <row r="2321" spans="1:22" x14ac:dyDescent="0.2">
      <c r="A2321" s="9" t="str">
        <f>IF(B2321="","",_xlfn.AGGREGATE(3,5,A$3:A2320))</f>
        <v/>
      </c>
      <c r="B2321" s="60"/>
      <c r="C2321" s="60"/>
      <c r="D2321" s="61"/>
      <c r="E2321" s="62"/>
      <c r="F2321" s="61"/>
      <c r="G2321" s="61"/>
      <c r="H2321" s="63"/>
      <c r="I2321" s="64"/>
      <c r="J2321" s="65"/>
      <c r="K2321" s="66"/>
      <c r="L2321" s="66"/>
      <c r="M2321" s="67"/>
      <c r="N2321" s="68"/>
      <c r="O2321" s="31" t="str">
        <f t="shared" si="73"/>
        <v/>
      </c>
      <c r="P2321" s="33"/>
      <c r="Q2321" s="33"/>
      <c r="R2321" s="31" t="str">
        <f t="shared" si="70"/>
        <v/>
      </c>
      <c r="S2321" s="34" t="str">
        <f t="shared" si="71"/>
        <v/>
      </c>
      <c r="T2321" s="34" t="str">
        <f t="shared" si="72"/>
        <v/>
      </c>
      <c r="U2321" s="34" t="str">
        <f>IF(N2321="","",IF([1]Facility!$B$12="YES","Outpatient",IF(OR(LEFT(N2321,3)="OPD",AND(LEFT(N2321,6)="OBGY34",OR(LEFT([1]GDRG!$C$1,2)="11",LEFT([1]GDRG!$C$1,2)="12",LEFT([1]GDRG!$C$1,2)="13",LEFT([1]GDRG!$C$1,2)="14",LEFT([1]GDRG!$C$1,2)="10")),LEFT(N2321,4)="INVE",LEFT(N2321,4)="PHYS",LEFT(N2321,4)="ZOOM"),"Outpatient","Inpatient")))</f>
        <v/>
      </c>
      <c r="V2321" s="34" t="str">
        <f>IF(N2321="","",VLOOKUP(IF(OR((LEFT(N2321,3)="OPD"),(LEFT(N2321,6)="OBGY34")),LEFT(N2321,6),LEFT(N2321,4)),[1]Facility!$B$50:$C$76,2,0))</f>
        <v/>
      </c>
    </row>
    <row r="2322" spans="1:22" x14ac:dyDescent="0.2">
      <c r="A2322" s="9" t="str">
        <f>IF(B2322="","",_xlfn.AGGREGATE(3,5,A$3:A2321))</f>
        <v/>
      </c>
      <c r="B2322" s="60"/>
      <c r="C2322" s="60"/>
      <c r="D2322" s="61"/>
      <c r="E2322" s="62"/>
      <c r="F2322" s="61"/>
      <c r="G2322" s="61"/>
      <c r="H2322" s="63"/>
      <c r="I2322" s="64"/>
      <c r="J2322" s="65"/>
      <c r="K2322" s="66"/>
      <c r="L2322" s="66"/>
      <c r="M2322" s="67"/>
      <c r="N2322" s="68"/>
      <c r="O2322" s="31" t="str">
        <f t="shared" si="73"/>
        <v/>
      </c>
      <c r="P2322" s="33"/>
      <c r="Q2322" s="33"/>
      <c r="R2322" s="31" t="str">
        <f t="shared" si="70"/>
        <v/>
      </c>
      <c r="S2322" s="34" t="str">
        <f t="shared" si="71"/>
        <v/>
      </c>
      <c r="T2322" s="34" t="str">
        <f t="shared" si="72"/>
        <v/>
      </c>
      <c r="U2322" s="34" t="str">
        <f>IF(N2322="","",IF([1]Facility!$B$12="YES","Outpatient",IF(OR(LEFT(N2322,3)="OPD",AND(LEFT(N2322,6)="OBGY34",OR(LEFT([1]GDRG!$C$1,2)="11",LEFT([1]GDRG!$C$1,2)="12",LEFT([1]GDRG!$C$1,2)="13",LEFT([1]GDRG!$C$1,2)="14",LEFT([1]GDRG!$C$1,2)="10")),LEFT(N2322,4)="INVE",LEFT(N2322,4)="PHYS",LEFT(N2322,4)="ZOOM"),"Outpatient","Inpatient")))</f>
        <v/>
      </c>
      <c r="V2322" s="34" t="str">
        <f>IF(N2322="","",VLOOKUP(IF(OR((LEFT(N2322,3)="OPD"),(LEFT(N2322,6)="OBGY34")),LEFT(N2322,6),LEFT(N2322,4)),[1]Facility!$B$50:$C$76,2,0))</f>
        <v/>
      </c>
    </row>
    <row r="2323" spans="1:22" x14ac:dyDescent="0.2">
      <c r="A2323" s="9" t="str">
        <f>IF(B2323="","",_xlfn.AGGREGATE(3,5,A$3:A2322))</f>
        <v/>
      </c>
      <c r="B2323" s="60"/>
      <c r="C2323" s="60"/>
      <c r="D2323" s="61"/>
      <c r="E2323" s="62"/>
      <c r="F2323" s="61"/>
      <c r="G2323" s="61"/>
      <c r="H2323" s="63"/>
      <c r="I2323" s="64"/>
      <c r="J2323" s="65"/>
      <c r="K2323" s="66"/>
      <c r="L2323" s="66"/>
      <c r="M2323" s="67"/>
      <c r="N2323" s="68"/>
      <c r="O2323" s="31" t="str">
        <f t="shared" si="73"/>
        <v/>
      </c>
      <c r="P2323" s="33"/>
      <c r="Q2323" s="33"/>
      <c r="R2323" s="31" t="str">
        <f t="shared" si="70"/>
        <v/>
      </c>
      <c r="S2323" s="34" t="str">
        <f t="shared" si="71"/>
        <v/>
      </c>
      <c r="T2323" s="34" t="str">
        <f t="shared" si="72"/>
        <v/>
      </c>
      <c r="U2323" s="34" t="str">
        <f>IF(N2323="","",IF([1]Facility!$B$12="YES","Outpatient",IF(OR(LEFT(N2323,3)="OPD",AND(LEFT(N2323,6)="OBGY34",OR(LEFT([1]GDRG!$C$1,2)="11",LEFT([1]GDRG!$C$1,2)="12",LEFT([1]GDRG!$C$1,2)="13",LEFT([1]GDRG!$C$1,2)="14",LEFT([1]GDRG!$C$1,2)="10")),LEFT(N2323,4)="INVE",LEFT(N2323,4)="PHYS",LEFT(N2323,4)="ZOOM"),"Outpatient","Inpatient")))</f>
        <v/>
      </c>
      <c r="V2323" s="34" t="str">
        <f>IF(N2323="","",VLOOKUP(IF(OR((LEFT(N2323,3)="OPD"),(LEFT(N2323,6)="OBGY34")),LEFT(N2323,6),LEFT(N2323,4)),[1]Facility!$B$50:$C$76,2,0))</f>
        <v/>
      </c>
    </row>
    <row r="2324" spans="1:22" x14ac:dyDescent="0.2">
      <c r="A2324" s="9" t="str">
        <f>IF(B2324="","",_xlfn.AGGREGATE(3,5,A$3:A2323))</f>
        <v/>
      </c>
      <c r="B2324" s="60"/>
      <c r="C2324" s="60"/>
      <c r="D2324" s="61"/>
      <c r="E2324" s="62"/>
      <c r="F2324" s="61"/>
      <c r="G2324" s="61"/>
      <c r="H2324" s="63"/>
      <c r="I2324" s="64"/>
      <c r="J2324" s="65"/>
      <c r="K2324" s="66"/>
      <c r="L2324" s="66"/>
      <c r="M2324" s="67"/>
      <c r="N2324" s="68"/>
      <c r="O2324" s="31" t="str">
        <f t="shared" si="73"/>
        <v/>
      </c>
      <c r="P2324" s="33"/>
      <c r="Q2324" s="33"/>
      <c r="R2324" s="31" t="str">
        <f t="shared" si="70"/>
        <v/>
      </c>
      <c r="S2324" s="34" t="str">
        <f t="shared" si="71"/>
        <v/>
      </c>
      <c r="T2324" s="34" t="str">
        <f t="shared" si="72"/>
        <v/>
      </c>
      <c r="U2324" s="34" t="str">
        <f>IF(N2324="","",IF([1]Facility!$B$12="YES","Outpatient",IF(OR(LEFT(N2324,3)="OPD",AND(LEFT(N2324,6)="OBGY34",OR(LEFT([1]GDRG!$C$1,2)="11",LEFT([1]GDRG!$C$1,2)="12",LEFT([1]GDRG!$C$1,2)="13",LEFT([1]GDRG!$C$1,2)="14",LEFT([1]GDRG!$C$1,2)="10")),LEFT(N2324,4)="INVE",LEFT(N2324,4)="PHYS",LEFT(N2324,4)="ZOOM"),"Outpatient","Inpatient")))</f>
        <v/>
      </c>
      <c r="V2324" s="34" t="str">
        <f>IF(N2324="","",VLOOKUP(IF(OR((LEFT(N2324,3)="OPD"),(LEFT(N2324,6)="OBGY34")),LEFT(N2324,6),LEFT(N2324,4)),[1]Facility!$B$50:$C$76,2,0))</f>
        <v/>
      </c>
    </row>
    <row r="2325" spans="1:22" x14ac:dyDescent="0.2">
      <c r="A2325" s="9" t="str">
        <f>IF(B2325="","",_xlfn.AGGREGATE(3,5,A$3:A2324))</f>
        <v/>
      </c>
      <c r="B2325" s="60"/>
      <c r="C2325" s="60"/>
      <c r="D2325" s="61"/>
      <c r="E2325" s="62"/>
      <c r="F2325" s="61"/>
      <c r="G2325" s="61"/>
      <c r="H2325" s="63"/>
      <c r="I2325" s="64"/>
      <c r="J2325" s="65"/>
      <c r="K2325" s="66"/>
      <c r="L2325" s="66"/>
      <c r="M2325" s="67"/>
      <c r="N2325" s="68"/>
      <c r="O2325" s="31" t="str">
        <f t="shared" si="73"/>
        <v/>
      </c>
      <c r="P2325" s="33"/>
      <c r="Q2325" s="33"/>
      <c r="R2325" s="31" t="str">
        <f t="shared" si="70"/>
        <v/>
      </c>
      <c r="S2325" s="34" t="str">
        <f t="shared" si="71"/>
        <v/>
      </c>
      <c r="T2325" s="34" t="str">
        <f t="shared" si="72"/>
        <v/>
      </c>
      <c r="U2325" s="34" t="str">
        <f>IF(N2325="","",IF([1]Facility!$B$12="YES","Outpatient",IF(OR(LEFT(N2325,3)="OPD",AND(LEFT(N2325,6)="OBGY34",OR(LEFT([1]GDRG!$C$1,2)="11",LEFT([1]GDRG!$C$1,2)="12",LEFT([1]GDRG!$C$1,2)="13",LEFT([1]GDRG!$C$1,2)="14",LEFT([1]GDRG!$C$1,2)="10")),LEFT(N2325,4)="INVE",LEFT(N2325,4)="PHYS",LEFT(N2325,4)="ZOOM"),"Outpatient","Inpatient")))</f>
        <v/>
      </c>
      <c r="V2325" s="34" t="str">
        <f>IF(N2325="","",VLOOKUP(IF(OR((LEFT(N2325,3)="OPD"),(LEFT(N2325,6)="OBGY34")),LEFT(N2325,6),LEFT(N2325,4)),[1]Facility!$B$50:$C$76,2,0))</f>
        <v/>
      </c>
    </row>
    <row r="2326" spans="1:22" x14ac:dyDescent="0.2">
      <c r="A2326" s="9" t="str">
        <f>IF(B2326="","",_xlfn.AGGREGATE(3,5,A$3:A2325))</f>
        <v/>
      </c>
      <c r="B2326" s="60"/>
      <c r="C2326" s="60"/>
      <c r="D2326" s="61"/>
      <c r="E2326" s="62"/>
      <c r="F2326" s="61"/>
      <c r="G2326" s="61"/>
      <c r="H2326" s="63"/>
      <c r="I2326" s="64"/>
      <c r="J2326" s="65"/>
      <c r="K2326" s="66"/>
      <c r="L2326" s="66"/>
      <c r="M2326" s="67"/>
      <c r="N2326" s="68"/>
      <c r="O2326" s="31" t="str">
        <f t="shared" si="73"/>
        <v/>
      </c>
      <c r="P2326" s="33"/>
      <c r="Q2326" s="33"/>
      <c r="R2326" s="31" t="str">
        <f t="shared" si="70"/>
        <v/>
      </c>
      <c r="S2326" s="34" t="str">
        <f t="shared" si="71"/>
        <v/>
      </c>
      <c r="T2326" s="34" t="str">
        <f t="shared" si="72"/>
        <v/>
      </c>
      <c r="U2326" s="34" t="str">
        <f>IF(N2326="","",IF([1]Facility!$B$12="YES","Outpatient",IF(OR(LEFT(N2326,3)="OPD",AND(LEFT(N2326,6)="OBGY34",OR(LEFT([1]GDRG!$C$1,2)="11",LEFT([1]GDRG!$C$1,2)="12",LEFT([1]GDRG!$C$1,2)="13",LEFT([1]GDRG!$C$1,2)="14",LEFT([1]GDRG!$C$1,2)="10")),LEFT(N2326,4)="INVE",LEFT(N2326,4)="PHYS",LEFT(N2326,4)="ZOOM"),"Outpatient","Inpatient")))</f>
        <v/>
      </c>
      <c r="V2326" s="34" t="str">
        <f>IF(N2326="","",VLOOKUP(IF(OR((LEFT(N2326,3)="OPD"),(LEFT(N2326,6)="OBGY34")),LEFT(N2326,6),LEFT(N2326,4)),[1]Facility!$B$50:$C$76,2,0))</f>
        <v/>
      </c>
    </row>
    <row r="2327" spans="1:22" x14ac:dyDescent="0.2">
      <c r="A2327" s="9" t="str">
        <f>IF(B2327="","",_xlfn.AGGREGATE(3,5,A$3:A2326))</f>
        <v/>
      </c>
      <c r="B2327" s="60"/>
      <c r="C2327" s="60"/>
      <c r="D2327" s="61"/>
      <c r="E2327" s="62"/>
      <c r="F2327" s="61"/>
      <c r="G2327" s="61"/>
      <c r="H2327" s="63"/>
      <c r="I2327" s="64"/>
      <c r="J2327" s="65"/>
      <c r="K2327" s="66"/>
      <c r="L2327" s="66"/>
      <c r="M2327" s="67"/>
      <c r="N2327" s="68"/>
      <c r="O2327" s="31" t="str">
        <f t="shared" si="73"/>
        <v/>
      </c>
      <c r="P2327" s="33"/>
      <c r="Q2327" s="33"/>
      <c r="R2327" s="31" t="str">
        <f t="shared" si="70"/>
        <v/>
      </c>
      <c r="S2327" s="34" t="str">
        <f t="shared" si="71"/>
        <v/>
      </c>
      <c r="T2327" s="34" t="str">
        <f t="shared" si="72"/>
        <v/>
      </c>
      <c r="U2327" s="34" t="str">
        <f>IF(N2327="","",IF([1]Facility!$B$12="YES","Outpatient",IF(OR(LEFT(N2327,3)="OPD",AND(LEFT(N2327,6)="OBGY34",OR(LEFT([1]GDRG!$C$1,2)="11",LEFT([1]GDRG!$C$1,2)="12",LEFT([1]GDRG!$C$1,2)="13",LEFT([1]GDRG!$C$1,2)="14",LEFT([1]GDRG!$C$1,2)="10")),LEFT(N2327,4)="INVE",LEFT(N2327,4)="PHYS",LEFT(N2327,4)="ZOOM"),"Outpatient","Inpatient")))</f>
        <v/>
      </c>
      <c r="V2327" s="34" t="str">
        <f>IF(N2327="","",VLOOKUP(IF(OR((LEFT(N2327,3)="OPD"),(LEFT(N2327,6)="OBGY34")),LEFT(N2327,6),LEFT(N2327,4)),[1]Facility!$B$50:$C$76,2,0))</f>
        <v/>
      </c>
    </row>
    <row r="2328" spans="1:22" x14ac:dyDescent="0.2">
      <c r="A2328" s="9" t="str">
        <f>IF(B2328="","",_xlfn.AGGREGATE(3,5,A$3:A2327))</f>
        <v/>
      </c>
      <c r="B2328" s="60"/>
      <c r="C2328" s="60"/>
      <c r="D2328" s="61"/>
      <c r="E2328" s="62"/>
      <c r="F2328" s="61"/>
      <c r="G2328" s="61"/>
      <c r="H2328" s="63"/>
      <c r="I2328" s="64"/>
      <c r="J2328" s="65"/>
      <c r="K2328" s="66"/>
      <c r="L2328" s="66"/>
      <c r="M2328" s="67"/>
      <c r="N2328" s="68"/>
      <c r="O2328" s="31" t="str">
        <f t="shared" si="73"/>
        <v/>
      </c>
      <c r="P2328" s="33"/>
      <c r="Q2328" s="33"/>
      <c r="R2328" s="31" t="str">
        <f t="shared" si="70"/>
        <v/>
      </c>
      <c r="S2328" s="34" t="str">
        <f t="shared" si="71"/>
        <v/>
      </c>
      <c r="T2328" s="34" t="str">
        <f t="shared" si="72"/>
        <v/>
      </c>
      <c r="U2328" s="34" t="str">
        <f>IF(N2328="","",IF([1]Facility!$B$12="YES","Outpatient",IF(OR(LEFT(N2328,3)="OPD",AND(LEFT(N2328,6)="OBGY34",OR(LEFT([1]GDRG!$C$1,2)="11",LEFT([1]GDRG!$C$1,2)="12",LEFT([1]GDRG!$C$1,2)="13",LEFT([1]GDRG!$C$1,2)="14",LEFT([1]GDRG!$C$1,2)="10")),LEFT(N2328,4)="INVE",LEFT(N2328,4)="PHYS",LEFT(N2328,4)="ZOOM"),"Outpatient","Inpatient")))</f>
        <v/>
      </c>
      <c r="V2328" s="34" t="str">
        <f>IF(N2328="","",VLOOKUP(IF(OR((LEFT(N2328,3)="OPD"),(LEFT(N2328,6)="OBGY34")),LEFT(N2328,6),LEFT(N2328,4)),[1]Facility!$B$50:$C$76,2,0))</f>
        <v/>
      </c>
    </row>
    <row r="2329" spans="1:22" x14ac:dyDescent="0.2">
      <c r="A2329" s="9" t="str">
        <f>IF(B2329="","",_xlfn.AGGREGATE(3,5,A$3:A2328))</f>
        <v/>
      </c>
      <c r="B2329" s="60"/>
      <c r="C2329" s="60"/>
      <c r="D2329" s="61"/>
      <c r="E2329" s="62"/>
      <c r="F2329" s="61"/>
      <c r="G2329" s="61"/>
      <c r="H2329" s="63"/>
      <c r="I2329" s="64"/>
      <c r="J2329" s="65"/>
      <c r="K2329" s="66"/>
      <c r="L2329" s="66"/>
      <c r="M2329" s="67"/>
      <c r="N2329" s="68"/>
      <c r="O2329" s="31" t="str">
        <f t="shared" si="73"/>
        <v/>
      </c>
      <c r="P2329" s="33"/>
      <c r="Q2329" s="33"/>
      <c r="R2329" s="31" t="str">
        <f t="shared" ref="R2329:R2392" si="74">IF(AND(B2329="",C2329="",D2329="",E2329="",F2329="",G2329="",H2329="",I2329="",L2329="",N2329=""),"",IF(OR(B2329="",C2329="",D2329="",E2329="",F2329="",G2329="",H2329="",I2329="",L2329="",N2329=""),"Not All Fields Filled",O2329+Q2329+P2329))</f>
        <v/>
      </c>
      <c r="S2329" s="34" t="str">
        <f t="shared" ref="S2329:S2392" si="75">LEFT(N2329,4)</f>
        <v/>
      </c>
      <c r="T2329" s="34" t="str">
        <f t="shared" ref="T2329:T2392" si="76">IF(OR(RIGHT(N2329,1)="A",RIGHT(N2329,1)="C"),RIGHT(N2329,1),"")</f>
        <v/>
      </c>
      <c r="U2329" s="34" t="str">
        <f>IF(N2329="","",IF([1]Facility!$B$12="YES","Outpatient",IF(OR(LEFT(N2329,3)="OPD",AND(LEFT(N2329,6)="OBGY34",OR(LEFT([1]GDRG!$C$1,2)="11",LEFT([1]GDRG!$C$1,2)="12",LEFT([1]GDRG!$C$1,2)="13",LEFT([1]GDRG!$C$1,2)="14",LEFT([1]GDRG!$C$1,2)="10")),LEFT(N2329,4)="INVE",LEFT(N2329,4)="PHYS",LEFT(N2329,4)="ZOOM"),"Outpatient","Inpatient")))</f>
        <v/>
      </c>
      <c r="V2329" s="34" t="str">
        <f>IF(N2329="","",VLOOKUP(IF(OR((LEFT(N2329,3)="OPD"),(LEFT(N2329,6)="OBGY34")),LEFT(N2329,6),LEFT(N2329,4)),[1]Facility!$B$50:$C$76,2,0))</f>
        <v/>
      </c>
    </row>
    <row r="2330" spans="1:22" x14ac:dyDescent="0.2">
      <c r="A2330" s="9" t="str">
        <f>IF(B2330="","",_xlfn.AGGREGATE(3,5,A$3:A2329))</f>
        <v/>
      </c>
      <c r="B2330" s="60"/>
      <c r="C2330" s="60"/>
      <c r="D2330" s="61"/>
      <c r="E2330" s="62"/>
      <c r="F2330" s="61"/>
      <c r="G2330" s="61"/>
      <c r="H2330" s="63"/>
      <c r="I2330" s="64"/>
      <c r="J2330" s="65"/>
      <c r="K2330" s="66"/>
      <c r="L2330" s="66"/>
      <c r="M2330" s="67"/>
      <c r="N2330" s="68"/>
      <c r="O2330" s="31" t="str">
        <f t="shared" si="73"/>
        <v/>
      </c>
      <c r="P2330" s="33"/>
      <c r="Q2330" s="33"/>
      <c r="R2330" s="31" t="str">
        <f t="shared" si="74"/>
        <v/>
      </c>
      <c r="S2330" s="34" t="str">
        <f t="shared" si="75"/>
        <v/>
      </c>
      <c r="T2330" s="34" t="str">
        <f t="shared" si="76"/>
        <v/>
      </c>
      <c r="U2330" s="34" t="str">
        <f>IF(N2330="","",IF([1]Facility!$B$12="YES","Outpatient",IF(OR(LEFT(N2330,3)="OPD",AND(LEFT(N2330,6)="OBGY34",OR(LEFT([1]GDRG!$C$1,2)="11",LEFT([1]GDRG!$C$1,2)="12",LEFT([1]GDRG!$C$1,2)="13",LEFT([1]GDRG!$C$1,2)="14",LEFT([1]GDRG!$C$1,2)="10")),LEFT(N2330,4)="INVE",LEFT(N2330,4)="PHYS",LEFT(N2330,4)="ZOOM"),"Outpatient","Inpatient")))</f>
        <v/>
      </c>
      <c r="V2330" s="34" t="str">
        <f>IF(N2330="","",VLOOKUP(IF(OR((LEFT(N2330,3)="OPD"),(LEFT(N2330,6)="OBGY34")),LEFT(N2330,6),LEFT(N2330,4)),[1]Facility!$B$50:$C$76,2,0))</f>
        <v/>
      </c>
    </row>
    <row r="2331" spans="1:22" x14ac:dyDescent="0.2">
      <c r="A2331" s="9" t="str">
        <f>IF(B2331="","",_xlfn.AGGREGATE(3,5,A$3:A2330))</f>
        <v/>
      </c>
      <c r="B2331" s="60"/>
      <c r="C2331" s="60"/>
      <c r="D2331" s="61"/>
      <c r="E2331" s="62"/>
      <c r="F2331" s="61"/>
      <c r="G2331" s="61"/>
      <c r="H2331" s="63"/>
      <c r="I2331" s="64"/>
      <c r="J2331" s="65"/>
      <c r="K2331" s="66"/>
      <c r="L2331" s="66"/>
      <c r="M2331" s="67"/>
      <c r="N2331" s="68"/>
      <c r="O2331" s="31" t="str">
        <f t="shared" si="73"/>
        <v/>
      </c>
      <c r="P2331" s="33"/>
      <c r="Q2331" s="33"/>
      <c r="R2331" s="31" t="str">
        <f t="shared" si="74"/>
        <v/>
      </c>
      <c r="S2331" s="34" t="str">
        <f t="shared" si="75"/>
        <v/>
      </c>
      <c r="T2331" s="34" t="str">
        <f t="shared" si="76"/>
        <v/>
      </c>
      <c r="U2331" s="34" t="str">
        <f>IF(N2331="","",IF([1]Facility!$B$12="YES","Outpatient",IF(OR(LEFT(N2331,3)="OPD",AND(LEFT(N2331,6)="OBGY34",OR(LEFT([1]GDRG!$C$1,2)="11",LEFT([1]GDRG!$C$1,2)="12",LEFT([1]GDRG!$C$1,2)="13",LEFT([1]GDRG!$C$1,2)="14",LEFT([1]GDRG!$C$1,2)="10")),LEFT(N2331,4)="INVE",LEFT(N2331,4)="PHYS",LEFT(N2331,4)="ZOOM"),"Outpatient","Inpatient")))</f>
        <v/>
      </c>
      <c r="V2331" s="34" t="str">
        <f>IF(N2331="","",VLOOKUP(IF(OR((LEFT(N2331,3)="OPD"),(LEFT(N2331,6)="OBGY34")),LEFT(N2331,6),LEFT(N2331,4)),[1]Facility!$B$50:$C$76,2,0))</f>
        <v/>
      </c>
    </row>
    <row r="2332" spans="1:22" x14ac:dyDescent="0.2">
      <c r="A2332" s="9" t="str">
        <f>IF(B2332="","",_xlfn.AGGREGATE(3,5,A$3:A2331))</f>
        <v/>
      </c>
      <c r="B2332" s="60"/>
      <c r="C2332" s="60"/>
      <c r="D2332" s="61"/>
      <c r="E2332" s="62"/>
      <c r="F2332" s="61"/>
      <c r="G2332" s="61"/>
      <c r="H2332" s="63"/>
      <c r="I2332" s="64"/>
      <c r="J2332" s="65"/>
      <c r="K2332" s="66"/>
      <c r="L2332" s="66"/>
      <c r="M2332" s="67"/>
      <c r="N2332" s="68"/>
      <c r="O2332" s="31" t="str">
        <f t="shared" si="73"/>
        <v/>
      </c>
      <c r="P2332" s="33"/>
      <c r="Q2332" s="33"/>
      <c r="R2332" s="31" t="str">
        <f t="shared" si="74"/>
        <v/>
      </c>
      <c r="S2332" s="34" t="str">
        <f t="shared" si="75"/>
        <v/>
      </c>
      <c r="T2332" s="34" t="str">
        <f t="shared" si="76"/>
        <v/>
      </c>
      <c r="U2332" s="34" t="str">
        <f>IF(N2332="","",IF([1]Facility!$B$12="YES","Outpatient",IF(OR(LEFT(N2332,3)="OPD",AND(LEFT(N2332,6)="OBGY34",OR(LEFT([1]GDRG!$C$1,2)="11",LEFT([1]GDRG!$C$1,2)="12",LEFT([1]GDRG!$C$1,2)="13",LEFT([1]GDRG!$C$1,2)="14",LEFT([1]GDRG!$C$1,2)="10")),LEFT(N2332,4)="INVE",LEFT(N2332,4)="PHYS",LEFT(N2332,4)="ZOOM"),"Outpatient","Inpatient")))</f>
        <v/>
      </c>
      <c r="V2332" s="34" t="str">
        <f>IF(N2332="","",VLOOKUP(IF(OR((LEFT(N2332,3)="OPD"),(LEFT(N2332,6)="OBGY34")),LEFT(N2332,6),LEFT(N2332,4)),[1]Facility!$B$50:$C$76,2,0))</f>
        <v/>
      </c>
    </row>
    <row r="2333" spans="1:22" x14ac:dyDescent="0.2">
      <c r="A2333" s="9" t="str">
        <f>IF(B2333="","",_xlfn.AGGREGATE(3,5,A$3:A2332))</f>
        <v/>
      </c>
      <c r="B2333" s="60"/>
      <c r="C2333" s="60"/>
      <c r="D2333" s="61"/>
      <c r="E2333" s="62"/>
      <c r="F2333" s="61"/>
      <c r="G2333" s="61"/>
      <c r="H2333" s="63"/>
      <c r="I2333" s="64"/>
      <c r="J2333" s="65"/>
      <c r="K2333" s="66"/>
      <c r="L2333" s="66"/>
      <c r="M2333" s="67"/>
      <c r="N2333" s="68"/>
      <c r="O2333" s="31" t="str">
        <f t="shared" si="73"/>
        <v/>
      </c>
      <c r="P2333" s="33"/>
      <c r="Q2333" s="33"/>
      <c r="R2333" s="31" t="str">
        <f t="shared" si="74"/>
        <v/>
      </c>
      <c r="S2333" s="34" t="str">
        <f t="shared" si="75"/>
        <v/>
      </c>
      <c r="T2333" s="34" t="str">
        <f t="shared" si="76"/>
        <v/>
      </c>
      <c r="U2333" s="34" t="str">
        <f>IF(N2333="","",IF([1]Facility!$B$12="YES","Outpatient",IF(OR(LEFT(N2333,3)="OPD",AND(LEFT(N2333,6)="OBGY34",OR(LEFT([1]GDRG!$C$1,2)="11",LEFT([1]GDRG!$C$1,2)="12",LEFT([1]GDRG!$C$1,2)="13",LEFT([1]GDRG!$C$1,2)="14",LEFT([1]GDRG!$C$1,2)="10")),LEFT(N2333,4)="INVE",LEFT(N2333,4)="PHYS",LEFT(N2333,4)="ZOOM"),"Outpatient","Inpatient")))</f>
        <v/>
      </c>
      <c r="V2333" s="34" t="str">
        <f>IF(N2333="","",VLOOKUP(IF(OR((LEFT(N2333,3)="OPD"),(LEFT(N2333,6)="OBGY34")),LEFT(N2333,6),LEFT(N2333,4)),[1]Facility!$B$50:$C$76,2,0))</f>
        <v/>
      </c>
    </row>
    <row r="2334" spans="1:22" x14ac:dyDescent="0.2">
      <c r="A2334" s="9" t="str">
        <f>IF(B2334="","",_xlfn.AGGREGATE(3,5,A$3:A2333))</f>
        <v/>
      </c>
      <c r="B2334" s="60"/>
      <c r="C2334" s="60"/>
      <c r="D2334" s="61"/>
      <c r="E2334" s="62"/>
      <c r="F2334" s="61"/>
      <c r="G2334" s="61"/>
      <c r="H2334" s="63"/>
      <c r="I2334" s="64"/>
      <c r="J2334" s="65"/>
      <c r="K2334" s="66"/>
      <c r="L2334" s="66"/>
      <c r="M2334" s="67"/>
      <c r="N2334" s="68"/>
      <c r="O2334" s="31" t="str">
        <f t="shared" si="73"/>
        <v/>
      </c>
      <c r="P2334" s="33"/>
      <c r="Q2334" s="33"/>
      <c r="R2334" s="31" t="str">
        <f t="shared" si="74"/>
        <v/>
      </c>
      <c r="S2334" s="34" t="str">
        <f t="shared" si="75"/>
        <v/>
      </c>
      <c r="T2334" s="34" t="str">
        <f t="shared" si="76"/>
        <v/>
      </c>
      <c r="U2334" s="34" t="str">
        <f>IF(N2334="","",IF([1]Facility!$B$12="YES","Outpatient",IF(OR(LEFT(N2334,3)="OPD",AND(LEFT(N2334,6)="OBGY34",OR(LEFT([1]GDRG!$C$1,2)="11",LEFT([1]GDRG!$C$1,2)="12",LEFT([1]GDRG!$C$1,2)="13",LEFT([1]GDRG!$C$1,2)="14",LEFT([1]GDRG!$C$1,2)="10")),LEFT(N2334,4)="INVE",LEFT(N2334,4)="PHYS",LEFT(N2334,4)="ZOOM"),"Outpatient","Inpatient")))</f>
        <v/>
      </c>
      <c r="V2334" s="34" t="str">
        <f>IF(N2334="","",VLOOKUP(IF(OR((LEFT(N2334,3)="OPD"),(LEFT(N2334,6)="OBGY34")),LEFT(N2334,6),LEFT(N2334,4)),[1]Facility!$B$50:$C$76,2,0))</f>
        <v/>
      </c>
    </row>
    <row r="2335" spans="1:22" x14ac:dyDescent="0.2">
      <c r="A2335" s="9" t="str">
        <f>IF(B2335="","",_xlfn.AGGREGATE(3,5,A$3:A2334))</f>
        <v/>
      </c>
      <c r="B2335" s="60"/>
      <c r="C2335" s="60"/>
      <c r="D2335" s="61"/>
      <c r="E2335" s="62"/>
      <c r="F2335" s="61"/>
      <c r="G2335" s="61"/>
      <c r="H2335" s="63"/>
      <c r="I2335" s="64"/>
      <c r="J2335" s="65"/>
      <c r="K2335" s="66"/>
      <c r="L2335" s="66"/>
      <c r="M2335" s="67"/>
      <c r="N2335" s="68"/>
      <c r="O2335" s="31" t="str">
        <f t="shared" si="73"/>
        <v/>
      </c>
      <c r="P2335" s="33"/>
      <c r="Q2335" s="33"/>
      <c r="R2335" s="31" t="str">
        <f t="shared" si="74"/>
        <v/>
      </c>
      <c r="S2335" s="34" t="str">
        <f t="shared" si="75"/>
        <v/>
      </c>
      <c r="T2335" s="34" t="str">
        <f t="shared" si="76"/>
        <v/>
      </c>
      <c r="U2335" s="34" t="str">
        <f>IF(N2335="","",IF([1]Facility!$B$12="YES","Outpatient",IF(OR(LEFT(N2335,3)="OPD",AND(LEFT(N2335,6)="OBGY34",OR(LEFT([1]GDRG!$C$1,2)="11",LEFT([1]GDRG!$C$1,2)="12",LEFT([1]GDRG!$C$1,2)="13",LEFT([1]GDRG!$C$1,2)="14",LEFT([1]GDRG!$C$1,2)="10")),LEFT(N2335,4)="INVE",LEFT(N2335,4)="PHYS",LEFT(N2335,4)="ZOOM"),"Outpatient","Inpatient")))</f>
        <v/>
      </c>
      <c r="V2335" s="34" t="str">
        <f>IF(N2335="","",VLOOKUP(IF(OR((LEFT(N2335,3)="OPD"),(LEFT(N2335,6)="OBGY34")),LEFT(N2335,6),LEFT(N2335,4)),[1]Facility!$B$50:$C$76,2,0))</f>
        <v/>
      </c>
    </row>
    <row r="2336" spans="1:22" x14ac:dyDescent="0.2">
      <c r="A2336" s="9" t="str">
        <f>IF(B2336="","",_xlfn.AGGREGATE(3,5,A$3:A2335))</f>
        <v/>
      </c>
      <c r="B2336" s="60"/>
      <c r="C2336" s="60"/>
      <c r="D2336" s="61"/>
      <c r="E2336" s="62"/>
      <c r="F2336" s="61"/>
      <c r="G2336" s="61"/>
      <c r="H2336" s="63"/>
      <c r="I2336" s="64"/>
      <c r="J2336" s="65"/>
      <c r="K2336" s="66"/>
      <c r="L2336" s="66"/>
      <c r="M2336" s="67"/>
      <c r="N2336" s="68"/>
      <c r="O2336" s="31" t="str">
        <f t="shared" si="73"/>
        <v/>
      </c>
      <c r="P2336" s="33"/>
      <c r="Q2336" s="33"/>
      <c r="R2336" s="31" t="str">
        <f t="shared" si="74"/>
        <v/>
      </c>
      <c r="S2336" s="34" t="str">
        <f t="shared" si="75"/>
        <v/>
      </c>
      <c r="T2336" s="34" t="str">
        <f t="shared" si="76"/>
        <v/>
      </c>
      <c r="U2336" s="34" t="str">
        <f>IF(N2336="","",IF([1]Facility!$B$12="YES","Outpatient",IF(OR(LEFT(N2336,3)="OPD",AND(LEFT(N2336,6)="OBGY34",OR(LEFT([1]GDRG!$C$1,2)="11",LEFT([1]GDRG!$C$1,2)="12",LEFT([1]GDRG!$C$1,2)="13",LEFT([1]GDRG!$C$1,2)="14",LEFT([1]GDRG!$C$1,2)="10")),LEFT(N2336,4)="INVE",LEFT(N2336,4)="PHYS",LEFT(N2336,4)="ZOOM"),"Outpatient","Inpatient")))</f>
        <v/>
      </c>
      <c r="V2336" s="34" t="str">
        <f>IF(N2336="","",VLOOKUP(IF(OR((LEFT(N2336,3)="OPD"),(LEFT(N2336,6)="OBGY34")),LEFT(N2336,6),LEFT(N2336,4)),[1]Facility!$B$50:$C$76,2,0))</f>
        <v/>
      </c>
    </row>
    <row r="2337" spans="1:22" x14ac:dyDescent="0.2">
      <c r="A2337" s="9" t="str">
        <f>IF(B2337="","",_xlfn.AGGREGATE(3,5,A$3:A2336))</f>
        <v/>
      </c>
      <c r="B2337" s="60"/>
      <c r="C2337" s="60"/>
      <c r="D2337" s="61"/>
      <c r="E2337" s="62"/>
      <c r="F2337" s="61"/>
      <c r="G2337" s="61"/>
      <c r="H2337" s="63"/>
      <c r="I2337" s="64"/>
      <c r="J2337" s="65"/>
      <c r="K2337" s="66"/>
      <c r="L2337" s="66"/>
      <c r="M2337" s="67"/>
      <c r="N2337" s="68"/>
      <c r="O2337" s="31" t="str">
        <f t="shared" si="73"/>
        <v/>
      </c>
      <c r="P2337" s="33"/>
      <c r="Q2337" s="33"/>
      <c r="R2337" s="31" t="str">
        <f t="shared" si="74"/>
        <v/>
      </c>
      <c r="S2337" s="34" t="str">
        <f t="shared" si="75"/>
        <v/>
      </c>
      <c r="T2337" s="34" t="str">
        <f t="shared" si="76"/>
        <v/>
      </c>
      <c r="U2337" s="34" t="str">
        <f>IF(N2337="","",IF([1]Facility!$B$12="YES","Outpatient",IF(OR(LEFT(N2337,3)="OPD",AND(LEFT(N2337,6)="OBGY34",OR(LEFT([1]GDRG!$C$1,2)="11",LEFT([1]GDRG!$C$1,2)="12",LEFT([1]GDRG!$C$1,2)="13",LEFT([1]GDRG!$C$1,2)="14",LEFT([1]GDRG!$C$1,2)="10")),LEFT(N2337,4)="INVE",LEFT(N2337,4)="PHYS",LEFT(N2337,4)="ZOOM"),"Outpatient","Inpatient")))</f>
        <v/>
      </c>
      <c r="V2337" s="34" t="str">
        <f>IF(N2337="","",VLOOKUP(IF(OR((LEFT(N2337,3)="OPD"),(LEFT(N2337,6)="OBGY34")),LEFT(N2337,6),LEFT(N2337,4)),[1]Facility!$B$50:$C$76,2,0))</f>
        <v/>
      </c>
    </row>
    <row r="2338" spans="1:22" x14ac:dyDescent="0.2">
      <c r="A2338" s="9" t="str">
        <f>IF(B2338="","",_xlfn.AGGREGATE(3,5,A$3:A2337))</f>
        <v/>
      </c>
      <c r="B2338" s="60"/>
      <c r="C2338" s="60"/>
      <c r="D2338" s="61"/>
      <c r="E2338" s="62"/>
      <c r="F2338" s="61"/>
      <c r="G2338" s="61"/>
      <c r="H2338" s="63"/>
      <c r="I2338" s="64"/>
      <c r="J2338" s="65"/>
      <c r="K2338" s="66"/>
      <c r="L2338" s="66"/>
      <c r="M2338" s="67"/>
      <c r="N2338" s="68"/>
      <c r="O2338" s="31" t="str">
        <f t="shared" si="73"/>
        <v/>
      </c>
      <c r="P2338" s="33"/>
      <c r="Q2338" s="33"/>
      <c r="R2338" s="31" t="str">
        <f t="shared" si="74"/>
        <v/>
      </c>
      <c r="S2338" s="34" t="str">
        <f t="shared" si="75"/>
        <v/>
      </c>
      <c r="T2338" s="34" t="str">
        <f t="shared" si="76"/>
        <v/>
      </c>
      <c r="U2338" s="34" t="str">
        <f>IF(N2338="","",IF([1]Facility!$B$12="YES","Outpatient",IF(OR(LEFT(N2338,3)="OPD",AND(LEFT(N2338,6)="OBGY34",OR(LEFT([1]GDRG!$C$1,2)="11",LEFT([1]GDRG!$C$1,2)="12",LEFT([1]GDRG!$C$1,2)="13",LEFT([1]GDRG!$C$1,2)="14",LEFT([1]GDRG!$C$1,2)="10")),LEFT(N2338,4)="INVE",LEFT(N2338,4)="PHYS",LEFT(N2338,4)="ZOOM"),"Outpatient","Inpatient")))</f>
        <v/>
      </c>
      <c r="V2338" s="34" t="str">
        <f>IF(N2338="","",VLOOKUP(IF(OR((LEFT(N2338,3)="OPD"),(LEFT(N2338,6)="OBGY34")),LEFT(N2338,6),LEFT(N2338,4)),[1]Facility!$B$50:$C$76,2,0))</f>
        <v/>
      </c>
    </row>
    <row r="2339" spans="1:22" x14ac:dyDescent="0.2">
      <c r="A2339" s="9" t="str">
        <f>IF(B2339="","",_xlfn.AGGREGATE(3,5,A$3:A2338))</f>
        <v/>
      </c>
      <c r="B2339" s="60"/>
      <c r="C2339" s="60"/>
      <c r="D2339" s="61"/>
      <c r="E2339" s="62"/>
      <c r="F2339" s="61"/>
      <c r="G2339" s="61"/>
      <c r="H2339" s="63"/>
      <c r="I2339" s="64"/>
      <c r="J2339" s="65"/>
      <c r="K2339" s="66"/>
      <c r="L2339" s="66"/>
      <c r="M2339" s="67"/>
      <c r="N2339" s="68"/>
      <c r="O2339" s="31" t="str">
        <f t="shared" si="73"/>
        <v/>
      </c>
      <c r="P2339" s="33"/>
      <c r="Q2339" s="33"/>
      <c r="R2339" s="31" t="str">
        <f t="shared" si="74"/>
        <v/>
      </c>
      <c r="S2339" s="34" t="str">
        <f t="shared" si="75"/>
        <v/>
      </c>
      <c r="T2339" s="34" t="str">
        <f t="shared" si="76"/>
        <v/>
      </c>
      <c r="U2339" s="34" t="str">
        <f>IF(N2339="","",IF([1]Facility!$B$12="YES","Outpatient",IF(OR(LEFT(N2339,3)="OPD",AND(LEFT(N2339,6)="OBGY34",OR(LEFT([1]GDRG!$C$1,2)="11",LEFT([1]GDRG!$C$1,2)="12",LEFT([1]GDRG!$C$1,2)="13",LEFT([1]GDRG!$C$1,2)="14",LEFT([1]GDRG!$C$1,2)="10")),LEFT(N2339,4)="INVE",LEFT(N2339,4)="PHYS",LEFT(N2339,4)="ZOOM"),"Outpatient","Inpatient")))</f>
        <v/>
      </c>
      <c r="V2339" s="34" t="str">
        <f>IF(N2339="","",VLOOKUP(IF(OR((LEFT(N2339,3)="OPD"),(LEFT(N2339,6)="OBGY34")),LEFT(N2339,6),LEFT(N2339,4)),[1]Facility!$B$50:$C$76,2,0))</f>
        <v/>
      </c>
    </row>
    <row r="2340" spans="1:22" x14ac:dyDescent="0.2">
      <c r="A2340" s="9" t="str">
        <f>IF(B2340="","",_xlfn.AGGREGATE(3,5,A$3:A2339))</f>
        <v/>
      </c>
      <c r="B2340" s="60"/>
      <c r="C2340" s="60"/>
      <c r="D2340" s="61"/>
      <c r="E2340" s="62"/>
      <c r="F2340" s="61"/>
      <c r="G2340" s="61"/>
      <c r="H2340" s="63"/>
      <c r="I2340" s="64"/>
      <c r="J2340" s="65"/>
      <c r="K2340" s="66"/>
      <c r="L2340" s="66"/>
      <c r="M2340" s="67"/>
      <c r="N2340" s="68"/>
      <c r="O2340" s="31" t="str">
        <f t="shared" si="73"/>
        <v/>
      </c>
      <c r="P2340" s="33"/>
      <c r="Q2340" s="33"/>
      <c r="R2340" s="31" t="str">
        <f t="shared" si="74"/>
        <v/>
      </c>
      <c r="S2340" s="34" t="str">
        <f t="shared" si="75"/>
        <v/>
      </c>
      <c r="T2340" s="34" t="str">
        <f t="shared" si="76"/>
        <v/>
      </c>
      <c r="U2340" s="34" t="str">
        <f>IF(N2340="","",IF([1]Facility!$B$12="YES","Outpatient",IF(OR(LEFT(N2340,3)="OPD",AND(LEFT(N2340,6)="OBGY34",OR(LEFT([1]GDRG!$C$1,2)="11",LEFT([1]GDRG!$C$1,2)="12",LEFT([1]GDRG!$C$1,2)="13",LEFT([1]GDRG!$C$1,2)="14",LEFT([1]GDRG!$C$1,2)="10")),LEFT(N2340,4)="INVE",LEFT(N2340,4)="PHYS",LEFT(N2340,4)="ZOOM"),"Outpatient","Inpatient")))</f>
        <v/>
      </c>
      <c r="V2340" s="34" t="str">
        <f>IF(N2340="","",VLOOKUP(IF(OR((LEFT(N2340,3)="OPD"),(LEFT(N2340,6)="OBGY34")),LEFT(N2340,6),LEFT(N2340,4)),[1]Facility!$B$50:$C$76,2,0))</f>
        <v/>
      </c>
    </row>
    <row r="2341" spans="1:22" x14ac:dyDescent="0.2">
      <c r="A2341" s="9" t="str">
        <f>IF(B2341="","",_xlfn.AGGREGATE(3,5,A$3:A2340))</f>
        <v/>
      </c>
      <c r="B2341" s="60"/>
      <c r="C2341" s="60"/>
      <c r="D2341" s="61"/>
      <c r="E2341" s="62"/>
      <c r="F2341" s="61"/>
      <c r="G2341" s="61"/>
      <c r="H2341" s="63"/>
      <c r="I2341" s="64"/>
      <c r="J2341" s="65"/>
      <c r="K2341" s="66"/>
      <c r="L2341" s="66"/>
      <c r="M2341" s="67"/>
      <c r="N2341" s="68"/>
      <c r="O2341" s="31" t="str">
        <f t="shared" si="73"/>
        <v/>
      </c>
      <c r="P2341" s="33"/>
      <c r="Q2341" s="33"/>
      <c r="R2341" s="31" t="str">
        <f t="shared" si="74"/>
        <v/>
      </c>
      <c r="S2341" s="34" t="str">
        <f t="shared" si="75"/>
        <v/>
      </c>
      <c r="T2341" s="34" t="str">
        <f t="shared" si="76"/>
        <v/>
      </c>
      <c r="U2341" s="34" t="str">
        <f>IF(N2341="","",IF([1]Facility!$B$12="YES","Outpatient",IF(OR(LEFT(N2341,3)="OPD",AND(LEFT(N2341,6)="OBGY34",OR(LEFT([1]GDRG!$C$1,2)="11",LEFT([1]GDRG!$C$1,2)="12",LEFT([1]GDRG!$C$1,2)="13",LEFT([1]GDRG!$C$1,2)="14",LEFT([1]GDRG!$C$1,2)="10")),LEFT(N2341,4)="INVE",LEFT(N2341,4)="PHYS",LEFT(N2341,4)="ZOOM"),"Outpatient","Inpatient")))</f>
        <v/>
      </c>
      <c r="V2341" s="34" t="str">
        <f>IF(N2341="","",VLOOKUP(IF(OR((LEFT(N2341,3)="OPD"),(LEFT(N2341,6)="OBGY34")),LEFT(N2341,6),LEFT(N2341,4)),[1]Facility!$B$50:$C$76,2,0))</f>
        <v/>
      </c>
    </row>
    <row r="2342" spans="1:22" x14ac:dyDescent="0.2">
      <c r="A2342" s="9" t="str">
        <f>IF(B2342="","",_xlfn.AGGREGATE(3,5,A$3:A2341))</f>
        <v/>
      </c>
      <c r="B2342" s="60"/>
      <c r="C2342" s="60"/>
      <c r="D2342" s="61"/>
      <c r="E2342" s="62"/>
      <c r="F2342" s="61"/>
      <c r="G2342" s="61"/>
      <c r="H2342" s="63"/>
      <c r="I2342" s="64"/>
      <c r="J2342" s="65"/>
      <c r="K2342" s="66"/>
      <c r="L2342" s="66"/>
      <c r="M2342" s="67"/>
      <c r="N2342" s="68"/>
      <c r="O2342" s="31" t="str">
        <f t="shared" si="73"/>
        <v/>
      </c>
      <c r="P2342" s="33"/>
      <c r="Q2342" s="33"/>
      <c r="R2342" s="31" t="str">
        <f t="shared" si="74"/>
        <v/>
      </c>
      <c r="S2342" s="34" t="str">
        <f t="shared" si="75"/>
        <v/>
      </c>
      <c r="T2342" s="34" t="str">
        <f t="shared" si="76"/>
        <v/>
      </c>
      <c r="U2342" s="34" t="str">
        <f>IF(N2342="","",IF([1]Facility!$B$12="YES","Outpatient",IF(OR(LEFT(N2342,3)="OPD",AND(LEFT(N2342,6)="OBGY34",OR(LEFT([1]GDRG!$C$1,2)="11",LEFT([1]GDRG!$C$1,2)="12",LEFT([1]GDRG!$C$1,2)="13",LEFT([1]GDRG!$C$1,2)="14",LEFT([1]GDRG!$C$1,2)="10")),LEFT(N2342,4)="INVE",LEFT(N2342,4)="PHYS",LEFT(N2342,4)="ZOOM"),"Outpatient","Inpatient")))</f>
        <v/>
      </c>
      <c r="V2342" s="34" t="str">
        <f>IF(N2342="","",VLOOKUP(IF(OR((LEFT(N2342,3)="OPD"),(LEFT(N2342,6)="OBGY34")),LEFT(N2342,6),LEFT(N2342,4)),[1]Facility!$B$50:$C$76,2,0))</f>
        <v/>
      </c>
    </row>
    <row r="2343" spans="1:22" x14ac:dyDescent="0.2">
      <c r="A2343" s="9" t="str">
        <f>IF(B2343="","",_xlfn.AGGREGATE(3,5,A$3:A2342))</f>
        <v/>
      </c>
      <c r="B2343" s="60"/>
      <c r="C2343" s="60"/>
      <c r="D2343" s="61"/>
      <c r="E2343" s="62"/>
      <c r="F2343" s="61"/>
      <c r="G2343" s="61"/>
      <c r="H2343" s="63"/>
      <c r="I2343" s="64"/>
      <c r="J2343" s="65"/>
      <c r="K2343" s="66"/>
      <c r="L2343" s="66"/>
      <c r="M2343" s="67"/>
      <c r="N2343" s="68"/>
      <c r="O2343" s="31" t="str">
        <f t="shared" si="73"/>
        <v/>
      </c>
      <c r="P2343" s="33"/>
      <c r="Q2343" s="33"/>
      <c r="R2343" s="31" t="str">
        <f t="shared" si="74"/>
        <v/>
      </c>
      <c r="S2343" s="34" t="str">
        <f t="shared" si="75"/>
        <v/>
      </c>
      <c r="T2343" s="34" t="str">
        <f t="shared" si="76"/>
        <v/>
      </c>
      <c r="U2343" s="34" t="str">
        <f>IF(N2343="","",IF([1]Facility!$B$12="YES","Outpatient",IF(OR(LEFT(N2343,3)="OPD",AND(LEFT(N2343,6)="OBGY34",OR(LEFT([1]GDRG!$C$1,2)="11",LEFT([1]GDRG!$C$1,2)="12",LEFT([1]GDRG!$C$1,2)="13",LEFT([1]GDRG!$C$1,2)="14",LEFT([1]GDRG!$C$1,2)="10")),LEFT(N2343,4)="INVE",LEFT(N2343,4)="PHYS",LEFT(N2343,4)="ZOOM"),"Outpatient","Inpatient")))</f>
        <v/>
      </c>
      <c r="V2343" s="34" t="str">
        <f>IF(N2343="","",VLOOKUP(IF(OR((LEFT(N2343,3)="OPD"),(LEFT(N2343,6)="OBGY34")),LEFT(N2343,6),LEFT(N2343,4)),[1]Facility!$B$50:$C$76,2,0))</f>
        <v/>
      </c>
    </row>
    <row r="2344" spans="1:22" x14ac:dyDescent="0.2">
      <c r="A2344" s="9" t="str">
        <f>IF(B2344="","",_xlfn.AGGREGATE(3,5,A$3:A2343))</f>
        <v/>
      </c>
      <c r="B2344" s="60"/>
      <c r="C2344" s="60"/>
      <c r="D2344" s="61"/>
      <c r="E2344" s="62"/>
      <c r="F2344" s="61"/>
      <c r="G2344" s="61"/>
      <c r="H2344" s="63"/>
      <c r="I2344" s="64"/>
      <c r="J2344" s="65"/>
      <c r="K2344" s="66"/>
      <c r="L2344" s="66"/>
      <c r="M2344" s="67"/>
      <c r="N2344" s="68"/>
      <c r="O2344" s="31" t="str">
        <f t="shared" si="73"/>
        <v/>
      </c>
      <c r="P2344" s="33"/>
      <c r="Q2344" s="33"/>
      <c r="R2344" s="31" t="str">
        <f t="shared" si="74"/>
        <v/>
      </c>
      <c r="S2344" s="34" t="str">
        <f t="shared" si="75"/>
        <v/>
      </c>
      <c r="T2344" s="34" t="str">
        <f t="shared" si="76"/>
        <v/>
      </c>
      <c r="U2344" s="34" t="str">
        <f>IF(N2344="","",IF([1]Facility!$B$12="YES","Outpatient",IF(OR(LEFT(N2344,3)="OPD",AND(LEFT(N2344,6)="OBGY34",OR(LEFT([1]GDRG!$C$1,2)="11",LEFT([1]GDRG!$C$1,2)="12",LEFT([1]GDRG!$C$1,2)="13",LEFT([1]GDRG!$C$1,2)="14",LEFT([1]GDRG!$C$1,2)="10")),LEFT(N2344,4)="INVE",LEFT(N2344,4)="PHYS",LEFT(N2344,4)="ZOOM"),"Outpatient","Inpatient")))</f>
        <v/>
      </c>
      <c r="V2344" s="34" t="str">
        <f>IF(N2344="","",VLOOKUP(IF(OR((LEFT(N2344,3)="OPD"),(LEFT(N2344,6)="OBGY34")),LEFT(N2344,6),LEFT(N2344,4)),[1]Facility!$B$50:$C$76,2,0))</f>
        <v/>
      </c>
    </row>
    <row r="2345" spans="1:22" x14ac:dyDescent="0.2">
      <c r="A2345" s="9" t="str">
        <f>IF(B2345="","",_xlfn.AGGREGATE(3,5,A$3:A2344))</f>
        <v/>
      </c>
      <c r="B2345" s="60"/>
      <c r="C2345" s="60"/>
      <c r="D2345" s="61"/>
      <c r="E2345" s="62"/>
      <c r="F2345" s="61"/>
      <c r="G2345" s="61"/>
      <c r="H2345" s="63"/>
      <c r="I2345" s="64"/>
      <c r="J2345" s="65"/>
      <c r="K2345" s="66"/>
      <c r="L2345" s="66"/>
      <c r="M2345" s="67"/>
      <c r="N2345" s="68"/>
      <c r="O2345" s="31" t="str">
        <f t="shared" si="73"/>
        <v/>
      </c>
      <c r="P2345" s="33"/>
      <c r="Q2345" s="33"/>
      <c r="R2345" s="31" t="str">
        <f t="shared" si="74"/>
        <v/>
      </c>
      <c r="S2345" s="34" t="str">
        <f t="shared" si="75"/>
        <v/>
      </c>
      <c r="T2345" s="34" t="str">
        <f t="shared" si="76"/>
        <v/>
      </c>
      <c r="U2345" s="34" t="str">
        <f>IF(N2345="","",IF([1]Facility!$B$12="YES","Outpatient",IF(OR(LEFT(N2345,3)="OPD",AND(LEFT(N2345,6)="OBGY34",OR(LEFT([1]GDRG!$C$1,2)="11",LEFT([1]GDRG!$C$1,2)="12",LEFT([1]GDRG!$C$1,2)="13",LEFT([1]GDRG!$C$1,2)="14",LEFT([1]GDRG!$C$1,2)="10")),LEFT(N2345,4)="INVE",LEFT(N2345,4)="PHYS",LEFT(N2345,4)="ZOOM"),"Outpatient","Inpatient")))</f>
        <v/>
      </c>
      <c r="V2345" s="34" t="str">
        <f>IF(N2345="","",VLOOKUP(IF(OR((LEFT(N2345,3)="OPD"),(LEFT(N2345,6)="OBGY34")),LEFT(N2345,6),LEFT(N2345,4)),[1]Facility!$B$50:$C$76,2,0))</f>
        <v/>
      </c>
    </row>
    <row r="2346" spans="1:22" x14ac:dyDescent="0.2">
      <c r="A2346" s="9" t="str">
        <f>IF(B2346="","",_xlfn.AGGREGATE(3,5,A$3:A2345))</f>
        <v/>
      </c>
      <c r="B2346" s="60"/>
      <c r="C2346" s="60"/>
      <c r="D2346" s="61"/>
      <c r="E2346" s="62"/>
      <c r="F2346" s="61"/>
      <c r="G2346" s="61"/>
      <c r="H2346" s="63"/>
      <c r="I2346" s="64"/>
      <c r="J2346" s="65"/>
      <c r="K2346" s="66"/>
      <c r="L2346" s="66"/>
      <c r="M2346" s="67"/>
      <c r="N2346" s="68"/>
      <c r="O2346" s="31" t="str">
        <f t="shared" si="73"/>
        <v/>
      </c>
      <c r="P2346" s="33"/>
      <c r="Q2346" s="33"/>
      <c r="R2346" s="31" t="str">
        <f t="shared" si="74"/>
        <v/>
      </c>
      <c r="S2346" s="34" t="str">
        <f t="shared" si="75"/>
        <v/>
      </c>
      <c r="T2346" s="34" t="str">
        <f t="shared" si="76"/>
        <v/>
      </c>
      <c r="U2346" s="34" t="str">
        <f>IF(N2346="","",IF([1]Facility!$B$12="YES","Outpatient",IF(OR(LEFT(N2346,3)="OPD",AND(LEFT(N2346,6)="OBGY34",OR(LEFT([1]GDRG!$C$1,2)="11",LEFT([1]GDRG!$C$1,2)="12",LEFT([1]GDRG!$C$1,2)="13",LEFT([1]GDRG!$C$1,2)="14",LEFT([1]GDRG!$C$1,2)="10")),LEFT(N2346,4)="INVE",LEFT(N2346,4)="PHYS",LEFT(N2346,4)="ZOOM"),"Outpatient","Inpatient")))</f>
        <v/>
      </c>
      <c r="V2346" s="34" t="str">
        <f>IF(N2346="","",VLOOKUP(IF(OR((LEFT(N2346,3)="OPD"),(LEFT(N2346,6)="OBGY34")),LEFT(N2346,6),LEFT(N2346,4)),[1]Facility!$B$50:$C$76,2,0))</f>
        <v/>
      </c>
    </row>
    <row r="2347" spans="1:22" x14ac:dyDescent="0.2">
      <c r="A2347" s="9" t="str">
        <f>IF(B2347="","",_xlfn.AGGREGATE(3,5,A$3:A2346))</f>
        <v/>
      </c>
      <c r="B2347" s="60"/>
      <c r="C2347" s="60"/>
      <c r="D2347" s="61"/>
      <c r="E2347" s="62"/>
      <c r="F2347" s="61"/>
      <c r="G2347" s="61"/>
      <c r="H2347" s="63"/>
      <c r="I2347" s="64"/>
      <c r="J2347" s="65"/>
      <c r="K2347" s="66"/>
      <c r="L2347" s="66"/>
      <c r="M2347" s="67"/>
      <c r="N2347" s="68"/>
      <c r="O2347" s="31" t="str">
        <f t="shared" ref="O2347:O2410" si="77">IF(N2347="","",VLOOKUP(N2347,DRGV,3,0))</f>
        <v/>
      </c>
      <c r="P2347" s="33"/>
      <c r="Q2347" s="33"/>
      <c r="R2347" s="31" t="str">
        <f t="shared" si="74"/>
        <v/>
      </c>
      <c r="S2347" s="34" t="str">
        <f t="shared" si="75"/>
        <v/>
      </c>
      <c r="T2347" s="34" t="str">
        <f t="shared" si="76"/>
        <v/>
      </c>
      <c r="U2347" s="34" t="str">
        <f>IF(N2347="","",IF([1]Facility!$B$12="YES","Outpatient",IF(OR(LEFT(N2347,3)="OPD",AND(LEFT(N2347,6)="OBGY34",OR(LEFT([1]GDRG!$C$1,2)="11",LEFT([1]GDRG!$C$1,2)="12",LEFT([1]GDRG!$C$1,2)="13",LEFT([1]GDRG!$C$1,2)="14",LEFT([1]GDRG!$C$1,2)="10")),LEFT(N2347,4)="INVE",LEFT(N2347,4)="PHYS",LEFT(N2347,4)="ZOOM"),"Outpatient","Inpatient")))</f>
        <v/>
      </c>
      <c r="V2347" s="34" t="str">
        <f>IF(N2347="","",VLOOKUP(IF(OR((LEFT(N2347,3)="OPD"),(LEFT(N2347,6)="OBGY34")),LEFT(N2347,6),LEFT(N2347,4)),[1]Facility!$B$50:$C$76,2,0))</f>
        <v/>
      </c>
    </row>
    <row r="2348" spans="1:22" x14ac:dyDescent="0.2">
      <c r="A2348" s="9" t="str">
        <f>IF(B2348="","",_xlfn.AGGREGATE(3,5,A$3:A2347))</f>
        <v/>
      </c>
      <c r="B2348" s="60"/>
      <c r="C2348" s="60"/>
      <c r="D2348" s="61"/>
      <c r="E2348" s="62"/>
      <c r="F2348" s="61"/>
      <c r="G2348" s="61"/>
      <c r="H2348" s="63"/>
      <c r="I2348" s="64"/>
      <c r="J2348" s="65"/>
      <c r="K2348" s="66"/>
      <c r="L2348" s="66"/>
      <c r="M2348" s="67"/>
      <c r="N2348" s="68"/>
      <c r="O2348" s="31" t="str">
        <f t="shared" si="77"/>
        <v/>
      </c>
      <c r="P2348" s="33"/>
      <c r="Q2348" s="33"/>
      <c r="R2348" s="31" t="str">
        <f t="shared" si="74"/>
        <v/>
      </c>
      <c r="S2348" s="34" t="str">
        <f t="shared" si="75"/>
        <v/>
      </c>
      <c r="T2348" s="34" t="str">
        <f t="shared" si="76"/>
        <v/>
      </c>
      <c r="U2348" s="34" t="str">
        <f>IF(N2348="","",IF([1]Facility!$B$12="YES","Outpatient",IF(OR(LEFT(N2348,3)="OPD",AND(LEFT(N2348,6)="OBGY34",OR(LEFT([1]GDRG!$C$1,2)="11",LEFT([1]GDRG!$C$1,2)="12",LEFT([1]GDRG!$C$1,2)="13",LEFT([1]GDRG!$C$1,2)="14",LEFT([1]GDRG!$C$1,2)="10")),LEFT(N2348,4)="INVE",LEFT(N2348,4)="PHYS",LEFT(N2348,4)="ZOOM"),"Outpatient","Inpatient")))</f>
        <v/>
      </c>
      <c r="V2348" s="34" t="str">
        <f>IF(N2348="","",VLOOKUP(IF(OR((LEFT(N2348,3)="OPD"),(LEFT(N2348,6)="OBGY34")),LEFT(N2348,6),LEFT(N2348,4)),[1]Facility!$B$50:$C$76,2,0))</f>
        <v/>
      </c>
    </row>
    <row r="2349" spans="1:22" x14ac:dyDescent="0.2">
      <c r="A2349" s="9" t="str">
        <f>IF(B2349="","",_xlfn.AGGREGATE(3,5,A$3:A2348))</f>
        <v/>
      </c>
      <c r="B2349" s="60"/>
      <c r="C2349" s="60"/>
      <c r="D2349" s="61"/>
      <c r="E2349" s="62"/>
      <c r="F2349" s="61"/>
      <c r="G2349" s="61"/>
      <c r="H2349" s="63"/>
      <c r="I2349" s="64"/>
      <c r="J2349" s="65"/>
      <c r="K2349" s="66"/>
      <c r="L2349" s="66"/>
      <c r="M2349" s="67"/>
      <c r="N2349" s="68"/>
      <c r="O2349" s="31" t="str">
        <f t="shared" si="77"/>
        <v/>
      </c>
      <c r="P2349" s="33"/>
      <c r="Q2349" s="33"/>
      <c r="R2349" s="31" t="str">
        <f t="shared" si="74"/>
        <v/>
      </c>
      <c r="S2349" s="34" t="str">
        <f t="shared" si="75"/>
        <v/>
      </c>
      <c r="T2349" s="34" t="str">
        <f t="shared" si="76"/>
        <v/>
      </c>
      <c r="U2349" s="34" t="str">
        <f>IF(N2349="","",IF([1]Facility!$B$12="YES","Outpatient",IF(OR(LEFT(N2349,3)="OPD",AND(LEFT(N2349,6)="OBGY34",OR(LEFT([1]GDRG!$C$1,2)="11",LEFT([1]GDRG!$C$1,2)="12",LEFT([1]GDRG!$C$1,2)="13",LEFT([1]GDRG!$C$1,2)="14",LEFT([1]GDRG!$C$1,2)="10")),LEFT(N2349,4)="INVE",LEFT(N2349,4)="PHYS",LEFT(N2349,4)="ZOOM"),"Outpatient","Inpatient")))</f>
        <v/>
      </c>
      <c r="V2349" s="34" t="str">
        <f>IF(N2349="","",VLOOKUP(IF(OR((LEFT(N2349,3)="OPD"),(LEFT(N2349,6)="OBGY34")),LEFT(N2349,6),LEFT(N2349,4)),[1]Facility!$B$50:$C$76,2,0))</f>
        <v/>
      </c>
    </row>
    <row r="2350" spans="1:22" x14ac:dyDescent="0.2">
      <c r="A2350" s="9" t="str">
        <f>IF(B2350="","",_xlfn.AGGREGATE(3,5,A$3:A2349))</f>
        <v/>
      </c>
      <c r="B2350" s="60"/>
      <c r="C2350" s="60"/>
      <c r="D2350" s="61"/>
      <c r="E2350" s="62"/>
      <c r="F2350" s="61"/>
      <c r="G2350" s="61"/>
      <c r="H2350" s="63"/>
      <c r="I2350" s="64"/>
      <c r="J2350" s="65"/>
      <c r="K2350" s="66"/>
      <c r="L2350" s="66"/>
      <c r="M2350" s="67"/>
      <c r="N2350" s="68"/>
      <c r="O2350" s="31" t="str">
        <f t="shared" si="77"/>
        <v/>
      </c>
      <c r="P2350" s="33"/>
      <c r="Q2350" s="33"/>
      <c r="R2350" s="31" t="str">
        <f t="shared" si="74"/>
        <v/>
      </c>
      <c r="S2350" s="34" t="str">
        <f t="shared" si="75"/>
        <v/>
      </c>
      <c r="T2350" s="34" t="str">
        <f t="shared" si="76"/>
        <v/>
      </c>
      <c r="U2350" s="34" t="str">
        <f>IF(N2350="","",IF([1]Facility!$B$12="YES","Outpatient",IF(OR(LEFT(N2350,3)="OPD",AND(LEFT(N2350,6)="OBGY34",OR(LEFT([1]GDRG!$C$1,2)="11",LEFT([1]GDRG!$C$1,2)="12",LEFT([1]GDRG!$C$1,2)="13",LEFT([1]GDRG!$C$1,2)="14",LEFT([1]GDRG!$C$1,2)="10")),LEFT(N2350,4)="INVE",LEFT(N2350,4)="PHYS",LEFT(N2350,4)="ZOOM"),"Outpatient","Inpatient")))</f>
        <v/>
      </c>
      <c r="V2350" s="34" t="str">
        <f>IF(N2350="","",VLOOKUP(IF(OR((LEFT(N2350,3)="OPD"),(LEFT(N2350,6)="OBGY34")),LEFT(N2350,6),LEFT(N2350,4)),[1]Facility!$B$50:$C$76,2,0))</f>
        <v/>
      </c>
    </row>
    <row r="2351" spans="1:22" x14ac:dyDescent="0.2">
      <c r="A2351" s="9" t="str">
        <f>IF(B2351="","",_xlfn.AGGREGATE(3,5,A$3:A2350))</f>
        <v/>
      </c>
      <c r="B2351" s="60"/>
      <c r="C2351" s="60"/>
      <c r="D2351" s="61"/>
      <c r="E2351" s="62"/>
      <c r="F2351" s="61"/>
      <c r="G2351" s="61"/>
      <c r="H2351" s="63"/>
      <c r="I2351" s="64"/>
      <c r="J2351" s="65"/>
      <c r="K2351" s="66"/>
      <c r="L2351" s="66"/>
      <c r="M2351" s="67"/>
      <c r="N2351" s="68"/>
      <c r="O2351" s="31" t="str">
        <f t="shared" si="77"/>
        <v/>
      </c>
      <c r="P2351" s="33"/>
      <c r="Q2351" s="33"/>
      <c r="R2351" s="31" t="str">
        <f t="shared" si="74"/>
        <v/>
      </c>
      <c r="S2351" s="34" t="str">
        <f t="shared" si="75"/>
        <v/>
      </c>
      <c r="T2351" s="34" t="str">
        <f t="shared" si="76"/>
        <v/>
      </c>
      <c r="U2351" s="34" t="str">
        <f>IF(N2351="","",IF([1]Facility!$B$12="YES","Outpatient",IF(OR(LEFT(N2351,3)="OPD",AND(LEFT(N2351,6)="OBGY34",OR(LEFT([1]GDRG!$C$1,2)="11",LEFT([1]GDRG!$C$1,2)="12",LEFT([1]GDRG!$C$1,2)="13",LEFT([1]GDRG!$C$1,2)="14",LEFT([1]GDRG!$C$1,2)="10")),LEFT(N2351,4)="INVE",LEFT(N2351,4)="PHYS",LEFT(N2351,4)="ZOOM"),"Outpatient","Inpatient")))</f>
        <v/>
      </c>
      <c r="V2351" s="34" t="str">
        <f>IF(N2351="","",VLOOKUP(IF(OR((LEFT(N2351,3)="OPD"),(LEFT(N2351,6)="OBGY34")),LEFT(N2351,6),LEFT(N2351,4)),[1]Facility!$B$50:$C$76,2,0))</f>
        <v/>
      </c>
    </row>
    <row r="2352" spans="1:22" x14ac:dyDescent="0.2">
      <c r="A2352" s="9" t="str">
        <f>IF(B2352="","",_xlfn.AGGREGATE(3,5,A$3:A2351))</f>
        <v/>
      </c>
      <c r="B2352" s="60"/>
      <c r="C2352" s="60"/>
      <c r="D2352" s="61"/>
      <c r="E2352" s="62"/>
      <c r="F2352" s="61"/>
      <c r="G2352" s="61"/>
      <c r="H2352" s="63"/>
      <c r="I2352" s="64"/>
      <c r="J2352" s="65"/>
      <c r="K2352" s="66"/>
      <c r="L2352" s="66"/>
      <c r="M2352" s="67"/>
      <c r="N2352" s="68"/>
      <c r="O2352" s="31" t="str">
        <f t="shared" si="77"/>
        <v/>
      </c>
      <c r="P2352" s="33"/>
      <c r="Q2352" s="33"/>
      <c r="R2352" s="31" t="str">
        <f t="shared" si="74"/>
        <v/>
      </c>
      <c r="S2352" s="34" t="str">
        <f t="shared" si="75"/>
        <v/>
      </c>
      <c r="T2352" s="34" t="str">
        <f t="shared" si="76"/>
        <v/>
      </c>
      <c r="U2352" s="34" t="str">
        <f>IF(N2352="","",IF([1]Facility!$B$12="YES","Outpatient",IF(OR(LEFT(N2352,3)="OPD",AND(LEFT(N2352,6)="OBGY34",OR(LEFT([1]GDRG!$C$1,2)="11",LEFT([1]GDRG!$C$1,2)="12",LEFT([1]GDRG!$C$1,2)="13",LEFT([1]GDRG!$C$1,2)="14",LEFT([1]GDRG!$C$1,2)="10")),LEFT(N2352,4)="INVE",LEFT(N2352,4)="PHYS",LEFT(N2352,4)="ZOOM"),"Outpatient","Inpatient")))</f>
        <v/>
      </c>
      <c r="V2352" s="34" t="str">
        <f>IF(N2352="","",VLOOKUP(IF(OR((LEFT(N2352,3)="OPD"),(LEFT(N2352,6)="OBGY34")),LEFT(N2352,6),LEFT(N2352,4)),[1]Facility!$B$50:$C$76,2,0))</f>
        <v/>
      </c>
    </row>
    <row r="2353" spans="1:22" x14ac:dyDescent="0.2">
      <c r="A2353" s="9" t="str">
        <f>IF(B2353="","",_xlfn.AGGREGATE(3,5,A$3:A2352))</f>
        <v/>
      </c>
      <c r="B2353" s="60"/>
      <c r="C2353" s="60"/>
      <c r="D2353" s="61"/>
      <c r="E2353" s="62"/>
      <c r="F2353" s="61"/>
      <c r="G2353" s="61"/>
      <c r="H2353" s="63"/>
      <c r="I2353" s="64"/>
      <c r="J2353" s="65"/>
      <c r="K2353" s="66"/>
      <c r="L2353" s="66"/>
      <c r="M2353" s="67"/>
      <c r="N2353" s="68"/>
      <c r="O2353" s="31" t="str">
        <f t="shared" si="77"/>
        <v/>
      </c>
      <c r="P2353" s="33"/>
      <c r="Q2353" s="33"/>
      <c r="R2353" s="31" t="str">
        <f t="shared" si="74"/>
        <v/>
      </c>
      <c r="S2353" s="34" t="str">
        <f t="shared" si="75"/>
        <v/>
      </c>
      <c r="T2353" s="34" t="str">
        <f t="shared" si="76"/>
        <v/>
      </c>
      <c r="U2353" s="34" t="str">
        <f>IF(N2353="","",IF([1]Facility!$B$12="YES","Outpatient",IF(OR(LEFT(N2353,3)="OPD",AND(LEFT(N2353,6)="OBGY34",OR(LEFT([1]GDRG!$C$1,2)="11",LEFT([1]GDRG!$C$1,2)="12",LEFT([1]GDRG!$C$1,2)="13",LEFT([1]GDRG!$C$1,2)="14",LEFT([1]GDRG!$C$1,2)="10")),LEFT(N2353,4)="INVE",LEFT(N2353,4)="PHYS",LEFT(N2353,4)="ZOOM"),"Outpatient","Inpatient")))</f>
        <v/>
      </c>
      <c r="V2353" s="34" t="str">
        <f>IF(N2353="","",VLOOKUP(IF(OR((LEFT(N2353,3)="OPD"),(LEFT(N2353,6)="OBGY34")),LEFT(N2353,6),LEFT(N2353,4)),[1]Facility!$B$50:$C$76,2,0))</f>
        <v/>
      </c>
    </row>
    <row r="2354" spans="1:22" x14ac:dyDescent="0.2">
      <c r="A2354" s="9" t="str">
        <f>IF(B2354="","",_xlfn.AGGREGATE(3,5,A$3:A2353))</f>
        <v/>
      </c>
      <c r="B2354" s="60"/>
      <c r="C2354" s="60"/>
      <c r="D2354" s="61"/>
      <c r="E2354" s="62"/>
      <c r="F2354" s="61"/>
      <c r="G2354" s="61"/>
      <c r="H2354" s="63"/>
      <c r="I2354" s="64"/>
      <c r="J2354" s="65"/>
      <c r="K2354" s="66"/>
      <c r="L2354" s="66"/>
      <c r="M2354" s="67"/>
      <c r="N2354" s="68"/>
      <c r="O2354" s="31" t="str">
        <f t="shared" si="77"/>
        <v/>
      </c>
      <c r="P2354" s="33"/>
      <c r="Q2354" s="33"/>
      <c r="R2354" s="31" t="str">
        <f t="shared" si="74"/>
        <v/>
      </c>
      <c r="S2354" s="34" t="str">
        <f t="shared" si="75"/>
        <v/>
      </c>
      <c r="T2354" s="34" t="str">
        <f t="shared" si="76"/>
        <v/>
      </c>
      <c r="U2354" s="34" t="str">
        <f>IF(N2354="","",IF([1]Facility!$B$12="YES","Outpatient",IF(OR(LEFT(N2354,3)="OPD",AND(LEFT(N2354,6)="OBGY34",OR(LEFT([1]GDRG!$C$1,2)="11",LEFT([1]GDRG!$C$1,2)="12",LEFT([1]GDRG!$C$1,2)="13",LEFT([1]GDRG!$C$1,2)="14",LEFT([1]GDRG!$C$1,2)="10")),LEFT(N2354,4)="INVE",LEFT(N2354,4)="PHYS",LEFT(N2354,4)="ZOOM"),"Outpatient","Inpatient")))</f>
        <v/>
      </c>
      <c r="V2354" s="34" t="str">
        <f>IF(N2354="","",VLOOKUP(IF(OR((LEFT(N2354,3)="OPD"),(LEFT(N2354,6)="OBGY34")),LEFT(N2354,6),LEFT(N2354,4)),[1]Facility!$B$50:$C$76,2,0))</f>
        <v/>
      </c>
    </row>
    <row r="2355" spans="1:22" x14ac:dyDescent="0.2">
      <c r="A2355" s="9" t="str">
        <f>IF(B2355="","",_xlfn.AGGREGATE(3,5,A$3:A2354))</f>
        <v/>
      </c>
      <c r="B2355" s="60"/>
      <c r="C2355" s="60"/>
      <c r="D2355" s="61"/>
      <c r="E2355" s="62"/>
      <c r="F2355" s="61"/>
      <c r="G2355" s="61"/>
      <c r="H2355" s="63"/>
      <c r="I2355" s="64"/>
      <c r="J2355" s="65"/>
      <c r="K2355" s="66"/>
      <c r="L2355" s="66"/>
      <c r="M2355" s="67"/>
      <c r="N2355" s="68"/>
      <c r="O2355" s="31" t="str">
        <f t="shared" si="77"/>
        <v/>
      </c>
      <c r="P2355" s="33"/>
      <c r="Q2355" s="33"/>
      <c r="R2355" s="31" t="str">
        <f t="shared" si="74"/>
        <v/>
      </c>
      <c r="S2355" s="34" t="str">
        <f t="shared" si="75"/>
        <v/>
      </c>
      <c r="T2355" s="34" t="str">
        <f t="shared" si="76"/>
        <v/>
      </c>
      <c r="U2355" s="34" t="str">
        <f>IF(N2355="","",IF([1]Facility!$B$12="YES","Outpatient",IF(OR(LEFT(N2355,3)="OPD",AND(LEFT(N2355,6)="OBGY34",OR(LEFT([1]GDRG!$C$1,2)="11",LEFT([1]GDRG!$C$1,2)="12",LEFT([1]GDRG!$C$1,2)="13",LEFT([1]GDRG!$C$1,2)="14",LEFT([1]GDRG!$C$1,2)="10")),LEFT(N2355,4)="INVE",LEFT(N2355,4)="PHYS",LEFT(N2355,4)="ZOOM"),"Outpatient","Inpatient")))</f>
        <v/>
      </c>
      <c r="V2355" s="34" t="str">
        <f>IF(N2355="","",VLOOKUP(IF(OR((LEFT(N2355,3)="OPD"),(LEFT(N2355,6)="OBGY34")),LEFT(N2355,6),LEFT(N2355,4)),[1]Facility!$B$50:$C$76,2,0))</f>
        <v/>
      </c>
    </row>
    <row r="2356" spans="1:22" x14ac:dyDescent="0.2">
      <c r="A2356" s="9" t="str">
        <f>IF(B2356="","",_xlfn.AGGREGATE(3,5,A$3:A2355))</f>
        <v/>
      </c>
      <c r="B2356" s="60"/>
      <c r="C2356" s="60"/>
      <c r="D2356" s="61"/>
      <c r="E2356" s="62"/>
      <c r="F2356" s="61"/>
      <c r="G2356" s="61"/>
      <c r="H2356" s="63"/>
      <c r="I2356" s="64"/>
      <c r="J2356" s="65"/>
      <c r="K2356" s="66"/>
      <c r="L2356" s="66"/>
      <c r="M2356" s="67"/>
      <c r="N2356" s="68"/>
      <c r="O2356" s="31" t="str">
        <f t="shared" si="77"/>
        <v/>
      </c>
      <c r="P2356" s="33"/>
      <c r="Q2356" s="33"/>
      <c r="R2356" s="31" t="str">
        <f t="shared" si="74"/>
        <v/>
      </c>
      <c r="S2356" s="34" t="str">
        <f t="shared" si="75"/>
        <v/>
      </c>
      <c r="T2356" s="34" t="str">
        <f t="shared" si="76"/>
        <v/>
      </c>
      <c r="U2356" s="34" t="str">
        <f>IF(N2356="","",IF([1]Facility!$B$12="YES","Outpatient",IF(OR(LEFT(N2356,3)="OPD",AND(LEFT(N2356,6)="OBGY34",OR(LEFT([1]GDRG!$C$1,2)="11",LEFT([1]GDRG!$C$1,2)="12",LEFT([1]GDRG!$C$1,2)="13",LEFT([1]GDRG!$C$1,2)="14",LEFT([1]GDRG!$C$1,2)="10")),LEFT(N2356,4)="INVE",LEFT(N2356,4)="PHYS",LEFT(N2356,4)="ZOOM"),"Outpatient","Inpatient")))</f>
        <v/>
      </c>
      <c r="V2356" s="34" t="str">
        <f>IF(N2356="","",VLOOKUP(IF(OR((LEFT(N2356,3)="OPD"),(LEFT(N2356,6)="OBGY34")),LEFT(N2356,6),LEFT(N2356,4)),[1]Facility!$B$50:$C$76,2,0))</f>
        <v/>
      </c>
    </row>
    <row r="2357" spans="1:22" x14ac:dyDescent="0.2">
      <c r="A2357" s="9" t="str">
        <f>IF(B2357="","",_xlfn.AGGREGATE(3,5,A$3:A2356))</f>
        <v/>
      </c>
      <c r="B2357" s="60"/>
      <c r="C2357" s="60"/>
      <c r="D2357" s="61"/>
      <c r="E2357" s="62"/>
      <c r="F2357" s="61"/>
      <c r="G2357" s="61"/>
      <c r="H2357" s="63"/>
      <c r="I2357" s="64"/>
      <c r="J2357" s="65"/>
      <c r="K2357" s="66"/>
      <c r="L2357" s="66"/>
      <c r="M2357" s="67"/>
      <c r="N2357" s="68"/>
      <c r="O2357" s="31" t="str">
        <f t="shared" si="77"/>
        <v/>
      </c>
      <c r="P2357" s="33"/>
      <c r="Q2357" s="33"/>
      <c r="R2357" s="31" t="str">
        <f t="shared" si="74"/>
        <v/>
      </c>
      <c r="S2357" s="34" t="str">
        <f t="shared" si="75"/>
        <v/>
      </c>
      <c r="T2357" s="34" t="str">
        <f t="shared" si="76"/>
        <v/>
      </c>
      <c r="U2357" s="34" t="str">
        <f>IF(N2357="","",IF([1]Facility!$B$12="YES","Outpatient",IF(OR(LEFT(N2357,3)="OPD",AND(LEFT(N2357,6)="OBGY34",OR(LEFT([1]GDRG!$C$1,2)="11",LEFT([1]GDRG!$C$1,2)="12",LEFT([1]GDRG!$C$1,2)="13",LEFT([1]GDRG!$C$1,2)="14",LEFT([1]GDRG!$C$1,2)="10")),LEFT(N2357,4)="INVE",LEFT(N2357,4)="PHYS",LEFT(N2357,4)="ZOOM"),"Outpatient","Inpatient")))</f>
        <v/>
      </c>
      <c r="V2357" s="34" t="str">
        <f>IF(N2357="","",VLOOKUP(IF(OR((LEFT(N2357,3)="OPD"),(LEFT(N2357,6)="OBGY34")),LEFT(N2357,6),LEFT(N2357,4)),[1]Facility!$B$50:$C$76,2,0))</f>
        <v/>
      </c>
    </row>
    <row r="2358" spans="1:22" x14ac:dyDescent="0.2">
      <c r="A2358" s="9" t="str">
        <f>IF(B2358="","",_xlfn.AGGREGATE(3,5,A$3:A2357))</f>
        <v/>
      </c>
      <c r="B2358" s="60"/>
      <c r="C2358" s="60"/>
      <c r="D2358" s="61"/>
      <c r="E2358" s="62"/>
      <c r="F2358" s="61"/>
      <c r="G2358" s="61"/>
      <c r="H2358" s="63"/>
      <c r="I2358" s="64"/>
      <c r="J2358" s="65"/>
      <c r="K2358" s="66"/>
      <c r="L2358" s="66"/>
      <c r="M2358" s="67"/>
      <c r="N2358" s="68"/>
      <c r="O2358" s="31" t="str">
        <f t="shared" si="77"/>
        <v/>
      </c>
      <c r="P2358" s="33"/>
      <c r="Q2358" s="33"/>
      <c r="R2358" s="31" t="str">
        <f t="shared" si="74"/>
        <v/>
      </c>
      <c r="S2358" s="34" t="str">
        <f t="shared" si="75"/>
        <v/>
      </c>
      <c r="T2358" s="34" t="str">
        <f t="shared" si="76"/>
        <v/>
      </c>
      <c r="U2358" s="34" t="str">
        <f>IF(N2358="","",IF([1]Facility!$B$12="YES","Outpatient",IF(OR(LEFT(N2358,3)="OPD",AND(LEFT(N2358,6)="OBGY34",OR(LEFT([1]GDRG!$C$1,2)="11",LEFT([1]GDRG!$C$1,2)="12",LEFT([1]GDRG!$C$1,2)="13",LEFT([1]GDRG!$C$1,2)="14",LEFT([1]GDRG!$C$1,2)="10")),LEFT(N2358,4)="INVE",LEFT(N2358,4)="PHYS",LEFT(N2358,4)="ZOOM"),"Outpatient","Inpatient")))</f>
        <v/>
      </c>
      <c r="V2358" s="34" t="str">
        <f>IF(N2358="","",VLOOKUP(IF(OR((LEFT(N2358,3)="OPD"),(LEFT(N2358,6)="OBGY34")),LEFT(N2358,6),LEFT(N2358,4)),[1]Facility!$B$50:$C$76,2,0))</f>
        <v/>
      </c>
    </row>
    <row r="2359" spans="1:22" x14ac:dyDescent="0.2">
      <c r="A2359" s="9" t="str">
        <f>IF(B2359="","",_xlfn.AGGREGATE(3,5,A$3:A2358))</f>
        <v/>
      </c>
      <c r="B2359" s="60"/>
      <c r="C2359" s="60"/>
      <c r="D2359" s="61"/>
      <c r="E2359" s="62"/>
      <c r="F2359" s="61"/>
      <c r="G2359" s="61"/>
      <c r="H2359" s="63"/>
      <c r="I2359" s="64"/>
      <c r="J2359" s="65"/>
      <c r="K2359" s="66"/>
      <c r="L2359" s="66"/>
      <c r="M2359" s="67"/>
      <c r="N2359" s="68"/>
      <c r="O2359" s="31" t="str">
        <f t="shared" si="77"/>
        <v/>
      </c>
      <c r="P2359" s="33"/>
      <c r="Q2359" s="33"/>
      <c r="R2359" s="31" t="str">
        <f t="shared" si="74"/>
        <v/>
      </c>
      <c r="S2359" s="34" t="str">
        <f t="shared" si="75"/>
        <v/>
      </c>
      <c r="T2359" s="34" t="str">
        <f t="shared" si="76"/>
        <v/>
      </c>
      <c r="U2359" s="34" t="str">
        <f>IF(N2359="","",IF([1]Facility!$B$12="YES","Outpatient",IF(OR(LEFT(N2359,3)="OPD",AND(LEFT(N2359,6)="OBGY34",OR(LEFT([1]GDRG!$C$1,2)="11",LEFT([1]GDRG!$C$1,2)="12",LEFT([1]GDRG!$C$1,2)="13",LEFT([1]GDRG!$C$1,2)="14",LEFT([1]GDRG!$C$1,2)="10")),LEFT(N2359,4)="INVE",LEFT(N2359,4)="PHYS",LEFT(N2359,4)="ZOOM"),"Outpatient","Inpatient")))</f>
        <v/>
      </c>
      <c r="V2359" s="34" t="str">
        <f>IF(N2359="","",VLOOKUP(IF(OR((LEFT(N2359,3)="OPD"),(LEFT(N2359,6)="OBGY34")),LEFT(N2359,6),LEFT(N2359,4)),[1]Facility!$B$50:$C$76,2,0))</f>
        <v/>
      </c>
    </row>
    <row r="2360" spans="1:22" x14ac:dyDescent="0.2">
      <c r="A2360" s="9" t="str">
        <f>IF(B2360="","",_xlfn.AGGREGATE(3,5,A$3:A2359))</f>
        <v/>
      </c>
      <c r="B2360" s="60"/>
      <c r="C2360" s="60"/>
      <c r="D2360" s="61"/>
      <c r="E2360" s="62"/>
      <c r="F2360" s="61"/>
      <c r="G2360" s="61"/>
      <c r="H2360" s="63"/>
      <c r="I2360" s="64"/>
      <c r="J2360" s="65"/>
      <c r="K2360" s="66"/>
      <c r="L2360" s="66"/>
      <c r="M2360" s="67"/>
      <c r="N2360" s="68"/>
      <c r="O2360" s="31" t="str">
        <f t="shared" si="77"/>
        <v/>
      </c>
      <c r="P2360" s="33"/>
      <c r="Q2360" s="33"/>
      <c r="R2360" s="31" t="str">
        <f t="shared" si="74"/>
        <v/>
      </c>
      <c r="S2360" s="34" t="str">
        <f t="shared" si="75"/>
        <v/>
      </c>
      <c r="T2360" s="34" t="str">
        <f t="shared" si="76"/>
        <v/>
      </c>
      <c r="U2360" s="34" t="str">
        <f>IF(N2360="","",IF([1]Facility!$B$12="YES","Outpatient",IF(OR(LEFT(N2360,3)="OPD",AND(LEFT(N2360,6)="OBGY34",OR(LEFT([1]GDRG!$C$1,2)="11",LEFT([1]GDRG!$C$1,2)="12",LEFT([1]GDRG!$C$1,2)="13",LEFT([1]GDRG!$C$1,2)="14",LEFT([1]GDRG!$C$1,2)="10")),LEFT(N2360,4)="INVE",LEFT(N2360,4)="PHYS",LEFT(N2360,4)="ZOOM"),"Outpatient","Inpatient")))</f>
        <v/>
      </c>
      <c r="V2360" s="34" t="str">
        <f>IF(N2360="","",VLOOKUP(IF(OR((LEFT(N2360,3)="OPD"),(LEFT(N2360,6)="OBGY34")),LEFT(N2360,6),LEFT(N2360,4)),[1]Facility!$B$50:$C$76,2,0))</f>
        <v/>
      </c>
    </row>
    <row r="2361" spans="1:22" x14ac:dyDescent="0.2">
      <c r="A2361" s="9" t="str">
        <f>IF(B2361="","",_xlfn.AGGREGATE(3,5,A$3:A2360))</f>
        <v/>
      </c>
      <c r="B2361" s="60"/>
      <c r="C2361" s="60"/>
      <c r="D2361" s="61"/>
      <c r="E2361" s="62"/>
      <c r="F2361" s="61"/>
      <c r="G2361" s="61"/>
      <c r="H2361" s="63"/>
      <c r="I2361" s="64"/>
      <c r="J2361" s="65"/>
      <c r="K2361" s="66"/>
      <c r="L2361" s="66"/>
      <c r="M2361" s="67"/>
      <c r="N2361" s="68"/>
      <c r="O2361" s="31" t="str">
        <f t="shared" si="77"/>
        <v/>
      </c>
      <c r="P2361" s="33"/>
      <c r="Q2361" s="33"/>
      <c r="R2361" s="31" t="str">
        <f t="shared" si="74"/>
        <v/>
      </c>
      <c r="S2361" s="34" t="str">
        <f t="shared" si="75"/>
        <v/>
      </c>
      <c r="T2361" s="34" t="str">
        <f t="shared" si="76"/>
        <v/>
      </c>
      <c r="U2361" s="34" t="str">
        <f>IF(N2361="","",IF([1]Facility!$B$12="YES","Outpatient",IF(OR(LEFT(N2361,3)="OPD",AND(LEFT(N2361,6)="OBGY34",OR(LEFT([1]GDRG!$C$1,2)="11",LEFT([1]GDRG!$C$1,2)="12",LEFT([1]GDRG!$C$1,2)="13",LEFT([1]GDRG!$C$1,2)="14",LEFT([1]GDRG!$C$1,2)="10")),LEFT(N2361,4)="INVE",LEFT(N2361,4)="PHYS",LEFT(N2361,4)="ZOOM"),"Outpatient","Inpatient")))</f>
        <v/>
      </c>
      <c r="V2361" s="34" t="str">
        <f>IF(N2361="","",VLOOKUP(IF(OR((LEFT(N2361,3)="OPD"),(LEFT(N2361,6)="OBGY34")),LEFT(N2361,6),LEFT(N2361,4)),[1]Facility!$B$50:$C$76,2,0))</f>
        <v/>
      </c>
    </row>
    <row r="2362" spans="1:22" x14ac:dyDescent="0.2">
      <c r="A2362" s="9" t="str">
        <f>IF(B2362="","",_xlfn.AGGREGATE(3,5,A$3:A2361))</f>
        <v/>
      </c>
      <c r="B2362" s="60"/>
      <c r="C2362" s="60"/>
      <c r="D2362" s="61"/>
      <c r="E2362" s="62"/>
      <c r="F2362" s="61"/>
      <c r="G2362" s="61"/>
      <c r="H2362" s="63"/>
      <c r="I2362" s="64"/>
      <c r="J2362" s="65"/>
      <c r="K2362" s="66"/>
      <c r="L2362" s="66"/>
      <c r="M2362" s="67"/>
      <c r="N2362" s="68"/>
      <c r="O2362" s="31" t="str">
        <f t="shared" si="77"/>
        <v/>
      </c>
      <c r="P2362" s="33"/>
      <c r="Q2362" s="33"/>
      <c r="R2362" s="31" t="str">
        <f t="shared" si="74"/>
        <v/>
      </c>
      <c r="S2362" s="34" t="str">
        <f t="shared" si="75"/>
        <v/>
      </c>
      <c r="T2362" s="34" t="str">
        <f t="shared" si="76"/>
        <v/>
      </c>
      <c r="U2362" s="34" t="str">
        <f>IF(N2362="","",IF([1]Facility!$B$12="YES","Outpatient",IF(OR(LEFT(N2362,3)="OPD",AND(LEFT(N2362,6)="OBGY34",OR(LEFT([1]GDRG!$C$1,2)="11",LEFT([1]GDRG!$C$1,2)="12",LEFT([1]GDRG!$C$1,2)="13",LEFT([1]GDRG!$C$1,2)="14",LEFT([1]GDRG!$C$1,2)="10")),LEFT(N2362,4)="INVE",LEFT(N2362,4)="PHYS",LEFT(N2362,4)="ZOOM"),"Outpatient","Inpatient")))</f>
        <v/>
      </c>
      <c r="V2362" s="34" t="str">
        <f>IF(N2362="","",VLOOKUP(IF(OR((LEFT(N2362,3)="OPD"),(LEFT(N2362,6)="OBGY34")),LEFT(N2362,6),LEFT(N2362,4)),[1]Facility!$B$50:$C$76,2,0))</f>
        <v/>
      </c>
    </row>
    <row r="2363" spans="1:22" x14ac:dyDescent="0.2">
      <c r="A2363" s="9" t="str">
        <f>IF(B2363="","",_xlfn.AGGREGATE(3,5,A$3:A2362))</f>
        <v/>
      </c>
      <c r="B2363" s="60"/>
      <c r="C2363" s="60"/>
      <c r="D2363" s="61"/>
      <c r="E2363" s="62"/>
      <c r="F2363" s="61"/>
      <c r="G2363" s="61"/>
      <c r="H2363" s="63"/>
      <c r="I2363" s="64"/>
      <c r="J2363" s="65"/>
      <c r="K2363" s="66"/>
      <c r="L2363" s="66"/>
      <c r="M2363" s="67"/>
      <c r="N2363" s="68"/>
      <c r="O2363" s="31" t="str">
        <f t="shared" si="77"/>
        <v/>
      </c>
      <c r="P2363" s="33"/>
      <c r="Q2363" s="33"/>
      <c r="R2363" s="31" t="str">
        <f t="shared" si="74"/>
        <v/>
      </c>
      <c r="S2363" s="34" t="str">
        <f t="shared" si="75"/>
        <v/>
      </c>
      <c r="T2363" s="34" t="str">
        <f t="shared" si="76"/>
        <v/>
      </c>
      <c r="U2363" s="34" t="str">
        <f>IF(N2363="","",IF([1]Facility!$B$12="YES","Outpatient",IF(OR(LEFT(N2363,3)="OPD",AND(LEFT(N2363,6)="OBGY34",OR(LEFT([1]GDRG!$C$1,2)="11",LEFT([1]GDRG!$C$1,2)="12",LEFT([1]GDRG!$C$1,2)="13",LEFT([1]GDRG!$C$1,2)="14",LEFT([1]GDRG!$C$1,2)="10")),LEFT(N2363,4)="INVE",LEFT(N2363,4)="PHYS",LEFT(N2363,4)="ZOOM"),"Outpatient","Inpatient")))</f>
        <v/>
      </c>
      <c r="V2363" s="34" t="str">
        <f>IF(N2363="","",VLOOKUP(IF(OR((LEFT(N2363,3)="OPD"),(LEFT(N2363,6)="OBGY34")),LEFT(N2363,6),LEFT(N2363,4)),[1]Facility!$B$50:$C$76,2,0))</f>
        <v/>
      </c>
    </row>
    <row r="2364" spans="1:22" x14ac:dyDescent="0.2">
      <c r="A2364" s="9" t="str">
        <f>IF(B2364="","",_xlfn.AGGREGATE(3,5,A$3:A2363))</f>
        <v/>
      </c>
      <c r="B2364" s="60"/>
      <c r="C2364" s="60"/>
      <c r="D2364" s="61"/>
      <c r="E2364" s="62"/>
      <c r="F2364" s="61"/>
      <c r="G2364" s="61"/>
      <c r="H2364" s="63"/>
      <c r="I2364" s="64"/>
      <c r="J2364" s="65"/>
      <c r="K2364" s="66"/>
      <c r="L2364" s="66"/>
      <c r="M2364" s="67"/>
      <c r="N2364" s="68"/>
      <c r="O2364" s="31" t="str">
        <f t="shared" si="77"/>
        <v/>
      </c>
      <c r="P2364" s="33"/>
      <c r="Q2364" s="33"/>
      <c r="R2364" s="31" t="str">
        <f t="shared" si="74"/>
        <v/>
      </c>
      <c r="S2364" s="34" t="str">
        <f t="shared" si="75"/>
        <v/>
      </c>
      <c r="T2364" s="34" t="str">
        <f t="shared" si="76"/>
        <v/>
      </c>
      <c r="U2364" s="34" t="str">
        <f>IF(N2364="","",IF([1]Facility!$B$12="YES","Outpatient",IF(OR(LEFT(N2364,3)="OPD",AND(LEFT(N2364,6)="OBGY34",OR(LEFT([1]GDRG!$C$1,2)="11",LEFT([1]GDRG!$C$1,2)="12",LEFT([1]GDRG!$C$1,2)="13",LEFT([1]GDRG!$C$1,2)="14",LEFT([1]GDRG!$C$1,2)="10")),LEFT(N2364,4)="INVE",LEFT(N2364,4)="PHYS",LEFT(N2364,4)="ZOOM"),"Outpatient","Inpatient")))</f>
        <v/>
      </c>
      <c r="V2364" s="34" t="str">
        <f>IF(N2364="","",VLOOKUP(IF(OR((LEFT(N2364,3)="OPD"),(LEFT(N2364,6)="OBGY34")),LEFT(N2364,6),LEFT(N2364,4)),[1]Facility!$B$50:$C$76,2,0))</f>
        <v/>
      </c>
    </row>
    <row r="2365" spans="1:22" x14ac:dyDescent="0.2">
      <c r="A2365" s="9" t="str">
        <f>IF(B2365="","",_xlfn.AGGREGATE(3,5,A$3:A2364))</f>
        <v/>
      </c>
      <c r="B2365" s="60"/>
      <c r="C2365" s="60"/>
      <c r="D2365" s="61"/>
      <c r="E2365" s="62"/>
      <c r="F2365" s="61"/>
      <c r="G2365" s="61"/>
      <c r="H2365" s="63"/>
      <c r="I2365" s="64"/>
      <c r="J2365" s="65"/>
      <c r="K2365" s="66"/>
      <c r="L2365" s="66"/>
      <c r="M2365" s="67"/>
      <c r="N2365" s="68"/>
      <c r="O2365" s="31" t="str">
        <f t="shared" si="77"/>
        <v/>
      </c>
      <c r="P2365" s="33"/>
      <c r="Q2365" s="33"/>
      <c r="R2365" s="31" t="str">
        <f t="shared" si="74"/>
        <v/>
      </c>
      <c r="S2365" s="34" t="str">
        <f t="shared" si="75"/>
        <v/>
      </c>
      <c r="T2365" s="34" t="str">
        <f t="shared" si="76"/>
        <v/>
      </c>
      <c r="U2365" s="34" t="str">
        <f>IF(N2365="","",IF([1]Facility!$B$12="YES","Outpatient",IF(OR(LEFT(N2365,3)="OPD",AND(LEFT(N2365,6)="OBGY34",OR(LEFT([1]GDRG!$C$1,2)="11",LEFT([1]GDRG!$C$1,2)="12",LEFT([1]GDRG!$C$1,2)="13",LEFT([1]GDRG!$C$1,2)="14",LEFT([1]GDRG!$C$1,2)="10")),LEFT(N2365,4)="INVE",LEFT(N2365,4)="PHYS",LEFT(N2365,4)="ZOOM"),"Outpatient","Inpatient")))</f>
        <v/>
      </c>
      <c r="V2365" s="34" t="str">
        <f>IF(N2365="","",VLOOKUP(IF(OR((LEFT(N2365,3)="OPD"),(LEFT(N2365,6)="OBGY34")),LEFT(N2365,6),LEFT(N2365,4)),[1]Facility!$B$50:$C$76,2,0))</f>
        <v/>
      </c>
    </row>
    <row r="2366" spans="1:22" x14ac:dyDescent="0.2">
      <c r="A2366" s="9" t="str">
        <f>IF(B2366="","",_xlfn.AGGREGATE(3,5,A$3:A2365))</f>
        <v/>
      </c>
      <c r="B2366" s="60"/>
      <c r="C2366" s="60"/>
      <c r="D2366" s="61"/>
      <c r="E2366" s="62"/>
      <c r="F2366" s="61"/>
      <c r="G2366" s="61"/>
      <c r="H2366" s="63"/>
      <c r="I2366" s="64"/>
      <c r="J2366" s="65"/>
      <c r="K2366" s="66"/>
      <c r="L2366" s="66"/>
      <c r="M2366" s="67"/>
      <c r="N2366" s="68"/>
      <c r="O2366" s="31" t="str">
        <f t="shared" si="77"/>
        <v/>
      </c>
      <c r="P2366" s="33"/>
      <c r="Q2366" s="33"/>
      <c r="R2366" s="31" t="str">
        <f t="shared" si="74"/>
        <v/>
      </c>
      <c r="S2366" s="34" t="str">
        <f t="shared" si="75"/>
        <v/>
      </c>
      <c r="T2366" s="34" t="str">
        <f t="shared" si="76"/>
        <v/>
      </c>
      <c r="U2366" s="34" t="str">
        <f>IF(N2366="","",IF([1]Facility!$B$12="YES","Outpatient",IF(OR(LEFT(N2366,3)="OPD",AND(LEFT(N2366,6)="OBGY34",OR(LEFT([1]GDRG!$C$1,2)="11",LEFT([1]GDRG!$C$1,2)="12",LEFT([1]GDRG!$C$1,2)="13",LEFT([1]GDRG!$C$1,2)="14",LEFT([1]GDRG!$C$1,2)="10")),LEFT(N2366,4)="INVE",LEFT(N2366,4)="PHYS",LEFT(N2366,4)="ZOOM"),"Outpatient","Inpatient")))</f>
        <v/>
      </c>
      <c r="V2366" s="34" t="str">
        <f>IF(N2366="","",VLOOKUP(IF(OR((LEFT(N2366,3)="OPD"),(LEFT(N2366,6)="OBGY34")),LEFT(N2366,6),LEFT(N2366,4)),[1]Facility!$B$50:$C$76,2,0))</f>
        <v/>
      </c>
    </row>
    <row r="2367" spans="1:22" x14ac:dyDescent="0.2">
      <c r="A2367" s="9" t="str">
        <f>IF(B2367="","",_xlfn.AGGREGATE(3,5,A$3:A2366))</f>
        <v/>
      </c>
      <c r="B2367" s="60"/>
      <c r="C2367" s="60"/>
      <c r="D2367" s="61"/>
      <c r="E2367" s="62"/>
      <c r="F2367" s="61"/>
      <c r="G2367" s="61"/>
      <c r="H2367" s="63"/>
      <c r="I2367" s="64"/>
      <c r="J2367" s="65"/>
      <c r="K2367" s="66"/>
      <c r="L2367" s="66"/>
      <c r="M2367" s="67"/>
      <c r="N2367" s="68"/>
      <c r="O2367" s="31" t="str">
        <f t="shared" si="77"/>
        <v/>
      </c>
      <c r="P2367" s="33"/>
      <c r="Q2367" s="33"/>
      <c r="R2367" s="31" t="str">
        <f t="shared" si="74"/>
        <v/>
      </c>
      <c r="S2367" s="34" t="str">
        <f t="shared" si="75"/>
        <v/>
      </c>
      <c r="T2367" s="34" t="str">
        <f t="shared" si="76"/>
        <v/>
      </c>
      <c r="U2367" s="34" t="str">
        <f>IF(N2367="","",IF([1]Facility!$B$12="YES","Outpatient",IF(OR(LEFT(N2367,3)="OPD",AND(LEFT(N2367,6)="OBGY34",OR(LEFT([1]GDRG!$C$1,2)="11",LEFT([1]GDRG!$C$1,2)="12",LEFT([1]GDRG!$C$1,2)="13",LEFT([1]GDRG!$C$1,2)="14",LEFT([1]GDRG!$C$1,2)="10")),LEFT(N2367,4)="INVE",LEFT(N2367,4)="PHYS",LEFT(N2367,4)="ZOOM"),"Outpatient","Inpatient")))</f>
        <v/>
      </c>
      <c r="V2367" s="34" t="str">
        <f>IF(N2367="","",VLOOKUP(IF(OR((LEFT(N2367,3)="OPD"),(LEFT(N2367,6)="OBGY34")),LEFT(N2367,6),LEFT(N2367,4)),[1]Facility!$B$50:$C$76,2,0))</f>
        <v/>
      </c>
    </row>
    <row r="2368" spans="1:22" x14ac:dyDescent="0.2">
      <c r="A2368" s="9" t="str">
        <f>IF(B2368="","",_xlfn.AGGREGATE(3,5,A$3:A2367))</f>
        <v/>
      </c>
      <c r="B2368" s="60"/>
      <c r="C2368" s="60"/>
      <c r="D2368" s="61"/>
      <c r="E2368" s="62"/>
      <c r="F2368" s="61"/>
      <c r="G2368" s="61"/>
      <c r="H2368" s="63"/>
      <c r="I2368" s="64"/>
      <c r="J2368" s="65"/>
      <c r="K2368" s="66"/>
      <c r="L2368" s="66"/>
      <c r="M2368" s="67"/>
      <c r="N2368" s="68"/>
      <c r="O2368" s="31" t="str">
        <f t="shared" si="77"/>
        <v/>
      </c>
      <c r="P2368" s="33"/>
      <c r="Q2368" s="33"/>
      <c r="R2368" s="31" t="str">
        <f t="shared" si="74"/>
        <v/>
      </c>
      <c r="S2368" s="34" t="str">
        <f t="shared" si="75"/>
        <v/>
      </c>
      <c r="T2368" s="34" t="str">
        <f t="shared" si="76"/>
        <v/>
      </c>
      <c r="U2368" s="34" t="str">
        <f>IF(N2368="","",IF([1]Facility!$B$12="YES","Outpatient",IF(OR(LEFT(N2368,3)="OPD",AND(LEFT(N2368,6)="OBGY34",OR(LEFT([1]GDRG!$C$1,2)="11",LEFT([1]GDRG!$C$1,2)="12",LEFT([1]GDRG!$C$1,2)="13",LEFT([1]GDRG!$C$1,2)="14",LEFT([1]GDRG!$C$1,2)="10")),LEFT(N2368,4)="INVE",LEFT(N2368,4)="PHYS",LEFT(N2368,4)="ZOOM"),"Outpatient","Inpatient")))</f>
        <v/>
      </c>
      <c r="V2368" s="34" t="str">
        <f>IF(N2368="","",VLOOKUP(IF(OR((LEFT(N2368,3)="OPD"),(LEFT(N2368,6)="OBGY34")),LEFT(N2368,6),LEFT(N2368,4)),[1]Facility!$B$50:$C$76,2,0))</f>
        <v/>
      </c>
    </row>
    <row r="2369" spans="1:22" x14ac:dyDescent="0.2">
      <c r="A2369" s="9" t="str">
        <f>IF(B2369="","",_xlfn.AGGREGATE(3,5,A$3:A2368))</f>
        <v/>
      </c>
      <c r="B2369" s="60"/>
      <c r="C2369" s="60"/>
      <c r="D2369" s="61"/>
      <c r="E2369" s="62"/>
      <c r="F2369" s="61"/>
      <c r="G2369" s="61"/>
      <c r="H2369" s="63"/>
      <c r="I2369" s="64"/>
      <c r="J2369" s="65"/>
      <c r="K2369" s="66"/>
      <c r="L2369" s="66"/>
      <c r="M2369" s="67"/>
      <c r="N2369" s="68"/>
      <c r="O2369" s="31" t="str">
        <f t="shared" si="77"/>
        <v/>
      </c>
      <c r="P2369" s="33"/>
      <c r="Q2369" s="33"/>
      <c r="R2369" s="31" t="str">
        <f t="shared" si="74"/>
        <v/>
      </c>
      <c r="S2369" s="34" t="str">
        <f t="shared" si="75"/>
        <v/>
      </c>
      <c r="T2369" s="34" t="str">
        <f t="shared" si="76"/>
        <v/>
      </c>
      <c r="U2369" s="34" t="str">
        <f>IF(N2369="","",IF([1]Facility!$B$12="YES","Outpatient",IF(OR(LEFT(N2369,3)="OPD",AND(LEFT(N2369,6)="OBGY34",OR(LEFT([1]GDRG!$C$1,2)="11",LEFT([1]GDRG!$C$1,2)="12",LEFT([1]GDRG!$C$1,2)="13",LEFT([1]GDRG!$C$1,2)="14",LEFT([1]GDRG!$C$1,2)="10")),LEFT(N2369,4)="INVE",LEFT(N2369,4)="PHYS",LEFT(N2369,4)="ZOOM"),"Outpatient","Inpatient")))</f>
        <v/>
      </c>
      <c r="V2369" s="34" t="str">
        <f>IF(N2369="","",VLOOKUP(IF(OR((LEFT(N2369,3)="OPD"),(LEFT(N2369,6)="OBGY34")),LEFT(N2369,6),LEFT(N2369,4)),[1]Facility!$B$50:$C$76,2,0))</f>
        <v/>
      </c>
    </row>
    <row r="2370" spans="1:22" x14ac:dyDescent="0.2">
      <c r="A2370" s="9" t="str">
        <f>IF(B2370="","",_xlfn.AGGREGATE(3,5,A$3:A2369))</f>
        <v/>
      </c>
      <c r="B2370" s="60"/>
      <c r="C2370" s="60"/>
      <c r="D2370" s="61"/>
      <c r="E2370" s="62"/>
      <c r="F2370" s="61"/>
      <c r="G2370" s="61"/>
      <c r="H2370" s="63"/>
      <c r="I2370" s="64"/>
      <c r="J2370" s="65"/>
      <c r="K2370" s="66"/>
      <c r="L2370" s="66"/>
      <c r="M2370" s="67"/>
      <c r="N2370" s="68"/>
      <c r="O2370" s="31" t="str">
        <f t="shared" si="77"/>
        <v/>
      </c>
      <c r="P2370" s="33"/>
      <c r="Q2370" s="33"/>
      <c r="R2370" s="31" t="str">
        <f t="shared" si="74"/>
        <v/>
      </c>
      <c r="S2370" s="34" t="str">
        <f t="shared" si="75"/>
        <v/>
      </c>
      <c r="T2370" s="34" t="str">
        <f t="shared" si="76"/>
        <v/>
      </c>
      <c r="U2370" s="34" t="str">
        <f>IF(N2370="","",IF([1]Facility!$B$12="YES","Outpatient",IF(OR(LEFT(N2370,3)="OPD",AND(LEFT(N2370,6)="OBGY34",OR(LEFT([1]GDRG!$C$1,2)="11",LEFT([1]GDRG!$C$1,2)="12",LEFT([1]GDRG!$C$1,2)="13",LEFT([1]GDRG!$C$1,2)="14",LEFT([1]GDRG!$C$1,2)="10")),LEFT(N2370,4)="INVE",LEFT(N2370,4)="PHYS",LEFT(N2370,4)="ZOOM"),"Outpatient","Inpatient")))</f>
        <v/>
      </c>
      <c r="V2370" s="34" t="str">
        <f>IF(N2370="","",VLOOKUP(IF(OR((LEFT(N2370,3)="OPD"),(LEFT(N2370,6)="OBGY34")),LEFT(N2370,6),LEFT(N2370,4)),[1]Facility!$B$50:$C$76,2,0))</f>
        <v/>
      </c>
    </row>
    <row r="2371" spans="1:22" x14ac:dyDescent="0.2">
      <c r="A2371" s="9" t="str">
        <f>IF(B2371="","",_xlfn.AGGREGATE(3,5,A$3:A2370))</f>
        <v/>
      </c>
      <c r="B2371" s="60"/>
      <c r="C2371" s="60"/>
      <c r="D2371" s="61"/>
      <c r="E2371" s="62"/>
      <c r="F2371" s="61"/>
      <c r="G2371" s="61"/>
      <c r="H2371" s="63"/>
      <c r="I2371" s="64"/>
      <c r="J2371" s="65"/>
      <c r="K2371" s="66"/>
      <c r="L2371" s="66"/>
      <c r="M2371" s="67"/>
      <c r="N2371" s="68"/>
      <c r="O2371" s="31" t="str">
        <f t="shared" si="77"/>
        <v/>
      </c>
      <c r="P2371" s="33"/>
      <c r="Q2371" s="33"/>
      <c r="R2371" s="31" t="str">
        <f t="shared" si="74"/>
        <v/>
      </c>
      <c r="S2371" s="34" t="str">
        <f t="shared" si="75"/>
        <v/>
      </c>
      <c r="T2371" s="34" t="str">
        <f t="shared" si="76"/>
        <v/>
      </c>
      <c r="U2371" s="34" t="str">
        <f>IF(N2371="","",IF([1]Facility!$B$12="YES","Outpatient",IF(OR(LEFT(N2371,3)="OPD",AND(LEFT(N2371,6)="OBGY34",OR(LEFT([1]GDRG!$C$1,2)="11",LEFT([1]GDRG!$C$1,2)="12",LEFT([1]GDRG!$C$1,2)="13",LEFT([1]GDRG!$C$1,2)="14",LEFT([1]GDRG!$C$1,2)="10")),LEFT(N2371,4)="INVE",LEFT(N2371,4)="PHYS",LEFT(N2371,4)="ZOOM"),"Outpatient","Inpatient")))</f>
        <v/>
      </c>
      <c r="V2371" s="34" t="str">
        <f>IF(N2371="","",VLOOKUP(IF(OR((LEFT(N2371,3)="OPD"),(LEFT(N2371,6)="OBGY34")),LEFT(N2371,6),LEFT(N2371,4)),[1]Facility!$B$50:$C$76,2,0))</f>
        <v/>
      </c>
    </row>
    <row r="2372" spans="1:22" x14ac:dyDescent="0.2">
      <c r="A2372" s="9" t="str">
        <f>IF(B2372="","",_xlfn.AGGREGATE(3,5,A$3:A2371))</f>
        <v/>
      </c>
      <c r="B2372" s="60"/>
      <c r="C2372" s="60"/>
      <c r="D2372" s="61"/>
      <c r="E2372" s="62"/>
      <c r="F2372" s="61"/>
      <c r="G2372" s="61"/>
      <c r="H2372" s="63"/>
      <c r="I2372" s="64"/>
      <c r="J2372" s="65"/>
      <c r="K2372" s="66"/>
      <c r="L2372" s="66"/>
      <c r="M2372" s="67"/>
      <c r="N2372" s="68"/>
      <c r="O2372" s="31" t="str">
        <f t="shared" si="77"/>
        <v/>
      </c>
      <c r="P2372" s="33"/>
      <c r="Q2372" s="33"/>
      <c r="R2372" s="31" t="str">
        <f t="shared" si="74"/>
        <v/>
      </c>
      <c r="S2372" s="34" t="str">
        <f t="shared" si="75"/>
        <v/>
      </c>
      <c r="T2372" s="34" t="str">
        <f t="shared" si="76"/>
        <v/>
      </c>
      <c r="U2372" s="34" t="str">
        <f>IF(N2372="","",IF([1]Facility!$B$12="YES","Outpatient",IF(OR(LEFT(N2372,3)="OPD",AND(LEFT(N2372,6)="OBGY34",OR(LEFT([1]GDRG!$C$1,2)="11",LEFT([1]GDRG!$C$1,2)="12",LEFT([1]GDRG!$C$1,2)="13",LEFT([1]GDRG!$C$1,2)="14",LEFT([1]GDRG!$C$1,2)="10")),LEFT(N2372,4)="INVE",LEFT(N2372,4)="PHYS",LEFT(N2372,4)="ZOOM"),"Outpatient","Inpatient")))</f>
        <v/>
      </c>
      <c r="V2372" s="34" t="str">
        <f>IF(N2372="","",VLOOKUP(IF(OR((LEFT(N2372,3)="OPD"),(LEFT(N2372,6)="OBGY34")),LEFT(N2372,6),LEFT(N2372,4)),[1]Facility!$B$50:$C$76,2,0))</f>
        <v/>
      </c>
    </row>
    <row r="2373" spans="1:22" x14ac:dyDescent="0.2">
      <c r="A2373" s="9" t="str">
        <f>IF(B2373="","",_xlfn.AGGREGATE(3,5,A$3:A2372))</f>
        <v/>
      </c>
      <c r="B2373" s="60"/>
      <c r="C2373" s="60"/>
      <c r="D2373" s="61"/>
      <c r="E2373" s="62"/>
      <c r="F2373" s="61"/>
      <c r="G2373" s="61"/>
      <c r="H2373" s="63"/>
      <c r="I2373" s="64"/>
      <c r="J2373" s="65"/>
      <c r="K2373" s="66"/>
      <c r="L2373" s="66"/>
      <c r="M2373" s="67"/>
      <c r="N2373" s="68"/>
      <c r="O2373" s="31" t="str">
        <f t="shared" si="77"/>
        <v/>
      </c>
      <c r="P2373" s="33"/>
      <c r="Q2373" s="33"/>
      <c r="R2373" s="31" t="str">
        <f t="shared" si="74"/>
        <v/>
      </c>
      <c r="S2373" s="34" t="str">
        <f t="shared" si="75"/>
        <v/>
      </c>
      <c r="T2373" s="34" t="str">
        <f t="shared" si="76"/>
        <v/>
      </c>
      <c r="U2373" s="34" t="str">
        <f>IF(N2373="","",IF([1]Facility!$B$12="YES","Outpatient",IF(OR(LEFT(N2373,3)="OPD",AND(LEFT(N2373,6)="OBGY34",OR(LEFT([1]GDRG!$C$1,2)="11",LEFT([1]GDRG!$C$1,2)="12",LEFT([1]GDRG!$C$1,2)="13",LEFT([1]GDRG!$C$1,2)="14",LEFT([1]GDRG!$C$1,2)="10")),LEFT(N2373,4)="INVE",LEFT(N2373,4)="PHYS",LEFT(N2373,4)="ZOOM"),"Outpatient","Inpatient")))</f>
        <v/>
      </c>
      <c r="V2373" s="34" t="str">
        <f>IF(N2373="","",VLOOKUP(IF(OR((LEFT(N2373,3)="OPD"),(LEFT(N2373,6)="OBGY34")),LEFT(N2373,6),LEFT(N2373,4)),[1]Facility!$B$50:$C$76,2,0))</f>
        <v/>
      </c>
    </row>
    <row r="2374" spans="1:22" x14ac:dyDescent="0.2">
      <c r="A2374" s="9" t="str">
        <f>IF(B2374="","",_xlfn.AGGREGATE(3,5,A$3:A2373))</f>
        <v/>
      </c>
      <c r="B2374" s="60"/>
      <c r="C2374" s="60"/>
      <c r="D2374" s="61"/>
      <c r="E2374" s="62"/>
      <c r="F2374" s="61"/>
      <c r="G2374" s="61"/>
      <c r="H2374" s="63"/>
      <c r="I2374" s="64"/>
      <c r="J2374" s="65"/>
      <c r="K2374" s="66"/>
      <c r="L2374" s="66"/>
      <c r="M2374" s="67"/>
      <c r="N2374" s="68"/>
      <c r="O2374" s="31" t="str">
        <f t="shared" si="77"/>
        <v/>
      </c>
      <c r="P2374" s="33"/>
      <c r="Q2374" s="33"/>
      <c r="R2374" s="31" t="str">
        <f t="shared" si="74"/>
        <v/>
      </c>
      <c r="S2374" s="34" t="str">
        <f t="shared" si="75"/>
        <v/>
      </c>
      <c r="T2374" s="34" t="str">
        <f t="shared" si="76"/>
        <v/>
      </c>
      <c r="U2374" s="34" t="str">
        <f>IF(N2374="","",IF([1]Facility!$B$12="YES","Outpatient",IF(OR(LEFT(N2374,3)="OPD",AND(LEFT(N2374,6)="OBGY34",OR(LEFT([1]GDRG!$C$1,2)="11",LEFT([1]GDRG!$C$1,2)="12",LEFT([1]GDRG!$C$1,2)="13",LEFT([1]GDRG!$C$1,2)="14",LEFT([1]GDRG!$C$1,2)="10")),LEFT(N2374,4)="INVE",LEFT(N2374,4)="PHYS",LEFT(N2374,4)="ZOOM"),"Outpatient","Inpatient")))</f>
        <v/>
      </c>
      <c r="V2374" s="34" t="str">
        <f>IF(N2374="","",VLOOKUP(IF(OR((LEFT(N2374,3)="OPD"),(LEFT(N2374,6)="OBGY34")),LEFT(N2374,6),LEFT(N2374,4)),[1]Facility!$B$50:$C$76,2,0))</f>
        <v/>
      </c>
    </row>
    <row r="2375" spans="1:22" x14ac:dyDescent="0.2">
      <c r="A2375" s="9" t="str">
        <f>IF(B2375="","",_xlfn.AGGREGATE(3,5,A$3:A2374))</f>
        <v/>
      </c>
      <c r="B2375" s="60"/>
      <c r="C2375" s="60"/>
      <c r="D2375" s="61"/>
      <c r="E2375" s="62"/>
      <c r="F2375" s="61"/>
      <c r="G2375" s="61"/>
      <c r="H2375" s="63"/>
      <c r="I2375" s="64"/>
      <c r="J2375" s="65"/>
      <c r="K2375" s="66"/>
      <c r="L2375" s="66"/>
      <c r="M2375" s="67"/>
      <c r="N2375" s="68"/>
      <c r="O2375" s="31" t="str">
        <f t="shared" si="77"/>
        <v/>
      </c>
      <c r="P2375" s="33"/>
      <c r="Q2375" s="33"/>
      <c r="R2375" s="31" t="str">
        <f t="shared" si="74"/>
        <v/>
      </c>
      <c r="S2375" s="34" t="str">
        <f t="shared" si="75"/>
        <v/>
      </c>
      <c r="T2375" s="34" t="str">
        <f t="shared" si="76"/>
        <v/>
      </c>
      <c r="U2375" s="34" t="str">
        <f>IF(N2375="","",IF([1]Facility!$B$12="YES","Outpatient",IF(OR(LEFT(N2375,3)="OPD",AND(LEFT(N2375,6)="OBGY34",OR(LEFT([1]GDRG!$C$1,2)="11",LEFT([1]GDRG!$C$1,2)="12",LEFT([1]GDRG!$C$1,2)="13",LEFT([1]GDRG!$C$1,2)="14",LEFT([1]GDRG!$C$1,2)="10")),LEFT(N2375,4)="INVE",LEFT(N2375,4)="PHYS",LEFT(N2375,4)="ZOOM"),"Outpatient","Inpatient")))</f>
        <v/>
      </c>
      <c r="V2375" s="34" t="str">
        <f>IF(N2375="","",VLOOKUP(IF(OR((LEFT(N2375,3)="OPD"),(LEFT(N2375,6)="OBGY34")),LEFT(N2375,6),LEFT(N2375,4)),[1]Facility!$B$50:$C$76,2,0))</f>
        <v/>
      </c>
    </row>
    <row r="2376" spans="1:22" x14ac:dyDescent="0.2">
      <c r="A2376" s="9" t="str">
        <f>IF(B2376="","",_xlfn.AGGREGATE(3,5,A$3:A2375))</f>
        <v/>
      </c>
      <c r="B2376" s="60"/>
      <c r="C2376" s="60"/>
      <c r="D2376" s="61"/>
      <c r="E2376" s="62"/>
      <c r="F2376" s="61"/>
      <c r="G2376" s="61"/>
      <c r="H2376" s="63"/>
      <c r="I2376" s="64"/>
      <c r="J2376" s="65"/>
      <c r="K2376" s="66"/>
      <c r="L2376" s="66"/>
      <c r="M2376" s="67"/>
      <c r="N2376" s="68"/>
      <c r="O2376" s="31" t="str">
        <f t="shared" si="77"/>
        <v/>
      </c>
      <c r="P2376" s="33"/>
      <c r="Q2376" s="33"/>
      <c r="R2376" s="31" t="str">
        <f t="shared" si="74"/>
        <v/>
      </c>
      <c r="S2376" s="34" t="str">
        <f t="shared" si="75"/>
        <v/>
      </c>
      <c r="T2376" s="34" t="str">
        <f t="shared" si="76"/>
        <v/>
      </c>
      <c r="U2376" s="34" t="str">
        <f>IF(N2376="","",IF([1]Facility!$B$12="YES","Outpatient",IF(OR(LEFT(N2376,3)="OPD",AND(LEFT(N2376,6)="OBGY34",OR(LEFT([1]GDRG!$C$1,2)="11",LEFT([1]GDRG!$C$1,2)="12",LEFT([1]GDRG!$C$1,2)="13",LEFT([1]GDRG!$C$1,2)="14",LEFT([1]GDRG!$C$1,2)="10")),LEFT(N2376,4)="INVE",LEFT(N2376,4)="PHYS",LEFT(N2376,4)="ZOOM"),"Outpatient","Inpatient")))</f>
        <v/>
      </c>
      <c r="V2376" s="34" t="str">
        <f>IF(N2376="","",VLOOKUP(IF(OR((LEFT(N2376,3)="OPD"),(LEFT(N2376,6)="OBGY34")),LEFT(N2376,6),LEFT(N2376,4)),[1]Facility!$B$50:$C$76,2,0))</f>
        <v/>
      </c>
    </row>
    <row r="2377" spans="1:22" x14ac:dyDescent="0.2">
      <c r="A2377" s="9" t="str">
        <f>IF(B2377="","",_xlfn.AGGREGATE(3,5,A$3:A2376))</f>
        <v/>
      </c>
      <c r="B2377" s="60"/>
      <c r="C2377" s="60"/>
      <c r="D2377" s="61"/>
      <c r="E2377" s="62"/>
      <c r="F2377" s="61"/>
      <c r="G2377" s="61"/>
      <c r="H2377" s="63"/>
      <c r="I2377" s="64"/>
      <c r="J2377" s="65"/>
      <c r="K2377" s="66"/>
      <c r="L2377" s="66"/>
      <c r="M2377" s="67"/>
      <c r="N2377" s="68"/>
      <c r="O2377" s="31" t="str">
        <f t="shared" si="77"/>
        <v/>
      </c>
      <c r="P2377" s="33"/>
      <c r="Q2377" s="33"/>
      <c r="R2377" s="31" t="str">
        <f t="shared" si="74"/>
        <v/>
      </c>
      <c r="S2377" s="34" t="str">
        <f t="shared" si="75"/>
        <v/>
      </c>
      <c r="T2377" s="34" t="str">
        <f t="shared" si="76"/>
        <v/>
      </c>
      <c r="U2377" s="34" t="str">
        <f>IF(N2377="","",IF([1]Facility!$B$12="YES","Outpatient",IF(OR(LEFT(N2377,3)="OPD",AND(LEFT(N2377,6)="OBGY34",OR(LEFT([1]GDRG!$C$1,2)="11",LEFT([1]GDRG!$C$1,2)="12",LEFT([1]GDRG!$C$1,2)="13",LEFT([1]GDRG!$C$1,2)="14",LEFT([1]GDRG!$C$1,2)="10")),LEFT(N2377,4)="INVE",LEFT(N2377,4)="PHYS",LEFT(N2377,4)="ZOOM"),"Outpatient","Inpatient")))</f>
        <v/>
      </c>
      <c r="V2377" s="34" t="str">
        <f>IF(N2377="","",VLOOKUP(IF(OR((LEFT(N2377,3)="OPD"),(LEFT(N2377,6)="OBGY34")),LEFT(N2377,6),LEFT(N2377,4)),[1]Facility!$B$50:$C$76,2,0))</f>
        <v/>
      </c>
    </row>
    <row r="2378" spans="1:22" x14ac:dyDescent="0.2">
      <c r="A2378" s="9" t="str">
        <f>IF(B2378="","",_xlfn.AGGREGATE(3,5,A$3:A2377))</f>
        <v/>
      </c>
      <c r="B2378" s="60"/>
      <c r="C2378" s="60"/>
      <c r="D2378" s="61"/>
      <c r="E2378" s="62"/>
      <c r="F2378" s="61"/>
      <c r="G2378" s="61"/>
      <c r="H2378" s="63"/>
      <c r="I2378" s="64"/>
      <c r="J2378" s="65"/>
      <c r="K2378" s="66"/>
      <c r="L2378" s="66"/>
      <c r="M2378" s="67"/>
      <c r="N2378" s="68"/>
      <c r="O2378" s="31" t="str">
        <f t="shared" si="77"/>
        <v/>
      </c>
      <c r="P2378" s="33"/>
      <c r="Q2378" s="33"/>
      <c r="R2378" s="31" t="str">
        <f t="shared" si="74"/>
        <v/>
      </c>
      <c r="S2378" s="34" t="str">
        <f t="shared" si="75"/>
        <v/>
      </c>
      <c r="T2378" s="34" t="str">
        <f t="shared" si="76"/>
        <v/>
      </c>
      <c r="U2378" s="34" t="str">
        <f>IF(N2378="","",IF([1]Facility!$B$12="YES","Outpatient",IF(OR(LEFT(N2378,3)="OPD",AND(LEFT(N2378,6)="OBGY34",OR(LEFT([1]GDRG!$C$1,2)="11",LEFT([1]GDRG!$C$1,2)="12",LEFT([1]GDRG!$C$1,2)="13",LEFT([1]GDRG!$C$1,2)="14",LEFT([1]GDRG!$C$1,2)="10")),LEFT(N2378,4)="INVE",LEFT(N2378,4)="PHYS",LEFT(N2378,4)="ZOOM"),"Outpatient","Inpatient")))</f>
        <v/>
      </c>
      <c r="V2378" s="34" t="str">
        <f>IF(N2378="","",VLOOKUP(IF(OR((LEFT(N2378,3)="OPD"),(LEFT(N2378,6)="OBGY34")),LEFT(N2378,6),LEFT(N2378,4)),[1]Facility!$B$50:$C$76,2,0))</f>
        <v/>
      </c>
    </row>
    <row r="2379" spans="1:22" x14ac:dyDescent="0.2">
      <c r="A2379" s="9" t="str">
        <f>IF(B2379="","",_xlfn.AGGREGATE(3,5,A$3:A2378))</f>
        <v/>
      </c>
      <c r="B2379" s="60"/>
      <c r="C2379" s="60"/>
      <c r="D2379" s="61"/>
      <c r="E2379" s="62"/>
      <c r="F2379" s="61"/>
      <c r="G2379" s="61"/>
      <c r="H2379" s="63"/>
      <c r="I2379" s="64"/>
      <c r="J2379" s="65"/>
      <c r="K2379" s="66"/>
      <c r="L2379" s="66"/>
      <c r="M2379" s="67"/>
      <c r="N2379" s="68"/>
      <c r="O2379" s="31" t="str">
        <f t="shared" si="77"/>
        <v/>
      </c>
      <c r="P2379" s="33"/>
      <c r="Q2379" s="33"/>
      <c r="R2379" s="31" t="str">
        <f t="shared" si="74"/>
        <v/>
      </c>
      <c r="S2379" s="34" t="str">
        <f t="shared" si="75"/>
        <v/>
      </c>
      <c r="T2379" s="34" t="str">
        <f t="shared" si="76"/>
        <v/>
      </c>
      <c r="U2379" s="34" t="str">
        <f>IF(N2379="","",IF([1]Facility!$B$12="YES","Outpatient",IF(OR(LEFT(N2379,3)="OPD",AND(LEFT(N2379,6)="OBGY34",OR(LEFT([1]GDRG!$C$1,2)="11",LEFT([1]GDRG!$C$1,2)="12",LEFT([1]GDRG!$C$1,2)="13",LEFT([1]GDRG!$C$1,2)="14",LEFT([1]GDRG!$C$1,2)="10")),LEFT(N2379,4)="INVE",LEFT(N2379,4)="PHYS",LEFT(N2379,4)="ZOOM"),"Outpatient","Inpatient")))</f>
        <v/>
      </c>
      <c r="V2379" s="34" t="str">
        <f>IF(N2379="","",VLOOKUP(IF(OR((LEFT(N2379,3)="OPD"),(LEFT(N2379,6)="OBGY34")),LEFT(N2379,6),LEFT(N2379,4)),[1]Facility!$B$50:$C$76,2,0))</f>
        <v/>
      </c>
    </row>
    <row r="2380" spans="1:22" x14ac:dyDescent="0.2">
      <c r="A2380" s="9" t="str">
        <f>IF(B2380="","",_xlfn.AGGREGATE(3,5,A$3:A2379))</f>
        <v/>
      </c>
      <c r="B2380" s="60"/>
      <c r="C2380" s="60"/>
      <c r="D2380" s="61"/>
      <c r="E2380" s="62"/>
      <c r="F2380" s="61"/>
      <c r="G2380" s="61"/>
      <c r="H2380" s="63"/>
      <c r="I2380" s="64"/>
      <c r="J2380" s="65"/>
      <c r="K2380" s="66"/>
      <c r="L2380" s="66"/>
      <c r="M2380" s="67"/>
      <c r="N2380" s="68"/>
      <c r="O2380" s="31" t="str">
        <f t="shared" si="77"/>
        <v/>
      </c>
      <c r="P2380" s="33"/>
      <c r="Q2380" s="33"/>
      <c r="R2380" s="31" t="str">
        <f t="shared" si="74"/>
        <v/>
      </c>
      <c r="S2380" s="34" t="str">
        <f t="shared" si="75"/>
        <v/>
      </c>
      <c r="T2380" s="34" t="str">
        <f t="shared" si="76"/>
        <v/>
      </c>
      <c r="U2380" s="34" t="str">
        <f>IF(N2380="","",IF([1]Facility!$B$12="YES","Outpatient",IF(OR(LEFT(N2380,3)="OPD",AND(LEFT(N2380,6)="OBGY34",OR(LEFT([1]GDRG!$C$1,2)="11",LEFT([1]GDRG!$C$1,2)="12",LEFT([1]GDRG!$C$1,2)="13",LEFT([1]GDRG!$C$1,2)="14",LEFT([1]GDRG!$C$1,2)="10")),LEFT(N2380,4)="INVE",LEFT(N2380,4)="PHYS",LEFT(N2380,4)="ZOOM"),"Outpatient","Inpatient")))</f>
        <v/>
      </c>
      <c r="V2380" s="34" t="str">
        <f>IF(N2380="","",VLOOKUP(IF(OR((LEFT(N2380,3)="OPD"),(LEFT(N2380,6)="OBGY34")),LEFT(N2380,6),LEFT(N2380,4)),[1]Facility!$B$50:$C$76,2,0))</f>
        <v/>
      </c>
    </row>
    <row r="2381" spans="1:22" x14ac:dyDescent="0.2">
      <c r="A2381" s="9" t="str">
        <f>IF(B2381="","",_xlfn.AGGREGATE(3,5,A$3:A2380))</f>
        <v/>
      </c>
      <c r="B2381" s="60"/>
      <c r="C2381" s="60"/>
      <c r="D2381" s="61"/>
      <c r="E2381" s="62"/>
      <c r="F2381" s="61"/>
      <c r="G2381" s="61"/>
      <c r="H2381" s="63"/>
      <c r="I2381" s="64"/>
      <c r="J2381" s="65"/>
      <c r="K2381" s="66"/>
      <c r="L2381" s="66"/>
      <c r="M2381" s="67"/>
      <c r="N2381" s="68"/>
      <c r="O2381" s="31" t="str">
        <f t="shared" si="77"/>
        <v/>
      </c>
      <c r="P2381" s="33"/>
      <c r="Q2381" s="33"/>
      <c r="R2381" s="31" t="str">
        <f t="shared" si="74"/>
        <v/>
      </c>
      <c r="S2381" s="34" t="str">
        <f t="shared" si="75"/>
        <v/>
      </c>
      <c r="T2381" s="34" t="str">
        <f t="shared" si="76"/>
        <v/>
      </c>
      <c r="U2381" s="34" t="str">
        <f>IF(N2381="","",IF([1]Facility!$B$12="YES","Outpatient",IF(OR(LEFT(N2381,3)="OPD",AND(LEFT(N2381,6)="OBGY34",OR(LEFT([1]GDRG!$C$1,2)="11",LEFT([1]GDRG!$C$1,2)="12",LEFT([1]GDRG!$C$1,2)="13",LEFT([1]GDRG!$C$1,2)="14",LEFT([1]GDRG!$C$1,2)="10")),LEFT(N2381,4)="INVE",LEFT(N2381,4)="PHYS",LEFT(N2381,4)="ZOOM"),"Outpatient","Inpatient")))</f>
        <v/>
      </c>
      <c r="V2381" s="34" t="str">
        <f>IF(N2381="","",VLOOKUP(IF(OR((LEFT(N2381,3)="OPD"),(LEFT(N2381,6)="OBGY34")),LEFT(N2381,6),LEFT(N2381,4)),[1]Facility!$B$50:$C$76,2,0))</f>
        <v/>
      </c>
    </row>
    <row r="2382" spans="1:22" x14ac:dyDescent="0.2">
      <c r="A2382" s="9" t="str">
        <f>IF(B2382="","",_xlfn.AGGREGATE(3,5,A$3:A2381))</f>
        <v/>
      </c>
      <c r="B2382" s="60"/>
      <c r="C2382" s="60"/>
      <c r="D2382" s="61"/>
      <c r="E2382" s="62"/>
      <c r="F2382" s="61"/>
      <c r="G2382" s="61"/>
      <c r="H2382" s="63"/>
      <c r="I2382" s="64"/>
      <c r="J2382" s="65"/>
      <c r="K2382" s="66"/>
      <c r="L2382" s="66"/>
      <c r="M2382" s="67"/>
      <c r="N2382" s="68"/>
      <c r="O2382" s="31" t="str">
        <f t="shared" si="77"/>
        <v/>
      </c>
      <c r="P2382" s="33"/>
      <c r="Q2382" s="33"/>
      <c r="R2382" s="31" t="str">
        <f t="shared" si="74"/>
        <v/>
      </c>
      <c r="S2382" s="34" t="str">
        <f t="shared" si="75"/>
        <v/>
      </c>
      <c r="T2382" s="34" t="str">
        <f t="shared" si="76"/>
        <v/>
      </c>
      <c r="U2382" s="34" t="str">
        <f>IF(N2382="","",IF([1]Facility!$B$12="YES","Outpatient",IF(OR(LEFT(N2382,3)="OPD",AND(LEFT(N2382,6)="OBGY34",OR(LEFT([1]GDRG!$C$1,2)="11",LEFT([1]GDRG!$C$1,2)="12",LEFT([1]GDRG!$C$1,2)="13",LEFT([1]GDRG!$C$1,2)="14",LEFT([1]GDRG!$C$1,2)="10")),LEFT(N2382,4)="INVE",LEFT(N2382,4)="PHYS",LEFT(N2382,4)="ZOOM"),"Outpatient","Inpatient")))</f>
        <v/>
      </c>
      <c r="V2382" s="34" t="str">
        <f>IF(N2382="","",VLOOKUP(IF(OR((LEFT(N2382,3)="OPD"),(LEFT(N2382,6)="OBGY34")),LEFT(N2382,6),LEFT(N2382,4)),[1]Facility!$B$50:$C$76,2,0))</f>
        <v/>
      </c>
    </row>
    <row r="2383" spans="1:22" x14ac:dyDescent="0.2">
      <c r="A2383" s="9" t="str">
        <f>IF(B2383="","",_xlfn.AGGREGATE(3,5,A$3:A2382))</f>
        <v/>
      </c>
      <c r="B2383" s="60"/>
      <c r="C2383" s="60"/>
      <c r="D2383" s="61"/>
      <c r="E2383" s="62"/>
      <c r="F2383" s="61"/>
      <c r="G2383" s="61"/>
      <c r="H2383" s="63"/>
      <c r="I2383" s="64"/>
      <c r="J2383" s="65"/>
      <c r="K2383" s="66"/>
      <c r="L2383" s="66"/>
      <c r="M2383" s="67"/>
      <c r="N2383" s="68"/>
      <c r="O2383" s="31" t="str">
        <f t="shared" si="77"/>
        <v/>
      </c>
      <c r="P2383" s="33"/>
      <c r="Q2383" s="33"/>
      <c r="R2383" s="31" t="str">
        <f t="shared" si="74"/>
        <v/>
      </c>
      <c r="S2383" s="34" t="str">
        <f t="shared" si="75"/>
        <v/>
      </c>
      <c r="T2383" s="34" t="str">
        <f t="shared" si="76"/>
        <v/>
      </c>
      <c r="U2383" s="34" t="str">
        <f>IF(N2383="","",IF([1]Facility!$B$12="YES","Outpatient",IF(OR(LEFT(N2383,3)="OPD",AND(LEFT(N2383,6)="OBGY34",OR(LEFT([1]GDRG!$C$1,2)="11",LEFT([1]GDRG!$C$1,2)="12",LEFT([1]GDRG!$C$1,2)="13",LEFT([1]GDRG!$C$1,2)="14",LEFT([1]GDRG!$C$1,2)="10")),LEFT(N2383,4)="INVE",LEFT(N2383,4)="PHYS",LEFT(N2383,4)="ZOOM"),"Outpatient","Inpatient")))</f>
        <v/>
      </c>
      <c r="V2383" s="34" t="str">
        <f>IF(N2383="","",VLOOKUP(IF(OR((LEFT(N2383,3)="OPD"),(LEFT(N2383,6)="OBGY34")),LEFT(N2383,6),LEFT(N2383,4)),[1]Facility!$B$50:$C$76,2,0))</f>
        <v/>
      </c>
    </row>
    <row r="2384" spans="1:22" x14ac:dyDescent="0.2">
      <c r="A2384" s="9" t="str">
        <f>IF(B2384="","",_xlfn.AGGREGATE(3,5,A$3:A2383))</f>
        <v/>
      </c>
      <c r="B2384" s="60"/>
      <c r="C2384" s="60"/>
      <c r="D2384" s="61"/>
      <c r="E2384" s="62"/>
      <c r="F2384" s="61"/>
      <c r="G2384" s="61"/>
      <c r="H2384" s="63"/>
      <c r="I2384" s="64"/>
      <c r="J2384" s="65"/>
      <c r="K2384" s="66"/>
      <c r="L2384" s="66"/>
      <c r="M2384" s="67"/>
      <c r="N2384" s="68"/>
      <c r="O2384" s="31" t="str">
        <f t="shared" si="77"/>
        <v/>
      </c>
      <c r="P2384" s="33"/>
      <c r="Q2384" s="33"/>
      <c r="R2384" s="31" t="str">
        <f t="shared" si="74"/>
        <v/>
      </c>
      <c r="S2384" s="34" t="str">
        <f t="shared" si="75"/>
        <v/>
      </c>
      <c r="T2384" s="34" t="str">
        <f t="shared" si="76"/>
        <v/>
      </c>
      <c r="U2384" s="34" t="str">
        <f>IF(N2384="","",IF([1]Facility!$B$12="YES","Outpatient",IF(OR(LEFT(N2384,3)="OPD",AND(LEFT(N2384,6)="OBGY34",OR(LEFT([1]GDRG!$C$1,2)="11",LEFT([1]GDRG!$C$1,2)="12",LEFT([1]GDRG!$C$1,2)="13",LEFT([1]GDRG!$C$1,2)="14",LEFT([1]GDRG!$C$1,2)="10")),LEFT(N2384,4)="INVE",LEFT(N2384,4)="PHYS",LEFT(N2384,4)="ZOOM"),"Outpatient","Inpatient")))</f>
        <v/>
      </c>
      <c r="V2384" s="34" t="str">
        <f>IF(N2384="","",VLOOKUP(IF(OR((LEFT(N2384,3)="OPD"),(LEFT(N2384,6)="OBGY34")),LEFT(N2384,6),LEFT(N2384,4)),[1]Facility!$B$50:$C$76,2,0))</f>
        <v/>
      </c>
    </row>
    <row r="2385" spans="1:22" x14ac:dyDescent="0.2">
      <c r="A2385" s="9" t="str">
        <f>IF(B2385="","",_xlfn.AGGREGATE(3,5,A$3:A2384))</f>
        <v/>
      </c>
      <c r="B2385" s="60"/>
      <c r="C2385" s="60"/>
      <c r="D2385" s="61"/>
      <c r="E2385" s="62"/>
      <c r="F2385" s="61"/>
      <c r="G2385" s="61"/>
      <c r="H2385" s="63"/>
      <c r="I2385" s="64"/>
      <c r="J2385" s="65"/>
      <c r="K2385" s="66"/>
      <c r="L2385" s="66"/>
      <c r="M2385" s="67"/>
      <c r="N2385" s="68"/>
      <c r="O2385" s="31" t="str">
        <f t="shared" si="77"/>
        <v/>
      </c>
      <c r="P2385" s="33"/>
      <c r="Q2385" s="33"/>
      <c r="R2385" s="31" t="str">
        <f t="shared" si="74"/>
        <v/>
      </c>
      <c r="S2385" s="34" t="str">
        <f t="shared" si="75"/>
        <v/>
      </c>
      <c r="T2385" s="34" t="str">
        <f t="shared" si="76"/>
        <v/>
      </c>
      <c r="U2385" s="34" t="str">
        <f>IF(N2385="","",IF([1]Facility!$B$12="YES","Outpatient",IF(OR(LEFT(N2385,3)="OPD",AND(LEFT(N2385,6)="OBGY34",OR(LEFT([1]GDRG!$C$1,2)="11",LEFT([1]GDRG!$C$1,2)="12",LEFT([1]GDRG!$C$1,2)="13",LEFT([1]GDRG!$C$1,2)="14",LEFT([1]GDRG!$C$1,2)="10")),LEFT(N2385,4)="INVE",LEFT(N2385,4)="PHYS",LEFT(N2385,4)="ZOOM"),"Outpatient","Inpatient")))</f>
        <v/>
      </c>
      <c r="V2385" s="34" t="str">
        <f>IF(N2385="","",VLOOKUP(IF(OR((LEFT(N2385,3)="OPD"),(LEFT(N2385,6)="OBGY34")),LEFT(N2385,6),LEFT(N2385,4)),[1]Facility!$B$50:$C$76,2,0))</f>
        <v/>
      </c>
    </row>
    <row r="2386" spans="1:22" x14ac:dyDescent="0.2">
      <c r="A2386" s="9" t="str">
        <f>IF(B2386="","",_xlfn.AGGREGATE(3,5,A$3:A2385))</f>
        <v/>
      </c>
      <c r="B2386" s="60"/>
      <c r="C2386" s="60"/>
      <c r="D2386" s="61"/>
      <c r="E2386" s="62"/>
      <c r="F2386" s="61"/>
      <c r="G2386" s="61"/>
      <c r="H2386" s="63"/>
      <c r="I2386" s="64"/>
      <c r="J2386" s="65"/>
      <c r="K2386" s="66"/>
      <c r="L2386" s="66"/>
      <c r="M2386" s="67"/>
      <c r="N2386" s="68"/>
      <c r="O2386" s="31" t="str">
        <f t="shared" si="77"/>
        <v/>
      </c>
      <c r="P2386" s="33"/>
      <c r="Q2386" s="33"/>
      <c r="R2386" s="31" t="str">
        <f t="shared" si="74"/>
        <v/>
      </c>
      <c r="S2386" s="34" t="str">
        <f t="shared" si="75"/>
        <v/>
      </c>
      <c r="T2386" s="34" t="str">
        <f t="shared" si="76"/>
        <v/>
      </c>
      <c r="U2386" s="34" t="str">
        <f>IF(N2386="","",IF([1]Facility!$B$12="YES","Outpatient",IF(OR(LEFT(N2386,3)="OPD",AND(LEFT(N2386,6)="OBGY34",OR(LEFT([1]GDRG!$C$1,2)="11",LEFT([1]GDRG!$C$1,2)="12",LEFT([1]GDRG!$C$1,2)="13",LEFT([1]GDRG!$C$1,2)="14",LEFT([1]GDRG!$C$1,2)="10")),LEFT(N2386,4)="INVE",LEFT(N2386,4)="PHYS",LEFT(N2386,4)="ZOOM"),"Outpatient","Inpatient")))</f>
        <v/>
      </c>
      <c r="V2386" s="34" t="str">
        <f>IF(N2386="","",VLOOKUP(IF(OR((LEFT(N2386,3)="OPD"),(LEFT(N2386,6)="OBGY34")),LEFT(N2386,6),LEFT(N2386,4)),[1]Facility!$B$50:$C$76,2,0))</f>
        <v/>
      </c>
    </row>
    <row r="2387" spans="1:22" x14ac:dyDescent="0.2">
      <c r="A2387" s="9" t="str">
        <f>IF(B2387="","",_xlfn.AGGREGATE(3,5,A$3:A2386))</f>
        <v/>
      </c>
      <c r="B2387" s="60"/>
      <c r="C2387" s="60"/>
      <c r="D2387" s="61"/>
      <c r="E2387" s="62"/>
      <c r="F2387" s="61"/>
      <c r="G2387" s="61"/>
      <c r="H2387" s="63"/>
      <c r="I2387" s="64"/>
      <c r="J2387" s="65"/>
      <c r="K2387" s="66"/>
      <c r="L2387" s="66"/>
      <c r="M2387" s="67"/>
      <c r="N2387" s="68"/>
      <c r="O2387" s="31" t="str">
        <f t="shared" si="77"/>
        <v/>
      </c>
      <c r="P2387" s="33"/>
      <c r="Q2387" s="33"/>
      <c r="R2387" s="31" t="str">
        <f t="shared" si="74"/>
        <v/>
      </c>
      <c r="S2387" s="34" t="str">
        <f t="shared" si="75"/>
        <v/>
      </c>
      <c r="T2387" s="34" t="str">
        <f t="shared" si="76"/>
        <v/>
      </c>
      <c r="U2387" s="34" t="str">
        <f>IF(N2387="","",IF([1]Facility!$B$12="YES","Outpatient",IF(OR(LEFT(N2387,3)="OPD",AND(LEFT(N2387,6)="OBGY34",OR(LEFT([1]GDRG!$C$1,2)="11",LEFT([1]GDRG!$C$1,2)="12",LEFT([1]GDRG!$C$1,2)="13",LEFT([1]GDRG!$C$1,2)="14",LEFT([1]GDRG!$C$1,2)="10")),LEFT(N2387,4)="INVE",LEFT(N2387,4)="PHYS",LEFT(N2387,4)="ZOOM"),"Outpatient","Inpatient")))</f>
        <v/>
      </c>
      <c r="V2387" s="34" t="str">
        <f>IF(N2387="","",VLOOKUP(IF(OR((LEFT(N2387,3)="OPD"),(LEFT(N2387,6)="OBGY34")),LEFT(N2387,6),LEFT(N2387,4)),[1]Facility!$B$50:$C$76,2,0))</f>
        <v/>
      </c>
    </row>
    <row r="2388" spans="1:22" x14ac:dyDescent="0.2">
      <c r="A2388" s="9" t="str">
        <f>IF(B2388="","",_xlfn.AGGREGATE(3,5,A$3:A2387))</f>
        <v/>
      </c>
      <c r="B2388" s="60"/>
      <c r="C2388" s="60"/>
      <c r="D2388" s="61"/>
      <c r="E2388" s="62"/>
      <c r="F2388" s="61"/>
      <c r="G2388" s="61"/>
      <c r="H2388" s="63"/>
      <c r="I2388" s="64"/>
      <c r="J2388" s="65"/>
      <c r="K2388" s="66"/>
      <c r="L2388" s="66"/>
      <c r="M2388" s="67"/>
      <c r="N2388" s="68"/>
      <c r="O2388" s="31" t="str">
        <f t="shared" si="77"/>
        <v/>
      </c>
      <c r="P2388" s="33"/>
      <c r="Q2388" s="33"/>
      <c r="R2388" s="31" t="str">
        <f t="shared" si="74"/>
        <v/>
      </c>
      <c r="S2388" s="34" t="str">
        <f t="shared" si="75"/>
        <v/>
      </c>
      <c r="T2388" s="34" t="str">
        <f t="shared" si="76"/>
        <v/>
      </c>
      <c r="U2388" s="34" t="str">
        <f>IF(N2388="","",IF([1]Facility!$B$12="YES","Outpatient",IF(OR(LEFT(N2388,3)="OPD",AND(LEFT(N2388,6)="OBGY34",OR(LEFT([1]GDRG!$C$1,2)="11",LEFT([1]GDRG!$C$1,2)="12",LEFT([1]GDRG!$C$1,2)="13",LEFT([1]GDRG!$C$1,2)="14",LEFT([1]GDRG!$C$1,2)="10")),LEFT(N2388,4)="INVE",LEFT(N2388,4)="PHYS",LEFT(N2388,4)="ZOOM"),"Outpatient","Inpatient")))</f>
        <v/>
      </c>
      <c r="V2388" s="34" t="str">
        <f>IF(N2388="","",VLOOKUP(IF(OR((LEFT(N2388,3)="OPD"),(LEFT(N2388,6)="OBGY34")),LEFT(N2388,6),LEFT(N2388,4)),[1]Facility!$B$50:$C$76,2,0))</f>
        <v/>
      </c>
    </row>
    <row r="2389" spans="1:22" x14ac:dyDescent="0.2">
      <c r="A2389" s="9" t="str">
        <f>IF(B2389="","",_xlfn.AGGREGATE(3,5,A$3:A2388))</f>
        <v/>
      </c>
      <c r="B2389" s="60"/>
      <c r="C2389" s="60"/>
      <c r="D2389" s="61"/>
      <c r="E2389" s="62"/>
      <c r="F2389" s="61"/>
      <c r="G2389" s="61"/>
      <c r="H2389" s="63"/>
      <c r="I2389" s="64"/>
      <c r="J2389" s="65"/>
      <c r="K2389" s="66"/>
      <c r="L2389" s="66"/>
      <c r="M2389" s="67"/>
      <c r="N2389" s="68"/>
      <c r="O2389" s="31" t="str">
        <f t="shared" si="77"/>
        <v/>
      </c>
      <c r="P2389" s="33"/>
      <c r="Q2389" s="33"/>
      <c r="R2389" s="31" t="str">
        <f t="shared" si="74"/>
        <v/>
      </c>
      <c r="S2389" s="34" t="str">
        <f t="shared" si="75"/>
        <v/>
      </c>
      <c r="T2389" s="34" t="str">
        <f t="shared" si="76"/>
        <v/>
      </c>
      <c r="U2389" s="34" t="str">
        <f>IF(N2389="","",IF([1]Facility!$B$12="YES","Outpatient",IF(OR(LEFT(N2389,3)="OPD",AND(LEFT(N2389,6)="OBGY34",OR(LEFT([1]GDRG!$C$1,2)="11",LEFT([1]GDRG!$C$1,2)="12",LEFT([1]GDRG!$C$1,2)="13",LEFT([1]GDRG!$C$1,2)="14",LEFT([1]GDRG!$C$1,2)="10")),LEFT(N2389,4)="INVE",LEFT(N2389,4)="PHYS",LEFT(N2389,4)="ZOOM"),"Outpatient","Inpatient")))</f>
        <v/>
      </c>
      <c r="V2389" s="34" t="str">
        <f>IF(N2389="","",VLOOKUP(IF(OR((LEFT(N2389,3)="OPD"),(LEFT(N2389,6)="OBGY34")),LEFT(N2389,6),LEFT(N2389,4)),[1]Facility!$B$50:$C$76,2,0))</f>
        <v/>
      </c>
    </row>
    <row r="2390" spans="1:22" x14ac:dyDescent="0.2">
      <c r="A2390" s="9" t="str">
        <f>IF(B2390="","",_xlfn.AGGREGATE(3,5,A$3:A2389))</f>
        <v/>
      </c>
      <c r="B2390" s="60"/>
      <c r="C2390" s="60"/>
      <c r="D2390" s="61"/>
      <c r="E2390" s="62"/>
      <c r="F2390" s="61"/>
      <c r="G2390" s="61"/>
      <c r="H2390" s="63"/>
      <c r="I2390" s="64"/>
      <c r="J2390" s="65"/>
      <c r="K2390" s="66"/>
      <c r="L2390" s="66"/>
      <c r="M2390" s="67"/>
      <c r="N2390" s="68"/>
      <c r="O2390" s="31" t="str">
        <f t="shared" si="77"/>
        <v/>
      </c>
      <c r="P2390" s="33"/>
      <c r="Q2390" s="33"/>
      <c r="R2390" s="31" t="str">
        <f t="shared" si="74"/>
        <v/>
      </c>
      <c r="S2390" s="34" t="str">
        <f t="shared" si="75"/>
        <v/>
      </c>
      <c r="T2390" s="34" t="str">
        <f t="shared" si="76"/>
        <v/>
      </c>
      <c r="U2390" s="34" t="str">
        <f>IF(N2390="","",IF([1]Facility!$B$12="YES","Outpatient",IF(OR(LEFT(N2390,3)="OPD",AND(LEFT(N2390,6)="OBGY34",OR(LEFT([1]GDRG!$C$1,2)="11",LEFT([1]GDRG!$C$1,2)="12",LEFT([1]GDRG!$C$1,2)="13",LEFT([1]GDRG!$C$1,2)="14",LEFT([1]GDRG!$C$1,2)="10")),LEFT(N2390,4)="INVE",LEFT(N2390,4)="PHYS",LEFT(N2390,4)="ZOOM"),"Outpatient","Inpatient")))</f>
        <v/>
      </c>
      <c r="V2390" s="34" t="str">
        <f>IF(N2390="","",VLOOKUP(IF(OR((LEFT(N2390,3)="OPD"),(LEFT(N2390,6)="OBGY34")),LEFT(N2390,6),LEFT(N2390,4)),[1]Facility!$B$50:$C$76,2,0))</f>
        <v/>
      </c>
    </row>
    <row r="2391" spans="1:22" x14ac:dyDescent="0.2">
      <c r="A2391" s="9" t="str">
        <f>IF(B2391="","",_xlfn.AGGREGATE(3,5,A$3:A2390))</f>
        <v/>
      </c>
      <c r="B2391" s="60"/>
      <c r="C2391" s="60"/>
      <c r="D2391" s="61"/>
      <c r="E2391" s="62"/>
      <c r="F2391" s="61"/>
      <c r="G2391" s="61"/>
      <c r="H2391" s="63"/>
      <c r="I2391" s="64"/>
      <c r="J2391" s="65"/>
      <c r="K2391" s="66"/>
      <c r="L2391" s="66"/>
      <c r="M2391" s="67"/>
      <c r="N2391" s="68"/>
      <c r="O2391" s="31" t="str">
        <f t="shared" si="77"/>
        <v/>
      </c>
      <c r="P2391" s="33"/>
      <c r="Q2391" s="33"/>
      <c r="R2391" s="31" t="str">
        <f t="shared" si="74"/>
        <v/>
      </c>
      <c r="S2391" s="34" t="str">
        <f t="shared" si="75"/>
        <v/>
      </c>
      <c r="T2391" s="34" t="str">
        <f t="shared" si="76"/>
        <v/>
      </c>
      <c r="U2391" s="34" t="str">
        <f>IF(N2391="","",IF([1]Facility!$B$12="YES","Outpatient",IF(OR(LEFT(N2391,3)="OPD",AND(LEFT(N2391,6)="OBGY34",OR(LEFT([1]GDRG!$C$1,2)="11",LEFT([1]GDRG!$C$1,2)="12",LEFT([1]GDRG!$C$1,2)="13",LEFT([1]GDRG!$C$1,2)="14",LEFT([1]GDRG!$C$1,2)="10")),LEFT(N2391,4)="INVE",LEFT(N2391,4)="PHYS",LEFT(N2391,4)="ZOOM"),"Outpatient","Inpatient")))</f>
        <v/>
      </c>
      <c r="V2391" s="34" t="str">
        <f>IF(N2391="","",VLOOKUP(IF(OR((LEFT(N2391,3)="OPD"),(LEFT(N2391,6)="OBGY34")),LEFT(N2391,6),LEFT(N2391,4)),[1]Facility!$B$50:$C$76,2,0))</f>
        <v/>
      </c>
    </row>
    <row r="2392" spans="1:22" x14ac:dyDescent="0.2">
      <c r="A2392" s="9" t="str">
        <f>IF(B2392="","",_xlfn.AGGREGATE(3,5,A$3:A2391))</f>
        <v/>
      </c>
      <c r="B2392" s="60"/>
      <c r="C2392" s="60"/>
      <c r="D2392" s="61"/>
      <c r="E2392" s="62"/>
      <c r="F2392" s="61"/>
      <c r="G2392" s="61"/>
      <c r="H2392" s="63"/>
      <c r="I2392" s="64"/>
      <c r="J2392" s="65"/>
      <c r="K2392" s="66"/>
      <c r="L2392" s="66"/>
      <c r="M2392" s="67"/>
      <c r="N2392" s="68"/>
      <c r="O2392" s="31" t="str">
        <f t="shared" si="77"/>
        <v/>
      </c>
      <c r="P2392" s="33"/>
      <c r="Q2392" s="33"/>
      <c r="R2392" s="31" t="str">
        <f t="shared" si="74"/>
        <v/>
      </c>
      <c r="S2392" s="34" t="str">
        <f t="shared" si="75"/>
        <v/>
      </c>
      <c r="T2392" s="34" t="str">
        <f t="shared" si="76"/>
        <v/>
      </c>
      <c r="U2392" s="34" t="str">
        <f>IF(N2392="","",IF([1]Facility!$B$12="YES","Outpatient",IF(OR(LEFT(N2392,3)="OPD",AND(LEFT(N2392,6)="OBGY34",OR(LEFT([1]GDRG!$C$1,2)="11",LEFT([1]GDRG!$C$1,2)="12",LEFT([1]GDRG!$C$1,2)="13",LEFT([1]GDRG!$C$1,2)="14",LEFT([1]GDRG!$C$1,2)="10")),LEFT(N2392,4)="INVE",LEFT(N2392,4)="PHYS",LEFT(N2392,4)="ZOOM"),"Outpatient","Inpatient")))</f>
        <v/>
      </c>
      <c r="V2392" s="34" t="str">
        <f>IF(N2392="","",VLOOKUP(IF(OR((LEFT(N2392,3)="OPD"),(LEFT(N2392,6)="OBGY34")),LEFT(N2392,6),LEFT(N2392,4)),[1]Facility!$B$50:$C$76,2,0))</f>
        <v/>
      </c>
    </row>
    <row r="2393" spans="1:22" x14ac:dyDescent="0.2">
      <c r="A2393" s="9" t="str">
        <f>IF(B2393="","",_xlfn.AGGREGATE(3,5,A$3:A2392))</f>
        <v/>
      </c>
      <c r="B2393" s="60"/>
      <c r="C2393" s="60"/>
      <c r="D2393" s="61"/>
      <c r="E2393" s="62"/>
      <c r="F2393" s="61"/>
      <c r="G2393" s="61"/>
      <c r="H2393" s="63"/>
      <c r="I2393" s="64"/>
      <c r="J2393" s="65"/>
      <c r="K2393" s="66"/>
      <c r="L2393" s="66"/>
      <c r="M2393" s="67"/>
      <c r="N2393" s="68"/>
      <c r="O2393" s="31" t="str">
        <f t="shared" si="77"/>
        <v/>
      </c>
      <c r="P2393" s="33"/>
      <c r="Q2393" s="33"/>
      <c r="R2393" s="31" t="str">
        <f t="shared" ref="R2393:R2456" si="78">IF(AND(B2393="",C2393="",D2393="",E2393="",F2393="",G2393="",H2393="",I2393="",L2393="",N2393=""),"",IF(OR(B2393="",C2393="",D2393="",E2393="",F2393="",G2393="",H2393="",I2393="",L2393="",N2393=""),"Not All Fields Filled",O2393+Q2393+P2393))</f>
        <v/>
      </c>
      <c r="S2393" s="34" t="str">
        <f t="shared" ref="S2393:S2456" si="79">LEFT(N2393,4)</f>
        <v/>
      </c>
      <c r="T2393" s="34" t="str">
        <f t="shared" ref="T2393:T2456" si="80">IF(OR(RIGHT(N2393,1)="A",RIGHT(N2393,1)="C"),RIGHT(N2393,1),"")</f>
        <v/>
      </c>
      <c r="U2393" s="34" t="str">
        <f>IF(N2393="","",IF([1]Facility!$B$12="YES","Outpatient",IF(OR(LEFT(N2393,3)="OPD",AND(LEFT(N2393,6)="OBGY34",OR(LEFT([1]GDRG!$C$1,2)="11",LEFT([1]GDRG!$C$1,2)="12",LEFT([1]GDRG!$C$1,2)="13",LEFT([1]GDRG!$C$1,2)="14",LEFT([1]GDRG!$C$1,2)="10")),LEFT(N2393,4)="INVE",LEFT(N2393,4)="PHYS",LEFT(N2393,4)="ZOOM"),"Outpatient","Inpatient")))</f>
        <v/>
      </c>
      <c r="V2393" s="34" t="str">
        <f>IF(N2393="","",VLOOKUP(IF(OR((LEFT(N2393,3)="OPD"),(LEFT(N2393,6)="OBGY34")),LEFT(N2393,6),LEFT(N2393,4)),[1]Facility!$B$50:$C$76,2,0))</f>
        <v/>
      </c>
    </row>
    <row r="2394" spans="1:22" x14ac:dyDescent="0.2">
      <c r="A2394" s="9" t="str">
        <f>IF(B2394="","",_xlfn.AGGREGATE(3,5,A$3:A2393))</f>
        <v/>
      </c>
      <c r="B2394" s="60"/>
      <c r="C2394" s="60"/>
      <c r="D2394" s="61"/>
      <c r="E2394" s="62"/>
      <c r="F2394" s="61"/>
      <c r="G2394" s="61"/>
      <c r="H2394" s="63"/>
      <c r="I2394" s="64"/>
      <c r="J2394" s="65"/>
      <c r="K2394" s="66"/>
      <c r="L2394" s="66"/>
      <c r="M2394" s="67"/>
      <c r="N2394" s="68"/>
      <c r="O2394" s="31" t="str">
        <f t="shared" si="77"/>
        <v/>
      </c>
      <c r="P2394" s="33"/>
      <c r="Q2394" s="33"/>
      <c r="R2394" s="31" t="str">
        <f t="shared" si="78"/>
        <v/>
      </c>
      <c r="S2394" s="34" t="str">
        <f t="shared" si="79"/>
        <v/>
      </c>
      <c r="T2394" s="34" t="str">
        <f t="shared" si="80"/>
        <v/>
      </c>
      <c r="U2394" s="34" t="str">
        <f>IF(N2394="","",IF([1]Facility!$B$12="YES","Outpatient",IF(OR(LEFT(N2394,3)="OPD",AND(LEFT(N2394,6)="OBGY34",OR(LEFT([1]GDRG!$C$1,2)="11",LEFT([1]GDRG!$C$1,2)="12",LEFT([1]GDRG!$C$1,2)="13",LEFT([1]GDRG!$C$1,2)="14",LEFT([1]GDRG!$C$1,2)="10")),LEFT(N2394,4)="INVE",LEFT(N2394,4)="PHYS",LEFT(N2394,4)="ZOOM"),"Outpatient","Inpatient")))</f>
        <v/>
      </c>
      <c r="V2394" s="34" t="str">
        <f>IF(N2394="","",VLOOKUP(IF(OR((LEFT(N2394,3)="OPD"),(LEFT(N2394,6)="OBGY34")),LEFT(N2394,6),LEFT(N2394,4)),[1]Facility!$B$50:$C$76,2,0))</f>
        <v/>
      </c>
    </row>
    <row r="2395" spans="1:22" x14ac:dyDescent="0.2">
      <c r="A2395" s="9" t="str">
        <f>IF(B2395="","",_xlfn.AGGREGATE(3,5,A$3:A2394))</f>
        <v/>
      </c>
      <c r="B2395" s="60"/>
      <c r="C2395" s="60"/>
      <c r="D2395" s="61"/>
      <c r="E2395" s="62"/>
      <c r="F2395" s="61"/>
      <c r="G2395" s="61"/>
      <c r="H2395" s="63"/>
      <c r="I2395" s="64"/>
      <c r="J2395" s="65"/>
      <c r="K2395" s="66"/>
      <c r="L2395" s="66"/>
      <c r="M2395" s="67"/>
      <c r="N2395" s="68"/>
      <c r="O2395" s="31" t="str">
        <f t="shared" si="77"/>
        <v/>
      </c>
      <c r="P2395" s="33"/>
      <c r="Q2395" s="33"/>
      <c r="R2395" s="31" t="str">
        <f t="shared" si="78"/>
        <v/>
      </c>
      <c r="S2395" s="34" t="str">
        <f t="shared" si="79"/>
        <v/>
      </c>
      <c r="T2395" s="34" t="str">
        <f t="shared" si="80"/>
        <v/>
      </c>
      <c r="U2395" s="34" t="str">
        <f>IF(N2395="","",IF([1]Facility!$B$12="YES","Outpatient",IF(OR(LEFT(N2395,3)="OPD",AND(LEFT(N2395,6)="OBGY34",OR(LEFT([1]GDRG!$C$1,2)="11",LEFT([1]GDRG!$C$1,2)="12",LEFT([1]GDRG!$C$1,2)="13",LEFT([1]GDRG!$C$1,2)="14",LEFT([1]GDRG!$C$1,2)="10")),LEFT(N2395,4)="INVE",LEFT(N2395,4)="PHYS",LEFT(N2395,4)="ZOOM"),"Outpatient","Inpatient")))</f>
        <v/>
      </c>
      <c r="V2395" s="34" t="str">
        <f>IF(N2395="","",VLOOKUP(IF(OR((LEFT(N2395,3)="OPD"),(LEFT(N2395,6)="OBGY34")),LEFT(N2395,6),LEFT(N2395,4)),[1]Facility!$B$50:$C$76,2,0))</f>
        <v/>
      </c>
    </row>
    <row r="2396" spans="1:22" x14ac:dyDescent="0.2">
      <c r="A2396" s="9" t="str">
        <f>IF(B2396="","",_xlfn.AGGREGATE(3,5,A$3:A2395))</f>
        <v/>
      </c>
      <c r="B2396" s="60"/>
      <c r="C2396" s="60"/>
      <c r="D2396" s="61"/>
      <c r="E2396" s="62"/>
      <c r="F2396" s="61"/>
      <c r="G2396" s="61"/>
      <c r="H2396" s="63"/>
      <c r="I2396" s="64"/>
      <c r="J2396" s="65"/>
      <c r="K2396" s="66"/>
      <c r="L2396" s="66"/>
      <c r="M2396" s="67"/>
      <c r="N2396" s="68"/>
      <c r="O2396" s="31" t="str">
        <f t="shared" si="77"/>
        <v/>
      </c>
      <c r="P2396" s="33"/>
      <c r="Q2396" s="33"/>
      <c r="R2396" s="31" t="str">
        <f t="shared" si="78"/>
        <v/>
      </c>
      <c r="S2396" s="34" t="str">
        <f t="shared" si="79"/>
        <v/>
      </c>
      <c r="T2396" s="34" t="str">
        <f t="shared" si="80"/>
        <v/>
      </c>
      <c r="U2396" s="34" t="str">
        <f>IF(N2396="","",IF([1]Facility!$B$12="YES","Outpatient",IF(OR(LEFT(N2396,3)="OPD",AND(LEFT(N2396,6)="OBGY34",OR(LEFT([1]GDRG!$C$1,2)="11",LEFT([1]GDRG!$C$1,2)="12",LEFT([1]GDRG!$C$1,2)="13",LEFT([1]GDRG!$C$1,2)="14",LEFT([1]GDRG!$C$1,2)="10")),LEFT(N2396,4)="INVE",LEFT(N2396,4)="PHYS",LEFT(N2396,4)="ZOOM"),"Outpatient","Inpatient")))</f>
        <v/>
      </c>
      <c r="V2396" s="34" t="str">
        <f>IF(N2396="","",VLOOKUP(IF(OR((LEFT(N2396,3)="OPD"),(LEFT(N2396,6)="OBGY34")),LEFT(N2396,6),LEFT(N2396,4)),[1]Facility!$B$50:$C$76,2,0))</f>
        <v/>
      </c>
    </row>
    <row r="2397" spans="1:22" x14ac:dyDescent="0.2">
      <c r="A2397" s="9" t="str">
        <f>IF(B2397="","",_xlfn.AGGREGATE(3,5,A$3:A2396))</f>
        <v/>
      </c>
      <c r="B2397" s="60"/>
      <c r="C2397" s="60"/>
      <c r="D2397" s="61"/>
      <c r="E2397" s="62"/>
      <c r="F2397" s="61"/>
      <c r="G2397" s="61"/>
      <c r="H2397" s="63"/>
      <c r="I2397" s="64"/>
      <c r="J2397" s="65"/>
      <c r="K2397" s="66"/>
      <c r="L2397" s="66"/>
      <c r="M2397" s="67"/>
      <c r="N2397" s="68"/>
      <c r="O2397" s="31" t="str">
        <f t="shared" si="77"/>
        <v/>
      </c>
      <c r="P2397" s="33"/>
      <c r="Q2397" s="33"/>
      <c r="R2397" s="31" t="str">
        <f t="shared" si="78"/>
        <v/>
      </c>
      <c r="S2397" s="34" t="str">
        <f t="shared" si="79"/>
        <v/>
      </c>
      <c r="T2397" s="34" t="str">
        <f t="shared" si="80"/>
        <v/>
      </c>
      <c r="U2397" s="34" t="str">
        <f>IF(N2397="","",IF([1]Facility!$B$12="YES","Outpatient",IF(OR(LEFT(N2397,3)="OPD",AND(LEFT(N2397,6)="OBGY34",OR(LEFT([1]GDRG!$C$1,2)="11",LEFT([1]GDRG!$C$1,2)="12",LEFT([1]GDRG!$C$1,2)="13",LEFT([1]GDRG!$C$1,2)="14",LEFT([1]GDRG!$C$1,2)="10")),LEFT(N2397,4)="INVE",LEFT(N2397,4)="PHYS",LEFT(N2397,4)="ZOOM"),"Outpatient","Inpatient")))</f>
        <v/>
      </c>
      <c r="V2397" s="34" t="str">
        <f>IF(N2397="","",VLOOKUP(IF(OR((LEFT(N2397,3)="OPD"),(LEFT(N2397,6)="OBGY34")),LEFT(N2397,6),LEFT(N2397,4)),[1]Facility!$B$50:$C$76,2,0))</f>
        <v/>
      </c>
    </row>
    <row r="2398" spans="1:22" x14ac:dyDescent="0.2">
      <c r="A2398" s="9" t="str">
        <f>IF(B2398="","",_xlfn.AGGREGATE(3,5,A$3:A2397))</f>
        <v/>
      </c>
      <c r="B2398" s="60"/>
      <c r="C2398" s="60"/>
      <c r="D2398" s="61"/>
      <c r="E2398" s="62"/>
      <c r="F2398" s="61"/>
      <c r="G2398" s="61"/>
      <c r="H2398" s="63"/>
      <c r="I2398" s="64"/>
      <c r="J2398" s="65"/>
      <c r="K2398" s="66"/>
      <c r="L2398" s="66"/>
      <c r="M2398" s="67"/>
      <c r="N2398" s="68"/>
      <c r="O2398" s="31" t="str">
        <f t="shared" si="77"/>
        <v/>
      </c>
      <c r="P2398" s="33"/>
      <c r="Q2398" s="33"/>
      <c r="R2398" s="31" t="str">
        <f t="shared" si="78"/>
        <v/>
      </c>
      <c r="S2398" s="34" t="str">
        <f t="shared" si="79"/>
        <v/>
      </c>
      <c r="T2398" s="34" t="str">
        <f t="shared" si="80"/>
        <v/>
      </c>
      <c r="U2398" s="34" t="str">
        <f>IF(N2398="","",IF([1]Facility!$B$12="YES","Outpatient",IF(OR(LEFT(N2398,3)="OPD",AND(LEFT(N2398,6)="OBGY34",OR(LEFT([1]GDRG!$C$1,2)="11",LEFT([1]GDRG!$C$1,2)="12",LEFT([1]GDRG!$C$1,2)="13",LEFT([1]GDRG!$C$1,2)="14",LEFT([1]GDRG!$C$1,2)="10")),LEFT(N2398,4)="INVE",LEFT(N2398,4)="PHYS",LEFT(N2398,4)="ZOOM"),"Outpatient","Inpatient")))</f>
        <v/>
      </c>
      <c r="V2398" s="34" t="str">
        <f>IF(N2398="","",VLOOKUP(IF(OR((LEFT(N2398,3)="OPD"),(LEFT(N2398,6)="OBGY34")),LEFT(N2398,6),LEFT(N2398,4)),[1]Facility!$B$50:$C$76,2,0))</f>
        <v/>
      </c>
    </row>
    <row r="2399" spans="1:22" x14ac:dyDescent="0.2">
      <c r="A2399" s="9" t="str">
        <f>IF(B2399="","",_xlfn.AGGREGATE(3,5,A$3:A2398))</f>
        <v/>
      </c>
      <c r="B2399" s="60"/>
      <c r="C2399" s="60"/>
      <c r="D2399" s="61"/>
      <c r="E2399" s="62"/>
      <c r="F2399" s="61"/>
      <c r="G2399" s="61"/>
      <c r="H2399" s="63"/>
      <c r="I2399" s="64"/>
      <c r="J2399" s="65"/>
      <c r="K2399" s="66"/>
      <c r="L2399" s="66"/>
      <c r="M2399" s="67"/>
      <c r="N2399" s="68"/>
      <c r="O2399" s="31" t="str">
        <f t="shared" si="77"/>
        <v/>
      </c>
      <c r="P2399" s="33"/>
      <c r="Q2399" s="33"/>
      <c r="R2399" s="31" t="str">
        <f t="shared" si="78"/>
        <v/>
      </c>
      <c r="S2399" s="34" t="str">
        <f t="shared" si="79"/>
        <v/>
      </c>
      <c r="T2399" s="34" t="str">
        <f t="shared" si="80"/>
        <v/>
      </c>
      <c r="U2399" s="34" t="str">
        <f>IF(N2399="","",IF([1]Facility!$B$12="YES","Outpatient",IF(OR(LEFT(N2399,3)="OPD",AND(LEFT(N2399,6)="OBGY34",OR(LEFT([1]GDRG!$C$1,2)="11",LEFT([1]GDRG!$C$1,2)="12",LEFT([1]GDRG!$C$1,2)="13",LEFT([1]GDRG!$C$1,2)="14",LEFT([1]GDRG!$C$1,2)="10")),LEFT(N2399,4)="INVE",LEFT(N2399,4)="PHYS",LEFT(N2399,4)="ZOOM"),"Outpatient","Inpatient")))</f>
        <v/>
      </c>
      <c r="V2399" s="34" t="str">
        <f>IF(N2399="","",VLOOKUP(IF(OR((LEFT(N2399,3)="OPD"),(LEFT(N2399,6)="OBGY34")),LEFT(N2399,6),LEFT(N2399,4)),[1]Facility!$B$50:$C$76,2,0))</f>
        <v/>
      </c>
    </row>
    <row r="2400" spans="1:22" x14ac:dyDescent="0.2">
      <c r="A2400" s="9" t="str">
        <f>IF(B2400="","",_xlfn.AGGREGATE(3,5,A$3:A2399))</f>
        <v/>
      </c>
      <c r="B2400" s="60"/>
      <c r="C2400" s="60"/>
      <c r="D2400" s="61"/>
      <c r="E2400" s="62"/>
      <c r="F2400" s="61"/>
      <c r="G2400" s="61"/>
      <c r="H2400" s="63"/>
      <c r="I2400" s="64"/>
      <c r="J2400" s="65"/>
      <c r="K2400" s="66"/>
      <c r="L2400" s="66"/>
      <c r="M2400" s="67"/>
      <c r="N2400" s="68"/>
      <c r="O2400" s="31" t="str">
        <f t="shared" si="77"/>
        <v/>
      </c>
      <c r="P2400" s="33"/>
      <c r="Q2400" s="33"/>
      <c r="R2400" s="31" t="str">
        <f t="shared" si="78"/>
        <v/>
      </c>
      <c r="S2400" s="34" t="str">
        <f t="shared" si="79"/>
        <v/>
      </c>
      <c r="T2400" s="34" t="str">
        <f t="shared" si="80"/>
        <v/>
      </c>
      <c r="U2400" s="34" t="str">
        <f>IF(N2400="","",IF([1]Facility!$B$12="YES","Outpatient",IF(OR(LEFT(N2400,3)="OPD",AND(LEFT(N2400,6)="OBGY34",OR(LEFT([1]GDRG!$C$1,2)="11",LEFT([1]GDRG!$C$1,2)="12",LEFT([1]GDRG!$C$1,2)="13",LEFT([1]GDRG!$C$1,2)="14",LEFT([1]GDRG!$C$1,2)="10")),LEFT(N2400,4)="INVE",LEFT(N2400,4)="PHYS",LEFT(N2400,4)="ZOOM"),"Outpatient","Inpatient")))</f>
        <v/>
      </c>
      <c r="V2400" s="34" t="str">
        <f>IF(N2400="","",VLOOKUP(IF(OR((LEFT(N2400,3)="OPD"),(LEFT(N2400,6)="OBGY34")),LEFT(N2400,6),LEFT(N2400,4)),[1]Facility!$B$50:$C$76,2,0))</f>
        <v/>
      </c>
    </row>
    <row r="2401" spans="1:22" x14ac:dyDescent="0.2">
      <c r="A2401" s="9" t="str">
        <f>IF(B2401="","",_xlfn.AGGREGATE(3,5,A$3:A2400))</f>
        <v/>
      </c>
      <c r="B2401" s="60"/>
      <c r="C2401" s="60"/>
      <c r="D2401" s="61"/>
      <c r="E2401" s="62"/>
      <c r="F2401" s="61"/>
      <c r="G2401" s="61"/>
      <c r="H2401" s="63"/>
      <c r="I2401" s="64"/>
      <c r="J2401" s="65"/>
      <c r="K2401" s="66"/>
      <c r="L2401" s="66"/>
      <c r="M2401" s="67"/>
      <c r="N2401" s="68"/>
      <c r="O2401" s="31" t="str">
        <f t="shared" si="77"/>
        <v/>
      </c>
      <c r="P2401" s="33"/>
      <c r="Q2401" s="33"/>
      <c r="R2401" s="31" t="str">
        <f t="shared" si="78"/>
        <v/>
      </c>
      <c r="S2401" s="34" t="str">
        <f t="shared" si="79"/>
        <v/>
      </c>
      <c r="T2401" s="34" t="str">
        <f t="shared" si="80"/>
        <v/>
      </c>
      <c r="U2401" s="34" t="str">
        <f>IF(N2401="","",IF([1]Facility!$B$12="YES","Outpatient",IF(OR(LEFT(N2401,3)="OPD",AND(LEFT(N2401,6)="OBGY34",OR(LEFT([1]GDRG!$C$1,2)="11",LEFT([1]GDRG!$C$1,2)="12",LEFT([1]GDRG!$C$1,2)="13",LEFT([1]GDRG!$C$1,2)="14",LEFT([1]GDRG!$C$1,2)="10")),LEFT(N2401,4)="INVE",LEFT(N2401,4)="PHYS",LEFT(N2401,4)="ZOOM"),"Outpatient","Inpatient")))</f>
        <v/>
      </c>
      <c r="V2401" s="34" t="str">
        <f>IF(N2401="","",VLOOKUP(IF(OR((LEFT(N2401,3)="OPD"),(LEFT(N2401,6)="OBGY34")),LEFT(N2401,6),LEFT(N2401,4)),[1]Facility!$B$50:$C$76,2,0))</f>
        <v/>
      </c>
    </row>
    <row r="2402" spans="1:22" x14ac:dyDescent="0.2">
      <c r="A2402" s="9" t="str">
        <f>IF(B2402="","",_xlfn.AGGREGATE(3,5,A$3:A2401))</f>
        <v/>
      </c>
      <c r="B2402" s="60"/>
      <c r="C2402" s="60"/>
      <c r="D2402" s="61"/>
      <c r="E2402" s="62"/>
      <c r="F2402" s="61"/>
      <c r="G2402" s="61"/>
      <c r="H2402" s="63"/>
      <c r="I2402" s="64"/>
      <c r="J2402" s="65"/>
      <c r="K2402" s="66"/>
      <c r="L2402" s="66"/>
      <c r="M2402" s="67"/>
      <c r="N2402" s="68"/>
      <c r="O2402" s="31" t="str">
        <f t="shared" si="77"/>
        <v/>
      </c>
      <c r="P2402" s="33"/>
      <c r="Q2402" s="33"/>
      <c r="R2402" s="31" t="str">
        <f t="shared" si="78"/>
        <v/>
      </c>
      <c r="S2402" s="34" t="str">
        <f t="shared" si="79"/>
        <v/>
      </c>
      <c r="T2402" s="34" t="str">
        <f t="shared" si="80"/>
        <v/>
      </c>
      <c r="U2402" s="34" t="str">
        <f>IF(N2402="","",IF([1]Facility!$B$12="YES","Outpatient",IF(OR(LEFT(N2402,3)="OPD",AND(LEFT(N2402,6)="OBGY34",OR(LEFT([1]GDRG!$C$1,2)="11",LEFT([1]GDRG!$C$1,2)="12",LEFT([1]GDRG!$C$1,2)="13",LEFT([1]GDRG!$C$1,2)="14",LEFT([1]GDRG!$C$1,2)="10")),LEFT(N2402,4)="INVE",LEFT(N2402,4)="PHYS",LEFT(N2402,4)="ZOOM"),"Outpatient","Inpatient")))</f>
        <v/>
      </c>
      <c r="V2402" s="34" t="str">
        <f>IF(N2402="","",VLOOKUP(IF(OR((LEFT(N2402,3)="OPD"),(LEFT(N2402,6)="OBGY34")),LEFT(N2402,6),LEFT(N2402,4)),[1]Facility!$B$50:$C$76,2,0))</f>
        <v/>
      </c>
    </row>
    <row r="2403" spans="1:22" x14ac:dyDescent="0.2">
      <c r="A2403" s="9" t="str">
        <f>IF(B2403="","",_xlfn.AGGREGATE(3,5,A$3:A2402))</f>
        <v/>
      </c>
      <c r="B2403" s="60"/>
      <c r="C2403" s="60"/>
      <c r="D2403" s="61"/>
      <c r="E2403" s="62"/>
      <c r="F2403" s="61"/>
      <c r="G2403" s="61"/>
      <c r="H2403" s="63"/>
      <c r="I2403" s="64"/>
      <c r="J2403" s="65"/>
      <c r="K2403" s="66"/>
      <c r="L2403" s="66"/>
      <c r="M2403" s="67"/>
      <c r="N2403" s="68"/>
      <c r="O2403" s="31" t="str">
        <f t="shared" si="77"/>
        <v/>
      </c>
      <c r="P2403" s="33"/>
      <c r="Q2403" s="33"/>
      <c r="R2403" s="31" t="str">
        <f t="shared" si="78"/>
        <v/>
      </c>
      <c r="S2403" s="34" t="str">
        <f t="shared" si="79"/>
        <v/>
      </c>
      <c r="T2403" s="34" t="str">
        <f t="shared" si="80"/>
        <v/>
      </c>
      <c r="U2403" s="34" t="str">
        <f>IF(N2403="","",IF([1]Facility!$B$12="YES","Outpatient",IF(OR(LEFT(N2403,3)="OPD",AND(LEFT(N2403,6)="OBGY34",OR(LEFT([1]GDRG!$C$1,2)="11",LEFT([1]GDRG!$C$1,2)="12",LEFT([1]GDRG!$C$1,2)="13",LEFT([1]GDRG!$C$1,2)="14",LEFT([1]GDRG!$C$1,2)="10")),LEFT(N2403,4)="INVE",LEFT(N2403,4)="PHYS",LEFT(N2403,4)="ZOOM"),"Outpatient","Inpatient")))</f>
        <v/>
      </c>
      <c r="V2403" s="34" t="str">
        <f>IF(N2403="","",VLOOKUP(IF(OR((LEFT(N2403,3)="OPD"),(LEFT(N2403,6)="OBGY34")),LEFT(N2403,6),LEFT(N2403,4)),[1]Facility!$B$50:$C$76,2,0))</f>
        <v/>
      </c>
    </row>
    <row r="2404" spans="1:22" x14ac:dyDescent="0.2">
      <c r="A2404" s="9" t="str">
        <f>IF(B2404="","",_xlfn.AGGREGATE(3,5,A$3:A2403))</f>
        <v/>
      </c>
      <c r="B2404" s="60"/>
      <c r="C2404" s="60"/>
      <c r="D2404" s="61"/>
      <c r="E2404" s="62"/>
      <c r="F2404" s="61"/>
      <c r="G2404" s="61"/>
      <c r="H2404" s="63"/>
      <c r="I2404" s="64"/>
      <c r="J2404" s="65"/>
      <c r="K2404" s="66"/>
      <c r="L2404" s="66"/>
      <c r="M2404" s="67"/>
      <c r="N2404" s="68"/>
      <c r="O2404" s="31" t="str">
        <f t="shared" si="77"/>
        <v/>
      </c>
      <c r="P2404" s="33"/>
      <c r="Q2404" s="33"/>
      <c r="R2404" s="31" t="str">
        <f t="shared" si="78"/>
        <v/>
      </c>
      <c r="S2404" s="34" t="str">
        <f t="shared" si="79"/>
        <v/>
      </c>
      <c r="T2404" s="34" t="str">
        <f t="shared" si="80"/>
        <v/>
      </c>
      <c r="U2404" s="34" t="str">
        <f>IF(N2404="","",IF([1]Facility!$B$12="YES","Outpatient",IF(OR(LEFT(N2404,3)="OPD",AND(LEFT(N2404,6)="OBGY34",OR(LEFT([1]GDRG!$C$1,2)="11",LEFT([1]GDRG!$C$1,2)="12",LEFT([1]GDRG!$C$1,2)="13",LEFT([1]GDRG!$C$1,2)="14",LEFT([1]GDRG!$C$1,2)="10")),LEFT(N2404,4)="INVE",LEFT(N2404,4)="PHYS",LEFT(N2404,4)="ZOOM"),"Outpatient","Inpatient")))</f>
        <v/>
      </c>
      <c r="V2404" s="34" t="str">
        <f>IF(N2404="","",VLOOKUP(IF(OR((LEFT(N2404,3)="OPD"),(LEFT(N2404,6)="OBGY34")),LEFT(N2404,6),LEFT(N2404,4)),[1]Facility!$B$50:$C$76,2,0))</f>
        <v/>
      </c>
    </row>
    <row r="2405" spans="1:22" x14ac:dyDescent="0.2">
      <c r="A2405" s="9" t="str">
        <f>IF(B2405="","",_xlfn.AGGREGATE(3,5,A$3:A2404))</f>
        <v/>
      </c>
      <c r="B2405" s="60"/>
      <c r="C2405" s="60"/>
      <c r="D2405" s="61"/>
      <c r="E2405" s="62"/>
      <c r="F2405" s="61"/>
      <c r="G2405" s="61"/>
      <c r="H2405" s="63"/>
      <c r="I2405" s="64"/>
      <c r="J2405" s="65"/>
      <c r="K2405" s="66"/>
      <c r="L2405" s="66"/>
      <c r="M2405" s="67"/>
      <c r="N2405" s="68"/>
      <c r="O2405" s="31" t="str">
        <f t="shared" si="77"/>
        <v/>
      </c>
      <c r="P2405" s="33"/>
      <c r="Q2405" s="33"/>
      <c r="R2405" s="31" t="str">
        <f t="shared" si="78"/>
        <v/>
      </c>
      <c r="S2405" s="34" t="str">
        <f t="shared" si="79"/>
        <v/>
      </c>
      <c r="T2405" s="34" t="str">
        <f t="shared" si="80"/>
        <v/>
      </c>
      <c r="U2405" s="34" t="str">
        <f>IF(N2405="","",IF([1]Facility!$B$12="YES","Outpatient",IF(OR(LEFT(N2405,3)="OPD",AND(LEFT(N2405,6)="OBGY34",OR(LEFT([1]GDRG!$C$1,2)="11",LEFT([1]GDRG!$C$1,2)="12",LEFT([1]GDRG!$C$1,2)="13",LEFT([1]GDRG!$C$1,2)="14",LEFT([1]GDRG!$C$1,2)="10")),LEFT(N2405,4)="INVE",LEFT(N2405,4)="PHYS",LEFT(N2405,4)="ZOOM"),"Outpatient","Inpatient")))</f>
        <v/>
      </c>
      <c r="V2405" s="34" t="str">
        <f>IF(N2405="","",VLOOKUP(IF(OR((LEFT(N2405,3)="OPD"),(LEFT(N2405,6)="OBGY34")),LEFT(N2405,6),LEFT(N2405,4)),[1]Facility!$B$50:$C$76,2,0))</f>
        <v/>
      </c>
    </row>
    <row r="2406" spans="1:22" x14ac:dyDescent="0.2">
      <c r="A2406" s="9" t="str">
        <f>IF(B2406="","",_xlfn.AGGREGATE(3,5,A$3:A2405))</f>
        <v/>
      </c>
      <c r="B2406" s="60"/>
      <c r="C2406" s="60"/>
      <c r="D2406" s="61"/>
      <c r="E2406" s="62"/>
      <c r="F2406" s="61"/>
      <c r="G2406" s="61"/>
      <c r="H2406" s="63"/>
      <c r="I2406" s="64"/>
      <c r="J2406" s="65"/>
      <c r="K2406" s="66"/>
      <c r="L2406" s="66"/>
      <c r="M2406" s="67"/>
      <c r="N2406" s="68"/>
      <c r="O2406" s="31" t="str">
        <f t="shared" si="77"/>
        <v/>
      </c>
      <c r="P2406" s="33"/>
      <c r="Q2406" s="33"/>
      <c r="R2406" s="31" t="str">
        <f t="shared" si="78"/>
        <v/>
      </c>
      <c r="S2406" s="34" t="str">
        <f t="shared" si="79"/>
        <v/>
      </c>
      <c r="T2406" s="34" t="str">
        <f t="shared" si="80"/>
        <v/>
      </c>
      <c r="U2406" s="34" t="str">
        <f>IF(N2406="","",IF([1]Facility!$B$12="YES","Outpatient",IF(OR(LEFT(N2406,3)="OPD",AND(LEFT(N2406,6)="OBGY34",OR(LEFT([1]GDRG!$C$1,2)="11",LEFT([1]GDRG!$C$1,2)="12",LEFT([1]GDRG!$C$1,2)="13",LEFT([1]GDRG!$C$1,2)="14",LEFT([1]GDRG!$C$1,2)="10")),LEFT(N2406,4)="INVE",LEFT(N2406,4)="PHYS",LEFT(N2406,4)="ZOOM"),"Outpatient","Inpatient")))</f>
        <v/>
      </c>
      <c r="V2406" s="34" t="str">
        <f>IF(N2406="","",VLOOKUP(IF(OR((LEFT(N2406,3)="OPD"),(LEFT(N2406,6)="OBGY34")),LEFT(N2406,6),LEFT(N2406,4)),[1]Facility!$B$50:$C$76,2,0))</f>
        <v/>
      </c>
    </row>
    <row r="2407" spans="1:22" x14ac:dyDescent="0.2">
      <c r="A2407" s="9" t="str">
        <f>IF(B2407="","",_xlfn.AGGREGATE(3,5,A$3:A2406))</f>
        <v/>
      </c>
      <c r="B2407" s="60"/>
      <c r="C2407" s="60"/>
      <c r="D2407" s="61"/>
      <c r="E2407" s="62"/>
      <c r="F2407" s="61"/>
      <c r="G2407" s="61"/>
      <c r="H2407" s="63"/>
      <c r="I2407" s="64"/>
      <c r="J2407" s="65"/>
      <c r="K2407" s="66"/>
      <c r="L2407" s="66"/>
      <c r="M2407" s="67"/>
      <c r="N2407" s="68"/>
      <c r="O2407" s="31" t="str">
        <f t="shared" si="77"/>
        <v/>
      </c>
      <c r="P2407" s="33"/>
      <c r="Q2407" s="33"/>
      <c r="R2407" s="31" t="str">
        <f t="shared" si="78"/>
        <v/>
      </c>
      <c r="S2407" s="34" t="str">
        <f t="shared" si="79"/>
        <v/>
      </c>
      <c r="T2407" s="34" t="str">
        <f t="shared" si="80"/>
        <v/>
      </c>
      <c r="U2407" s="34" t="str">
        <f>IF(N2407="","",IF([1]Facility!$B$12="YES","Outpatient",IF(OR(LEFT(N2407,3)="OPD",AND(LEFT(N2407,6)="OBGY34",OR(LEFT([1]GDRG!$C$1,2)="11",LEFT([1]GDRG!$C$1,2)="12",LEFT([1]GDRG!$C$1,2)="13",LEFT([1]GDRG!$C$1,2)="14",LEFT([1]GDRG!$C$1,2)="10")),LEFT(N2407,4)="INVE",LEFT(N2407,4)="PHYS",LEFT(N2407,4)="ZOOM"),"Outpatient","Inpatient")))</f>
        <v/>
      </c>
      <c r="V2407" s="34" t="str">
        <f>IF(N2407="","",VLOOKUP(IF(OR((LEFT(N2407,3)="OPD"),(LEFT(N2407,6)="OBGY34")),LEFT(N2407,6),LEFT(N2407,4)),[1]Facility!$B$50:$C$76,2,0))</f>
        <v/>
      </c>
    </row>
    <row r="2408" spans="1:22" x14ac:dyDescent="0.2">
      <c r="A2408" s="9" t="str">
        <f>IF(B2408="","",_xlfn.AGGREGATE(3,5,A$3:A2407))</f>
        <v/>
      </c>
      <c r="B2408" s="60"/>
      <c r="C2408" s="60"/>
      <c r="D2408" s="61"/>
      <c r="E2408" s="62"/>
      <c r="F2408" s="61"/>
      <c r="G2408" s="61"/>
      <c r="H2408" s="63"/>
      <c r="I2408" s="64"/>
      <c r="J2408" s="65"/>
      <c r="K2408" s="66"/>
      <c r="L2408" s="66"/>
      <c r="M2408" s="67"/>
      <c r="N2408" s="68"/>
      <c r="O2408" s="31" t="str">
        <f t="shared" si="77"/>
        <v/>
      </c>
      <c r="P2408" s="33"/>
      <c r="Q2408" s="33"/>
      <c r="R2408" s="31" t="str">
        <f t="shared" si="78"/>
        <v/>
      </c>
      <c r="S2408" s="34" t="str">
        <f t="shared" si="79"/>
        <v/>
      </c>
      <c r="T2408" s="34" t="str">
        <f t="shared" si="80"/>
        <v/>
      </c>
      <c r="U2408" s="34" t="str">
        <f>IF(N2408="","",IF([1]Facility!$B$12="YES","Outpatient",IF(OR(LEFT(N2408,3)="OPD",AND(LEFT(N2408,6)="OBGY34",OR(LEFT([1]GDRG!$C$1,2)="11",LEFT([1]GDRG!$C$1,2)="12",LEFT([1]GDRG!$C$1,2)="13",LEFT([1]GDRG!$C$1,2)="14",LEFT([1]GDRG!$C$1,2)="10")),LEFT(N2408,4)="INVE",LEFT(N2408,4)="PHYS",LEFT(N2408,4)="ZOOM"),"Outpatient","Inpatient")))</f>
        <v/>
      </c>
      <c r="V2408" s="34" t="str">
        <f>IF(N2408="","",VLOOKUP(IF(OR((LEFT(N2408,3)="OPD"),(LEFT(N2408,6)="OBGY34")),LEFT(N2408,6),LEFT(N2408,4)),[1]Facility!$B$50:$C$76,2,0))</f>
        <v/>
      </c>
    </row>
    <row r="2409" spans="1:22" x14ac:dyDescent="0.2">
      <c r="A2409" s="9" t="str">
        <f>IF(B2409="","",_xlfn.AGGREGATE(3,5,A$3:A2408))</f>
        <v/>
      </c>
      <c r="B2409" s="60"/>
      <c r="C2409" s="60"/>
      <c r="D2409" s="61"/>
      <c r="E2409" s="62"/>
      <c r="F2409" s="61"/>
      <c r="G2409" s="61"/>
      <c r="H2409" s="63"/>
      <c r="I2409" s="64"/>
      <c r="J2409" s="65"/>
      <c r="K2409" s="66"/>
      <c r="L2409" s="66"/>
      <c r="M2409" s="67"/>
      <c r="N2409" s="68"/>
      <c r="O2409" s="31" t="str">
        <f t="shared" si="77"/>
        <v/>
      </c>
      <c r="P2409" s="33"/>
      <c r="Q2409" s="33"/>
      <c r="R2409" s="31" t="str">
        <f t="shared" si="78"/>
        <v/>
      </c>
      <c r="S2409" s="34" t="str">
        <f t="shared" si="79"/>
        <v/>
      </c>
      <c r="T2409" s="34" t="str">
        <f t="shared" si="80"/>
        <v/>
      </c>
      <c r="U2409" s="34" t="str">
        <f>IF(N2409="","",IF([1]Facility!$B$12="YES","Outpatient",IF(OR(LEFT(N2409,3)="OPD",AND(LEFT(N2409,6)="OBGY34",OR(LEFT([1]GDRG!$C$1,2)="11",LEFT([1]GDRG!$C$1,2)="12",LEFT([1]GDRG!$C$1,2)="13",LEFT([1]GDRG!$C$1,2)="14",LEFT([1]GDRG!$C$1,2)="10")),LEFT(N2409,4)="INVE",LEFT(N2409,4)="PHYS",LEFT(N2409,4)="ZOOM"),"Outpatient","Inpatient")))</f>
        <v/>
      </c>
      <c r="V2409" s="34" t="str">
        <f>IF(N2409="","",VLOOKUP(IF(OR((LEFT(N2409,3)="OPD"),(LEFT(N2409,6)="OBGY34")),LEFT(N2409,6),LEFT(N2409,4)),[1]Facility!$B$50:$C$76,2,0))</f>
        <v/>
      </c>
    </row>
    <row r="2410" spans="1:22" x14ac:dyDescent="0.2">
      <c r="A2410" s="9" t="str">
        <f>IF(B2410="","",_xlfn.AGGREGATE(3,5,A$3:A2409))</f>
        <v/>
      </c>
      <c r="B2410" s="60"/>
      <c r="C2410" s="60"/>
      <c r="D2410" s="61"/>
      <c r="E2410" s="62"/>
      <c r="F2410" s="61"/>
      <c r="G2410" s="61"/>
      <c r="H2410" s="63"/>
      <c r="I2410" s="64"/>
      <c r="J2410" s="65"/>
      <c r="K2410" s="66"/>
      <c r="L2410" s="66"/>
      <c r="M2410" s="67"/>
      <c r="N2410" s="68"/>
      <c r="O2410" s="31" t="str">
        <f t="shared" si="77"/>
        <v/>
      </c>
      <c r="P2410" s="33"/>
      <c r="Q2410" s="33"/>
      <c r="R2410" s="31" t="str">
        <f t="shared" si="78"/>
        <v/>
      </c>
      <c r="S2410" s="34" t="str">
        <f t="shared" si="79"/>
        <v/>
      </c>
      <c r="T2410" s="34" t="str">
        <f t="shared" si="80"/>
        <v/>
      </c>
      <c r="U2410" s="34" t="str">
        <f>IF(N2410="","",IF([1]Facility!$B$12="YES","Outpatient",IF(OR(LEFT(N2410,3)="OPD",AND(LEFT(N2410,6)="OBGY34",OR(LEFT([1]GDRG!$C$1,2)="11",LEFT([1]GDRG!$C$1,2)="12",LEFT([1]GDRG!$C$1,2)="13",LEFT([1]GDRG!$C$1,2)="14",LEFT([1]GDRG!$C$1,2)="10")),LEFT(N2410,4)="INVE",LEFT(N2410,4)="PHYS",LEFT(N2410,4)="ZOOM"),"Outpatient","Inpatient")))</f>
        <v/>
      </c>
      <c r="V2410" s="34" t="str">
        <f>IF(N2410="","",VLOOKUP(IF(OR((LEFT(N2410,3)="OPD"),(LEFT(N2410,6)="OBGY34")),LEFT(N2410,6),LEFT(N2410,4)),[1]Facility!$B$50:$C$76,2,0))</f>
        <v/>
      </c>
    </row>
    <row r="2411" spans="1:22" x14ac:dyDescent="0.2">
      <c r="A2411" s="9" t="str">
        <f>IF(B2411="","",_xlfn.AGGREGATE(3,5,A$3:A2410))</f>
        <v/>
      </c>
      <c r="B2411" s="60"/>
      <c r="C2411" s="60"/>
      <c r="D2411" s="61"/>
      <c r="E2411" s="62"/>
      <c r="F2411" s="61"/>
      <c r="G2411" s="61"/>
      <c r="H2411" s="63"/>
      <c r="I2411" s="64"/>
      <c r="J2411" s="65"/>
      <c r="K2411" s="66"/>
      <c r="L2411" s="66"/>
      <c r="M2411" s="67"/>
      <c r="N2411" s="68"/>
      <c r="O2411" s="31" t="str">
        <f t="shared" ref="O2411:O2474" si="81">IF(N2411="","",VLOOKUP(N2411,DRGV,3,0))</f>
        <v/>
      </c>
      <c r="P2411" s="33"/>
      <c r="Q2411" s="33"/>
      <c r="R2411" s="31" t="str">
        <f t="shared" si="78"/>
        <v/>
      </c>
      <c r="S2411" s="34" t="str">
        <f t="shared" si="79"/>
        <v/>
      </c>
      <c r="T2411" s="34" t="str">
        <f t="shared" si="80"/>
        <v/>
      </c>
      <c r="U2411" s="34" t="str">
        <f>IF(N2411="","",IF([1]Facility!$B$12="YES","Outpatient",IF(OR(LEFT(N2411,3)="OPD",AND(LEFT(N2411,6)="OBGY34",OR(LEFT([1]GDRG!$C$1,2)="11",LEFT([1]GDRG!$C$1,2)="12",LEFT([1]GDRG!$C$1,2)="13",LEFT([1]GDRG!$C$1,2)="14",LEFT([1]GDRG!$C$1,2)="10")),LEFT(N2411,4)="INVE",LEFT(N2411,4)="PHYS",LEFT(N2411,4)="ZOOM"),"Outpatient","Inpatient")))</f>
        <v/>
      </c>
      <c r="V2411" s="34" t="str">
        <f>IF(N2411="","",VLOOKUP(IF(OR((LEFT(N2411,3)="OPD"),(LEFT(N2411,6)="OBGY34")),LEFT(N2411,6),LEFT(N2411,4)),[1]Facility!$B$50:$C$76,2,0))</f>
        <v/>
      </c>
    </row>
    <row r="2412" spans="1:22" x14ac:dyDescent="0.2">
      <c r="A2412" s="9" t="str">
        <f>IF(B2412="","",_xlfn.AGGREGATE(3,5,A$3:A2411))</f>
        <v/>
      </c>
      <c r="B2412" s="60"/>
      <c r="C2412" s="60"/>
      <c r="D2412" s="61"/>
      <c r="E2412" s="62"/>
      <c r="F2412" s="61"/>
      <c r="G2412" s="61"/>
      <c r="H2412" s="63"/>
      <c r="I2412" s="64"/>
      <c r="J2412" s="65"/>
      <c r="K2412" s="66"/>
      <c r="L2412" s="66"/>
      <c r="M2412" s="67"/>
      <c r="N2412" s="68"/>
      <c r="O2412" s="31" t="str">
        <f t="shared" si="81"/>
        <v/>
      </c>
      <c r="P2412" s="33"/>
      <c r="Q2412" s="33"/>
      <c r="R2412" s="31" t="str">
        <f t="shared" si="78"/>
        <v/>
      </c>
      <c r="S2412" s="34" t="str">
        <f t="shared" si="79"/>
        <v/>
      </c>
      <c r="T2412" s="34" t="str">
        <f t="shared" si="80"/>
        <v/>
      </c>
      <c r="U2412" s="34" t="str">
        <f>IF(N2412="","",IF([1]Facility!$B$12="YES","Outpatient",IF(OR(LEFT(N2412,3)="OPD",AND(LEFT(N2412,6)="OBGY34",OR(LEFT([1]GDRG!$C$1,2)="11",LEFT([1]GDRG!$C$1,2)="12",LEFT([1]GDRG!$C$1,2)="13",LEFT([1]GDRG!$C$1,2)="14",LEFT([1]GDRG!$C$1,2)="10")),LEFT(N2412,4)="INVE",LEFT(N2412,4)="PHYS",LEFT(N2412,4)="ZOOM"),"Outpatient","Inpatient")))</f>
        <v/>
      </c>
      <c r="V2412" s="34" t="str">
        <f>IF(N2412="","",VLOOKUP(IF(OR((LEFT(N2412,3)="OPD"),(LEFT(N2412,6)="OBGY34")),LEFT(N2412,6),LEFT(N2412,4)),[1]Facility!$B$50:$C$76,2,0))</f>
        <v/>
      </c>
    </row>
    <row r="2413" spans="1:22" x14ac:dyDescent="0.2">
      <c r="A2413" s="9" t="str">
        <f>IF(B2413="","",_xlfn.AGGREGATE(3,5,A$3:A2412))</f>
        <v/>
      </c>
      <c r="B2413" s="60"/>
      <c r="C2413" s="60"/>
      <c r="D2413" s="61"/>
      <c r="E2413" s="62"/>
      <c r="F2413" s="61"/>
      <c r="G2413" s="61"/>
      <c r="H2413" s="63"/>
      <c r="I2413" s="64"/>
      <c r="J2413" s="65"/>
      <c r="K2413" s="66"/>
      <c r="L2413" s="66"/>
      <c r="M2413" s="67"/>
      <c r="N2413" s="68"/>
      <c r="O2413" s="31" t="str">
        <f t="shared" si="81"/>
        <v/>
      </c>
      <c r="P2413" s="33"/>
      <c r="Q2413" s="33"/>
      <c r="R2413" s="31" t="str">
        <f t="shared" si="78"/>
        <v/>
      </c>
      <c r="S2413" s="34" t="str">
        <f t="shared" si="79"/>
        <v/>
      </c>
      <c r="T2413" s="34" t="str">
        <f t="shared" si="80"/>
        <v/>
      </c>
      <c r="U2413" s="34" t="str">
        <f>IF(N2413="","",IF([1]Facility!$B$12="YES","Outpatient",IF(OR(LEFT(N2413,3)="OPD",AND(LEFT(N2413,6)="OBGY34",OR(LEFT([1]GDRG!$C$1,2)="11",LEFT([1]GDRG!$C$1,2)="12",LEFT([1]GDRG!$C$1,2)="13",LEFT([1]GDRG!$C$1,2)="14",LEFT([1]GDRG!$C$1,2)="10")),LEFT(N2413,4)="INVE",LEFT(N2413,4)="PHYS",LEFT(N2413,4)="ZOOM"),"Outpatient","Inpatient")))</f>
        <v/>
      </c>
      <c r="V2413" s="34" t="str">
        <f>IF(N2413="","",VLOOKUP(IF(OR((LEFT(N2413,3)="OPD"),(LEFT(N2413,6)="OBGY34")),LEFT(N2413,6),LEFT(N2413,4)),[1]Facility!$B$50:$C$76,2,0))</f>
        <v/>
      </c>
    </row>
    <row r="2414" spans="1:22" x14ac:dyDescent="0.2">
      <c r="A2414" s="9" t="str">
        <f>IF(B2414="","",_xlfn.AGGREGATE(3,5,A$3:A2413))</f>
        <v/>
      </c>
      <c r="B2414" s="60"/>
      <c r="C2414" s="60"/>
      <c r="D2414" s="61"/>
      <c r="E2414" s="62"/>
      <c r="F2414" s="61"/>
      <c r="G2414" s="61"/>
      <c r="H2414" s="63"/>
      <c r="I2414" s="64"/>
      <c r="J2414" s="65"/>
      <c r="K2414" s="66"/>
      <c r="L2414" s="66"/>
      <c r="M2414" s="67"/>
      <c r="N2414" s="68"/>
      <c r="O2414" s="31" t="str">
        <f t="shared" si="81"/>
        <v/>
      </c>
      <c r="P2414" s="33"/>
      <c r="Q2414" s="33"/>
      <c r="R2414" s="31" t="str">
        <f t="shared" si="78"/>
        <v/>
      </c>
      <c r="S2414" s="34" t="str">
        <f t="shared" si="79"/>
        <v/>
      </c>
      <c r="T2414" s="34" t="str">
        <f t="shared" si="80"/>
        <v/>
      </c>
      <c r="U2414" s="34" t="str">
        <f>IF(N2414="","",IF([1]Facility!$B$12="YES","Outpatient",IF(OR(LEFT(N2414,3)="OPD",AND(LEFT(N2414,6)="OBGY34",OR(LEFT([1]GDRG!$C$1,2)="11",LEFT([1]GDRG!$C$1,2)="12",LEFT([1]GDRG!$C$1,2)="13",LEFT([1]GDRG!$C$1,2)="14",LEFT([1]GDRG!$C$1,2)="10")),LEFT(N2414,4)="INVE",LEFT(N2414,4)="PHYS",LEFT(N2414,4)="ZOOM"),"Outpatient","Inpatient")))</f>
        <v/>
      </c>
      <c r="V2414" s="34" t="str">
        <f>IF(N2414="","",VLOOKUP(IF(OR((LEFT(N2414,3)="OPD"),(LEFT(N2414,6)="OBGY34")),LEFT(N2414,6),LEFT(N2414,4)),[1]Facility!$B$50:$C$76,2,0))</f>
        <v/>
      </c>
    </row>
    <row r="2415" spans="1:22" x14ac:dyDescent="0.2">
      <c r="A2415" s="9" t="str">
        <f>IF(B2415="","",_xlfn.AGGREGATE(3,5,A$3:A2414))</f>
        <v/>
      </c>
      <c r="B2415" s="60"/>
      <c r="C2415" s="60"/>
      <c r="D2415" s="61"/>
      <c r="E2415" s="62"/>
      <c r="F2415" s="61"/>
      <c r="G2415" s="61"/>
      <c r="H2415" s="63"/>
      <c r="I2415" s="64"/>
      <c r="J2415" s="65"/>
      <c r="K2415" s="66"/>
      <c r="L2415" s="66"/>
      <c r="M2415" s="67"/>
      <c r="N2415" s="68"/>
      <c r="O2415" s="31" t="str">
        <f t="shared" si="81"/>
        <v/>
      </c>
      <c r="P2415" s="33"/>
      <c r="Q2415" s="33"/>
      <c r="R2415" s="31" t="str">
        <f t="shared" si="78"/>
        <v/>
      </c>
      <c r="S2415" s="34" t="str">
        <f t="shared" si="79"/>
        <v/>
      </c>
      <c r="T2415" s="34" t="str">
        <f t="shared" si="80"/>
        <v/>
      </c>
      <c r="U2415" s="34" t="str">
        <f>IF(N2415="","",IF([1]Facility!$B$12="YES","Outpatient",IF(OR(LEFT(N2415,3)="OPD",AND(LEFT(N2415,6)="OBGY34",OR(LEFT([1]GDRG!$C$1,2)="11",LEFT([1]GDRG!$C$1,2)="12",LEFT([1]GDRG!$C$1,2)="13",LEFT([1]GDRG!$C$1,2)="14",LEFT([1]GDRG!$C$1,2)="10")),LEFT(N2415,4)="INVE",LEFT(N2415,4)="PHYS",LEFT(N2415,4)="ZOOM"),"Outpatient","Inpatient")))</f>
        <v/>
      </c>
      <c r="V2415" s="34" t="str">
        <f>IF(N2415="","",VLOOKUP(IF(OR((LEFT(N2415,3)="OPD"),(LEFT(N2415,6)="OBGY34")),LEFT(N2415,6),LEFT(N2415,4)),[1]Facility!$B$50:$C$76,2,0))</f>
        <v/>
      </c>
    </row>
    <row r="2416" spans="1:22" x14ac:dyDescent="0.2">
      <c r="A2416" s="9" t="str">
        <f>IF(B2416="","",_xlfn.AGGREGATE(3,5,A$3:A2415))</f>
        <v/>
      </c>
      <c r="B2416" s="60"/>
      <c r="C2416" s="60"/>
      <c r="D2416" s="61"/>
      <c r="E2416" s="62"/>
      <c r="F2416" s="61"/>
      <c r="G2416" s="61"/>
      <c r="H2416" s="63"/>
      <c r="I2416" s="64"/>
      <c r="J2416" s="65"/>
      <c r="K2416" s="66"/>
      <c r="L2416" s="66"/>
      <c r="M2416" s="67"/>
      <c r="N2416" s="68"/>
      <c r="O2416" s="31" t="str">
        <f t="shared" si="81"/>
        <v/>
      </c>
      <c r="P2416" s="33"/>
      <c r="Q2416" s="33"/>
      <c r="R2416" s="31" t="str">
        <f t="shared" si="78"/>
        <v/>
      </c>
      <c r="S2416" s="34" t="str">
        <f t="shared" si="79"/>
        <v/>
      </c>
      <c r="T2416" s="34" t="str">
        <f t="shared" si="80"/>
        <v/>
      </c>
      <c r="U2416" s="34" t="str">
        <f>IF(N2416="","",IF([1]Facility!$B$12="YES","Outpatient",IF(OR(LEFT(N2416,3)="OPD",AND(LEFT(N2416,6)="OBGY34",OR(LEFT([1]GDRG!$C$1,2)="11",LEFT([1]GDRG!$C$1,2)="12",LEFT([1]GDRG!$C$1,2)="13",LEFT([1]GDRG!$C$1,2)="14",LEFT([1]GDRG!$C$1,2)="10")),LEFT(N2416,4)="INVE",LEFT(N2416,4)="PHYS",LEFT(N2416,4)="ZOOM"),"Outpatient","Inpatient")))</f>
        <v/>
      </c>
      <c r="V2416" s="34" t="str">
        <f>IF(N2416="","",VLOOKUP(IF(OR((LEFT(N2416,3)="OPD"),(LEFT(N2416,6)="OBGY34")),LEFT(N2416,6),LEFT(N2416,4)),[1]Facility!$B$50:$C$76,2,0))</f>
        <v/>
      </c>
    </row>
    <row r="2417" spans="1:22" x14ac:dyDescent="0.2">
      <c r="A2417" s="9" t="str">
        <f>IF(B2417="","",_xlfn.AGGREGATE(3,5,A$3:A2416))</f>
        <v/>
      </c>
      <c r="B2417" s="60"/>
      <c r="C2417" s="60"/>
      <c r="D2417" s="61"/>
      <c r="E2417" s="62"/>
      <c r="F2417" s="61"/>
      <c r="G2417" s="61"/>
      <c r="H2417" s="63"/>
      <c r="I2417" s="64"/>
      <c r="J2417" s="65"/>
      <c r="K2417" s="66"/>
      <c r="L2417" s="66"/>
      <c r="M2417" s="67"/>
      <c r="N2417" s="68"/>
      <c r="O2417" s="31" t="str">
        <f t="shared" si="81"/>
        <v/>
      </c>
      <c r="P2417" s="33"/>
      <c r="Q2417" s="33"/>
      <c r="R2417" s="31" t="str">
        <f t="shared" si="78"/>
        <v/>
      </c>
      <c r="S2417" s="34" t="str">
        <f t="shared" si="79"/>
        <v/>
      </c>
      <c r="T2417" s="34" t="str">
        <f t="shared" si="80"/>
        <v/>
      </c>
      <c r="U2417" s="34" t="str">
        <f>IF(N2417="","",IF([1]Facility!$B$12="YES","Outpatient",IF(OR(LEFT(N2417,3)="OPD",AND(LEFT(N2417,6)="OBGY34",OR(LEFT([1]GDRG!$C$1,2)="11",LEFT([1]GDRG!$C$1,2)="12",LEFT([1]GDRG!$C$1,2)="13",LEFT([1]GDRG!$C$1,2)="14",LEFT([1]GDRG!$C$1,2)="10")),LEFT(N2417,4)="INVE",LEFT(N2417,4)="PHYS",LEFT(N2417,4)="ZOOM"),"Outpatient","Inpatient")))</f>
        <v/>
      </c>
      <c r="V2417" s="34" t="str">
        <f>IF(N2417="","",VLOOKUP(IF(OR((LEFT(N2417,3)="OPD"),(LEFT(N2417,6)="OBGY34")),LEFT(N2417,6),LEFT(N2417,4)),[1]Facility!$B$50:$C$76,2,0))</f>
        <v/>
      </c>
    </row>
    <row r="2418" spans="1:22" x14ac:dyDescent="0.2">
      <c r="A2418" s="9" t="str">
        <f>IF(B2418="","",_xlfn.AGGREGATE(3,5,A$3:A2417))</f>
        <v/>
      </c>
      <c r="B2418" s="60"/>
      <c r="C2418" s="60"/>
      <c r="D2418" s="61"/>
      <c r="E2418" s="62"/>
      <c r="F2418" s="61"/>
      <c r="G2418" s="61"/>
      <c r="H2418" s="63"/>
      <c r="I2418" s="64"/>
      <c r="J2418" s="65"/>
      <c r="K2418" s="66"/>
      <c r="L2418" s="66"/>
      <c r="M2418" s="67"/>
      <c r="N2418" s="68"/>
      <c r="O2418" s="31" t="str">
        <f t="shared" si="81"/>
        <v/>
      </c>
      <c r="P2418" s="33"/>
      <c r="Q2418" s="33"/>
      <c r="R2418" s="31" t="str">
        <f t="shared" si="78"/>
        <v/>
      </c>
      <c r="S2418" s="34" t="str">
        <f t="shared" si="79"/>
        <v/>
      </c>
      <c r="T2418" s="34" t="str">
        <f t="shared" si="80"/>
        <v/>
      </c>
      <c r="U2418" s="34" t="str">
        <f>IF(N2418="","",IF([1]Facility!$B$12="YES","Outpatient",IF(OR(LEFT(N2418,3)="OPD",AND(LEFT(N2418,6)="OBGY34",OR(LEFT([1]GDRG!$C$1,2)="11",LEFT([1]GDRG!$C$1,2)="12",LEFT([1]GDRG!$C$1,2)="13",LEFT([1]GDRG!$C$1,2)="14",LEFT([1]GDRG!$C$1,2)="10")),LEFT(N2418,4)="INVE",LEFT(N2418,4)="PHYS",LEFT(N2418,4)="ZOOM"),"Outpatient","Inpatient")))</f>
        <v/>
      </c>
      <c r="V2418" s="34" t="str">
        <f>IF(N2418="","",VLOOKUP(IF(OR((LEFT(N2418,3)="OPD"),(LEFT(N2418,6)="OBGY34")),LEFT(N2418,6),LEFT(N2418,4)),[1]Facility!$B$50:$C$76,2,0))</f>
        <v/>
      </c>
    </row>
    <row r="2419" spans="1:22" x14ac:dyDescent="0.2">
      <c r="A2419" s="9" t="str">
        <f>IF(B2419="","",_xlfn.AGGREGATE(3,5,A$3:A2418))</f>
        <v/>
      </c>
      <c r="B2419" s="60"/>
      <c r="C2419" s="60"/>
      <c r="D2419" s="61"/>
      <c r="E2419" s="62"/>
      <c r="F2419" s="61"/>
      <c r="G2419" s="61"/>
      <c r="H2419" s="63"/>
      <c r="I2419" s="64"/>
      <c r="J2419" s="65"/>
      <c r="K2419" s="66"/>
      <c r="L2419" s="66"/>
      <c r="M2419" s="67"/>
      <c r="N2419" s="68"/>
      <c r="O2419" s="31" t="str">
        <f t="shared" si="81"/>
        <v/>
      </c>
      <c r="P2419" s="33"/>
      <c r="Q2419" s="33"/>
      <c r="R2419" s="31" t="str">
        <f t="shared" si="78"/>
        <v/>
      </c>
      <c r="S2419" s="34" t="str">
        <f t="shared" si="79"/>
        <v/>
      </c>
      <c r="T2419" s="34" t="str">
        <f t="shared" si="80"/>
        <v/>
      </c>
      <c r="U2419" s="34" t="str">
        <f>IF(N2419="","",IF([1]Facility!$B$12="YES","Outpatient",IF(OR(LEFT(N2419,3)="OPD",AND(LEFT(N2419,6)="OBGY34",OR(LEFT([1]GDRG!$C$1,2)="11",LEFT([1]GDRG!$C$1,2)="12",LEFT([1]GDRG!$C$1,2)="13",LEFT([1]GDRG!$C$1,2)="14",LEFT([1]GDRG!$C$1,2)="10")),LEFT(N2419,4)="INVE",LEFT(N2419,4)="PHYS",LEFT(N2419,4)="ZOOM"),"Outpatient","Inpatient")))</f>
        <v/>
      </c>
      <c r="V2419" s="34" t="str">
        <f>IF(N2419="","",VLOOKUP(IF(OR((LEFT(N2419,3)="OPD"),(LEFT(N2419,6)="OBGY34")),LEFT(N2419,6),LEFT(N2419,4)),[1]Facility!$B$50:$C$76,2,0))</f>
        <v/>
      </c>
    </row>
    <row r="2420" spans="1:22" x14ac:dyDescent="0.2">
      <c r="A2420" s="9" t="str">
        <f>IF(B2420="","",_xlfn.AGGREGATE(3,5,A$3:A2419))</f>
        <v/>
      </c>
      <c r="B2420" s="60"/>
      <c r="C2420" s="60"/>
      <c r="D2420" s="61"/>
      <c r="E2420" s="62"/>
      <c r="F2420" s="61"/>
      <c r="G2420" s="61"/>
      <c r="H2420" s="63"/>
      <c r="I2420" s="64"/>
      <c r="J2420" s="65"/>
      <c r="K2420" s="66"/>
      <c r="L2420" s="66"/>
      <c r="M2420" s="67"/>
      <c r="N2420" s="68"/>
      <c r="O2420" s="31" t="str">
        <f t="shared" si="81"/>
        <v/>
      </c>
      <c r="P2420" s="33"/>
      <c r="Q2420" s="33"/>
      <c r="R2420" s="31" t="str">
        <f t="shared" si="78"/>
        <v/>
      </c>
      <c r="S2420" s="34" t="str">
        <f t="shared" si="79"/>
        <v/>
      </c>
      <c r="T2420" s="34" t="str">
        <f t="shared" si="80"/>
        <v/>
      </c>
      <c r="U2420" s="34" t="str">
        <f>IF(N2420="","",IF([1]Facility!$B$12="YES","Outpatient",IF(OR(LEFT(N2420,3)="OPD",AND(LEFT(N2420,6)="OBGY34",OR(LEFT([1]GDRG!$C$1,2)="11",LEFT([1]GDRG!$C$1,2)="12",LEFT([1]GDRG!$C$1,2)="13",LEFT([1]GDRG!$C$1,2)="14",LEFT([1]GDRG!$C$1,2)="10")),LEFT(N2420,4)="INVE",LEFT(N2420,4)="PHYS",LEFT(N2420,4)="ZOOM"),"Outpatient","Inpatient")))</f>
        <v/>
      </c>
      <c r="V2420" s="34" t="str">
        <f>IF(N2420="","",VLOOKUP(IF(OR((LEFT(N2420,3)="OPD"),(LEFT(N2420,6)="OBGY34")),LEFT(N2420,6),LEFT(N2420,4)),[1]Facility!$B$50:$C$76,2,0))</f>
        <v/>
      </c>
    </row>
    <row r="2421" spans="1:22" x14ac:dyDescent="0.2">
      <c r="A2421" s="9" t="str">
        <f>IF(B2421="","",_xlfn.AGGREGATE(3,5,A$3:A2420))</f>
        <v/>
      </c>
      <c r="B2421" s="60"/>
      <c r="C2421" s="60"/>
      <c r="D2421" s="61"/>
      <c r="E2421" s="62"/>
      <c r="F2421" s="61"/>
      <c r="G2421" s="61"/>
      <c r="H2421" s="63"/>
      <c r="I2421" s="64"/>
      <c r="J2421" s="65"/>
      <c r="K2421" s="66"/>
      <c r="L2421" s="66"/>
      <c r="M2421" s="67"/>
      <c r="N2421" s="68"/>
      <c r="O2421" s="31" t="str">
        <f t="shared" si="81"/>
        <v/>
      </c>
      <c r="P2421" s="33"/>
      <c r="Q2421" s="33"/>
      <c r="R2421" s="31" t="str">
        <f t="shared" si="78"/>
        <v/>
      </c>
      <c r="S2421" s="34" t="str">
        <f t="shared" si="79"/>
        <v/>
      </c>
      <c r="T2421" s="34" t="str">
        <f t="shared" si="80"/>
        <v/>
      </c>
      <c r="U2421" s="34" t="str">
        <f>IF(N2421="","",IF([1]Facility!$B$12="YES","Outpatient",IF(OR(LEFT(N2421,3)="OPD",AND(LEFT(N2421,6)="OBGY34",OR(LEFT([1]GDRG!$C$1,2)="11",LEFT([1]GDRG!$C$1,2)="12",LEFT([1]GDRG!$C$1,2)="13",LEFT([1]GDRG!$C$1,2)="14",LEFT([1]GDRG!$C$1,2)="10")),LEFT(N2421,4)="INVE",LEFT(N2421,4)="PHYS",LEFT(N2421,4)="ZOOM"),"Outpatient","Inpatient")))</f>
        <v/>
      </c>
      <c r="V2421" s="34" t="str">
        <f>IF(N2421="","",VLOOKUP(IF(OR((LEFT(N2421,3)="OPD"),(LEFT(N2421,6)="OBGY34")),LEFT(N2421,6),LEFT(N2421,4)),[1]Facility!$B$50:$C$76,2,0))</f>
        <v/>
      </c>
    </row>
    <row r="2422" spans="1:22" x14ac:dyDescent="0.2">
      <c r="A2422" s="9" t="str">
        <f>IF(B2422="","",_xlfn.AGGREGATE(3,5,A$3:A2421))</f>
        <v/>
      </c>
      <c r="B2422" s="60"/>
      <c r="C2422" s="60"/>
      <c r="D2422" s="61"/>
      <c r="E2422" s="62"/>
      <c r="F2422" s="61"/>
      <c r="G2422" s="61"/>
      <c r="H2422" s="63"/>
      <c r="I2422" s="64"/>
      <c r="J2422" s="65"/>
      <c r="K2422" s="66"/>
      <c r="L2422" s="66"/>
      <c r="M2422" s="67"/>
      <c r="N2422" s="68"/>
      <c r="O2422" s="31" t="str">
        <f t="shared" si="81"/>
        <v/>
      </c>
      <c r="P2422" s="33"/>
      <c r="Q2422" s="33"/>
      <c r="R2422" s="31" t="str">
        <f t="shared" si="78"/>
        <v/>
      </c>
      <c r="S2422" s="34" t="str">
        <f t="shared" si="79"/>
        <v/>
      </c>
      <c r="T2422" s="34" t="str">
        <f t="shared" si="80"/>
        <v/>
      </c>
      <c r="U2422" s="34" t="str">
        <f>IF(N2422="","",IF([1]Facility!$B$12="YES","Outpatient",IF(OR(LEFT(N2422,3)="OPD",AND(LEFT(N2422,6)="OBGY34",OR(LEFT([1]GDRG!$C$1,2)="11",LEFT([1]GDRG!$C$1,2)="12",LEFT([1]GDRG!$C$1,2)="13",LEFT([1]GDRG!$C$1,2)="14",LEFT([1]GDRG!$C$1,2)="10")),LEFT(N2422,4)="INVE",LEFT(N2422,4)="PHYS",LEFT(N2422,4)="ZOOM"),"Outpatient","Inpatient")))</f>
        <v/>
      </c>
      <c r="V2422" s="34" t="str">
        <f>IF(N2422="","",VLOOKUP(IF(OR((LEFT(N2422,3)="OPD"),(LEFT(N2422,6)="OBGY34")),LEFT(N2422,6),LEFT(N2422,4)),[1]Facility!$B$50:$C$76,2,0))</f>
        <v/>
      </c>
    </row>
    <row r="2423" spans="1:22" x14ac:dyDescent="0.2">
      <c r="A2423" s="9" t="str">
        <f>IF(B2423="","",_xlfn.AGGREGATE(3,5,A$3:A2422))</f>
        <v/>
      </c>
      <c r="B2423" s="60"/>
      <c r="C2423" s="60"/>
      <c r="D2423" s="61"/>
      <c r="E2423" s="62"/>
      <c r="F2423" s="61"/>
      <c r="G2423" s="61"/>
      <c r="H2423" s="63"/>
      <c r="I2423" s="64"/>
      <c r="J2423" s="65"/>
      <c r="K2423" s="66"/>
      <c r="L2423" s="66"/>
      <c r="M2423" s="67"/>
      <c r="N2423" s="68"/>
      <c r="O2423" s="31" t="str">
        <f t="shared" si="81"/>
        <v/>
      </c>
      <c r="P2423" s="33"/>
      <c r="Q2423" s="33"/>
      <c r="R2423" s="31" t="str">
        <f t="shared" si="78"/>
        <v/>
      </c>
      <c r="S2423" s="34" t="str">
        <f t="shared" si="79"/>
        <v/>
      </c>
      <c r="T2423" s="34" t="str">
        <f t="shared" si="80"/>
        <v/>
      </c>
      <c r="U2423" s="34" t="str">
        <f>IF(N2423="","",IF([1]Facility!$B$12="YES","Outpatient",IF(OR(LEFT(N2423,3)="OPD",AND(LEFT(N2423,6)="OBGY34",OR(LEFT([1]GDRG!$C$1,2)="11",LEFT([1]GDRG!$C$1,2)="12",LEFT([1]GDRG!$C$1,2)="13",LEFT([1]GDRG!$C$1,2)="14",LEFT([1]GDRG!$C$1,2)="10")),LEFT(N2423,4)="INVE",LEFT(N2423,4)="PHYS",LEFT(N2423,4)="ZOOM"),"Outpatient","Inpatient")))</f>
        <v/>
      </c>
      <c r="V2423" s="34" t="str">
        <f>IF(N2423="","",VLOOKUP(IF(OR((LEFT(N2423,3)="OPD"),(LEFT(N2423,6)="OBGY34")),LEFT(N2423,6),LEFT(N2423,4)),[1]Facility!$B$50:$C$76,2,0))</f>
        <v/>
      </c>
    </row>
    <row r="2424" spans="1:22" x14ac:dyDescent="0.2">
      <c r="A2424" s="9" t="str">
        <f>IF(B2424="","",_xlfn.AGGREGATE(3,5,A$3:A2423))</f>
        <v/>
      </c>
      <c r="B2424" s="60"/>
      <c r="C2424" s="60"/>
      <c r="D2424" s="61"/>
      <c r="E2424" s="62"/>
      <c r="F2424" s="61"/>
      <c r="G2424" s="61"/>
      <c r="H2424" s="63"/>
      <c r="I2424" s="64"/>
      <c r="J2424" s="65"/>
      <c r="K2424" s="66"/>
      <c r="L2424" s="66"/>
      <c r="M2424" s="67"/>
      <c r="N2424" s="68"/>
      <c r="O2424" s="31" t="str">
        <f t="shared" si="81"/>
        <v/>
      </c>
      <c r="P2424" s="33"/>
      <c r="Q2424" s="33"/>
      <c r="R2424" s="31" t="str">
        <f t="shared" si="78"/>
        <v/>
      </c>
      <c r="S2424" s="34" t="str">
        <f t="shared" si="79"/>
        <v/>
      </c>
      <c r="T2424" s="34" t="str">
        <f t="shared" si="80"/>
        <v/>
      </c>
      <c r="U2424" s="34" t="str">
        <f>IF(N2424="","",IF([1]Facility!$B$12="YES","Outpatient",IF(OR(LEFT(N2424,3)="OPD",AND(LEFT(N2424,6)="OBGY34",OR(LEFT([1]GDRG!$C$1,2)="11",LEFT([1]GDRG!$C$1,2)="12",LEFT([1]GDRG!$C$1,2)="13",LEFT([1]GDRG!$C$1,2)="14",LEFT([1]GDRG!$C$1,2)="10")),LEFT(N2424,4)="INVE",LEFT(N2424,4)="PHYS",LEFT(N2424,4)="ZOOM"),"Outpatient","Inpatient")))</f>
        <v/>
      </c>
      <c r="V2424" s="34" t="str">
        <f>IF(N2424="","",VLOOKUP(IF(OR((LEFT(N2424,3)="OPD"),(LEFT(N2424,6)="OBGY34")),LEFT(N2424,6),LEFT(N2424,4)),[1]Facility!$B$50:$C$76,2,0))</f>
        <v/>
      </c>
    </row>
    <row r="2425" spans="1:22" x14ac:dyDescent="0.2">
      <c r="A2425" s="9" t="str">
        <f>IF(B2425="","",_xlfn.AGGREGATE(3,5,A$3:A2424))</f>
        <v/>
      </c>
      <c r="B2425" s="60"/>
      <c r="C2425" s="60"/>
      <c r="D2425" s="61"/>
      <c r="E2425" s="62"/>
      <c r="F2425" s="61"/>
      <c r="G2425" s="61"/>
      <c r="H2425" s="63"/>
      <c r="I2425" s="64"/>
      <c r="J2425" s="65"/>
      <c r="K2425" s="66"/>
      <c r="L2425" s="66"/>
      <c r="M2425" s="67"/>
      <c r="N2425" s="68"/>
      <c r="O2425" s="31" t="str">
        <f t="shared" si="81"/>
        <v/>
      </c>
      <c r="P2425" s="33"/>
      <c r="Q2425" s="33"/>
      <c r="R2425" s="31" t="str">
        <f t="shared" si="78"/>
        <v/>
      </c>
      <c r="S2425" s="34" t="str">
        <f t="shared" si="79"/>
        <v/>
      </c>
      <c r="T2425" s="34" t="str">
        <f t="shared" si="80"/>
        <v/>
      </c>
      <c r="U2425" s="34" t="str">
        <f>IF(N2425="","",IF([1]Facility!$B$12="YES","Outpatient",IF(OR(LEFT(N2425,3)="OPD",AND(LEFT(N2425,6)="OBGY34",OR(LEFT([1]GDRG!$C$1,2)="11",LEFT([1]GDRG!$C$1,2)="12",LEFT([1]GDRG!$C$1,2)="13",LEFT([1]GDRG!$C$1,2)="14",LEFT([1]GDRG!$C$1,2)="10")),LEFT(N2425,4)="INVE",LEFT(N2425,4)="PHYS",LEFT(N2425,4)="ZOOM"),"Outpatient","Inpatient")))</f>
        <v/>
      </c>
      <c r="V2425" s="34" t="str">
        <f>IF(N2425="","",VLOOKUP(IF(OR((LEFT(N2425,3)="OPD"),(LEFT(N2425,6)="OBGY34")),LEFT(N2425,6),LEFT(N2425,4)),[1]Facility!$B$50:$C$76,2,0))</f>
        <v/>
      </c>
    </row>
    <row r="2426" spans="1:22" x14ac:dyDescent="0.2">
      <c r="A2426" s="9" t="str">
        <f>IF(B2426="","",_xlfn.AGGREGATE(3,5,A$3:A2425))</f>
        <v/>
      </c>
      <c r="B2426" s="60"/>
      <c r="C2426" s="60"/>
      <c r="D2426" s="61"/>
      <c r="E2426" s="62"/>
      <c r="F2426" s="61"/>
      <c r="G2426" s="61"/>
      <c r="H2426" s="63"/>
      <c r="I2426" s="64"/>
      <c r="J2426" s="65"/>
      <c r="K2426" s="66"/>
      <c r="L2426" s="66"/>
      <c r="M2426" s="67"/>
      <c r="N2426" s="68"/>
      <c r="O2426" s="31" t="str">
        <f t="shared" si="81"/>
        <v/>
      </c>
      <c r="P2426" s="33"/>
      <c r="Q2426" s="33"/>
      <c r="R2426" s="31" t="str">
        <f t="shared" si="78"/>
        <v/>
      </c>
      <c r="S2426" s="34" t="str">
        <f t="shared" si="79"/>
        <v/>
      </c>
      <c r="T2426" s="34" t="str">
        <f t="shared" si="80"/>
        <v/>
      </c>
      <c r="U2426" s="34" t="str">
        <f>IF(N2426="","",IF([1]Facility!$B$12="YES","Outpatient",IF(OR(LEFT(N2426,3)="OPD",AND(LEFT(N2426,6)="OBGY34",OR(LEFT([1]GDRG!$C$1,2)="11",LEFT([1]GDRG!$C$1,2)="12",LEFT([1]GDRG!$C$1,2)="13",LEFT([1]GDRG!$C$1,2)="14",LEFT([1]GDRG!$C$1,2)="10")),LEFT(N2426,4)="INVE",LEFT(N2426,4)="PHYS",LEFT(N2426,4)="ZOOM"),"Outpatient","Inpatient")))</f>
        <v/>
      </c>
      <c r="V2426" s="34" t="str">
        <f>IF(N2426="","",VLOOKUP(IF(OR((LEFT(N2426,3)="OPD"),(LEFT(N2426,6)="OBGY34")),LEFT(N2426,6),LEFT(N2426,4)),[1]Facility!$B$50:$C$76,2,0))</f>
        <v/>
      </c>
    </row>
    <row r="2427" spans="1:22" x14ac:dyDescent="0.2">
      <c r="A2427" s="9" t="str">
        <f>IF(B2427="","",_xlfn.AGGREGATE(3,5,A$3:A2426))</f>
        <v/>
      </c>
      <c r="B2427" s="60"/>
      <c r="C2427" s="60"/>
      <c r="D2427" s="61"/>
      <c r="E2427" s="62"/>
      <c r="F2427" s="61"/>
      <c r="G2427" s="61"/>
      <c r="H2427" s="63"/>
      <c r="I2427" s="64"/>
      <c r="J2427" s="65"/>
      <c r="K2427" s="66"/>
      <c r="L2427" s="66"/>
      <c r="M2427" s="67"/>
      <c r="N2427" s="68"/>
      <c r="O2427" s="31" t="str">
        <f t="shared" si="81"/>
        <v/>
      </c>
      <c r="P2427" s="33"/>
      <c r="Q2427" s="33"/>
      <c r="R2427" s="31" t="str">
        <f t="shared" si="78"/>
        <v/>
      </c>
      <c r="S2427" s="34" t="str">
        <f t="shared" si="79"/>
        <v/>
      </c>
      <c r="T2427" s="34" t="str">
        <f t="shared" si="80"/>
        <v/>
      </c>
      <c r="U2427" s="34" t="str">
        <f>IF(N2427="","",IF([1]Facility!$B$12="YES","Outpatient",IF(OR(LEFT(N2427,3)="OPD",AND(LEFT(N2427,6)="OBGY34",OR(LEFT([1]GDRG!$C$1,2)="11",LEFT([1]GDRG!$C$1,2)="12",LEFT([1]GDRG!$C$1,2)="13",LEFT([1]GDRG!$C$1,2)="14",LEFT([1]GDRG!$C$1,2)="10")),LEFT(N2427,4)="INVE",LEFT(N2427,4)="PHYS",LEFT(N2427,4)="ZOOM"),"Outpatient","Inpatient")))</f>
        <v/>
      </c>
      <c r="V2427" s="34" t="str">
        <f>IF(N2427="","",VLOOKUP(IF(OR((LEFT(N2427,3)="OPD"),(LEFT(N2427,6)="OBGY34")),LEFT(N2427,6),LEFT(N2427,4)),[1]Facility!$B$50:$C$76,2,0))</f>
        <v/>
      </c>
    </row>
    <row r="2428" spans="1:22" x14ac:dyDescent="0.2">
      <c r="A2428" s="9" t="str">
        <f>IF(B2428="","",_xlfn.AGGREGATE(3,5,A$3:A2427))</f>
        <v/>
      </c>
      <c r="B2428" s="60"/>
      <c r="C2428" s="60"/>
      <c r="D2428" s="61"/>
      <c r="E2428" s="62"/>
      <c r="F2428" s="61"/>
      <c r="G2428" s="61"/>
      <c r="H2428" s="63"/>
      <c r="I2428" s="64"/>
      <c r="J2428" s="65"/>
      <c r="K2428" s="66"/>
      <c r="L2428" s="66"/>
      <c r="M2428" s="67"/>
      <c r="N2428" s="68"/>
      <c r="O2428" s="31" t="str">
        <f t="shared" si="81"/>
        <v/>
      </c>
      <c r="P2428" s="33"/>
      <c r="Q2428" s="33"/>
      <c r="R2428" s="31" t="str">
        <f t="shared" si="78"/>
        <v/>
      </c>
      <c r="S2428" s="34" t="str">
        <f t="shared" si="79"/>
        <v/>
      </c>
      <c r="T2428" s="34" t="str">
        <f t="shared" si="80"/>
        <v/>
      </c>
      <c r="U2428" s="34" t="str">
        <f>IF(N2428="","",IF([1]Facility!$B$12="YES","Outpatient",IF(OR(LEFT(N2428,3)="OPD",AND(LEFT(N2428,6)="OBGY34",OR(LEFT([1]GDRG!$C$1,2)="11",LEFT([1]GDRG!$C$1,2)="12",LEFT([1]GDRG!$C$1,2)="13",LEFT([1]GDRG!$C$1,2)="14",LEFT([1]GDRG!$C$1,2)="10")),LEFT(N2428,4)="INVE",LEFT(N2428,4)="PHYS",LEFT(N2428,4)="ZOOM"),"Outpatient","Inpatient")))</f>
        <v/>
      </c>
      <c r="V2428" s="34" t="str">
        <f>IF(N2428="","",VLOOKUP(IF(OR((LEFT(N2428,3)="OPD"),(LEFT(N2428,6)="OBGY34")),LEFT(N2428,6),LEFT(N2428,4)),[1]Facility!$B$50:$C$76,2,0))</f>
        <v/>
      </c>
    </row>
    <row r="2429" spans="1:22" x14ac:dyDescent="0.2">
      <c r="A2429" s="9" t="str">
        <f>IF(B2429="","",_xlfn.AGGREGATE(3,5,A$3:A2428))</f>
        <v/>
      </c>
      <c r="B2429" s="60"/>
      <c r="C2429" s="60"/>
      <c r="D2429" s="61"/>
      <c r="E2429" s="62"/>
      <c r="F2429" s="61"/>
      <c r="G2429" s="61"/>
      <c r="H2429" s="63"/>
      <c r="I2429" s="64"/>
      <c r="J2429" s="65"/>
      <c r="K2429" s="66"/>
      <c r="L2429" s="66"/>
      <c r="M2429" s="67"/>
      <c r="N2429" s="68"/>
      <c r="O2429" s="31" t="str">
        <f t="shared" si="81"/>
        <v/>
      </c>
      <c r="P2429" s="33"/>
      <c r="Q2429" s="33"/>
      <c r="R2429" s="31" t="str">
        <f t="shared" si="78"/>
        <v/>
      </c>
      <c r="S2429" s="34" t="str">
        <f t="shared" si="79"/>
        <v/>
      </c>
      <c r="T2429" s="34" t="str">
        <f t="shared" si="80"/>
        <v/>
      </c>
      <c r="U2429" s="34" t="str">
        <f>IF(N2429="","",IF([1]Facility!$B$12="YES","Outpatient",IF(OR(LEFT(N2429,3)="OPD",AND(LEFT(N2429,6)="OBGY34",OR(LEFT([1]GDRG!$C$1,2)="11",LEFT([1]GDRG!$C$1,2)="12",LEFT([1]GDRG!$C$1,2)="13",LEFT([1]GDRG!$C$1,2)="14",LEFT([1]GDRG!$C$1,2)="10")),LEFT(N2429,4)="INVE",LEFT(N2429,4)="PHYS",LEFT(N2429,4)="ZOOM"),"Outpatient","Inpatient")))</f>
        <v/>
      </c>
      <c r="V2429" s="34" t="str">
        <f>IF(N2429="","",VLOOKUP(IF(OR((LEFT(N2429,3)="OPD"),(LEFT(N2429,6)="OBGY34")),LEFT(N2429,6),LEFT(N2429,4)),[1]Facility!$B$50:$C$76,2,0))</f>
        <v/>
      </c>
    </row>
    <row r="2430" spans="1:22" x14ac:dyDescent="0.2">
      <c r="A2430" s="9" t="str">
        <f>IF(B2430="","",_xlfn.AGGREGATE(3,5,A$3:A2429))</f>
        <v/>
      </c>
      <c r="B2430" s="60"/>
      <c r="C2430" s="60"/>
      <c r="D2430" s="61"/>
      <c r="E2430" s="62"/>
      <c r="F2430" s="61"/>
      <c r="G2430" s="61"/>
      <c r="H2430" s="63"/>
      <c r="I2430" s="64"/>
      <c r="J2430" s="65"/>
      <c r="K2430" s="66"/>
      <c r="L2430" s="66"/>
      <c r="M2430" s="67"/>
      <c r="N2430" s="68"/>
      <c r="O2430" s="31" t="str">
        <f t="shared" si="81"/>
        <v/>
      </c>
      <c r="P2430" s="33"/>
      <c r="Q2430" s="33"/>
      <c r="R2430" s="31" t="str">
        <f t="shared" si="78"/>
        <v/>
      </c>
      <c r="S2430" s="34" t="str">
        <f t="shared" si="79"/>
        <v/>
      </c>
      <c r="T2430" s="34" t="str">
        <f t="shared" si="80"/>
        <v/>
      </c>
      <c r="U2430" s="34" t="str">
        <f>IF(N2430="","",IF([1]Facility!$B$12="YES","Outpatient",IF(OR(LEFT(N2430,3)="OPD",AND(LEFT(N2430,6)="OBGY34",OR(LEFT([1]GDRG!$C$1,2)="11",LEFT([1]GDRG!$C$1,2)="12",LEFT([1]GDRG!$C$1,2)="13",LEFT([1]GDRG!$C$1,2)="14",LEFT([1]GDRG!$C$1,2)="10")),LEFT(N2430,4)="INVE",LEFT(N2430,4)="PHYS",LEFT(N2430,4)="ZOOM"),"Outpatient","Inpatient")))</f>
        <v/>
      </c>
      <c r="V2430" s="34" t="str">
        <f>IF(N2430="","",VLOOKUP(IF(OR((LEFT(N2430,3)="OPD"),(LEFT(N2430,6)="OBGY34")),LEFT(N2430,6),LEFT(N2430,4)),[1]Facility!$B$50:$C$76,2,0))</f>
        <v/>
      </c>
    </row>
    <row r="2431" spans="1:22" x14ac:dyDescent="0.2">
      <c r="A2431" s="9" t="str">
        <f>IF(B2431="","",_xlfn.AGGREGATE(3,5,A$3:A2430))</f>
        <v/>
      </c>
      <c r="B2431" s="60"/>
      <c r="C2431" s="60"/>
      <c r="D2431" s="61"/>
      <c r="E2431" s="62"/>
      <c r="F2431" s="61"/>
      <c r="G2431" s="61"/>
      <c r="H2431" s="63"/>
      <c r="I2431" s="64"/>
      <c r="J2431" s="65"/>
      <c r="K2431" s="66"/>
      <c r="L2431" s="66"/>
      <c r="M2431" s="67"/>
      <c r="N2431" s="68"/>
      <c r="O2431" s="31" t="str">
        <f t="shared" si="81"/>
        <v/>
      </c>
      <c r="P2431" s="33"/>
      <c r="Q2431" s="33"/>
      <c r="R2431" s="31" t="str">
        <f t="shared" si="78"/>
        <v/>
      </c>
      <c r="S2431" s="34" t="str">
        <f t="shared" si="79"/>
        <v/>
      </c>
      <c r="T2431" s="34" t="str">
        <f t="shared" si="80"/>
        <v/>
      </c>
      <c r="U2431" s="34" t="str">
        <f>IF(N2431="","",IF([1]Facility!$B$12="YES","Outpatient",IF(OR(LEFT(N2431,3)="OPD",AND(LEFT(N2431,6)="OBGY34",OR(LEFT([1]GDRG!$C$1,2)="11",LEFT([1]GDRG!$C$1,2)="12",LEFT([1]GDRG!$C$1,2)="13",LEFT([1]GDRG!$C$1,2)="14",LEFT([1]GDRG!$C$1,2)="10")),LEFT(N2431,4)="INVE",LEFT(N2431,4)="PHYS",LEFT(N2431,4)="ZOOM"),"Outpatient","Inpatient")))</f>
        <v/>
      </c>
      <c r="V2431" s="34" t="str">
        <f>IF(N2431="","",VLOOKUP(IF(OR((LEFT(N2431,3)="OPD"),(LEFT(N2431,6)="OBGY34")),LEFT(N2431,6),LEFT(N2431,4)),[1]Facility!$B$50:$C$76,2,0))</f>
        <v/>
      </c>
    </row>
    <row r="2432" spans="1:22" x14ac:dyDescent="0.2">
      <c r="A2432" s="9" t="str">
        <f>IF(B2432="","",_xlfn.AGGREGATE(3,5,A$3:A2431))</f>
        <v/>
      </c>
      <c r="B2432" s="60"/>
      <c r="C2432" s="60"/>
      <c r="D2432" s="61"/>
      <c r="E2432" s="62"/>
      <c r="F2432" s="61"/>
      <c r="G2432" s="61"/>
      <c r="H2432" s="63"/>
      <c r="I2432" s="64"/>
      <c r="J2432" s="65"/>
      <c r="K2432" s="66"/>
      <c r="L2432" s="66"/>
      <c r="M2432" s="67"/>
      <c r="N2432" s="68"/>
      <c r="O2432" s="31" t="str">
        <f t="shared" si="81"/>
        <v/>
      </c>
      <c r="P2432" s="33"/>
      <c r="Q2432" s="33"/>
      <c r="R2432" s="31" t="str">
        <f t="shared" si="78"/>
        <v/>
      </c>
      <c r="S2432" s="34" t="str">
        <f t="shared" si="79"/>
        <v/>
      </c>
      <c r="T2432" s="34" t="str">
        <f t="shared" si="80"/>
        <v/>
      </c>
      <c r="U2432" s="34" t="str">
        <f>IF(N2432="","",IF([1]Facility!$B$12="YES","Outpatient",IF(OR(LEFT(N2432,3)="OPD",AND(LEFT(N2432,6)="OBGY34",OR(LEFT([1]GDRG!$C$1,2)="11",LEFT([1]GDRG!$C$1,2)="12",LEFT([1]GDRG!$C$1,2)="13",LEFT([1]GDRG!$C$1,2)="14",LEFT([1]GDRG!$C$1,2)="10")),LEFT(N2432,4)="INVE",LEFT(N2432,4)="PHYS",LEFT(N2432,4)="ZOOM"),"Outpatient","Inpatient")))</f>
        <v/>
      </c>
      <c r="V2432" s="34" t="str">
        <f>IF(N2432="","",VLOOKUP(IF(OR((LEFT(N2432,3)="OPD"),(LEFT(N2432,6)="OBGY34")),LEFT(N2432,6),LEFT(N2432,4)),[1]Facility!$B$50:$C$76,2,0))</f>
        <v/>
      </c>
    </row>
    <row r="2433" spans="1:22" x14ac:dyDescent="0.2">
      <c r="A2433" s="9" t="str">
        <f>IF(B2433="","",_xlfn.AGGREGATE(3,5,A$3:A2432))</f>
        <v/>
      </c>
      <c r="B2433" s="60"/>
      <c r="C2433" s="60"/>
      <c r="D2433" s="61"/>
      <c r="E2433" s="62"/>
      <c r="F2433" s="61"/>
      <c r="G2433" s="61"/>
      <c r="H2433" s="63"/>
      <c r="I2433" s="64"/>
      <c r="J2433" s="65"/>
      <c r="K2433" s="66"/>
      <c r="L2433" s="66"/>
      <c r="M2433" s="67"/>
      <c r="N2433" s="68"/>
      <c r="O2433" s="31" t="str">
        <f t="shared" si="81"/>
        <v/>
      </c>
      <c r="P2433" s="33"/>
      <c r="Q2433" s="33"/>
      <c r="R2433" s="31" t="str">
        <f t="shared" si="78"/>
        <v/>
      </c>
      <c r="S2433" s="34" t="str">
        <f t="shared" si="79"/>
        <v/>
      </c>
      <c r="T2433" s="34" t="str">
        <f t="shared" si="80"/>
        <v/>
      </c>
      <c r="U2433" s="34" t="str">
        <f>IF(N2433="","",IF([1]Facility!$B$12="YES","Outpatient",IF(OR(LEFT(N2433,3)="OPD",AND(LEFT(N2433,6)="OBGY34",OR(LEFT([1]GDRG!$C$1,2)="11",LEFT([1]GDRG!$C$1,2)="12",LEFT([1]GDRG!$C$1,2)="13",LEFT([1]GDRG!$C$1,2)="14",LEFT([1]GDRG!$C$1,2)="10")),LEFT(N2433,4)="INVE",LEFT(N2433,4)="PHYS",LEFT(N2433,4)="ZOOM"),"Outpatient","Inpatient")))</f>
        <v/>
      </c>
      <c r="V2433" s="34" t="str">
        <f>IF(N2433="","",VLOOKUP(IF(OR((LEFT(N2433,3)="OPD"),(LEFT(N2433,6)="OBGY34")),LEFT(N2433,6),LEFT(N2433,4)),[1]Facility!$B$50:$C$76,2,0))</f>
        <v/>
      </c>
    </row>
    <row r="2434" spans="1:22" x14ac:dyDescent="0.2">
      <c r="A2434" s="9" t="str">
        <f>IF(B2434="","",_xlfn.AGGREGATE(3,5,A$3:A2433))</f>
        <v/>
      </c>
      <c r="B2434" s="60"/>
      <c r="C2434" s="60"/>
      <c r="D2434" s="61"/>
      <c r="E2434" s="62"/>
      <c r="F2434" s="61"/>
      <c r="G2434" s="61"/>
      <c r="H2434" s="63"/>
      <c r="I2434" s="64"/>
      <c r="J2434" s="65"/>
      <c r="K2434" s="66"/>
      <c r="L2434" s="66"/>
      <c r="M2434" s="67"/>
      <c r="N2434" s="68"/>
      <c r="O2434" s="31" t="str">
        <f t="shared" si="81"/>
        <v/>
      </c>
      <c r="P2434" s="33"/>
      <c r="Q2434" s="33"/>
      <c r="R2434" s="31" t="str">
        <f t="shared" si="78"/>
        <v/>
      </c>
      <c r="S2434" s="34" t="str">
        <f t="shared" si="79"/>
        <v/>
      </c>
      <c r="T2434" s="34" t="str">
        <f t="shared" si="80"/>
        <v/>
      </c>
      <c r="U2434" s="34" t="str">
        <f>IF(N2434="","",IF([1]Facility!$B$12="YES","Outpatient",IF(OR(LEFT(N2434,3)="OPD",AND(LEFT(N2434,6)="OBGY34",OR(LEFT([1]GDRG!$C$1,2)="11",LEFT([1]GDRG!$C$1,2)="12",LEFT([1]GDRG!$C$1,2)="13",LEFT([1]GDRG!$C$1,2)="14",LEFT([1]GDRG!$C$1,2)="10")),LEFT(N2434,4)="INVE",LEFT(N2434,4)="PHYS",LEFT(N2434,4)="ZOOM"),"Outpatient","Inpatient")))</f>
        <v/>
      </c>
      <c r="V2434" s="34" t="str">
        <f>IF(N2434="","",VLOOKUP(IF(OR((LEFT(N2434,3)="OPD"),(LEFT(N2434,6)="OBGY34")),LEFT(N2434,6),LEFT(N2434,4)),[1]Facility!$B$50:$C$76,2,0))</f>
        <v/>
      </c>
    </row>
    <row r="2435" spans="1:22" x14ac:dyDescent="0.2">
      <c r="A2435" s="9" t="str">
        <f>IF(B2435="","",_xlfn.AGGREGATE(3,5,A$3:A2434))</f>
        <v/>
      </c>
      <c r="B2435" s="60"/>
      <c r="C2435" s="60"/>
      <c r="D2435" s="61"/>
      <c r="E2435" s="62"/>
      <c r="F2435" s="61"/>
      <c r="G2435" s="61"/>
      <c r="H2435" s="63"/>
      <c r="I2435" s="64"/>
      <c r="J2435" s="65"/>
      <c r="K2435" s="66"/>
      <c r="L2435" s="66"/>
      <c r="M2435" s="67"/>
      <c r="N2435" s="68"/>
      <c r="O2435" s="31" t="str">
        <f t="shared" si="81"/>
        <v/>
      </c>
      <c r="P2435" s="33"/>
      <c r="Q2435" s="33"/>
      <c r="R2435" s="31" t="str">
        <f t="shared" si="78"/>
        <v/>
      </c>
      <c r="S2435" s="34" t="str">
        <f t="shared" si="79"/>
        <v/>
      </c>
      <c r="T2435" s="34" t="str">
        <f t="shared" si="80"/>
        <v/>
      </c>
      <c r="U2435" s="34" t="str">
        <f>IF(N2435="","",IF([1]Facility!$B$12="YES","Outpatient",IF(OR(LEFT(N2435,3)="OPD",AND(LEFT(N2435,6)="OBGY34",OR(LEFT([1]GDRG!$C$1,2)="11",LEFT([1]GDRG!$C$1,2)="12",LEFT([1]GDRG!$C$1,2)="13",LEFT([1]GDRG!$C$1,2)="14",LEFT([1]GDRG!$C$1,2)="10")),LEFT(N2435,4)="INVE",LEFT(N2435,4)="PHYS",LEFT(N2435,4)="ZOOM"),"Outpatient","Inpatient")))</f>
        <v/>
      </c>
      <c r="V2435" s="34" t="str">
        <f>IF(N2435="","",VLOOKUP(IF(OR((LEFT(N2435,3)="OPD"),(LEFT(N2435,6)="OBGY34")),LEFT(N2435,6),LEFT(N2435,4)),[1]Facility!$B$50:$C$76,2,0))</f>
        <v/>
      </c>
    </row>
    <row r="2436" spans="1:22" x14ac:dyDescent="0.2">
      <c r="A2436" s="9" t="str">
        <f>IF(B2436="","",_xlfn.AGGREGATE(3,5,A$3:A2435))</f>
        <v/>
      </c>
      <c r="B2436" s="60"/>
      <c r="C2436" s="60"/>
      <c r="D2436" s="61"/>
      <c r="E2436" s="62"/>
      <c r="F2436" s="61"/>
      <c r="G2436" s="61"/>
      <c r="H2436" s="63"/>
      <c r="I2436" s="64"/>
      <c r="J2436" s="65"/>
      <c r="K2436" s="66"/>
      <c r="L2436" s="66"/>
      <c r="M2436" s="67"/>
      <c r="N2436" s="68"/>
      <c r="O2436" s="31" t="str">
        <f t="shared" si="81"/>
        <v/>
      </c>
      <c r="P2436" s="33"/>
      <c r="Q2436" s="33"/>
      <c r="R2436" s="31" t="str">
        <f t="shared" si="78"/>
        <v/>
      </c>
      <c r="S2436" s="34" t="str">
        <f t="shared" si="79"/>
        <v/>
      </c>
      <c r="T2436" s="34" t="str">
        <f t="shared" si="80"/>
        <v/>
      </c>
      <c r="U2436" s="34" t="str">
        <f>IF(N2436="","",IF([1]Facility!$B$12="YES","Outpatient",IF(OR(LEFT(N2436,3)="OPD",AND(LEFT(N2436,6)="OBGY34",OR(LEFT([1]GDRG!$C$1,2)="11",LEFT([1]GDRG!$C$1,2)="12",LEFT([1]GDRG!$C$1,2)="13",LEFT([1]GDRG!$C$1,2)="14",LEFT([1]GDRG!$C$1,2)="10")),LEFT(N2436,4)="INVE",LEFT(N2436,4)="PHYS",LEFT(N2436,4)="ZOOM"),"Outpatient","Inpatient")))</f>
        <v/>
      </c>
      <c r="V2436" s="34" t="str">
        <f>IF(N2436="","",VLOOKUP(IF(OR((LEFT(N2436,3)="OPD"),(LEFT(N2436,6)="OBGY34")),LEFT(N2436,6),LEFT(N2436,4)),[1]Facility!$B$50:$C$76,2,0))</f>
        <v/>
      </c>
    </row>
    <row r="2437" spans="1:22" x14ac:dyDescent="0.2">
      <c r="A2437" s="9" t="str">
        <f>IF(B2437="","",_xlfn.AGGREGATE(3,5,A$3:A2436))</f>
        <v/>
      </c>
      <c r="B2437" s="60"/>
      <c r="C2437" s="60"/>
      <c r="D2437" s="61"/>
      <c r="E2437" s="62"/>
      <c r="F2437" s="61"/>
      <c r="G2437" s="61"/>
      <c r="H2437" s="63"/>
      <c r="I2437" s="64"/>
      <c r="J2437" s="65"/>
      <c r="K2437" s="66"/>
      <c r="L2437" s="66"/>
      <c r="M2437" s="67"/>
      <c r="N2437" s="68"/>
      <c r="O2437" s="31" t="str">
        <f t="shared" si="81"/>
        <v/>
      </c>
      <c r="P2437" s="33"/>
      <c r="Q2437" s="33"/>
      <c r="R2437" s="31" t="str">
        <f t="shared" si="78"/>
        <v/>
      </c>
      <c r="S2437" s="34" t="str">
        <f t="shared" si="79"/>
        <v/>
      </c>
      <c r="T2437" s="34" t="str">
        <f t="shared" si="80"/>
        <v/>
      </c>
      <c r="U2437" s="34" t="str">
        <f>IF(N2437="","",IF([1]Facility!$B$12="YES","Outpatient",IF(OR(LEFT(N2437,3)="OPD",AND(LEFT(N2437,6)="OBGY34",OR(LEFT([1]GDRG!$C$1,2)="11",LEFT([1]GDRG!$C$1,2)="12",LEFT([1]GDRG!$C$1,2)="13",LEFT([1]GDRG!$C$1,2)="14",LEFT([1]GDRG!$C$1,2)="10")),LEFT(N2437,4)="INVE",LEFT(N2437,4)="PHYS",LEFT(N2437,4)="ZOOM"),"Outpatient","Inpatient")))</f>
        <v/>
      </c>
      <c r="V2437" s="34" t="str">
        <f>IF(N2437="","",VLOOKUP(IF(OR((LEFT(N2437,3)="OPD"),(LEFT(N2437,6)="OBGY34")),LEFT(N2437,6),LEFT(N2437,4)),[1]Facility!$B$50:$C$76,2,0))</f>
        <v/>
      </c>
    </row>
    <row r="2438" spans="1:22" x14ac:dyDescent="0.2">
      <c r="A2438" s="9" t="str">
        <f>IF(B2438="","",_xlfn.AGGREGATE(3,5,A$3:A2437))</f>
        <v/>
      </c>
      <c r="B2438" s="60"/>
      <c r="C2438" s="60"/>
      <c r="D2438" s="61"/>
      <c r="E2438" s="62"/>
      <c r="F2438" s="61"/>
      <c r="G2438" s="61"/>
      <c r="H2438" s="63"/>
      <c r="I2438" s="64"/>
      <c r="J2438" s="65"/>
      <c r="K2438" s="66"/>
      <c r="L2438" s="66"/>
      <c r="M2438" s="67"/>
      <c r="N2438" s="68"/>
      <c r="O2438" s="31" t="str">
        <f t="shared" si="81"/>
        <v/>
      </c>
      <c r="P2438" s="33"/>
      <c r="Q2438" s="33"/>
      <c r="R2438" s="31" t="str">
        <f t="shared" si="78"/>
        <v/>
      </c>
      <c r="S2438" s="34" t="str">
        <f t="shared" si="79"/>
        <v/>
      </c>
      <c r="T2438" s="34" t="str">
        <f t="shared" si="80"/>
        <v/>
      </c>
      <c r="U2438" s="34" t="str">
        <f>IF(N2438="","",IF([1]Facility!$B$12="YES","Outpatient",IF(OR(LEFT(N2438,3)="OPD",AND(LEFT(N2438,6)="OBGY34",OR(LEFT([1]GDRG!$C$1,2)="11",LEFT([1]GDRG!$C$1,2)="12",LEFT([1]GDRG!$C$1,2)="13",LEFT([1]GDRG!$C$1,2)="14",LEFT([1]GDRG!$C$1,2)="10")),LEFT(N2438,4)="INVE",LEFT(N2438,4)="PHYS",LEFT(N2438,4)="ZOOM"),"Outpatient","Inpatient")))</f>
        <v/>
      </c>
      <c r="V2438" s="34" t="str">
        <f>IF(N2438="","",VLOOKUP(IF(OR((LEFT(N2438,3)="OPD"),(LEFT(N2438,6)="OBGY34")),LEFT(N2438,6),LEFT(N2438,4)),[1]Facility!$B$50:$C$76,2,0))</f>
        <v/>
      </c>
    </row>
    <row r="2439" spans="1:22" x14ac:dyDescent="0.2">
      <c r="A2439" s="9" t="str">
        <f>IF(B2439="","",_xlfn.AGGREGATE(3,5,A$3:A2438))</f>
        <v/>
      </c>
      <c r="B2439" s="60"/>
      <c r="C2439" s="60"/>
      <c r="D2439" s="61"/>
      <c r="E2439" s="62"/>
      <c r="F2439" s="61"/>
      <c r="G2439" s="61"/>
      <c r="H2439" s="63"/>
      <c r="I2439" s="64"/>
      <c r="J2439" s="65"/>
      <c r="K2439" s="66"/>
      <c r="L2439" s="66"/>
      <c r="M2439" s="67"/>
      <c r="N2439" s="68"/>
      <c r="O2439" s="31" t="str">
        <f t="shared" si="81"/>
        <v/>
      </c>
      <c r="P2439" s="33"/>
      <c r="Q2439" s="33"/>
      <c r="R2439" s="31" t="str">
        <f t="shared" si="78"/>
        <v/>
      </c>
      <c r="S2439" s="34" t="str">
        <f t="shared" si="79"/>
        <v/>
      </c>
      <c r="T2439" s="34" t="str">
        <f t="shared" si="80"/>
        <v/>
      </c>
      <c r="U2439" s="34" t="str">
        <f>IF(N2439="","",IF([1]Facility!$B$12="YES","Outpatient",IF(OR(LEFT(N2439,3)="OPD",AND(LEFT(N2439,6)="OBGY34",OR(LEFT([1]GDRG!$C$1,2)="11",LEFT([1]GDRG!$C$1,2)="12",LEFT([1]GDRG!$C$1,2)="13",LEFT([1]GDRG!$C$1,2)="14",LEFT([1]GDRG!$C$1,2)="10")),LEFT(N2439,4)="INVE",LEFT(N2439,4)="PHYS",LEFT(N2439,4)="ZOOM"),"Outpatient","Inpatient")))</f>
        <v/>
      </c>
      <c r="V2439" s="34" t="str">
        <f>IF(N2439="","",VLOOKUP(IF(OR((LEFT(N2439,3)="OPD"),(LEFT(N2439,6)="OBGY34")),LEFT(N2439,6),LEFT(N2439,4)),[1]Facility!$B$50:$C$76,2,0))</f>
        <v/>
      </c>
    </row>
    <row r="2440" spans="1:22" x14ac:dyDescent="0.2">
      <c r="A2440" s="9" t="str">
        <f>IF(B2440="","",_xlfn.AGGREGATE(3,5,A$3:A2439))</f>
        <v/>
      </c>
      <c r="B2440" s="60"/>
      <c r="C2440" s="60"/>
      <c r="D2440" s="61"/>
      <c r="E2440" s="62"/>
      <c r="F2440" s="61"/>
      <c r="G2440" s="61"/>
      <c r="H2440" s="63"/>
      <c r="I2440" s="64"/>
      <c r="J2440" s="65"/>
      <c r="K2440" s="66"/>
      <c r="L2440" s="66"/>
      <c r="M2440" s="67"/>
      <c r="N2440" s="68"/>
      <c r="O2440" s="31" t="str">
        <f t="shared" si="81"/>
        <v/>
      </c>
      <c r="P2440" s="33"/>
      <c r="Q2440" s="33"/>
      <c r="R2440" s="31" t="str">
        <f t="shared" si="78"/>
        <v/>
      </c>
      <c r="S2440" s="34" t="str">
        <f t="shared" si="79"/>
        <v/>
      </c>
      <c r="T2440" s="34" t="str">
        <f t="shared" si="80"/>
        <v/>
      </c>
      <c r="U2440" s="34" t="str">
        <f>IF(N2440="","",IF([1]Facility!$B$12="YES","Outpatient",IF(OR(LEFT(N2440,3)="OPD",AND(LEFT(N2440,6)="OBGY34",OR(LEFT([1]GDRG!$C$1,2)="11",LEFT([1]GDRG!$C$1,2)="12",LEFT([1]GDRG!$C$1,2)="13",LEFT([1]GDRG!$C$1,2)="14",LEFT([1]GDRG!$C$1,2)="10")),LEFT(N2440,4)="INVE",LEFT(N2440,4)="PHYS",LEFT(N2440,4)="ZOOM"),"Outpatient","Inpatient")))</f>
        <v/>
      </c>
      <c r="V2440" s="34" t="str">
        <f>IF(N2440="","",VLOOKUP(IF(OR((LEFT(N2440,3)="OPD"),(LEFT(N2440,6)="OBGY34")),LEFT(N2440,6),LEFT(N2440,4)),[1]Facility!$B$50:$C$76,2,0))</f>
        <v/>
      </c>
    </row>
    <row r="2441" spans="1:22" x14ac:dyDescent="0.2">
      <c r="A2441" s="9" t="str">
        <f>IF(B2441="","",_xlfn.AGGREGATE(3,5,A$3:A2440))</f>
        <v/>
      </c>
      <c r="B2441" s="60"/>
      <c r="C2441" s="60"/>
      <c r="D2441" s="61"/>
      <c r="E2441" s="62"/>
      <c r="F2441" s="61"/>
      <c r="G2441" s="61"/>
      <c r="H2441" s="63"/>
      <c r="I2441" s="64"/>
      <c r="J2441" s="65"/>
      <c r="K2441" s="66"/>
      <c r="L2441" s="66"/>
      <c r="M2441" s="67"/>
      <c r="N2441" s="68"/>
      <c r="O2441" s="31" t="str">
        <f t="shared" si="81"/>
        <v/>
      </c>
      <c r="P2441" s="33"/>
      <c r="Q2441" s="33"/>
      <c r="R2441" s="31" t="str">
        <f t="shared" si="78"/>
        <v/>
      </c>
      <c r="S2441" s="34" t="str">
        <f t="shared" si="79"/>
        <v/>
      </c>
      <c r="T2441" s="34" t="str">
        <f t="shared" si="80"/>
        <v/>
      </c>
      <c r="U2441" s="34" t="str">
        <f>IF(N2441="","",IF([1]Facility!$B$12="YES","Outpatient",IF(OR(LEFT(N2441,3)="OPD",AND(LEFT(N2441,6)="OBGY34",OR(LEFT([1]GDRG!$C$1,2)="11",LEFT([1]GDRG!$C$1,2)="12",LEFT([1]GDRG!$C$1,2)="13",LEFT([1]GDRG!$C$1,2)="14",LEFT([1]GDRG!$C$1,2)="10")),LEFT(N2441,4)="INVE",LEFT(N2441,4)="PHYS",LEFT(N2441,4)="ZOOM"),"Outpatient","Inpatient")))</f>
        <v/>
      </c>
      <c r="V2441" s="34" t="str">
        <f>IF(N2441="","",VLOOKUP(IF(OR((LEFT(N2441,3)="OPD"),(LEFT(N2441,6)="OBGY34")),LEFT(N2441,6),LEFT(N2441,4)),[1]Facility!$B$50:$C$76,2,0))</f>
        <v/>
      </c>
    </row>
    <row r="2442" spans="1:22" x14ac:dyDescent="0.2">
      <c r="A2442" s="9" t="str">
        <f>IF(B2442="","",_xlfn.AGGREGATE(3,5,A$3:A2441))</f>
        <v/>
      </c>
      <c r="B2442" s="60"/>
      <c r="C2442" s="60"/>
      <c r="D2442" s="61"/>
      <c r="E2442" s="62"/>
      <c r="F2442" s="61"/>
      <c r="G2442" s="61"/>
      <c r="H2442" s="63"/>
      <c r="I2442" s="64"/>
      <c r="J2442" s="65"/>
      <c r="K2442" s="66"/>
      <c r="L2442" s="66"/>
      <c r="M2442" s="67"/>
      <c r="N2442" s="68"/>
      <c r="O2442" s="31" t="str">
        <f t="shared" si="81"/>
        <v/>
      </c>
      <c r="P2442" s="33"/>
      <c r="Q2442" s="33"/>
      <c r="R2442" s="31" t="str">
        <f t="shared" si="78"/>
        <v/>
      </c>
      <c r="S2442" s="34" t="str">
        <f t="shared" si="79"/>
        <v/>
      </c>
      <c r="T2442" s="34" t="str">
        <f t="shared" si="80"/>
        <v/>
      </c>
      <c r="U2442" s="34" t="str">
        <f>IF(N2442="","",IF([1]Facility!$B$12="YES","Outpatient",IF(OR(LEFT(N2442,3)="OPD",AND(LEFT(N2442,6)="OBGY34",OR(LEFT([1]GDRG!$C$1,2)="11",LEFT([1]GDRG!$C$1,2)="12",LEFT([1]GDRG!$C$1,2)="13",LEFT([1]GDRG!$C$1,2)="14",LEFT([1]GDRG!$C$1,2)="10")),LEFT(N2442,4)="INVE",LEFT(N2442,4)="PHYS",LEFT(N2442,4)="ZOOM"),"Outpatient","Inpatient")))</f>
        <v/>
      </c>
      <c r="V2442" s="34" t="str">
        <f>IF(N2442="","",VLOOKUP(IF(OR((LEFT(N2442,3)="OPD"),(LEFT(N2442,6)="OBGY34")),LEFT(N2442,6),LEFT(N2442,4)),[1]Facility!$B$50:$C$76,2,0))</f>
        <v/>
      </c>
    </row>
    <row r="2443" spans="1:22" x14ac:dyDescent="0.2">
      <c r="A2443" s="9" t="str">
        <f>IF(B2443="","",_xlfn.AGGREGATE(3,5,A$3:A2442))</f>
        <v/>
      </c>
      <c r="B2443" s="60"/>
      <c r="C2443" s="60"/>
      <c r="D2443" s="61"/>
      <c r="E2443" s="62"/>
      <c r="F2443" s="61"/>
      <c r="G2443" s="61"/>
      <c r="H2443" s="63"/>
      <c r="I2443" s="64"/>
      <c r="J2443" s="65"/>
      <c r="K2443" s="66"/>
      <c r="L2443" s="66"/>
      <c r="M2443" s="67"/>
      <c r="N2443" s="68"/>
      <c r="O2443" s="31" t="str">
        <f t="shared" si="81"/>
        <v/>
      </c>
      <c r="P2443" s="33"/>
      <c r="Q2443" s="33"/>
      <c r="R2443" s="31" t="str">
        <f t="shared" si="78"/>
        <v/>
      </c>
      <c r="S2443" s="34" t="str">
        <f t="shared" si="79"/>
        <v/>
      </c>
      <c r="T2443" s="34" t="str">
        <f t="shared" si="80"/>
        <v/>
      </c>
      <c r="U2443" s="34" t="str">
        <f>IF(N2443="","",IF([1]Facility!$B$12="YES","Outpatient",IF(OR(LEFT(N2443,3)="OPD",AND(LEFT(N2443,6)="OBGY34",OR(LEFT([1]GDRG!$C$1,2)="11",LEFT([1]GDRG!$C$1,2)="12",LEFT([1]GDRG!$C$1,2)="13",LEFT([1]GDRG!$C$1,2)="14",LEFT([1]GDRG!$C$1,2)="10")),LEFT(N2443,4)="INVE",LEFT(N2443,4)="PHYS",LEFT(N2443,4)="ZOOM"),"Outpatient","Inpatient")))</f>
        <v/>
      </c>
      <c r="V2443" s="34" t="str">
        <f>IF(N2443="","",VLOOKUP(IF(OR((LEFT(N2443,3)="OPD"),(LEFT(N2443,6)="OBGY34")),LEFT(N2443,6),LEFT(N2443,4)),[1]Facility!$B$50:$C$76,2,0))</f>
        <v/>
      </c>
    </row>
    <row r="2444" spans="1:22" x14ac:dyDescent="0.2">
      <c r="A2444" s="9" t="str">
        <f>IF(B2444="","",_xlfn.AGGREGATE(3,5,A$3:A2443))</f>
        <v/>
      </c>
      <c r="B2444" s="60"/>
      <c r="C2444" s="60"/>
      <c r="D2444" s="61"/>
      <c r="E2444" s="62"/>
      <c r="F2444" s="61"/>
      <c r="G2444" s="61"/>
      <c r="H2444" s="63"/>
      <c r="I2444" s="64"/>
      <c r="J2444" s="65"/>
      <c r="K2444" s="66"/>
      <c r="L2444" s="66"/>
      <c r="M2444" s="67"/>
      <c r="N2444" s="68"/>
      <c r="O2444" s="31" t="str">
        <f t="shared" si="81"/>
        <v/>
      </c>
      <c r="P2444" s="33"/>
      <c r="Q2444" s="33"/>
      <c r="R2444" s="31" t="str">
        <f t="shared" si="78"/>
        <v/>
      </c>
      <c r="S2444" s="34" t="str">
        <f t="shared" si="79"/>
        <v/>
      </c>
      <c r="T2444" s="34" t="str">
        <f t="shared" si="80"/>
        <v/>
      </c>
      <c r="U2444" s="34" t="str">
        <f>IF(N2444="","",IF([1]Facility!$B$12="YES","Outpatient",IF(OR(LEFT(N2444,3)="OPD",AND(LEFT(N2444,6)="OBGY34",OR(LEFT([1]GDRG!$C$1,2)="11",LEFT([1]GDRG!$C$1,2)="12",LEFT([1]GDRG!$C$1,2)="13",LEFT([1]GDRG!$C$1,2)="14",LEFT([1]GDRG!$C$1,2)="10")),LEFT(N2444,4)="INVE",LEFT(N2444,4)="PHYS",LEFT(N2444,4)="ZOOM"),"Outpatient","Inpatient")))</f>
        <v/>
      </c>
      <c r="V2444" s="34" t="str">
        <f>IF(N2444="","",VLOOKUP(IF(OR((LEFT(N2444,3)="OPD"),(LEFT(N2444,6)="OBGY34")),LEFT(N2444,6),LEFT(N2444,4)),[1]Facility!$B$50:$C$76,2,0))</f>
        <v/>
      </c>
    </row>
    <row r="2445" spans="1:22" x14ac:dyDescent="0.2">
      <c r="A2445" s="9" t="str">
        <f>IF(B2445="","",_xlfn.AGGREGATE(3,5,A$3:A2444))</f>
        <v/>
      </c>
      <c r="B2445" s="60"/>
      <c r="C2445" s="60"/>
      <c r="D2445" s="61"/>
      <c r="E2445" s="62"/>
      <c r="F2445" s="61"/>
      <c r="G2445" s="61"/>
      <c r="H2445" s="63"/>
      <c r="I2445" s="64"/>
      <c r="J2445" s="65"/>
      <c r="K2445" s="66"/>
      <c r="L2445" s="66"/>
      <c r="M2445" s="67"/>
      <c r="N2445" s="68"/>
      <c r="O2445" s="31" t="str">
        <f t="shared" si="81"/>
        <v/>
      </c>
      <c r="P2445" s="33"/>
      <c r="Q2445" s="33"/>
      <c r="R2445" s="31" t="str">
        <f t="shared" si="78"/>
        <v/>
      </c>
      <c r="S2445" s="34" t="str">
        <f t="shared" si="79"/>
        <v/>
      </c>
      <c r="T2445" s="34" t="str">
        <f t="shared" si="80"/>
        <v/>
      </c>
      <c r="U2445" s="34" t="str">
        <f>IF(N2445="","",IF([1]Facility!$B$12="YES","Outpatient",IF(OR(LEFT(N2445,3)="OPD",AND(LEFT(N2445,6)="OBGY34",OR(LEFT([1]GDRG!$C$1,2)="11",LEFT([1]GDRG!$C$1,2)="12",LEFT([1]GDRG!$C$1,2)="13",LEFT([1]GDRG!$C$1,2)="14",LEFT([1]GDRG!$C$1,2)="10")),LEFT(N2445,4)="INVE",LEFT(N2445,4)="PHYS",LEFT(N2445,4)="ZOOM"),"Outpatient","Inpatient")))</f>
        <v/>
      </c>
      <c r="V2445" s="34" t="str">
        <f>IF(N2445="","",VLOOKUP(IF(OR((LEFT(N2445,3)="OPD"),(LEFT(N2445,6)="OBGY34")),LEFT(N2445,6),LEFT(N2445,4)),[1]Facility!$B$50:$C$76,2,0))</f>
        <v/>
      </c>
    </row>
    <row r="2446" spans="1:22" x14ac:dyDescent="0.2">
      <c r="A2446" s="9" t="str">
        <f>IF(B2446="","",_xlfn.AGGREGATE(3,5,A$3:A2445))</f>
        <v/>
      </c>
      <c r="B2446" s="60"/>
      <c r="C2446" s="60"/>
      <c r="D2446" s="61"/>
      <c r="E2446" s="62"/>
      <c r="F2446" s="61"/>
      <c r="G2446" s="61"/>
      <c r="H2446" s="63"/>
      <c r="I2446" s="64"/>
      <c r="J2446" s="65"/>
      <c r="K2446" s="66"/>
      <c r="L2446" s="66"/>
      <c r="M2446" s="67"/>
      <c r="N2446" s="68"/>
      <c r="O2446" s="31" t="str">
        <f t="shared" si="81"/>
        <v/>
      </c>
      <c r="P2446" s="33"/>
      <c r="Q2446" s="33"/>
      <c r="R2446" s="31" t="str">
        <f t="shared" si="78"/>
        <v/>
      </c>
      <c r="S2446" s="34" t="str">
        <f t="shared" si="79"/>
        <v/>
      </c>
      <c r="T2446" s="34" t="str">
        <f t="shared" si="80"/>
        <v/>
      </c>
      <c r="U2446" s="34" t="str">
        <f>IF(N2446="","",IF([1]Facility!$B$12="YES","Outpatient",IF(OR(LEFT(N2446,3)="OPD",AND(LEFT(N2446,6)="OBGY34",OR(LEFT([1]GDRG!$C$1,2)="11",LEFT([1]GDRG!$C$1,2)="12",LEFT([1]GDRG!$C$1,2)="13",LEFT([1]GDRG!$C$1,2)="14",LEFT([1]GDRG!$C$1,2)="10")),LEFT(N2446,4)="INVE",LEFT(N2446,4)="PHYS",LEFT(N2446,4)="ZOOM"),"Outpatient","Inpatient")))</f>
        <v/>
      </c>
      <c r="V2446" s="34" t="str">
        <f>IF(N2446="","",VLOOKUP(IF(OR((LEFT(N2446,3)="OPD"),(LEFT(N2446,6)="OBGY34")),LEFT(N2446,6),LEFT(N2446,4)),[1]Facility!$B$50:$C$76,2,0))</f>
        <v/>
      </c>
    </row>
    <row r="2447" spans="1:22" x14ac:dyDescent="0.2">
      <c r="A2447" s="9" t="str">
        <f>IF(B2447="","",_xlfn.AGGREGATE(3,5,A$3:A2446))</f>
        <v/>
      </c>
      <c r="B2447" s="60"/>
      <c r="C2447" s="60"/>
      <c r="D2447" s="61"/>
      <c r="E2447" s="62"/>
      <c r="F2447" s="61"/>
      <c r="G2447" s="61"/>
      <c r="H2447" s="63"/>
      <c r="I2447" s="64"/>
      <c r="J2447" s="65"/>
      <c r="K2447" s="66"/>
      <c r="L2447" s="66"/>
      <c r="M2447" s="67"/>
      <c r="N2447" s="68"/>
      <c r="O2447" s="31" t="str">
        <f t="shared" si="81"/>
        <v/>
      </c>
      <c r="P2447" s="33"/>
      <c r="Q2447" s="33"/>
      <c r="R2447" s="31" t="str">
        <f t="shared" si="78"/>
        <v/>
      </c>
      <c r="S2447" s="34" t="str">
        <f t="shared" si="79"/>
        <v/>
      </c>
      <c r="T2447" s="34" t="str">
        <f t="shared" si="80"/>
        <v/>
      </c>
      <c r="U2447" s="34" t="str">
        <f>IF(N2447="","",IF([1]Facility!$B$12="YES","Outpatient",IF(OR(LEFT(N2447,3)="OPD",AND(LEFT(N2447,6)="OBGY34",OR(LEFT([1]GDRG!$C$1,2)="11",LEFT([1]GDRG!$C$1,2)="12",LEFT([1]GDRG!$C$1,2)="13",LEFT([1]GDRG!$C$1,2)="14",LEFT([1]GDRG!$C$1,2)="10")),LEFT(N2447,4)="INVE",LEFT(N2447,4)="PHYS",LEFT(N2447,4)="ZOOM"),"Outpatient","Inpatient")))</f>
        <v/>
      </c>
      <c r="V2447" s="34" t="str">
        <f>IF(N2447="","",VLOOKUP(IF(OR((LEFT(N2447,3)="OPD"),(LEFT(N2447,6)="OBGY34")),LEFT(N2447,6),LEFT(N2447,4)),[1]Facility!$B$50:$C$76,2,0))</f>
        <v/>
      </c>
    </row>
    <row r="2448" spans="1:22" x14ac:dyDescent="0.2">
      <c r="A2448" s="9" t="str">
        <f>IF(B2448="","",_xlfn.AGGREGATE(3,5,A$3:A2447))</f>
        <v/>
      </c>
      <c r="B2448" s="60"/>
      <c r="C2448" s="60"/>
      <c r="D2448" s="61"/>
      <c r="E2448" s="62"/>
      <c r="F2448" s="61"/>
      <c r="G2448" s="61"/>
      <c r="H2448" s="63"/>
      <c r="I2448" s="64"/>
      <c r="J2448" s="65"/>
      <c r="K2448" s="66"/>
      <c r="L2448" s="66"/>
      <c r="M2448" s="67"/>
      <c r="N2448" s="68"/>
      <c r="O2448" s="31" t="str">
        <f t="shared" si="81"/>
        <v/>
      </c>
      <c r="P2448" s="33"/>
      <c r="Q2448" s="33"/>
      <c r="R2448" s="31" t="str">
        <f t="shared" si="78"/>
        <v/>
      </c>
      <c r="S2448" s="34" t="str">
        <f t="shared" si="79"/>
        <v/>
      </c>
      <c r="T2448" s="34" t="str">
        <f t="shared" si="80"/>
        <v/>
      </c>
      <c r="U2448" s="34" t="str">
        <f>IF(N2448="","",IF([1]Facility!$B$12="YES","Outpatient",IF(OR(LEFT(N2448,3)="OPD",AND(LEFT(N2448,6)="OBGY34",OR(LEFT([1]GDRG!$C$1,2)="11",LEFT([1]GDRG!$C$1,2)="12",LEFT([1]GDRG!$C$1,2)="13",LEFT([1]GDRG!$C$1,2)="14",LEFT([1]GDRG!$C$1,2)="10")),LEFT(N2448,4)="INVE",LEFT(N2448,4)="PHYS",LEFT(N2448,4)="ZOOM"),"Outpatient","Inpatient")))</f>
        <v/>
      </c>
      <c r="V2448" s="34" t="str">
        <f>IF(N2448="","",VLOOKUP(IF(OR((LEFT(N2448,3)="OPD"),(LEFT(N2448,6)="OBGY34")),LEFT(N2448,6),LEFT(N2448,4)),[1]Facility!$B$50:$C$76,2,0))</f>
        <v/>
      </c>
    </row>
    <row r="2449" spans="1:22" x14ac:dyDescent="0.2">
      <c r="A2449" s="9" t="str">
        <f>IF(B2449="","",_xlfn.AGGREGATE(3,5,A$3:A2448))</f>
        <v/>
      </c>
      <c r="B2449" s="60"/>
      <c r="C2449" s="60"/>
      <c r="D2449" s="61"/>
      <c r="E2449" s="62"/>
      <c r="F2449" s="61"/>
      <c r="G2449" s="61"/>
      <c r="H2449" s="63"/>
      <c r="I2449" s="64"/>
      <c r="J2449" s="65"/>
      <c r="K2449" s="66"/>
      <c r="L2449" s="66"/>
      <c r="M2449" s="67"/>
      <c r="N2449" s="68"/>
      <c r="O2449" s="31" t="str">
        <f t="shared" si="81"/>
        <v/>
      </c>
      <c r="P2449" s="33"/>
      <c r="Q2449" s="33"/>
      <c r="R2449" s="31" t="str">
        <f t="shared" si="78"/>
        <v/>
      </c>
      <c r="S2449" s="34" t="str">
        <f t="shared" si="79"/>
        <v/>
      </c>
      <c r="T2449" s="34" t="str">
        <f t="shared" si="80"/>
        <v/>
      </c>
      <c r="U2449" s="34" t="str">
        <f>IF(N2449="","",IF([1]Facility!$B$12="YES","Outpatient",IF(OR(LEFT(N2449,3)="OPD",AND(LEFT(N2449,6)="OBGY34",OR(LEFT([1]GDRG!$C$1,2)="11",LEFT([1]GDRG!$C$1,2)="12",LEFT([1]GDRG!$C$1,2)="13",LEFT([1]GDRG!$C$1,2)="14",LEFT([1]GDRG!$C$1,2)="10")),LEFT(N2449,4)="INVE",LEFT(N2449,4)="PHYS",LEFT(N2449,4)="ZOOM"),"Outpatient","Inpatient")))</f>
        <v/>
      </c>
      <c r="V2449" s="34" t="str">
        <f>IF(N2449="","",VLOOKUP(IF(OR((LEFT(N2449,3)="OPD"),(LEFT(N2449,6)="OBGY34")),LEFT(N2449,6),LEFT(N2449,4)),[1]Facility!$B$50:$C$76,2,0))</f>
        <v/>
      </c>
    </row>
    <row r="2450" spans="1:22" x14ac:dyDescent="0.2">
      <c r="A2450" s="9" t="str">
        <f>IF(B2450="","",_xlfn.AGGREGATE(3,5,A$3:A2449))</f>
        <v/>
      </c>
      <c r="B2450" s="60"/>
      <c r="C2450" s="60"/>
      <c r="D2450" s="61"/>
      <c r="E2450" s="62"/>
      <c r="F2450" s="61"/>
      <c r="G2450" s="61"/>
      <c r="H2450" s="63"/>
      <c r="I2450" s="64"/>
      <c r="J2450" s="65"/>
      <c r="K2450" s="66"/>
      <c r="L2450" s="66"/>
      <c r="M2450" s="67"/>
      <c r="N2450" s="68"/>
      <c r="O2450" s="31" t="str">
        <f t="shared" si="81"/>
        <v/>
      </c>
      <c r="P2450" s="33"/>
      <c r="Q2450" s="33"/>
      <c r="R2450" s="31" t="str">
        <f t="shared" si="78"/>
        <v/>
      </c>
      <c r="S2450" s="34" t="str">
        <f t="shared" si="79"/>
        <v/>
      </c>
      <c r="T2450" s="34" t="str">
        <f t="shared" si="80"/>
        <v/>
      </c>
      <c r="U2450" s="34" t="str">
        <f>IF(N2450="","",IF([1]Facility!$B$12="YES","Outpatient",IF(OR(LEFT(N2450,3)="OPD",AND(LEFT(N2450,6)="OBGY34",OR(LEFT([1]GDRG!$C$1,2)="11",LEFT([1]GDRG!$C$1,2)="12",LEFT([1]GDRG!$C$1,2)="13",LEFT([1]GDRG!$C$1,2)="14",LEFT([1]GDRG!$C$1,2)="10")),LEFT(N2450,4)="INVE",LEFT(N2450,4)="PHYS",LEFT(N2450,4)="ZOOM"),"Outpatient","Inpatient")))</f>
        <v/>
      </c>
      <c r="V2450" s="34" t="str">
        <f>IF(N2450="","",VLOOKUP(IF(OR((LEFT(N2450,3)="OPD"),(LEFT(N2450,6)="OBGY34")),LEFT(N2450,6),LEFT(N2450,4)),[1]Facility!$B$50:$C$76,2,0))</f>
        <v/>
      </c>
    </row>
    <row r="2451" spans="1:22" x14ac:dyDescent="0.2">
      <c r="A2451" s="9" t="str">
        <f>IF(B2451="","",_xlfn.AGGREGATE(3,5,A$3:A2450))</f>
        <v/>
      </c>
      <c r="B2451" s="60"/>
      <c r="C2451" s="60"/>
      <c r="D2451" s="61"/>
      <c r="E2451" s="62"/>
      <c r="F2451" s="61"/>
      <c r="G2451" s="61"/>
      <c r="H2451" s="63"/>
      <c r="I2451" s="64"/>
      <c r="J2451" s="65"/>
      <c r="K2451" s="66"/>
      <c r="L2451" s="66"/>
      <c r="M2451" s="67"/>
      <c r="N2451" s="68"/>
      <c r="O2451" s="31" t="str">
        <f t="shared" si="81"/>
        <v/>
      </c>
      <c r="P2451" s="33"/>
      <c r="Q2451" s="33"/>
      <c r="R2451" s="31" t="str">
        <f t="shared" si="78"/>
        <v/>
      </c>
      <c r="S2451" s="34" t="str">
        <f t="shared" si="79"/>
        <v/>
      </c>
      <c r="T2451" s="34" t="str">
        <f t="shared" si="80"/>
        <v/>
      </c>
      <c r="U2451" s="34" t="str">
        <f>IF(N2451="","",IF([1]Facility!$B$12="YES","Outpatient",IF(OR(LEFT(N2451,3)="OPD",AND(LEFT(N2451,6)="OBGY34",OR(LEFT([1]GDRG!$C$1,2)="11",LEFT([1]GDRG!$C$1,2)="12",LEFT([1]GDRG!$C$1,2)="13",LEFT([1]GDRG!$C$1,2)="14",LEFT([1]GDRG!$C$1,2)="10")),LEFT(N2451,4)="INVE",LEFT(N2451,4)="PHYS",LEFT(N2451,4)="ZOOM"),"Outpatient","Inpatient")))</f>
        <v/>
      </c>
      <c r="V2451" s="34" t="str">
        <f>IF(N2451="","",VLOOKUP(IF(OR((LEFT(N2451,3)="OPD"),(LEFT(N2451,6)="OBGY34")),LEFT(N2451,6),LEFT(N2451,4)),[1]Facility!$B$50:$C$76,2,0))</f>
        <v/>
      </c>
    </row>
    <row r="2452" spans="1:22" x14ac:dyDescent="0.2">
      <c r="A2452" s="9" t="str">
        <f>IF(B2452="","",_xlfn.AGGREGATE(3,5,A$3:A2451))</f>
        <v/>
      </c>
      <c r="B2452" s="60"/>
      <c r="C2452" s="60"/>
      <c r="D2452" s="61"/>
      <c r="E2452" s="62"/>
      <c r="F2452" s="61"/>
      <c r="G2452" s="61"/>
      <c r="H2452" s="63"/>
      <c r="I2452" s="64"/>
      <c r="J2452" s="65"/>
      <c r="K2452" s="66"/>
      <c r="L2452" s="66"/>
      <c r="M2452" s="67"/>
      <c r="N2452" s="68"/>
      <c r="O2452" s="31" t="str">
        <f t="shared" si="81"/>
        <v/>
      </c>
      <c r="P2452" s="33"/>
      <c r="Q2452" s="33"/>
      <c r="R2452" s="31" t="str">
        <f t="shared" si="78"/>
        <v/>
      </c>
      <c r="S2452" s="34" t="str">
        <f t="shared" si="79"/>
        <v/>
      </c>
      <c r="T2452" s="34" t="str">
        <f t="shared" si="80"/>
        <v/>
      </c>
      <c r="U2452" s="34" t="str">
        <f>IF(N2452="","",IF([1]Facility!$B$12="YES","Outpatient",IF(OR(LEFT(N2452,3)="OPD",AND(LEFT(N2452,6)="OBGY34",OR(LEFT([1]GDRG!$C$1,2)="11",LEFT([1]GDRG!$C$1,2)="12",LEFT([1]GDRG!$C$1,2)="13",LEFT([1]GDRG!$C$1,2)="14",LEFT([1]GDRG!$C$1,2)="10")),LEFT(N2452,4)="INVE",LEFT(N2452,4)="PHYS",LEFT(N2452,4)="ZOOM"),"Outpatient","Inpatient")))</f>
        <v/>
      </c>
      <c r="V2452" s="34" t="str">
        <f>IF(N2452="","",VLOOKUP(IF(OR((LEFT(N2452,3)="OPD"),(LEFT(N2452,6)="OBGY34")),LEFT(N2452,6),LEFT(N2452,4)),[1]Facility!$B$50:$C$76,2,0))</f>
        <v/>
      </c>
    </row>
    <row r="2453" spans="1:22" x14ac:dyDescent="0.2">
      <c r="A2453" s="9" t="str">
        <f>IF(B2453="","",_xlfn.AGGREGATE(3,5,A$3:A2452))</f>
        <v/>
      </c>
      <c r="B2453" s="60"/>
      <c r="C2453" s="60"/>
      <c r="D2453" s="61"/>
      <c r="E2453" s="62"/>
      <c r="F2453" s="61"/>
      <c r="G2453" s="61"/>
      <c r="H2453" s="63"/>
      <c r="I2453" s="64"/>
      <c r="J2453" s="65"/>
      <c r="K2453" s="66"/>
      <c r="L2453" s="66"/>
      <c r="M2453" s="67"/>
      <c r="N2453" s="68"/>
      <c r="O2453" s="31" t="str">
        <f t="shared" si="81"/>
        <v/>
      </c>
      <c r="P2453" s="33"/>
      <c r="Q2453" s="33"/>
      <c r="R2453" s="31" t="str">
        <f t="shared" si="78"/>
        <v/>
      </c>
      <c r="S2453" s="34" t="str">
        <f t="shared" si="79"/>
        <v/>
      </c>
      <c r="T2453" s="34" t="str">
        <f t="shared" si="80"/>
        <v/>
      </c>
      <c r="U2453" s="34" t="str">
        <f>IF(N2453="","",IF([1]Facility!$B$12="YES","Outpatient",IF(OR(LEFT(N2453,3)="OPD",AND(LEFT(N2453,6)="OBGY34",OR(LEFT([1]GDRG!$C$1,2)="11",LEFT([1]GDRG!$C$1,2)="12",LEFT([1]GDRG!$C$1,2)="13",LEFT([1]GDRG!$C$1,2)="14",LEFT([1]GDRG!$C$1,2)="10")),LEFT(N2453,4)="INVE",LEFT(N2453,4)="PHYS",LEFT(N2453,4)="ZOOM"),"Outpatient","Inpatient")))</f>
        <v/>
      </c>
      <c r="V2453" s="34" t="str">
        <f>IF(N2453="","",VLOOKUP(IF(OR((LEFT(N2453,3)="OPD"),(LEFT(N2453,6)="OBGY34")),LEFT(N2453,6),LEFT(N2453,4)),[1]Facility!$B$50:$C$76,2,0))</f>
        <v/>
      </c>
    </row>
    <row r="2454" spans="1:22" x14ac:dyDescent="0.2">
      <c r="A2454" s="9" t="str">
        <f>IF(B2454="","",_xlfn.AGGREGATE(3,5,A$3:A2453))</f>
        <v/>
      </c>
      <c r="B2454" s="60"/>
      <c r="C2454" s="60"/>
      <c r="D2454" s="61"/>
      <c r="E2454" s="62"/>
      <c r="F2454" s="61"/>
      <c r="G2454" s="61"/>
      <c r="H2454" s="63"/>
      <c r="I2454" s="64"/>
      <c r="J2454" s="65"/>
      <c r="K2454" s="66"/>
      <c r="L2454" s="66"/>
      <c r="M2454" s="67"/>
      <c r="N2454" s="68"/>
      <c r="O2454" s="31" t="str">
        <f t="shared" si="81"/>
        <v/>
      </c>
      <c r="P2454" s="33"/>
      <c r="Q2454" s="33"/>
      <c r="R2454" s="31" t="str">
        <f t="shared" si="78"/>
        <v/>
      </c>
      <c r="S2454" s="34" t="str">
        <f t="shared" si="79"/>
        <v/>
      </c>
      <c r="T2454" s="34" t="str">
        <f t="shared" si="80"/>
        <v/>
      </c>
      <c r="U2454" s="34" t="str">
        <f>IF(N2454="","",IF([1]Facility!$B$12="YES","Outpatient",IF(OR(LEFT(N2454,3)="OPD",AND(LEFT(N2454,6)="OBGY34",OR(LEFT([1]GDRG!$C$1,2)="11",LEFT([1]GDRG!$C$1,2)="12",LEFT([1]GDRG!$C$1,2)="13",LEFT([1]GDRG!$C$1,2)="14",LEFT([1]GDRG!$C$1,2)="10")),LEFT(N2454,4)="INVE",LEFT(N2454,4)="PHYS",LEFT(N2454,4)="ZOOM"),"Outpatient","Inpatient")))</f>
        <v/>
      </c>
      <c r="V2454" s="34" t="str">
        <f>IF(N2454="","",VLOOKUP(IF(OR((LEFT(N2454,3)="OPD"),(LEFT(N2454,6)="OBGY34")),LEFT(N2454,6),LEFT(N2454,4)),[1]Facility!$B$50:$C$76,2,0))</f>
        <v/>
      </c>
    </row>
    <row r="2455" spans="1:22" x14ac:dyDescent="0.2">
      <c r="A2455" s="9" t="str">
        <f>IF(B2455="","",_xlfn.AGGREGATE(3,5,A$3:A2454))</f>
        <v/>
      </c>
      <c r="B2455" s="60"/>
      <c r="C2455" s="60"/>
      <c r="D2455" s="61"/>
      <c r="E2455" s="62"/>
      <c r="F2455" s="61"/>
      <c r="G2455" s="61"/>
      <c r="H2455" s="63"/>
      <c r="I2455" s="64"/>
      <c r="J2455" s="65"/>
      <c r="K2455" s="66"/>
      <c r="L2455" s="66"/>
      <c r="M2455" s="67"/>
      <c r="N2455" s="68"/>
      <c r="O2455" s="31" t="str">
        <f t="shared" si="81"/>
        <v/>
      </c>
      <c r="P2455" s="33"/>
      <c r="Q2455" s="33"/>
      <c r="R2455" s="31" t="str">
        <f t="shared" si="78"/>
        <v/>
      </c>
      <c r="S2455" s="34" t="str">
        <f t="shared" si="79"/>
        <v/>
      </c>
      <c r="T2455" s="34" t="str">
        <f t="shared" si="80"/>
        <v/>
      </c>
      <c r="U2455" s="34" t="str">
        <f>IF(N2455="","",IF([1]Facility!$B$12="YES","Outpatient",IF(OR(LEFT(N2455,3)="OPD",AND(LEFT(N2455,6)="OBGY34",OR(LEFT([1]GDRG!$C$1,2)="11",LEFT([1]GDRG!$C$1,2)="12",LEFT([1]GDRG!$C$1,2)="13",LEFT([1]GDRG!$C$1,2)="14",LEFT([1]GDRG!$C$1,2)="10")),LEFT(N2455,4)="INVE",LEFT(N2455,4)="PHYS",LEFT(N2455,4)="ZOOM"),"Outpatient","Inpatient")))</f>
        <v/>
      </c>
      <c r="V2455" s="34" t="str">
        <f>IF(N2455="","",VLOOKUP(IF(OR((LEFT(N2455,3)="OPD"),(LEFT(N2455,6)="OBGY34")),LEFT(N2455,6),LEFT(N2455,4)),[1]Facility!$B$50:$C$76,2,0))</f>
        <v/>
      </c>
    </row>
    <row r="2456" spans="1:22" x14ac:dyDescent="0.2">
      <c r="A2456" s="9" t="str">
        <f>IF(B2456="","",_xlfn.AGGREGATE(3,5,A$3:A2455))</f>
        <v/>
      </c>
      <c r="B2456" s="60"/>
      <c r="C2456" s="60"/>
      <c r="D2456" s="61"/>
      <c r="E2456" s="62"/>
      <c r="F2456" s="61"/>
      <c r="G2456" s="61"/>
      <c r="H2456" s="63"/>
      <c r="I2456" s="64"/>
      <c r="J2456" s="65"/>
      <c r="K2456" s="66"/>
      <c r="L2456" s="66"/>
      <c r="M2456" s="67"/>
      <c r="N2456" s="68"/>
      <c r="O2456" s="31" t="str">
        <f t="shared" si="81"/>
        <v/>
      </c>
      <c r="P2456" s="33"/>
      <c r="Q2456" s="33"/>
      <c r="R2456" s="31" t="str">
        <f t="shared" si="78"/>
        <v/>
      </c>
      <c r="S2456" s="34" t="str">
        <f t="shared" si="79"/>
        <v/>
      </c>
      <c r="T2456" s="34" t="str">
        <f t="shared" si="80"/>
        <v/>
      </c>
      <c r="U2456" s="34" t="str">
        <f>IF(N2456="","",IF([1]Facility!$B$12="YES","Outpatient",IF(OR(LEFT(N2456,3)="OPD",AND(LEFT(N2456,6)="OBGY34",OR(LEFT([1]GDRG!$C$1,2)="11",LEFT([1]GDRG!$C$1,2)="12",LEFT([1]GDRG!$C$1,2)="13",LEFT([1]GDRG!$C$1,2)="14",LEFT([1]GDRG!$C$1,2)="10")),LEFT(N2456,4)="INVE",LEFT(N2456,4)="PHYS",LEFT(N2456,4)="ZOOM"),"Outpatient","Inpatient")))</f>
        <v/>
      </c>
      <c r="V2456" s="34" t="str">
        <f>IF(N2456="","",VLOOKUP(IF(OR((LEFT(N2456,3)="OPD"),(LEFT(N2456,6)="OBGY34")),LEFT(N2456,6),LEFT(N2456,4)),[1]Facility!$B$50:$C$76,2,0))</f>
        <v/>
      </c>
    </row>
    <row r="2457" spans="1:22" x14ac:dyDescent="0.2">
      <c r="A2457" s="9" t="str">
        <f>IF(B2457="","",_xlfn.AGGREGATE(3,5,A$3:A2456))</f>
        <v/>
      </c>
      <c r="B2457" s="60"/>
      <c r="C2457" s="60"/>
      <c r="D2457" s="61"/>
      <c r="E2457" s="62"/>
      <c r="F2457" s="61"/>
      <c r="G2457" s="61"/>
      <c r="H2457" s="63"/>
      <c r="I2457" s="64"/>
      <c r="J2457" s="65"/>
      <c r="K2457" s="66"/>
      <c r="L2457" s="66"/>
      <c r="M2457" s="67"/>
      <c r="N2457" s="68"/>
      <c r="O2457" s="31" t="str">
        <f t="shared" si="81"/>
        <v/>
      </c>
      <c r="P2457" s="33"/>
      <c r="Q2457" s="33"/>
      <c r="R2457" s="31" t="str">
        <f t="shared" ref="R2457:R2520" si="82">IF(AND(B2457="",C2457="",D2457="",E2457="",F2457="",G2457="",H2457="",I2457="",L2457="",N2457=""),"",IF(OR(B2457="",C2457="",D2457="",E2457="",F2457="",G2457="",H2457="",I2457="",L2457="",N2457=""),"Not All Fields Filled",O2457+Q2457+P2457))</f>
        <v/>
      </c>
      <c r="S2457" s="34" t="str">
        <f t="shared" ref="S2457:S2520" si="83">LEFT(N2457,4)</f>
        <v/>
      </c>
      <c r="T2457" s="34" t="str">
        <f t="shared" ref="T2457:T2520" si="84">IF(OR(RIGHT(N2457,1)="A",RIGHT(N2457,1)="C"),RIGHT(N2457,1),"")</f>
        <v/>
      </c>
      <c r="U2457" s="34" t="str">
        <f>IF(N2457="","",IF([1]Facility!$B$12="YES","Outpatient",IF(OR(LEFT(N2457,3)="OPD",AND(LEFT(N2457,6)="OBGY34",OR(LEFT([1]GDRG!$C$1,2)="11",LEFT([1]GDRG!$C$1,2)="12",LEFT([1]GDRG!$C$1,2)="13",LEFT([1]GDRG!$C$1,2)="14",LEFT([1]GDRG!$C$1,2)="10")),LEFT(N2457,4)="INVE",LEFT(N2457,4)="PHYS",LEFT(N2457,4)="ZOOM"),"Outpatient","Inpatient")))</f>
        <v/>
      </c>
      <c r="V2457" s="34" t="str">
        <f>IF(N2457="","",VLOOKUP(IF(OR((LEFT(N2457,3)="OPD"),(LEFT(N2457,6)="OBGY34")),LEFT(N2457,6),LEFT(N2457,4)),[1]Facility!$B$50:$C$76,2,0))</f>
        <v/>
      </c>
    </row>
    <row r="2458" spans="1:22" x14ac:dyDescent="0.2">
      <c r="A2458" s="9" t="str">
        <f>IF(B2458="","",_xlfn.AGGREGATE(3,5,A$3:A2457))</f>
        <v/>
      </c>
      <c r="B2458" s="60"/>
      <c r="C2458" s="60"/>
      <c r="D2458" s="61"/>
      <c r="E2458" s="62"/>
      <c r="F2458" s="61"/>
      <c r="G2458" s="61"/>
      <c r="H2458" s="63"/>
      <c r="I2458" s="64"/>
      <c r="J2458" s="65"/>
      <c r="K2458" s="66"/>
      <c r="L2458" s="66"/>
      <c r="M2458" s="67"/>
      <c r="N2458" s="68"/>
      <c r="O2458" s="31" t="str">
        <f t="shared" si="81"/>
        <v/>
      </c>
      <c r="P2458" s="33"/>
      <c r="Q2458" s="33"/>
      <c r="R2458" s="31" t="str">
        <f t="shared" si="82"/>
        <v/>
      </c>
      <c r="S2458" s="34" t="str">
        <f t="shared" si="83"/>
        <v/>
      </c>
      <c r="T2458" s="34" t="str">
        <f t="shared" si="84"/>
        <v/>
      </c>
      <c r="U2458" s="34" t="str">
        <f>IF(N2458="","",IF([1]Facility!$B$12="YES","Outpatient",IF(OR(LEFT(N2458,3)="OPD",AND(LEFT(N2458,6)="OBGY34",OR(LEFT([1]GDRG!$C$1,2)="11",LEFT([1]GDRG!$C$1,2)="12",LEFT([1]GDRG!$C$1,2)="13",LEFT([1]GDRG!$C$1,2)="14",LEFT([1]GDRG!$C$1,2)="10")),LEFT(N2458,4)="INVE",LEFT(N2458,4)="PHYS",LEFT(N2458,4)="ZOOM"),"Outpatient","Inpatient")))</f>
        <v/>
      </c>
      <c r="V2458" s="34" t="str">
        <f>IF(N2458="","",VLOOKUP(IF(OR((LEFT(N2458,3)="OPD"),(LEFT(N2458,6)="OBGY34")),LEFT(N2458,6),LEFT(N2458,4)),[1]Facility!$B$50:$C$76,2,0))</f>
        <v/>
      </c>
    </row>
    <row r="2459" spans="1:22" x14ac:dyDescent="0.2">
      <c r="A2459" s="9" t="str">
        <f>IF(B2459="","",_xlfn.AGGREGATE(3,5,A$3:A2458))</f>
        <v/>
      </c>
      <c r="B2459" s="60"/>
      <c r="C2459" s="60"/>
      <c r="D2459" s="61"/>
      <c r="E2459" s="62"/>
      <c r="F2459" s="61"/>
      <c r="G2459" s="61"/>
      <c r="H2459" s="63"/>
      <c r="I2459" s="64"/>
      <c r="J2459" s="65"/>
      <c r="K2459" s="66"/>
      <c r="L2459" s="66"/>
      <c r="M2459" s="67"/>
      <c r="N2459" s="68"/>
      <c r="O2459" s="31" t="str">
        <f t="shared" si="81"/>
        <v/>
      </c>
      <c r="P2459" s="33"/>
      <c r="Q2459" s="33"/>
      <c r="R2459" s="31" t="str">
        <f t="shared" si="82"/>
        <v/>
      </c>
      <c r="S2459" s="34" t="str">
        <f t="shared" si="83"/>
        <v/>
      </c>
      <c r="T2459" s="34" t="str">
        <f t="shared" si="84"/>
        <v/>
      </c>
      <c r="U2459" s="34" t="str">
        <f>IF(N2459="","",IF([1]Facility!$B$12="YES","Outpatient",IF(OR(LEFT(N2459,3)="OPD",AND(LEFT(N2459,6)="OBGY34",OR(LEFT([1]GDRG!$C$1,2)="11",LEFT([1]GDRG!$C$1,2)="12",LEFT([1]GDRG!$C$1,2)="13",LEFT([1]GDRG!$C$1,2)="14",LEFT([1]GDRG!$C$1,2)="10")),LEFT(N2459,4)="INVE",LEFT(N2459,4)="PHYS",LEFT(N2459,4)="ZOOM"),"Outpatient","Inpatient")))</f>
        <v/>
      </c>
      <c r="V2459" s="34" t="str">
        <f>IF(N2459="","",VLOOKUP(IF(OR((LEFT(N2459,3)="OPD"),(LEFT(N2459,6)="OBGY34")),LEFT(N2459,6),LEFT(N2459,4)),[1]Facility!$B$50:$C$76,2,0))</f>
        <v/>
      </c>
    </row>
    <row r="2460" spans="1:22" x14ac:dyDescent="0.2">
      <c r="A2460" s="9" t="str">
        <f>IF(B2460="","",_xlfn.AGGREGATE(3,5,A$3:A2459))</f>
        <v/>
      </c>
      <c r="B2460" s="60"/>
      <c r="C2460" s="60"/>
      <c r="D2460" s="61"/>
      <c r="E2460" s="62"/>
      <c r="F2460" s="61"/>
      <c r="G2460" s="61"/>
      <c r="H2460" s="63"/>
      <c r="I2460" s="64"/>
      <c r="J2460" s="65"/>
      <c r="K2460" s="66"/>
      <c r="L2460" s="66"/>
      <c r="M2460" s="67"/>
      <c r="N2460" s="68"/>
      <c r="O2460" s="31" t="str">
        <f t="shared" si="81"/>
        <v/>
      </c>
      <c r="P2460" s="33"/>
      <c r="Q2460" s="33"/>
      <c r="R2460" s="31" t="str">
        <f t="shared" si="82"/>
        <v/>
      </c>
      <c r="S2460" s="34" t="str">
        <f t="shared" si="83"/>
        <v/>
      </c>
      <c r="T2460" s="34" t="str">
        <f t="shared" si="84"/>
        <v/>
      </c>
      <c r="U2460" s="34" t="str">
        <f>IF(N2460="","",IF([1]Facility!$B$12="YES","Outpatient",IF(OR(LEFT(N2460,3)="OPD",AND(LEFT(N2460,6)="OBGY34",OR(LEFT([1]GDRG!$C$1,2)="11",LEFT([1]GDRG!$C$1,2)="12",LEFT([1]GDRG!$C$1,2)="13",LEFT([1]GDRG!$C$1,2)="14",LEFT([1]GDRG!$C$1,2)="10")),LEFT(N2460,4)="INVE",LEFT(N2460,4)="PHYS",LEFT(N2460,4)="ZOOM"),"Outpatient","Inpatient")))</f>
        <v/>
      </c>
      <c r="V2460" s="34" t="str">
        <f>IF(N2460="","",VLOOKUP(IF(OR((LEFT(N2460,3)="OPD"),(LEFT(N2460,6)="OBGY34")),LEFT(N2460,6),LEFT(N2460,4)),[1]Facility!$B$50:$C$76,2,0))</f>
        <v/>
      </c>
    </row>
    <row r="2461" spans="1:22" x14ac:dyDescent="0.2">
      <c r="A2461" s="9" t="str">
        <f>IF(B2461="","",_xlfn.AGGREGATE(3,5,A$3:A2460))</f>
        <v/>
      </c>
      <c r="B2461" s="60"/>
      <c r="C2461" s="60"/>
      <c r="D2461" s="61"/>
      <c r="E2461" s="62"/>
      <c r="F2461" s="61"/>
      <c r="G2461" s="61"/>
      <c r="H2461" s="63"/>
      <c r="I2461" s="64"/>
      <c r="J2461" s="65"/>
      <c r="K2461" s="66"/>
      <c r="L2461" s="66"/>
      <c r="M2461" s="67"/>
      <c r="N2461" s="68"/>
      <c r="O2461" s="31" t="str">
        <f t="shared" si="81"/>
        <v/>
      </c>
      <c r="P2461" s="33"/>
      <c r="Q2461" s="33"/>
      <c r="R2461" s="31" t="str">
        <f t="shared" si="82"/>
        <v/>
      </c>
      <c r="S2461" s="34" t="str">
        <f t="shared" si="83"/>
        <v/>
      </c>
      <c r="T2461" s="34" t="str">
        <f t="shared" si="84"/>
        <v/>
      </c>
      <c r="U2461" s="34" t="str">
        <f>IF(N2461="","",IF([1]Facility!$B$12="YES","Outpatient",IF(OR(LEFT(N2461,3)="OPD",AND(LEFT(N2461,6)="OBGY34",OR(LEFT([1]GDRG!$C$1,2)="11",LEFT([1]GDRG!$C$1,2)="12",LEFT([1]GDRG!$C$1,2)="13",LEFT([1]GDRG!$C$1,2)="14",LEFT([1]GDRG!$C$1,2)="10")),LEFT(N2461,4)="INVE",LEFT(N2461,4)="PHYS",LEFT(N2461,4)="ZOOM"),"Outpatient","Inpatient")))</f>
        <v/>
      </c>
      <c r="V2461" s="34" t="str">
        <f>IF(N2461="","",VLOOKUP(IF(OR((LEFT(N2461,3)="OPD"),(LEFT(N2461,6)="OBGY34")),LEFT(N2461,6),LEFT(N2461,4)),[1]Facility!$B$50:$C$76,2,0))</f>
        <v/>
      </c>
    </row>
    <row r="2462" spans="1:22" x14ac:dyDescent="0.2">
      <c r="A2462" s="9" t="str">
        <f>IF(B2462="","",_xlfn.AGGREGATE(3,5,A$3:A2461))</f>
        <v/>
      </c>
      <c r="B2462" s="60"/>
      <c r="C2462" s="60"/>
      <c r="D2462" s="61"/>
      <c r="E2462" s="62"/>
      <c r="F2462" s="61"/>
      <c r="G2462" s="61"/>
      <c r="H2462" s="63"/>
      <c r="I2462" s="64"/>
      <c r="J2462" s="65"/>
      <c r="K2462" s="66"/>
      <c r="L2462" s="66"/>
      <c r="M2462" s="67"/>
      <c r="N2462" s="68"/>
      <c r="O2462" s="31" t="str">
        <f t="shared" si="81"/>
        <v/>
      </c>
      <c r="P2462" s="33"/>
      <c r="Q2462" s="33"/>
      <c r="R2462" s="31" t="str">
        <f t="shared" si="82"/>
        <v/>
      </c>
      <c r="S2462" s="34" t="str">
        <f t="shared" si="83"/>
        <v/>
      </c>
      <c r="T2462" s="34" t="str">
        <f t="shared" si="84"/>
        <v/>
      </c>
      <c r="U2462" s="34" t="str">
        <f>IF(N2462="","",IF([1]Facility!$B$12="YES","Outpatient",IF(OR(LEFT(N2462,3)="OPD",AND(LEFT(N2462,6)="OBGY34",OR(LEFT([1]GDRG!$C$1,2)="11",LEFT([1]GDRG!$C$1,2)="12",LEFT([1]GDRG!$C$1,2)="13",LEFT([1]GDRG!$C$1,2)="14",LEFT([1]GDRG!$C$1,2)="10")),LEFT(N2462,4)="INVE",LEFT(N2462,4)="PHYS",LEFT(N2462,4)="ZOOM"),"Outpatient","Inpatient")))</f>
        <v/>
      </c>
      <c r="V2462" s="34" t="str">
        <f>IF(N2462="","",VLOOKUP(IF(OR((LEFT(N2462,3)="OPD"),(LEFT(N2462,6)="OBGY34")),LEFT(N2462,6),LEFT(N2462,4)),[1]Facility!$B$50:$C$76,2,0))</f>
        <v/>
      </c>
    </row>
    <row r="2463" spans="1:22" x14ac:dyDescent="0.2">
      <c r="A2463" s="9" t="str">
        <f>IF(B2463="","",_xlfn.AGGREGATE(3,5,A$3:A2462))</f>
        <v/>
      </c>
      <c r="B2463" s="60"/>
      <c r="C2463" s="60"/>
      <c r="D2463" s="61"/>
      <c r="E2463" s="62"/>
      <c r="F2463" s="61"/>
      <c r="G2463" s="61"/>
      <c r="H2463" s="63"/>
      <c r="I2463" s="64"/>
      <c r="J2463" s="65"/>
      <c r="K2463" s="66"/>
      <c r="L2463" s="66"/>
      <c r="M2463" s="67"/>
      <c r="N2463" s="68"/>
      <c r="O2463" s="31" t="str">
        <f t="shared" si="81"/>
        <v/>
      </c>
      <c r="P2463" s="33"/>
      <c r="Q2463" s="33"/>
      <c r="R2463" s="31" t="str">
        <f t="shared" si="82"/>
        <v/>
      </c>
      <c r="S2463" s="34" t="str">
        <f t="shared" si="83"/>
        <v/>
      </c>
      <c r="T2463" s="34" t="str">
        <f t="shared" si="84"/>
        <v/>
      </c>
      <c r="U2463" s="34" t="str">
        <f>IF(N2463="","",IF([1]Facility!$B$12="YES","Outpatient",IF(OR(LEFT(N2463,3)="OPD",AND(LEFT(N2463,6)="OBGY34",OR(LEFT([1]GDRG!$C$1,2)="11",LEFT([1]GDRG!$C$1,2)="12",LEFT([1]GDRG!$C$1,2)="13",LEFT([1]GDRG!$C$1,2)="14",LEFT([1]GDRG!$C$1,2)="10")),LEFT(N2463,4)="INVE",LEFT(N2463,4)="PHYS",LEFT(N2463,4)="ZOOM"),"Outpatient","Inpatient")))</f>
        <v/>
      </c>
      <c r="V2463" s="34" t="str">
        <f>IF(N2463="","",VLOOKUP(IF(OR((LEFT(N2463,3)="OPD"),(LEFT(N2463,6)="OBGY34")),LEFT(N2463,6),LEFT(N2463,4)),[1]Facility!$B$50:$C$76,2,0))</f>
        <v/>
      </c>
    </row>
    <row r="2464" spans="1:22" x14ac:dyDescent="0.2">
      <c r="A2464" s="9" t="str">
        <f>IF(B2464="","",_xlfn.AGGREGATE(3,5,A$3:A2463))</f>
        <v/>
      </c>
      <c r="B2464" s="60"/>
      <c r="C2464" s="60"/>
      <c r="D2464" s="61"/>
      <c r="E2464" s="62"/>
      <c r="F2464" s="61"/>
      <c r="G2464" s="61"/>
      <c r="H2464" s="63"/>
      <c r="I2464" s="64"/>
      <c r="J2464" s="65"/>
      <c r="K2464" s="66"/>
      <c r="L2464" s="66"/>
      <c r="M2464" s="67"/>
      <c r="N2464" s="68"/>
      <c r="O2464" s="31" t="str">
        <f t="shared" si="81"/>
        <v/>
      </c>
      <c r="P2464" s="33"/>
      <c r="Q2464" s="33"/>
      <c r="R2464" s="31" t="str">
        <f t="shared" si="82"/>
        <v/>
      </c>
      <c r="S2464" s="34" t="str">
        <f t="shared" si="83"/>
        <v/>
      </c>
      <c r="T2464" s="34" t="str">
        <f t="shared" si="84"/>
        <v/>
      </c>
      <c r="U2464" s="34" t="str">
        <f>IF(N2464="","",IF([1]Facility!$B$12="YES","Outpatient",IF(OR(LEFT(N2464,3)="OPD",AND(LEFT(N2464,6)="OBGY34",OR(LEFT([1]GDRG!$C$1,2)="11",LEFT([1]GDRG!$C$1,2)="12",LEFT([1]GDRG!$C$1,2)="13",LEFT([1]GDRG!$C$1,2)="14",LEFT([1]GDRG!$C$1,2)="10")),LEFT(N2464,4)="INVE",LEFT(N2464,4)="PHYS",LEFT(N2464,4)="ZOOM"),"Outpatient","Inpatient")))</f>
        <v/>
      </c>
      <c r="V2464" s="34" t="str">
        <f>IF(N2464="","",VLOOKUP(IF(OR((LEFT(N2464,3)="OPD"),(LEFT(N2464,6)="OBGY34")),LEFT(N2464,6),LEFT(N2464,4)),[1]Facility!$B$50:$C$76,2,0))</f>
        <v/>
      </c>
    </row>
    <row r="2465" spans="1:22" x14ac:dyDescent="0.2">
      <c r="A2465" s="9" t="str">
        <f>IF(B2465="","",_xlfn.AGGREGATE(3,5,A$3:A2464))</f>
        <v/>
      </c>
      <c r="B2465" s="60"/>
      <c r="C2465" s="60"/>
      <c r="D2465" s="61"/>
      <c r="E2465" s="62"/>
      <c r="F2465" s="61"/>
      <c r="G2465" s="61"/>
      <c r="H2465" s="63"/>
      <c r="I2465" s="64"/>
      <c r="J2465" s="65"/>
      <c r="K2465" s="66"/>
      <c r="L2465" s="66"/>
      <c r="M2465" s="67"/>
      <c r="N2465" s="68"/>
      <c r="O2465" s="31" t="str">
        <f t="shared" si="81"/>
        <v/>
      </c>
      <c r="P2465" s="33"/>
      <c r="Q2465" s="33"/>
      <c r="R2465" s="31" t="str">
        <f t="shared" si="82"/>
        <v/>
      </c>
      <c r="S2465" s="34" t="str">
        <f t="shared" si="83"/>
        <v/>
      </c>
      <c r="T2465" s="34" t="str">
        <f t="shared" si="84"/>
        <v/>
      </c>
      <c r="U2465" s="34" t="str">
        <f>IF(N2465="","",IF([1]Facility!$B$12="YES","Outpatient",IF(OR(LEFT(N2465,3)="OPD",AND(LEFT(N2465,6)="OBGY34",OR(LEFT([1]GDRG!$C$1,2)="11",LEFT([1]GDRG!$C$1,2)="12",LEFT([1]GDRG!$C$1,2)="13",LEFT([1]GDRG!$C$1,2)="14",LEFT([1]GDRG!$C$1,2)="10")),LEFT(N2465,4)="INVE",LEFT(N2465,4)="PHYS",LEFT(N2465,4)="ZOOM"),"Outpatient","Inpatient")))</f>
        <v/>
      </c>
      <c r="V2465" s="34" t="str">
        <f>IF(N2465="","",VLOOKUP(IF(OR((LEFT(N2465,3)="OPD"),(LEFT(N2465,6)="OBGY34")),LEFT(N2465,6),LEFT(N2465,4)),[1]Facility!$B$50:$C$76,2,0))</f>
        <v/>
      </c>
    </row>
    <row r="2466" spans="1:22" x14ac:dyDescent="0.2">
      <c r="A2466" s="9" t="str">
        <f>IF(B2466="","",_xlfn.AGGREGATE(3,5,A$3:A2465))</f>
        <v/>
      </c>
      <c r="B2466" s="60"/>
      <c r="C2466" s="60"/>
      <c r="D2466" s="61"/>
      <c r="E2466" s="62"/>
      <c r="F2466" s="61"/>
      <c r="G2466" s="61"/>
      <c r="H2466" s="63"/>
      <c r="I2466" s="64"/>
      <c r="J2466" s="65"/>
      <c r="K2466" s="66"/>
      <c r="L2466" s="66"/>
      <c r="M2466" s="67"/>
      <c r="N2466" s="68"/>
      <c r="O2466" s="31" t="str">
        <f t="shared" si="81"/>
        <v/>
      </c>
      <c r="P2466" s="33"/>
      <c r="Q2466" s="33"/>
      <c r="R2466" s="31" t="str">
        <f t="shared" si="82"/>
        <v/>
      </c>
      <c r="S2466" s="34" t="str">
        <f t="shared" si="83"/>
        <v/>
      </c>
      <c r="T2466" s="34" t="str">
        <f t="shared" si="84"/>
        <v/>
      </c>
      <c r="U2466" s="34" t="str">
        <f>IF(N2466="","",IF([1]Facility!$B$12="YES","Outpatient",IF(OR(LEFT(N2466,3)="OPD",AND(LEFT(N2466,6)="OBGY34",OR(LEFT([1]GDRG!$C$1,2)="11",LEFT([1]GDRG!$C$1,2)="12",LEFT([1]GDRG!$C$1,2)="13",LEFT([1]GDRG!$C$1,2)="14",LEFT([1]GDRG!$C$1,2)="10")),LEFT(N2466,4)="INVE",LEFT(N2466,4)="PHYS",LEFT(N2466,4)="ZOOM"),"Outpatient","Inpatient")))</f>
        <v/>
      </c>
      <c r="V2466" s="34" t="str">
        <f>IF(N2466="","",VLOOKUP(IF(OR((LEFT(N2466,3)="OPD"),(LEFT(N2466,6)="OBGY34")),LEFT(N2466,6),LEFT(N2466,4)),[1]Facility!$B$50:$C$76,2,0))</f>
        <v/>
      </c>
    </row>
    <row r="2467" spans="1:22" x14ac:dyDescent="0.2">
      <c r="A2467" s="9" t="str">
        <f>IF(B2467="","",_xlfn.AGGREGATE(3,5,A$3:A2466))</f>
        <v/>
      </c>
      <c r="B2467" s="60"/>
      <c r="C2467" s="60"/>
      <c r="D2467" s="61"/>
      <c r="E2467" s="62"/>
      <c r="F2467" s="61"/>
      <c r="G2467" s="61"/>
      <c r="H2467" s="63"/>
      <c r="I2467" s="64"/>
      <c r="J2467" s="65"/>
      <c r="K2467" s="66"/>
      <c r="L2467" s="66"/>
      <c r="M2467" s="67"/>
      <c r="N2467" s="68"/>
      <c r="O2467" s="31" t="str">
        <f t="shared" si="81"/>
        <v/>
      </c>
      <c r="P2467" s="33"/>
      <c r="Q2467" s="33"/>
      <c r="R2467" s="31" t="str">
        <f t="shared" si="82"/>
        <v/>
      </c>
      <c r="S2467" s="34" t="str">
        <f t="shared" si="83"/>
        <v/>
      </c>
      <c r="T2467" s="34" t="str">
        <f t="shared" si="84"/>
        <v/>
      </c>
      <c r="U2467" s="34" t="str">
        <f>IF(N2467="","",IF([1]Facility!$B$12="YES","Outpatient",IF(OR(LEFT(N2467,3)="OPD",AND(LEFT(N2467,6)="OBGY34",OR(LEFT([1]GDRG!$C$1,2)="11",LEFT([1]GDRG!$C$1,2)="12",LEFT([1]GDRG!$C$1,2)="13",LEFT([1]GDRG!$C$1,2)="14",LEFT([1]GDRG!$C$1,2)="10")),LEFT(N2467,4)="INVE",LEFT(N2467,4)="PHYS",LEFT(N2467,4)="ZOOM"),"Outpatient","Inpatient")))</f>
        <v/>
      </c>
      <c r="V2467" s="34" t="str">
        <f>IF(N2467="","",VLOOKUP(IF(OR((LEFT(N2467,3)="OPD"),(LEFT(N2467,6)="OBGY34")),LEFT(N2467,6),LEFT(N2467,4)),[1]Facility!$B$50:$C$76,2,0))</f>
        <v/>
      </c>
    </row>
    <row r="2468" spans="1:22" x14ac:dyDescent="0.2">
      <c r="A2468" s="9" t="str">
        <f>IF(B2468="","",_xlfn.AGGREGATE(3,5,A$3:A2467))</f>
        <v/>
      </c>
      <c r="B2468" s="60"/>
      <c r="C2468" s="60"/>
      <c r="D2468" s="61"/>
      <c r="E2468" s="62"/>
      <c r="F2468" s="61"/>
      <c r="G2468" s="61"/>
      <c r="H2468" s="63"/>
      <c r="I2468" s="64"/>
      <c r="J2468" s="65"/>
      <c r="K2468" s="66"/>
      <c r="L2468" s="66"/>
      <c r="M2468" s="67"/>
      <c r="N2468" s="68"/>
      <c r="O2468" s="31" t="str">
        <f t="shared" si="81"/>
        <v/>
      </c>
      <c r="P2468" s="33"/>
      <c r="Q2468" s="33"/>
      <c r="R2468" s="31" t="str">
        <f t="shared" si="82"/>
        <v/>
      </c>
      <c r="S2468" s="34" t="str">
        <f t="shared" si="83"/>
        <v/>
      </c>
      <c r="T2468" s="34" t="str">
        <f t="shared" si="84"/>
        <v/>
      </c>
      <c r="U2468" s="34" t="str">
        <f>IF(N2468="","",IF([1]Facility!$B$12="YES","Outpatient",IF(OR(LEFT(N2468,3)="OPD",AND(LEFT(N2468,6)="OBGY34",OR(LEFT([1]GDRG!$C$1,2)="11",LEFT([1]GDRG!$C$1,2)="12",LEFT([1]GDRG!$C$1,2)="13",LEFT([1]GDRG!$C$1,2)="14",LEFT([1]GDRG!$C$1,2)="10")),LEFT(N2468,4)="INVE",LEFT(N2468,4)="PHYS",LEFT(N2468,4)="ZOOM"),"Outpatient","Inpatient")))</f>
        <v/>
      </c>
      <c r="V2468" s="34" t="str">
        <f>IF(N2468="","",VLOOKUP(IF(OR((LEFT(N2468,3)="OPD"),(LEFT(N2468,6)="OBGY34")),LEFT(N2468,6),LEFT(N2468,4)),[1]Facility!$B$50:$C$76,2,0))</f>
        <v/>
      </c>
    </row>
    <row r="2469" spans="1:22" x14ac:dyDescent="0.2">
      <c r="A2469" s="9" t="str">
        <f>IF(B2469="","",_xlfn.AGGREGATE(3,5,A$3:A2468))</f>
        <v/>
      </c>
      <c r="B2469" s="60"/>
      <c r="C2469" s="60"/>
      <c r="D2469" s="61"/>
      <c r="E2469" s="62"/>
      <c r="F2469" s="61"/>
      <c r="G2469" s="61"/>
      <c r="H2469" s="63"/>
      <c r="I2469" s="64"/>
      <c r="J2469" s="65"/>
      <c r="K2469" s="66"/>
      <c r="L2469" s="66"/>
      <c r="M2469" s="67"/>
      <c r="N2469" s="68"/>
      <c r="O2469" s="31" t="str">
        <f t="shared" si="81"/>
        <v/>
      </c>
      <c r="P2469" s="33"/>
      <c r="Q2469" s="33"/>
      <c r="R2469" s="31" t="str">
        <f t="shared" si="82"/>
        <v/>
      </c>
      <c r="S2469" s="34" t="str">
        <f t="shared" si="83"/>
        <v/>
      </c>
      <c r="T2469" s="34" t="str">
        <f t="shared" si="84"/>
        <v/>
      </c>
      <c r="U2469" s="34" t="str">
        <f>IF(N2469="","",IF([1]Facility!$B$12="YES","Outpatient",IF(OR(LEFT(N2469,3)="OPD",AND(LEFT(N2469,6)="OBGY34",OR(LEFT([1]GDRG!$C$1,2)="11",LEFT([1]GDRG!$C$1,2)="12",LEFT([1]GDRG!$C$1,2)="13",LEFT([1]GDRG!$C$1,2)="14",LEFT([1]GDRG!$C$1,2)="10")),LEFT(N2469,4)="INVE",LEFT(N2469,4)="PHYS",LEFT(N2469,4)="ZOOM"),"Outpatient","Inpatient")))</f>
        <v/>
      </c>
      <c r="V2469" s="34" t="str">
        <f>IF(N2469="","",VLOOKUP(IF(OR((LEFT(N2469,3)="OPD"),(LEFT(N2469,6)="OBGY34")),LEFT(N2469,6),LEFT(N2469,4)),[1]Facility!$B$50:$C$76,2,0))</f>
        <v/>
      </c>
    </row>
    <row r="2470" spans="1:22" x14ac:dyDescent="0.2">
      <c r="A2470" s="9" t="str">
        <f>IF(B2470="","",_xlfn.AGGREGATE(3,5,A$3:A2469))</f>
        <v/>
      </c>
      <c r="B2470" s="60"/>
      <c r="C2470" s="60"/>
      <c r="D2470" s="61"/>
      <c r="E2470" s="62"/>
      <c r="F2470" s="61"/>
      <c r="G2470" s="61"/>
      <c r="H2470" s="63"/>
      <c r="I2470" s="64"/>
      <c r="J2470" s="65"/>
      <c r="K2470" s="66"/>
      <c r="L2470" s="66"/>
      <c r="M2470" s="67"/>
      <c r="N2470" s="68"/>
      <c r="O2470" s="31" t="str">
        <f t="shared" si="81"/>
        <v/>
      </c>
      <c r="P2470" s="33"/>
      <c r="Q2470" s="33"/>
      <c r="R2470" s="31" t="str">
        <f t="shared" si="82"/>
        <v/>
      </c>
      <c r="S2470" s="34" t="str">
        <f t="shared" si="83"/>
        <v/>
      </c>
      <c r="T2470" s="34" t="str">
        <f t="shared" si="84"/>
        <v/>
      </c>
      <c r="U2470" s="34" t="str">
        <f>IF(N2470="","",IF([1]Facility!$B$12="YES","Outpatient",IF(OR(LEFT(N2470,3)="OPD",AND(LEFT(N2470,6)="OBGY34",OR(LEFT([1]GDRG!$C$1,2)="11",LEFT([1]GDRG!$C$1,2)="12",LEFT([1]GDRG!$C$1,2)="13",LEFT([1]GDRG!$C$1,2)="14",LEFT([1]GDRG!$C$1,2)="10")),LEFT(N2470,4)="INVE",LEFT(N2470,4)="PHYS",LEFT(N2470,4)="ZOOM"),"Outpatient","Inpatient")))</f>
        <v/>
      </c>
      <c r="V2470" s="34" t="str">
        <f>IF(N2470="","",VLOOKUP(IF(OR((LEFT(N2470,3)="OPD"),(LEFT(N2470,6)="OBGY34")),LEFT(N2470,6),LEFT(N2470,4)),[1]Facility!$B$50:$C$76,2,0))</f>
        <v/>
      </c>
    </row>
    <row r="2471" spans="1:22" x14ac:dyDescent="0.2">
      <c r="A2471" s="9" t="str">
        <f>IF(B2471="","",_xlfn.AGGREGATE(3,5,A$3:A2470))</f>
        <v/>
      </c>
      <c r="B2471" s="60"/>
      <c r="C2471" s="60"/>
      <c r="D2471" s="61"/>
      <c r="E2471" s="62"/>
      <c r="F2471" s="61"/>
      <c r="G2471" s="61"/>
      <c r="H2471" s="63"/>
      <c r="I2471" s="64"/>
      <c r="J2471" s="65"/>
      <c r="K2471" s="66"/>
      <c r="L2471" s="66"/>
      <c r="M2471" s="67"/>
      <c r="N2471" s="68"/>
      <c r="O2471" s="31" t="str">
        <f t="shared" si="81"/>
        <v/>
      </c>
      <c r="P2471" s="33"/>
      <c r="Q2471" s="33"/>
      <c r="R2471" s="31" t="str">
        <f t="shared" si="82"/>
        <v/>
      </c>
      <c r="S2471" s="34" t="str">
        <f t="shared" si="83"/>
        <v/>
      </c>
      <c r="T2471" s="34" t="str">
        <f t="shared" si="84"/>
        <v/>
      </c>
      <c r="U2471" s="34" t="str">
        <f>IF(N2471="","",IF([1]Facility!$B$12="YES","Outpatient",IF(OR(LEFT(N2471,3)="OPD",AND(LEFT(N2471,6)="OBGY34",OR(LEFT([1]GDRG!$C$1,2)="11",LEFT([1]GDRG!$C$1,2)="12",LEFT([1]GDRG!$C$1,2)="13",LEFT([1]GDRG!$C$1,2)="14",LEFT([1]GDRG!$C$1,2)="10")),LEFT(N2471,4)="INVE",LEFT(N2471,4)="PHYS",LEFT(N2471,4)="ZOOM"),"Outpatient","Inpatient")))</f>
        <v/>
      </c>
      <c r="V2471" s="34" t="str">
        <f>IF(N2471="","",VLOOKUP(IF(OR((LEFT(N2471,3)="OPD"),(LEFT(N2471,6)="OBGY34")),LEFT(N2471,6),LEFT(N2471,4)),[1]Facility!$B$50:$C$76,2,0))</f>
        <v/>
      </c>
    </row>
    <row r="2472" spans="1:22" x14ac:dyDescent="0.2">
      <c r="A2472" s="9" t="str">
        <f>IF(B2472="","",_xlfn.AGGREGATE(3,5,A$3:A2471))</f>
        <v/>
      </c>
      <c r="B2472" s="60"/>
      <c r="C2472" s="60"/>
      <c r="D2472" s="61"/>
      <c r="E2472" s="62"/>
      <c r="F2472" s="61"/>
      <c r="G2472" s="61"/>
      <c r="H2472" s="63"/>
      <c r="I2472" s="64"/>
      <c r="J2472" s="65"/>
      <c r="K2472" s="66"/>
      <c r="L2472" s="66"/>
      <c r="M2472" s="67"/>
      <c r="N2472" s="68"/>
      <c r="O2472" s="31" t="str">
        <f t="shared" si="81"/>
        <v/>
      </c>
      <c r="P2472" s="33"/>
      <c r="Q2472" s="33"/>
      <c r="R2472" s="31" t="str">
        <f t="shared" si="82"/>
        <v/>
      </c>
      <c r="S2472" s="34" t="str">
        <f t="shared" si="83"/>
        <v/>
      </c>
      <c r="T2472" s="34" t="str">
        <f t="shared" si="84"/>
        <v/>
      </c>
      <c r="U2472" s="34" t="str">
        <f>IF(N2472="","",IF([1]Facility!$B$12="YES","Outpatient",IF(OR(LEFT(N2472,3)="OPD",AND(LEFT(N2472,6)="OBGY34",OR(LEFT([1]GDRG!$C$1,2)="11",LEFT([1]GDRG!$C$1,2)="12",LEFT([1]GDRG!$C$1,2)="13",LEFT([1]GDRG!$C$1,2)="14",LEFT([1]GDRG!$C$1,2)="10")),LEFT(N2472,4)="INVE",LEFT(N2472,4)="PHYS",LEFT(N2472,4)="ZOOM"),"Outpatient","Inpatient")))</f>
        <v/>
      </c>
      <c r="V2472" s="34" t="str">
        <f>IF(N2472="","",VLOOKUP(IF(OR((LEFT(N2472,3)="OPD"),(LEFT(N2472,6)="OBGY34")),LEFT(N2472,6),LEFT(N2472,4)),[1]Facility!$B$50:$C$76,2,0))</f>
        <v/>
      </c>
    </row>
    <row r="2473" spans="1:22" x14ac:dyDescent="0.2">
      <c r="A2473" s="9" t="str">
        <f>IF(B2473="","",_xlfn.AGGREGATE(3,5,A$3:A2472))</f>
        <v/>
      </c>
      <c r="B2473" s="60"/>
      <c r="C2473" s="60"/>
      <c r="D2473" s="61"/>
      <c r="E2473" s="62"/>
      <c r="F2473" s="61"/>
      <c r="G2473" s="61"/>
      <c r="H2473" s="63"/>
      <c r="I2473" s="64"/>
      <c r="J2473" s="65"/>
      <c r="K2473" s="66"/>
      <c r="L2473" s="66"/>
      <c r="M2473" s="67"/>
      <c r="N2473" s="68"/>
      <c r="O2473" s="31" t="str">
        <f t="shared" si="81"/>
        <v/>
      </c>
      <c r="P2473" s="33"/>
      <c r="Q2473" s="33"/>
      <c r="R2473" s="31" t="str">
        <f t="shared" si="82"/>
        <v/>
      </c>
      <c r="S2473" s="34" t="str">
        <f t="shared" si="83"/>
        <v/>
      </c>
      <c r="T2473" s="34" t="str">
        <f t="shared" si="84"/>
        <v/>
      </c>
      <c r="U2473" s="34" t="str">
        <f>IF(N2473="","",IF([1]Facility!$B$12="YES","Outpatient",IF(OR(LEFT(N2473,3)="OPD",AND(LEFT(N2473,6)="OBGY34",OR(LEFT([1]GDRG!$C$1,2)="11",LEFT([1]GDRG!$C$1,2)="12",LEFT([1]GDRG!$C$1,2)="13",LEFT([1]GDRG!$C$1,2)="14",LEFT([1]GDRG!$C$1,2)="10")),LEFT(N2473,4)="INVE",LEFT(N2473,4)="PHYS",LEFT(N2473,4)="ZOOM"),"Outpatient","Inpatient")))</f>
        <v/>
      </c>
      <c r="V2473" s="34" t="str">
        <f>IF(N2473="","",VLOOKUP(IF(OR((LEFT(N2473,3)="OPD"),(LEFT(N2473,6)="OBGY34")),LEFT(N2473,6),LEFT(N2473,4)),[1]Facility!$B$50:$C$76,2,0))</f>
        <v/>
      </c>
    </row>
    <row r="2474" spans="1:22" x14ac:dyDescent="0.2">
      <c r="A2474" s="9" t="str">
        <f>IF(B2474="","",_xlfn.AGGREGATE(3,5,A$3:A2473))</f>
        <v/>
      </c>
      <c r="B2474" s="60"/>
      <c r="C2474" s="60"/>
      <c r="D2474" s="61"/>
      <c r="E2474" s="62"/>
      <c r="F2474" s="61"/>
      <c r="G2474" s="61"/>
      <c r="H2474" s="63"/>
      <c r="I2474" s="64"/>
      <c r="J2474" s="65"/>
      <c r="K2474" s="66"/>
      <c r="L2474" s="66"/>
      <c r="M2474" s="67"/>
      <c r="N2474" s="68"/>
      <c r="O2474" s="31" t="str">
        <f t="shared" si="81"/>
        <v/>
      </c>
      <c r="P2474" s="33"/>
      <c r="Q2474" s="33"/>
      <c r="R2474" s="31" t="str">
        <f t="shared" si="82"/>
        <v/>
      </c>
      <c r="S2474" s="34" t="str">
        <f t="shared" si="83"/>
        <v/>
      </c>
      <c r="T2474" s="34" t="str">
        <f t="shared" si="84"/>
        <v/>
      </c>
      <c r="U2474" s="34" t="str">
        <f>IF(N2474="","",IF([1]Facility!$B$12="YES","Outpatient",IF(OR(LEFT(N2474,3)="OPD",AND(LEFT(N2474,6)="OBGY34",OR(LEFT([1]GDRG!$C$1,2)="11",LEFT([1]GDRG!$C$1,2)="12",LEFT([1]GDRG!$C$1,2)="13",LEFT([1]GDRG!$C$1,2)="14",LEFT([1]GDRG!$C$1,2)="10")),LEFT(N2474,4)="INVE",LEFT(N2474,4)="PHYS",LEFT(N2474,4)="ZOOM"),"Outpatient","Inpatient")))</f>
        <v/>
      </c>
      <c r="V2474" s="34" t="str">
        <f>IF(N2474="","",VLOOKUP(IF(OR((LEFT(N2474,3)="OPD"),(LEFT(N2474,6)="OBGY34")),LEFT(N2474,6),LEFT(N2474,4)),[1]Facility!$B$50:$C$76,2,0))</f>
        <v/>
      </c>
    </row>
    <row r="2475" spans="1:22" x14ac:dyDescent="0.2">
      <c r="A2475" s="9" t="str">
        <f>IF(B2475="","",_xlfn.AGGREGATE(3,5,A$3:A2474))</f>
        <v/>
      </c>
      <c r="B2475" s="60"/>
      <c r="C2475" s="60"/>
      <c r="D2475" s="61"/>
      <c r="E2475" s="62"/>
      <c r="F2475" s="61"/>
      <c r="G2475" s="61"/>
      <c r="H2475" s="63"/>
      <c r="I2475" s="64"/>
      <c r="J2475" s="65"/>
      <c r="K2475" s="66"/>
      <c r="L2475" s="66"/>
      <c r="M2475" s="67"/>
      <c r="N2475" s="68"/>
      <c r="O2475" s="31" t="str">
        <f t="shared" ref="O2475:O2538" si="85">IF(N2475="","",VLOOKUP(N2475,DRGV,3,0))</f>
        <v/>
      </c>
      <c r="P2475" s="33"/>
      <c r="Q2475" s="33"/>
      <c r="R2475" s="31" t="str">
        <f t="shared" si="82"/>
        <v/>
      </c>
      <c r="S2475" s="34" t="str">
        <f t="shared" si="83"/>
        <v/>
      </c>
      <c r="T2475" s="34" t="str">
        <f t="shared" si="84"/>
        <v/>
      </c>
      <c r="U2475" s="34" t="str">
        <f>IF(N2475="","",IF([1]Facility!$B$12="YES","Outpatient",IF(OR(LEFT(N2475,3)="OPD",AND(LEFT(N2475,6)="OBGY34",OR(LEFT([1]GDRG!$C$1,2)="11",LEFT([1]GDRG!$C$1,2)="12",LEFT([1]GDRG!$C$1,2)="13",LEFT([1]GDRG!$C$1,2)="14",LEFT([1]GDRG!$C$1,2)="10")),LEFT(N2475,4)="INVE",LEFT(N2475,4)="PHYS",LEFT(N2475,4)="ZOOM"),"Outpatient","Inpatient")))</f>
        <v/>
      </c>
      <c r="V2475" s="34" t="str">
        <f>IF(N2475="","",VLOOKUP(IF(OR((LEFT(N2475,3)="OPD"),(LEFT(N2475,6)="OBGY34")),LEFT(N2475,6),LEFT(N2475,4)),[1]Facility!$B$50:$C$76,2,0))</f>
        <v/>
      </c>
    </row>
    <row r="2476" spans="1:22" x14ac:dyDescent="0.2">
      <c r="A2476" s="9" t="str">
        <f>IF(B2476="","",_xlfn.AGGREGATE(3,5,A$3:A2475))</f>
        <v/>
      </c>
      <c r="B2476" s="60"/>
      <c r="C2476" s="60"/>
      <c r="D2476" s="61"/>
      <c r="E2476" s="62"/>
      <c r="F2476" s="61"/>
      <c r="G2476" s="61"/>
      <c r="H2476" s="63"/>
      <c r="I2476" s="64"/>
      <c r="J2476" s="65"/>
      <c r="K2476" s="66"/>
      <c r="L2476" s="66"/>
      <c r="M2476" s="67"/>
      <c r="N2476" s="68"/>
      <c r="O2476" s="31" t="str">
        <f t="shared" si="85"/>
        <v/>
      </c>
      <c r="P2476" s="33"/>
      <c r="Q2476" s="33"/>
      <c r="R2476" s="31" t="str">
        <f t="shared" si="82"/>
        <v/>
      </c>
      <c r="S2476" s="34" t="str">
        <f t="shared" si="83"/>
        <v/>
      </c>
      <c r="T2476" s="34" t="str">
        <f t="shared" si="84"/>
        <v/>
      </c>
      <c r="U2476" s="34" t="str">
        <f>IF(N2476="","",IF([1]Facility!$B$12="YES","Outpatient",IF(OR(LEFT(N2476,3)="OPD",AND(LEFT(N2476,6)="OBGY34",OR(LEFT([1]GDRG!$C$1,2)="11",LEFT([1]GDRG!$C$1,2)="12",LEFT([1]GDRG!$C$1,2)="13",LEFT([1]GDRG!$C$1,2)="14",LEFT([1]GDRG!$C$1,2)="10")),LEFT(N2476,4)="INVE",LEFT(N2476,4)="PHYS",LEFT(N2476,4)="ZOOM"),"Outpatient","Inpatient")))</f>
        <v/>
      </c>
      <c r="V2476" s="34" t="str">
        <f>IF(N2476="","",VLOOKUP(IF(OR((LEFT(N2476,3)="OPD"),(LEFT(N2476,6)="OBGY34")),LEFT(N2476,6),LEFT(N2476,4)),[1]Facility!$B$50:$C$76,2,0))</f>
        <v/>
      </c>
    </row>
    <row r="2477" spans="1:22" x14ac:dyDescent="0.2">
      <c r="A2477" s="9" t="str">
        <f>IF(B2477="","",_xlfn.AGGREGATE(3,5,A$3:A2476))</f>
        <v/>
      </c>
      <c r="B2477" s="60"/>
      <c r="C2477" s="60"/>
      <c r="D2477" s="61"/>
      <c r="E2477" s="62"/>
      <c r="F2477" s="61"/>
      <c r="G2477" s="61"/>
      <c r="H2477" s="63"/>
      <c r="I2477" s="64"/>
      <c r="J2477" s="65"/>
      <c r="K2477" s="66"/>
      <c r="L2477" s="66"/>
      <c r="M2477" s="67"/>
      <c r="N2477" s="68"/>
      <c r="O2477" s="31" t="str">
        <f t="shared" si="85"/>
        <v/>
      </c>
      <c r="P2477" s="33"/>
      <c r="Q2477" s="33"/>
      <c r="R2477" s="31" t="str">
        <f t="shared" si="82"/>
        <v/>
      </c>
      <c r="S2477" s="34" t="str">
        <f t="shared" si="83"/>
        <v/>
      </c>
      <c r="T2477" s="34" t="str">
        <f t="shared" si="84"/>
        <v/>
      </c>
      <c r="U2477" s="34" t="str">
        <f>IF(N2477="","",IF([1]Facility!$B$12="YES","Outpatient",IF(OR(LEFT(N2477,3)="OPD",AND(LEFT(N2477,6)="OBGY34",OR(LEFT([1]GDRG!$C$1,2)="11",LEFT([1]GDRG!$C$1,2)="12",LEFT([1]GDRG!$C$1,2)="13",LEFT([1]GDRG!$C$1,2)="14",LEFT([1]GDRG!$C$1,2)="10")),LEFT(N2477,4)="INVE",LEFT(N2477,4)="PHYS",LEFT(N2477,4)="ZOOM"),"Outpatient","Inpatient")))</f>
        <v/>
      </c>
      <c r="V2477" s="34" t="str">
        <f>IF(N2477="","",VLOOKUP(IF(OR((LEFT(N2477,3)="OPD"),(LEFT(N2477,6)="OBGY34")),LEFT(N2477,6),LEFT(N2477,4)),[1]Facility!$B$50:$C$76,2,0))</f>
        <v/>
      </c>
    </row>
    <row r="2478" spans="1:22" x14ac:dyDescent="0.2">
      <c r="A2478" s="9" t="str">
        <f>IF(B2478="","",_xlfn.AGGREGATE(3,5,A$3:A2477))</f>
        <v/>
      </c>
      <c r="B2478" s="60"/>
      <c r="C2478" s="60"/>
      <c r="D2478" s="61"/>
      <c r="E2478" s="62"/>
      <c r="F2478" s="61"/>
      <c r="G2478" s="61"/>
      <c r="H2478" s="63"/>
      <c r="I2478" s="64"/>
      <c r="J2478" s="65"/>
      <c r="K2478" s="66"/>
      <c r="L2478" s="66"/>
      <c r="M2478" s="67"/>
      <c r="N2478" s="68"/>
      <c r="O2478" s="31" t="str">
        <f t="shared" si="85"/>
        <v/>
      </c>
      <c r="P2478" s="33"/>
      <c r="Q2478" s="33"/>
      <c r="R2478" s="31" t="str">
        <f t="shared" si="82"/>
        <v/>
      </c>
      <c r="S2478" s="34" t="str">
        <f t="shared" si="83"/>
        <v/>
      </c>
      <c r="T2478" s="34" t="str">
        <f t="shared" si="84"/>
        <v/>
      </c>
      <c r="U2478" s="34" t="str">
        <f>IF(N2478="","",IF([1]Facility!$B$12="YES","Outpatient",IF(OR(LEFT(N2478,3)="OPD",AND(LEFT(N2478,6)="OBGY34",OR(LEFT([1]GDRG!$C$1,2)="11",LEFT([1]GDRG!$C$1,2)="12",LEFT([1]GDRG!$C$1,2)="13",LEFT([1]GDRG!$C$1,2)="14",LEFT([1]GDRG!$C$1,2)="10")),LEFT(N2478,4)="INVE",LEFT(N2478,4)="PHYS",LEFT(N2478,4)="ZOOM"),"Outpatient","Inpatient")))</f>
        <v/>
      </c>
      <c r="V2478" s="34" t="str">
        <f>IF(N2478="","",VLOOKUP(IF(OR((LEFT(N2478,3)="OPD"),(LEFT(N2478,6)="OBGY34")),LEFT(N2478,6),LEFT(N2478,4)),[1]Facility!$B$50:$C$76,2,0))</f>
        <v/>
      </c>
    </row>
    <row r="2479" spans="1:22" x14ac:dyDescent="0.2">
      <c r="A2479" s="9" t="str">
        <f>IF(B2479="","",_xlfn.AGGREGATE(3,5,A$3:A2478))</f>
        <v/>
      </c>
      <c r="B2479" s="60"/>
      <c r="C2479" s="60"/>
      <c r="D2479" s="61"/>
      <c r="E2479" s="62"/>
      <c r="F2479" s="61"/>
      <c r="G2479" s="61"/>
      <c r="H2479" s="63"/>
      <c r="I2479" s="64"/>
      <c r="J2479" s="65"/>
      <c r="K2479" s="66"/>
      <c r="L2479" s="66"/>
      <c r="M2479" s="67"/>
      <c r="N2479" s="68"/>
      <c r="O2479" s="31" t="str">
        <f t="shared" si="85"/>
        <v/>
      </c>
      <c r="P2479" s="33"/>
      <c r="Q2479" s="33"/>
      <c r="R2479" s="31" t="str">
        <f t="shared" si="82"/>
        <v/>
      </c>
      <c r="S2479" s="34" t="str">
        <f t="shared" si="83"/>
        <v/>
      </c>
      <c r="T2479" s="34" t="str">
        <f t="shared" si="84"/>
        <v/>
      </c>
      <c r="U2479" s="34" t="str">
        <f>IF(N2479="","",IF([1]Facility!$B$12="YES","Outpatient",IF(OR(LEFT(N2479,3)="OPD",AND(LEFT(N2479,6)="OBGY34",OR(LEFT([1]GDRG!$C$1,2)="11",LEFT([1]GDRG!$C$1,2)="12",LEFT([1]GDRG!$C$1,2)="13",LEFT([1]GDRG!$C$1,2)="14",LEFT([1]GDRG!$C$1,2)="10")),LEFT(N2479,4)="INVE",LEFT(N2479,4)="PHYS",LEFT(N2479,4)="ZOOM"),"Outpatient","Inpatient")))</f>
        <v/>
      </c>
      <c r="V2479" s="34" t="str">
        <f>IF(N2479="","",VLOOKUP(IF(OR((LEFT(N2479,3)="OPD"),(LEFT(N2479,6)="OBGY34")),LEFT(N2479,6),LEFT(N2479,4)),[1]Facility!$B$50:$C$76,2,0))</f>
        <v/>
      </c>
    </row>
    <row r="2480" spans="1:22" x14ac:dyDescent="0.2">
      <c r="A2480" s="9" t="str">
        <f>IF(B2480="","",_xlfn.AGGREGATE(3,5,A$3:A2479))</f>
        <v/>
      </c>
      <c r="B2480" s="60"/>
      <c r="C2480" s="60"/>
      <c r="D2480" s="61"/>
      <c r="E2480" s="62"/>
      <c r="F2480" s="61"/>
      <c r="G2480" s="61"/>
      <c r="H2480" s="63"/>
      <c r="I2480" s="64"/>
      <c r="J2480" s="65"/>
      <c r="K2480" s="66"/>
      <c r="L2480" s="66"/>
      <c r="M2480" s="67"/>
      <c r="N2480" s="68"/>
      <c r="O2480" s="31" t="str">
        <f t="shared" si="85"/>
        <v/>
      </c>
      <c r="P2480" s="33"/>
      <c r="Q2480" s="33"/>
      <c r="R2480" s="31" t="str">
        <f t="shared" si="82"/>
        <v/>
      </c>
      <c r="S2480" s="34" t="str">
        <f t="shared" si="83"/>
        <v/>
      </c>
      <c r="T2480" s="34" t="str">
        <f t="shared" si="84"/>
        <v/>
      </c>
      <c r="U2480" s="34" t="str">
        <f>IF(N2480="","",IF([1]Facility!$B$12="YES","Outpatient",IF(OR(LEFT(N2480,3)="OPD",AND(LEFT(N2480,6)="OBGY34",OR(LEFT([1]GDRG!$C$1,2)="11",LEFT([1]GDRG!$C$1,2)="12",LEFT([1]GDRG!$C$1,2)="13",LEFT([1]GDRG!$C$1,2)="14",LEFT([1]GDRG!$C$1,2)="10")),LEFT(N2480,4)="INVE",LEFT(N2480,4)="PHYS",LEFT(N2480,4)="ZOOM"),"Outpatient","Inpatient")))</f>
        <v/>
      </c>
      <c r="V2480" s="34" t="str">
        <f>IF(N2480="","",VLOOKUP(IF(OR((LEFT(N2480,3)="OPD"),(LEFT(N2480,6)="OBGY34")),LEFT(N2480,6),LEFT(N2480,4)),[1]Facility!$B$50:$C$76,2,0))</f>
        <v/>
      </c>
    </row>
    <row r="2481" spans="1:22" x14ac:dyDescent="0.2">
      <c r="A2481" s="9" t="str">
        <f>IF(B2481="","",_xlfn.AGGREGATE(3,5,A$3:A2480))</f>
        <v/>
      </c>
      <c r="B2481" s="60"/>
      <c r="C2481" s="60"/>
      <c r="D2481" s="61"/>
      <c r="E2481" s="62"/>
      <c r="F2481" s="61"/>
      <c r="G2481" s="61"/>
      <c r="H2481" s="63"/>
      <c r="I2481" s="64"/>
      <c r="J2481" s="65"/>
      <c r="K2481" s="66"/>
      <c r="L2481" s="66"/>
      <c r="M2481" s="67"/>
      <c r="N2481" s="68"/>
      <c r="O2481" s="31" t="str">
        <f t="shared" si="85"/>
        <v/>
      </c>
      <c r="P2481" s="33"/>
      <c r="Q2481" s="33"/>
      <c r="R2481" s="31" t="str">
        <f t="shared" si="82"/>
        <v/>
      </c>
      <c r="S2481" s="34" t="str">
        <f t="shared" si="83"/>
        <v/>
      </c>
      <c r="T2481" s="34" t="str">
        <f t="shared" si="84"/>
        <v/>
      </c>
      <c r="U2481" s="34" t="str">
        <f>IF(N2481="","",IF([1]Facility!$B$12="YES","Outpatient",IF(OR(LEFT(N2481,3)="OPD",AND(LEFT(N2481,6)="OBGY34",OR(LEFT([1]GDRG!$C$1,2)="11",LEFT([1]GDRG!$C$1,2)="12",LEFT([1]GDRG!$C$1,2)="13",LEFT([1]GDRG!$C$1,2)="14",LEFT([1]GDRG!$C$1,2)="10")),LEFT(N2481,4)="INVE",LEFT(N2481,4)="PHYS",LEFT(N2481,4)="ZOOM"),"Outpatient","Inpatient")))</f>
        <v/>
      </c>
      <c r="V2481" s="34" t="str">
        <f>IF(N2481="","",VLOOKUP(IF(OR((LEFT(N2481,3)="OPD"),(LEFT(N2481,6)="OBGY34")),LEFT(N2481,6),LEFT(N2481,4)),[1]Facility!$B$50:$C$76,2,0))</f>
        <v/>
      </c>
    </row>
    <row r="2482" spans="1:22" x14ac:dyDescent="0.2">
      <c r="A2482" s="9" t="str">
        <f>IF(B2482="","",_xlfn.AGGREGATE(3,5,A$3:A2481))</f>
        <v/>
      </c>
      <c r="B2482" s="60"/>
      <c r="C2482" s="60"/>
      <c r="D2482" s="61"/>
      <c r="E2482" s="62"/>
      <c r="F2482" s="61"/>
      <c r="G2482" s="61"/>
      <c r="H2482" s="63"/>
      <c r="I2482" s="64"/>
      <c r="J2482" s="65"/>
      <c r="K2482" s="66"/>
      <c r="L2482" s="66"/>
      <c r="M2482" s="67"/>
      <c r="N2482" s="68"/>
      <c r="O2482" s="31" t="str">
        <f t="shared" si="85"/>
        <v/>
      </c>
      <c r="P2482" s="33"/>
      <c r="Q2482" s="33"/>
      <c r="R2482" s="31" t="str">
        <f t="shared" si="82"/>
        <v/>
      </c>
      <c r="S2482" s="34" t="str">
        <f t="shared" si="83"/>
        <v/>
      </c>
      <c r="T2482" s="34" t="str">
        <f t="shared" si="84"/>
        <v/>
      </c>
      <c r="U2482" s="34" t="str">
        <f>IF(N2482="","",IF([1]Facility!$B$12="YES","Outpatient",IF(OR(LEFT(N2482,3)="OPD",AND(LEFT(N2482,6)="OBGY34",OR(LEFT([1]GDRG!$C$1,2)="11",LEFT([1]GDRG!$C$1,2)="12",LEFT([1]GDRG!$C$1,2)="13",LEFT([1]GDRG!$C$1,2)="14",LEFT([1]GDRG!$C$1,2)="10")),LEFT(N2482,4)="INVE",LEFT(N2482,4)="PHYS",LEFT(N2482,4)="ZOOM"),"Outpatient","Inpatient")))</f>
        <v/>
      </c>
      <c r="V2482" s="34" t="str">
        <f>IF(N2482="","",VLOOKUP(IF(OR((LEFT(N2482,3)="OPD"),(LEFT(N2482,6)="OBGY34")),LEFT(N2482,6),LEFT(N2482,4)),[1]Facility!$B$50:$C$76,2,0))</f>
        <v/>
      </c>
    </row>
    <row r="2483" spans="1:22" x14ac:dyDescent="0.2">
      <c r="A2483" s="9" t="str">
        <f>IF(B2483="","",_xlfn.AGGREGATE(3,5,A$3:A2482))</f>
        <v/>
      </c>
      <c r="B2483" s="60"/>
      <c r="C2483" s="60"/>
      <c r="D2483" s="61"/>
      <c r="E2483" s="62"/>
      <c r="F2483" s="61"/>
      <c r="G2483" s="61"/>
      <c r="H2483" s="63"/>
      <c r="I2483" s="64"/>
      <c r="J2483" s="65"/>
      <c r="K2483" s="66"/>
      <c r="L2483" s="66"/>
      <c r="M2483" s="67"/>
      <c r="N2483" s="68"/>
      <c r="O2483" s="31" t="str">
        <f t="shared" si="85"/>
        <v/>
      </c>
      <c r="P2483" s="33"/>
      <c r="Q2483" s="33"/>
      <c r="R2483" s="31" t="str">
        <f t="shared" si="82"/>
        <v/>
      </c>
      <c r="S2483" s="34" t="str">
        <f t="shared" si="83"/>
        <v/>
      </c>
      <c r="T2483" s="34" t="str">
        <f t="shared" si="84"/>
        <v/>
      </c>
      <c r="U2483" s="34" t="str">
        <f>IF(N2483="","",IF([1]Facility!$B$12="YES","Outpatient",IF(OR(LEFT(N2483,3)="OPD",AND(LEFT(N2483,6)="OBGY34",OR(LEFT([1]GDRG!$C$1,2)="11",LEFT([1]GDRG!$C$1,2)="12",LEFT([1]GDRG!$C$1,2)="13",LEFT([1]GDRG!$C$1,2)="14",LEFT([1]GDRG!$C$1,2)="10")),LEFT(N2483,4)="INVE",LEFT(N2483,4)="PHYS",LEFT(N2483,4)="ZOOM"),"Outpatient","Inpatient")))</f>
        <v/>
      </c>
      <c r="V2483" s="34" t="str">
        <f>IF(N2483="","",VLOOKUP(IF(OR((LEFT(N2483,3)="OPD"),(LEFT(N2483,6)="OBGY34")),LEFT(N2483,6),LEFT(N2483,4)),[1]Facility!$B$50:$C$76,2,0))</f>
        <v/>
      </c>
    </row>
    <row r="2484" spans="1:22" x14ac:dyDescent="0.2">
      <c r="A2484" s="9" t="str">
        <f>IF(B2484="","",_xlfn.AGGREGATE(3,5,A$3:A2483))</f>
        <v/>
      </c>
      <c r="B2484" s="60"/>
      <c r="C2484" s="60"/>
      <c r="D2484" s="61"/>
      <c r="E2484" s="62"/>
      <c r="F2484" s="61"/>
      <c r="G2484" s="61"/>
      <c r="H2484" s="63"/>
      <c r="I2484" s="64"/>
      <c r="J2484" s="65"/>
      <c r="K2484" s="66"/>
      <c r="L2484" s="66"/>
      <c r="M2484" s="67"/>
      <c r="N2484" s="68"/>
      <c r="O2484" s="31" t="str">
        <f t="shared" si="85"/>
        <v/>
      </c>
      <c r="P2484" s="33"/>
      <c r="Q2484" s="33"/>
      <c r="R2484" s="31" t="str">
        <f t="shared" si="82"/>
        <v/>
      </c>
      <c r="S2484" s="34" t="str">
        <f t="shared" si="83"/>
        <v/>
      </c>
      <c r="T2484" s="34" t="str">
        <f t="shared" si="84"/>
        <v/>
      </c>
      <c r="U2484" s="34" t="str">
        <f>IF(N2484="","",IF([1]Facility!$B$12="YES","Outpatient",IF(OR(LEFT(N2484,3)="OPD",AND(LEFT(N2484,6)="OBGY34",OR(LEFT([1]GDRG!$C$1,2)="11",LEFT([1]GDRG!$C$1,2)="12",LEFT([1]GDRG!$C$1,2)="13",LEFT([1]GDRG!$C$1,2)="14",LEFT([1]GDRG!$C$1,2)="10")),LEFT(N2484,4)="INVE",LEFT(N2484,4)="PHYS",LEFT(N2484,4)="ZOOM"),"Outpatient","Inpatient")))</f>
        <v/>
      </c>
      <c r="V2484" s="34" t="str">
        <f>IF(N2484="","",VLOOKUP(IF(OR((LEFT(N2484,3)="OPD"),(LEFT(N2484,6)="OBGY34")),LEFT(N2484,6),LEFT(N2484,4)),[1]Facility!$B$50:$C$76,2,0))</f>
        <v/>
      </c>
    </row>
    <row r="2485" spans="1:22" x14ac:dyDescent="0.2">
      <c r="A2485" s="9" t="str">
        <f>IF(B2485="","",_xlfn.AGGREGATE(3,5,A$3:A2484))</f>
        <v/>
      </c>
      <c r="B2485" s="60"/>
      <c r="C2485" s="60"/>
      <c r="D2485" s="61"/>
      <c r="E2485" s="62"/>
      <c r="F2485" s="61"/>
      <c r="G2485" s="61"/>
      <c r="H2485" s="63"/>
      <c r="I2485" s="64"/>
      <c r="J2485" s="65"/>
      <c r="K2485" s="66"/>
      <c r="L2485" s="66"/>
      <c r="M2485" s="67"/>
      <c r="N2485" s="68"/>
      <c r="O2485" s="31" t="str">
        <f t="shared" si="85"/>
        <v/>
      </c>
      <c r="P2485" s="33"/>
      <c r="Q2485" s="33"/>
      <c r="R2485" s="31" t="str">
        <f t="shared" si="82"/>
        <v/>
      </c>
      <c r="S2485" s="34" t="str">
        <f t="shared" si="83"/>
        <v/>
      </c>
      <c r="T2485" s="34" t="str">
        <f t="shared" si="84"/>
        <v/>
      </c>
      <c r="U2485" s="34" t="str">
        <f>IF(N2485="","",IF([1]Facility!$B$12="YES","Outpatient",IF(OR(LEFT(N2485,3)="OPD",AND(LEFT(N2485,6)="OBGY34",OR(LEFT([1]GDRG!$C$1,2)="11",LEFT([1]GDRG!$C$1,2)="12",LEFT([1]GDRG!$C$1,2)="13",LEFT([1]GDRG!$C$1,2)="14",LEFT([1]GDRG!$C$1,2)="10")),LEFT(N2485,4)="INVE",LEFT(N2485,4)="PHYS",LEFT(N2485,4)="ZOOM"),"Outpatient","Inpatient")))</f>
        <v/>
      </c>
      <c r="V2485" s="34" t="str">
        <f>IF(N2485="","",VLOOKUP(IF(OR((LEFT(N2485,3)="OPD"),(LEFT(N2485,6)="OBGY34")),LEFT(N2485,6),LEFT(N2485,4)),[1]Facility!$B$50:$C$76,2,0))</f>
        <v/>
      </c>
    </row>
    <row r="2486" spans="1:22" x14ac:dyDescent="0.2">
      <c r="A2486" s="9" t="str">
        <f>IF(B2486="","",_xlfn.AGGREGATE(3,5,A$3:A2485))</f>
        <v/>
      </c>
      <c r="B2486" s="60"/>
      <c r="C2486" s="60"/>
      <c r="D2486" s="61"/>
      <c r="E2486" s="62"/>
      <c r="F2486" s="61"/>
      <c r="G2486" s="61"/>
      <c r="H2486" s="63"/>
      <c r="I2486" s="64"/>
      <c r="J2486" s="65"/>
      <c r="K2486" s="66"/>
      <c r="L2486" s="66"/>
      <c r="M2486" s="67"/>
      <c r="N2486" s="68"/>
      <c r="O2486" s="31" t="str">
        <f t="shared" si="85"/>
        <v/>
      </c>
      <c r="P2486" s="33"/>
      <c r="Q2486" s="33"/>
      <c r="R2486" s="31" t="str">
        <f t="shared" si="82"/>
        <v/>
      </c>
      <c r="S2486" s="34" t="str">
        <f t="shared" si="83"/>
        <v/>
      </c>
      <c r="T2486" s="34" t="str">
        <f t="shared" si="84"/>
        <v/>
      </c>
      <c r="U2486" s="34" t="str">
        <f>IF(N2486="","",IF([1]Facility!$B$12="YES","Outpatient",IF(OR(LEFT(N2486,3)="OPD",AND(LEFT(N2486,6)="OBGY34",OR(LEFT([1]GDRG!$C$1,2)="11",LEFT([1]GDRG!$C$1,2)="12",LEFT([1]GDRG!$C$1,2)="13",LEFT([1]GDRG!$C$1,2)="14",LEFT([1]GDRG!$C$1,2)="10")),LEFT(N2486,4)="INVE",LEFT(N2486,4)="PHYS",LEFT(N2486,4)="ZOOM"),"Outpatient","Inpatient")))</f>
        <v/>
      </c>
      <c r="V2486" s="34" t="str">
        <f>IF(N2486="","",VLOOKUP(IF(OR((LEFT(N2486,3)="OPD"),(LEFT(N2486,6)="OBGY34")),LEFT(N2486,6),LEFT(N2486,4)),[1]Facility!$B$50:$C$76,2,0))</f>
        <v/>
      </c>
    </row>
    <row r="2487" spans="1:22" x14ac:dyDescent="0.2">
      <c r="A2487" s="9" t="str">
        <f>IF(B2487="","",_xlfn.AGGREGATE(3,5,A$3:A2486))</f>
        <v/>
      </c>
      <c r="B2487" s="60"/>
      <c r="C2487" s="60"/>
      <c r="D2487" s="61"/>
      <c r="E2487" s="62"/>
      <c r="F2487" s="61"/>
      <c r="G2487" s="61"/>
      <c r="H2487" s="63"/>
      <c r="I2487" s="64"/>
      <c r="J2487" s="65"/>
      <c r="K2487" s="66"/>
      <c r="L2487" s="66"/>
      <c r="M2487" s="67"/>
      <c r="N2487" s="68"/>
      <c r="O2487" s="31" t="str">
        <f t="shared" si="85"/>
        <v/>
      </c>
      <c r="P2487" s="33"/>
      <c r="Q2487" s="33"/>
      <c r="R2487" s="31" t="str">
        <f t="shared" si="82"/>
        <v/>
      </c>
      <c r="S2487" s="34" t="str">
        <f t="shared" si="83"/>
        <v/>
      </c>
      <c r="T2487" s="34" t="str">
        <f t="shared" si="84"/>
        <v/>
      </c>
      <c r="U2487" s="34" t="str">
        <f>IF(N2487="","",IF([1]Facility!$B$12="YES","Outpatient",IF(OR(LEFT(N2487,3)="OPD",AND(LEFT(N2487,6)="OBGY34",OR(LEFT([1]GDRG!$C$1,2)="11",LEFT([1]GDRG!$C$1,2)="12",LEFT([1]GDRG!$C$1,2)="13",LEFT([1]GDRG!$C$1,2)="14",LEFT([1]GDRG!$C$1,2)="10")),LEFT(N2487,4)="INVE",LEFT(N2487,4)="PHYS",LEFT(N2487,4)="ZOOM"),"Outpatient","Inpatient")))</f>
        <v/>
      </c>
      <c r="V2487" s="34" t="str">
        <f>IF(N2487="","",VLOOKUP(IF(OR((LEFT(N2487,3)="OPD"),(LEFT(N2487,6)="OBGY34")),LEFT(N2487,6),LEFT(N2487,4)),[1]Facility!$B$50:$C$76,2,0))</f>
        <v/>
      </c>
    </row>
    <row r="2488" spans="1:22" x14ac:dyDescent="0.2">
      <c r="A2488" s="9" t="str">
        <f>IF(B2488="","",_xlfn.AGGREGATE(3,5,A$3:A2487))</f>
        <v/>
      </c>
      <c r="B2488" s="60"/>
      <c r="C2488" s="60"/>
      <c r="D2488" s="61"/>
      <c r="E2488" s="62"/>
      <c r="F2488" s="61"/>
      <c r="G2488" s="61"/>
      <c r="H2488" s="63"/>
      <c r="I2488" s="64"/>
      <c r="J2488" s="65"/>
      <c r="K2488" s="66"/>
      <c r="L2488" s="66"/>
      <c r="M2488" s="67"/>
      <c r="N2488" s="68"/>
      <c r="O2488" s="31" t="str">
        <f t="shared" si="85"/>
        <v/>
      </c>
      <c r="P2488" s="33"/>
      <c r="Q2488" s="33"/>
      <c r="R2488" s="31" t="str">
        <f t="shared" si="82"/>
        <v/>
      </c>
      <c r="S2488" s="34" t="str">
        <f t="shared" si="83"/>
        <v/>
      </c>
      <c r="T2488" s="34" t="str">
        <f t="shared" si="84"/>
        <v/>
      </c>
      <c r="U2488" s="34" t="str">
        <f>IF(N2488="","",IF([1]Facility!$B$12="YES","Outpatient",IF(OR(LEFT(N2488,3)="OPD",AND(LEFT(N2488,6)="OBGY34",OR(LEFT([1]GDRG!$C$1,2)="11",LEFT([1]GDRG!$C$1,2)="12",LEFT([1]GDRG!$C$1,2)="13",LEFT([1]GDRG!$C$1,2)="14",LEFT([1]GDRG!$C$1,2)="10")),LEFT(N2488,4)="INVE",LEFT(N2488,4)="PHYS",LEFT(N2488,4)="ZOOM"),"Outpatient","Inpatient")))</f>
        <v/>
      </c>
      <c r="V2488" s="34" t="str">
        <f>IF(N2488="","",VLOOKUP(IF(OR((LEFT(N2488,3)="OPD"),(LEFT(N2488,6)="OBGY34")),LEFT(N2488,6),LEFT(N2488,4)),[1]Facility!$B$50:$C$76,2,0))</f>
        <v/>
      </c>
    </row>
    <row r="2489" spans="1:22" x14ac:dyDescent="0.2">
      <c r="A2489" s="9" t="str">
        <f>IF(B2489="","",_xlfn.AGGREGATE(3,5,A$3:A2488))</f>
        <v/>
      </c>
      <c r="B2489" s="60"/>
      <c r="C2489" s="60"/>
      <c r="D2489" s="61"/>
      <c r="E2489" s="62"/>
      <c r="F2489" s="61"/>
      <c r="G2489" s="61"/>
      <c r="H2489" s="63"/>
      <c r="I2489" s="64"/>
      <c r="J2489" s="65"/>
      <c r="K2489" s="66"/>
      <c r="L2489" s="66"/>
      <c r="M2489" s="67"/>
      <c r="N2489" s="68"/>
      <c r="O2489" s="31" t="str">
        <f t="shared" si="85"/>
        <v/>
      </c>
      <c r="P2489" s="33"/>
      <c r="Q2489" s="33"/>
      <c r="R2489" s="31" t="str">
        <f t="shared" si="82"/>
        <v/>
      </c>
      <c r="S2489" s="34" t="str">
        <f t="shared" si="83"/>
        <v/>
      </c>
      <c r="T2489" s="34" t="str">
        <f t="shared" si="84"/>
        <v/>
      </c>
      <c r="U2489" s="34" t="str">
        <f>IF(N2489="","",IF([1]Facility!$B$12="YES","Outpatient",IF(OR(LEFT(N2489,3)="OPD",AND(LEFT(N2489,6)="OBGY34",OR(LEFT([1]GDRG!$C$1,2)="11",LEFT([1]GDRG!$C$1,2)="12",LEFT([1]GDRG!$C$1,2)="13",LEFT([1]GDRG!$C$1,2)="14",LEFT([1]GDRG!$C$1,2)="10")),LEFT(N2489,4)="INVE",LEFT(N2489,4)="PHYS",LEFT(N2489,4)="ZOOM"),"Outpatient","Inpatient")))</f>
        <v/>
      </c>
      <c r="V2489" s="34" t="str">
        <f>IF(N2489="","",VLOOKUP(IF(OR((LEFT(N2489,3)="OPD"),(LEFT(N2489,6)="OBGY34")),LEFT(N2489,6),LEFT(N2489,4)),[1]Facility!$B$50:$C$76,2,0))</f>
        <v/>
      </c>
    </row>
    <row r="2490" spans="1:22" x14ac:dyDescent="0.2">
      <c r="A2490" s="9" t="str">
        <f>IF(B2490="","",_xlfn.AGGREGATE(3,5,A$3:A2489))</f>
        <v/>
      </c>
      <c r="B2490" s="60"/>
      <c r="C2490" s="60"/>
      <c r="D2490" s="61"/>
      <c r="E2490" s="62"/>
      <c r="F2490" s="61"/>
      <c r="G2490" s="61"/>
      <c r="H2490" s="63"/>
      <c r="I2490" s="64"/>
      <c r="J2490" s="65"/>
      <c r="K2490" s="66"/>
      <c r="L2490" s="66"/>
      <c r="M2490" s="67"/>
      <c r="N2490" s="68"/>
      <c r="O2490" s="31" t="str">
        <f t="shared" si="85"/>
        <v/>
      </c>
      <c r="P2490" s="33"/>
      <c r="Q2490" s="33"/>
      <c r="R2490" s="31" t="str">
        <f t="shared" si="82"/>
        <v/>
      </c>
      <c r="S2490" s="34" t="str">
        <f t="shared" si="83"/>
        <v/>
      </c>
      <c r="T2490" s="34" t="str">
        <f t="shared" si="84"/>
        <v/>
      </c>
      <c r="U2490" s="34" t="str">
        <f>IF(N2490="","",IF([1]Facility!$B$12="YES","Outpatient",IF(OR(LEFT(N2490,3)="OPD",AND(LEFT(N2490,6)="OBGY34",OR(LEFT([1]GDRG!$C$1,2)="11",LEFT([1]GDRG!$C$1,2)="12",LEFT([1]GDRG!$C$1,2)="13",LEFT([1]GDRG!$C$1,2)="14",LEFT([1]GDRG!$C$1,2)="10")),LEFT(N2490,4)="INVE",LEFT(N2490,4)="PHYS",LEFT(N2490,4)="ZOOM"),"Outpatient","Inpatient")))</f>
        <v/>
      </c>
      <c r="V2490" s="34" t="str">
        <f>IF(N2490="","",VLOOKUP(IF(OR((LEFT(N2490,3)="OPD"),(LEFT(N2490,6)="OBGY34")),LEFT(N2490,6),LEFT(N2490,4)),[1]Facility!$B$50:$C$76,2,0))</f>
        <v/>
      </c>
    </row>
    <row r="2491" spans="1:22" x14ac:dyDescent="0.2">
      <c r="A2491" s="9" t="str">
        <f>IF(B2491="","",_xlfn.AGGREGATE(3,5,A$3:A2490))</f>
        <v/>
      </c>
      <c r="B2491" s="60"/>
      <c r="C2491" s="60"/>
      <c r="D2491" s="61"/>
      <c r="E2491" s="62"/>
      <c r="F2491" s="61"/>
      <c r="G2491" s="61"/>
      <c r="H2491" s="63"/>
      <c r="I2491" s="64"/>
      <c r="J2491" s="65"/>
      <c r="K2491" s="66"/>
      <c r="L2491" s="66"/>
      <c r="M2491" s="67"/>
      <c r="N2491" s="68"/>
      <c r="O2491" s="31" t="str">
        <f t="shared" si="85"/>
        <v/>
      </c>
      <c r="P2491" s="33"/>
      <c r="Q2491" s="33"/>
      <c r="R2491" s="31" t="str">
        <f t="shared" si="82"/>
        <v/>
      </c>
      <c r="S2491" s="34" t="str">
        <f t="shared" si="83"/>
        <v/>
      </c>
      <c r="T2491" s="34" t="str">
        <f t="shared" si="84"/>
        <v/>
      </c>
      <c r="U2491" s="34" t="str">
        <f>IF(N2491="","",IF([1]Facility!$B$12="YES","Outpatient",IF(OR(LEFT(N2491,3)="OPD",AND(LEFT(N2491,6)="OBGY34",OR(LEFT([1]GDRG!$C$1,2)="11",LEFT([1]GDRG!$C$1,2)="12",LEFT([1]GDRG!$C$1,2)="13",LEFT([1]GDRG!$C$1,2)="14",LEFT([1]GDRG!$C$1,2)="10")),LEFT(N2491,4)="INVE",LEFT(N2491,4)="PHYS",LEFT(N2491,4)="ZOOM"),"Outpatient","Inpatient")))</f>
        <v/>
      </c>
      <c r="V2491" s="34" t="str">
        <f>IF(N2491="","",VLOOKUP(IF(OR((LEFT(N2491,3)="OPD"),(LEFT(N2491,6)="OBGY34")),LEFT(N2491,6),LEFT(N2491,4)),[1]Facility!$B$50:$C$76,2,0))</f>
        <v/>
      </c>
    </row>
    <row r="2492" spans="1:22" x14ac:dyDescent="0.2">
      <c r="A2492" s="9" t="str">
        <f>IF(B2492="","",_xlfn.AGGREGATE(3,5,A$3:A2491))</f>
        <v/>
      </c>
      <c r="B2492" s="60"/>
      <c r="C2492" s="60"/>
      <c r="D2492" s="61"/>
      <c r="E2492" s="62"/>
      <c r="F2492" s="61"/>
      <c r="G2492" s="61"/>
      <c r="H2492" s="63"/>
      <c r="I2492" s="64"/>
      <c r="J2492" s="65"/>
      <c r="K2492" s="66"/>
      <c r="L2492" s="66"/>
      <c r="M2492" s="67"/>
      <c r="N2492" s="68"/>
      <c r="O2492" s="31" t="str">
        <f t="shared" si="85"/>
        <v/>
      </c>
      <c r="P2492" s="33"/>
      <c r="Q2492" s="33"/>
      <c r="R2492" s="31" t="str">
        <f t="shared" si="82"/>
        <v/>
      </c>
      <c r="S2492" s="34" t="str">
        <f t="shared" si="83"/>
        <v/>
      </c>
      <c r="T2492" s="34" t="str">
        <f t="shared" si="84"/>
        <v/>
      </c>
      <c r="U2492" s="34" t="str">
        <f>IF(N2492="","",IF([1]Facility!$B$12="YES","Outpatient",IF(OR(LEFT(N2492,3)="OPD",AND(LEFT(N2492,6)="OBGY34",OR(LEFT([1]GDRG!$C$1,2)="11",LEFT([1]GDRG!$C$1,2)="12",LEFT([1]GDRG!$C$1,2)="13",LEFT([1]GDRG!$C$1,2)="14",LEFT([1]GDRG!$C$1,2)="10")),LEFT(N2492,4)="INVE",LEFT(N2492,4)="PHYS",LEFT(N2492,4)="ZOOM"),"Outpatient","Inpatient")))</f>
        <v/>
      </c>
      <c r="V2492" s="34" t="str">
        <f>IF(N2492="","",VLOOKUP(IF(OR((LEFT(N2492,3)="OPD"),(LEFT(N2492,6)="OBGY34")),LEFT(N2492,6),LEFT(N2492,4)),[1]Facility!$B$50:$C$76,2,0))</f>
        <v/>
      </c>
    </row>
    <row r="2493" spans="1:22" x14ac:dyDescent="0.2">
      <c r="A2493" s="9" t="str">
        <f>IF(B2493="","",_xlfn.AGGREGATE(3,5,A$3:A2492))</f>
        <v/>
      </c>
      <c r="B2493" s="60"/>
      <c r="C2493" s="60"/>
      <c r="D2493" s="61"/>
      <c r="E2493" s="62"/>
      <c r="F2493" s="61"/>
      <c r="G2493" s="61"/>
      <c r="H2493" s="63"/>
      <c r="I2493" s="64"/>
      <c r="J2493" s="65"/>
      <c r="K2493" s="66"/>
      <c r="L2493" s="66"/>
      <c r="M2493" s="67"/>
      <c r="N2493" s="68"/>
      <c r="O2493" s="31" t="str">
        <f t="shared" si="85"/>
        <v/>
      </c>
      <c r="P2493" s="33"/>
      <c r="Q2493" s="33"/>
      <c r="R2493" s="31" t="str">
        <f t="shared" si="82"/>
        <v/>
      </c>
      <c r="S2493" s="34" t="str">
        <f t="shared" si="83"/>
        <v/>
      </c>
      <c r="T2493" s="34" t="str">
        <f t="shared" si="84"/>
        <v/>
      </c>
      <c r="U2493" s="34" t="str">
        <f>IF(N2493="","",IF([1]Facility!$B$12="YES","Outpatient",IF(OR(LEFT(N2493,3)="OPD",AND(LEFT(N2493,6)="OBGY34",OR(LEFT([1]GDRG!$C$1,2)="11",LEFT([1]GDRG!$C$1,2)="12",LEFT([1]GDRG!$C$1,2)="13",LEFT([1]GDRG!$C$1,2)="14",LEFT([1]GDRG!$C$1,2)="10")),LEFT(N2493,4)="INVE",LEFT(N2493,4)="PHYS",LEFT(N2493,4)="ZOOM"),"Outpatient","Inpatient")))</f>
        <v/>
      </c>
      <c r="V2493" s="34" t="str">
        <f>IF(N2493="","",VLOOKUP(IF(OR((LEFT(N2493,3)="OPD"),(LEFT(N2493,6)="OBGY34")),LEFT(N2493,6),LEFT(N2493,4)),[1]Facility!$B$50:$C$76,2,0))</f>
        <v/>
      </c>
    </row>
    <row r="2494" spans="1:22" x14ac:dyDescent="0.2">
      <c r="A2494" s="9" t="str">
        <f>IF(B2494="","",_xlfn.AGGREGATE(3,5,A$3:A2493))</f>
        <v/>
      </c>
      <c r="B2494" s="60"/>
      <c r="C2494" s="60"/>
      <c r="D2494" s="61"/>
      <c r="E2494" s="62"/>
      <c r="F2494" s="61"/>
      <c r="G2494" s="61"/>
      <c r="H2494" s="63"/>
      <c r="I2494" s="64"/>
      <c r="J2494" s="65"/>
      <c r="K2494" s="66"/>
      <c r="L2494" s="66"/>
      <c r="M2494" s="67"/>
      <c r="N2494" s="68"/>
      <c r="O2494" s="31" t="str">
        <f t="shared" si="85"/>
        <v/>
      </c>
      <c r="P2494" s="33"/>
      <c r="Q2494" s="33"/>
      <c r="R2494" s="31" t="str">
        <f t="shared" si="82"/>
        <v/>
      </c>
      <c r="S2494" s="34" t="str">
        <f t="shared" si="83"/>
        <v/>
      </c>
      <c r="T2494" s="34" t="str">
        <f t="shared" si="84"/>
        <v/>
      </c>
      <c r="U2494" s="34" t="str">
        <f>IF(N2494="","",IF([1]Facility!$B$12="YES","Outpatient",IF(OR(LEFT(N2494,3)="OPD",AND(LEFT(N2494,6)="OBGY34",OR(LEFT([1]GDRG!$C$1,2)="11",LEFT([1]GDRG!$C$1,2)="12",LEFT([1]GDRG!$C$1,2)="13",LEFT([1]GDRG!$C$1,2)="14",LEFT([1]GDRG!$C$1,2)="10")),LEFT(N2494,4)="INVE",LEFT(N2494,4)="PHYS",LEFT(N2494,4)="ZOOM"),"Outpatient","Inpatient")))</f>
        <v/>
      </c>
      <c r="V2494" s="34" t="str">
        <f>IF(N2494="","",VLOOKUP(IF(OR((LEFT(N2494,3)="OPD"),(LEFT(N2494,6)="OBGY34")),LEFT(N2494,6),LEFT(N2494,4)),[1]Facility!$B$50:$C$76,2,0))</f>
        <v/>
      </c>
    </row>
    <row r="2495" spans="1:22" x14ac:dyDescent="0.2">
      <c r="A2495" s="9" t="str">
        <f>IF(B2495="","",_xlfn.AGGREGATE(3,5,A$3:A2494))</f>
        <v/>
      </c>
      <c r="B2495" s="60"/>
      <c r="C2495" s="60"/>
      <c r="D2495" s="61"/>
      <c r="E2495" s="62"/>
      <c r="F2495" s="61"/>
      <c r="G2495" s="61"/>
      <c r="H2495" s="63"/>
      <c r="I2495" s="64"/>
      <c r="J2495" s="65"/>
      <c r="K2495" s="66"/>
      <c r="L2495" s="66"/>
      <c r="M2495" s="67"/>
      <c r="N2495" s="68"/>
      <c r="O2495" s="31" t="str">
        <f t="shared" si="85"/>
        <v/>
      </c>
      <c r="P2495" s="33"/>
      <c r="Q2495" s="33"/>
      <c r="R2495" s="31" t="str">
        <f t="shared" si="82"/>
        <v/>
      </c>
      <c r="S2495" s="34" t="str">
        <f t="shared" si="83"/>
        <v/>
      </c>
      <c r="T2495" s="34" t="str">
        <f t="shared" si="84"/>
        <v/>
      </c>
      <c r="U2495" s="34" t="str">
        <f>IF(N2495="","",IF([1]Facility!$B$12="YES","Outpatient",IF(OR(LEFT(N2495,3)="OPD",AND(LEFT(N2495,6)="OBGY34",OR(LEFT([1]GDRG!$C$1,2)="11",LEFT([1]GDRG!$C$1,2)="12",LEFT([1]GDRG!$C$1,2)="13",LEFT([1]GDRG!$C$1,2)="14",LEFT([1]GDRG!$C$1,2)="10")),LEFT(N2495,4)="INVE",LEFT(N2495,4)="PHYS",LEFT(N2495,4)="ZOOM"),"Outpatient","Inpatient")))</f>
        <v/>
      </c>
      <c r="V2495" s="34" t="str">
        <f>IF(N2495="","",VLOOKUP(IF(OR((LEFT(N2495,3)="OPD"),(LEFT(N2495,6)="OBGY34")),LEFT(N2495,6),LEFT(N2495,4)),[1]Facility!$B$50:$C$76,2,0))</f>
        <v/>
      </c>
    </row>
    <row r="2496" spans="1:22" x14ac:dyDescent="0.2">
      <c r="A2496" s="9" t="str">
        <f>IF(B2496="","",_xlfn.AGGREGATE(3,5,A$3:A2495))</f>
        <v/>
      </c>
      <c r="B2496" s="60"/>
      <c r="C2496" s="60"/>
      <c r="D2496" s="61"/>
      <c r="E2496" s="62"/>
      <c r="F2496" s="61"/>
      <c r="G2496" s="61"/>
      <c r="H2496" s="63"/>
      <c r="I2496" s="64"/>
      <c r="J2496" s="65"/>
      <c r="K2496" s="66"/>
      <c r="L2496" s="66"/>
      <c r="M2496" s="67"/>
      <c r="N2496" s="68"/>
      <c r="O2496" s="31" t="str">
        <f t="shared" si="85"/>
        <v/>
      </c>
      <c r="P2496" s="33"/>
      <c r="Q2496" s="33"/>
      <c r="R2496" s="31" t="str">
        <f t="shared" si="82"/>
        <v/>
      </c>
      <c r="S2496" s="34" t="str">
        <f t="shared" si="83"/>
        <v/>
      </c>
      <c r="T2496" s="34" t="str">
        <f t="shared" si="84"/>
        <v/>
      </c>
      <c r="U2496" s="34" t="str">
        <f>IF(N2496="","",IF([1]Facility!$B$12="YES","Outpatient",IF(OR(LEFT(N2496,3)="OPD",AND(LEFT(N2496,6)="OBGY34",OR(LEFT([1]GDRG!$C$1,2)="11",LEFT([1]GDRG!$C$1,2)="12",LEFT([1]GDRG!$C$1,2)="13",LEFT([1]GDRG!$C$1,2)="14",LEFT([1]GDRG!$C$1,2)="10")),LEFT(N2496,4)="INVE",LEFT(N2496,4)="PHYS",LEFT(N2496,4)="ZOOM"),"Outpatient","Inpatient")))</f>
        <v/>
      </c>
      <c r="V2496" s="34" t="str">
        <f>IF(N2496="","",VLOOKUP(IF(OR((LEFT(N2496,3)="OPD"),(LEFT(N2496,6)="OBGY34")),LEFT(N2496,6),LEFT(N2496,4)),[1]Facility!$B$50:$C$76,2,0))</f>
        <v/>
      </c>
    </row>
    <row r="2497" spans="1:22" x14ac:dyDescent="0.2">
      <c r="A2497" s="9" t="str">
        <f>IF(B2497="","",_xlfn.AGGREGATE(3,5,A$3:A2496))</f>
        <v/>
      </c>
      <c r="B2497" s="60"/>
      <c r="C2497" s="60"/>
      <c r="D2497" s="61"/>
      <c r="E2497" s="62"/>
      <c r="F2497" s="61"/>
      <c r="G2497" s="61"/>
      <c r="H2497" s="63"/>
      <c r="I2497" s="64"/>
      <c r="J2497" s="65"/>
      <c r="K2497" s="66"/>
      <c r="L2497" s="66"/>
      <c r="M2497" s="67"/>
      <c r="N2497" s="68"/>
      <c r="O2497" s="31" t="str">
        <f t="shared" si="85"/>
        <v/>
      </c>
      <c r="P2497" s="33"/>
      <c r="Q2497" s="33"/>
      <c r="R2497" s="31" t="str">
        <f t="shared" si="82"/>
        <v/>
      </c>
      <c r="S2497" s="34" t="str">
        <f t="shared" si="83"/>
        <v/>
      </c>
      <c r="T2497" s="34" t="str">
        <f t="shared" si="84"/>
        <v/>
      </c>
      <c r="U2497" s="34" t="str">
        <f>IF(N2497="","",IF([1]Facility!$B$12="YES","Outpatient",IF(OR(LEFT(N2497,3)="OPD",AND(LEFT(N2497,6)="OBGY34",OR(LEFT([1]GDRG!$C$1,2)="11",LEFT([1]GDRG!$C$1,2)="12",LEFT([1]GDRG!$C$1,2)="13",LEFT([1]GDRG!$C$1,2)="14",LEFT([1]GDRG!$C$1,2)="10")),LEFT(N2497,4)="INVE",LEFT(N2497,4)="PHYS",LEFT(N2497,4)="ZOOM"),"Outpatient","Inpatient")))</f>
        <v/>
      </c>
      <c r="V2497" s="34" t="str">
        <f>IF(N2497="","",VLOOKUP(IF(OR((LEFT(N2497,3)="OPD"),(LEFT(N2497,6)="OBGY34")),LEFT(N2497,6),LEFT(N2497,4)),[1]Facility!$B$50:$C$76,2,0))</f>
        <v/>
      </c>
    </row>
    <row r="2498" spans="1:22" x14ac:dyDescent="0.2">
      <c r="A2498" s="9" t="str">
        <f>IF(B2498="","",_xlfn.AGGREGATE(3,5,A$3:A2497))</f>
        <v/>
      </c>
      <c r="B2498" s="60"/>
      <c r="C2498" s="60"/>
      <c r="D2498" s="61"/>
      <c r="E2498" s="62"/>
      <c r="F2498" s="61"/>
      <c r="G2498" s="61"/>
      <c r="H2498" s="63"/>
      <c r="I2498" s="64"/>
      <c r="J2498" s="65"/>
      <c r="K2498" s="66"/>
      <c r="L2498" s="66"/>
      <c r="M2498" s="67"/>
      <c r="N2498" s="68"/>
      <c r="O2498" s="31" t="str">
        <f t="shared" si="85"/>
        <v/>
      </c>
      <c r="P2498" s="33"/>
      <c r="Q2498" s="33"/>
      <c r="R2498" s="31" t="str">
        <f t="shared" si="82"/>
        <v/>
      </c>
      <c r="S2498" s="34" t="str">
        <f t="shared" si="83"/>
        <v/>
      </c>
      <c r="T2498" s="34" t="str">
        <f t="shared" si="84"/>
        <v/>
      </c>
      <c r="U2498" s="34" t="str">
        <f>IF(N2498="","",IF([1]Facility!$B$12="YES","Outpatient",IF(OR(LEFT(N2498,3)="OPD",AND(LEFT(N2498,6)="OBGY34",OR(LEFT([1]GDRG!$C$1,2)="11",LEFT([1]GDRG!$C$1,2)="12",LEFT([1]GDRG!$C$1,2)="13",LEFT([1]GDRG!$C$1,2)="14",LEFT([1]GDRG!$C$1,2)="10")),LEFT(N2498,4)="INVE",LEFT(N2498,4)="PHYS",LEFT(N2498,4)="ZOOM"),"Outpatient","Inpatient")))</f>
        <v/>
      </c>
      <c r="V2498" s="34" t="str">
        <f>IF(N2498="","",VLOOKUP(IF(OR((LEFT(N2498,3)="OPD"),(LEFT(N2498,6)="OBGY34")),LEFT(N2498,6),LEFT(N2498,4)),[1]Facility!$B$50:$C$76,2,0))</f>
        <v/>
      </c>
    </row>
    <row r="2499" spans="1:22" x14ac:dyDescent="0.2">
      <c r="A2499" s="9" t="str">
        <f>IF(B2499="","",_xlfn.AGGREGATE(3,5,A$3:A2498))</f>
        <v/>
      </c>
      <c r="B2499" s="60"/>
      <c r="C2499" s="60"/>
      <c r="D2499" s="61"/>
      <c r="E2499" s="62"/>
      <c r="F2499" s="61"/>
      <c r="G2499" s="61"/>
      <c r="H2499" s="63"/>
      <c r="I2499" s="64"/>
      <c r="J2499" s="65"/>
      <c r="K2499" s="66"/>
      <c r="L2499" s="66"/>
      <c r="M2499" s="67"/>
      <c r="N2499" s="68"/>
      <c r="O2499" s="31" t="str">
        <f t="shared" si="85"/>
        <v/>
      </c>
      <c r="P2499" s="33"/>
      <c r="Q2499" s="33"/>
      <c r="R2499" s="31" t="str">
        <f t="shared" si="82"/>
        <v/>
      </c>
      <c r="S2499" s="34" t="str">
        <f t="shared" si="83"/>
        <v/>
      </c>
      <c r="T2499" s="34" t="str">
        <f t="shared" si="84"/>
        <v/>
      </c>
      <c r="U2499" s="34" t="str">
        <f>IF(N2499="","",IF([1]Facility!$B$12="YES","Outpatient",IF(OR(LEFT(N2499,3)="OPD",AND(LEFT(N2499,6)="OBGY34",OR(LEFT([1]GDRG!$C$1,2)="11",LEFT([1]GDRG!$C$1,2)="12",LEFT([1]GDRG!$C$1,2)="13",LEFT([1]GDRG!$C$1,2)="14",LEFT([1]GDRG!$C$1,2)="10")),LEFT(N2499,4)="INVE",LEFT(N2499,4)="PHYS",LEFT(N2499,4)="ZOOM"),"Outpatient","Inpatient")))</f>
        <v/>
      </c>
      <c r="V2499" s="34" t="str">
        <f>IF(N2499="","",VLOOKUP(IF(OR((LEFT(N2499,3)="OPD"),(LEFT(N2499,6)="OBGY34")),LEFT(N2499,6),LEFT(N2499,4)),[1]Facility!$B$50:$C$76,2,0))</f>
        <v/>
      </c>
    </row>
    <row r="2500" spans="1:22" x14ac:dyDescent="0.2">
      <c r="A2500" s="9" t="str">
        <f>IF(B2500="","",_xlfn.AGGREGATE(3,5,A$3:A2499))</f>
        <v/>
      </c>
      <c r="B2500" s="60"/>
      <c r="C2500" s="60"/>
      <c r="D2500" s="61"/>
      <c r="E2500" s="62"/>
      <c r="F2500" s="61"/>
      <c r="G2500" s="61"/>
      <c r="H2500" s="63"/>
      <c r="I2500" s="64"/>
      <c r="J2500" s="65"/>
      <c r="K2500" s="66"/>
      <c r="L2500" s="66"/>
      <c r="M2500" s="67"/>
      <c r="N2500" s="68"/>
      <c r="O2500" s="31" t="str">
        <f t="shared" si="85"/>
        <v/>
      </c>
      <c r="P2500" s="33"/>
      <c r="Q2500" s="33"/>
      <c r="R2500" s="31" t="str">
        <f t="shared" si="82"/>
        <v/>
      </c>
      <c r="S2500" s="34" t="str">
        <f t="shared" si="83"/>
        <v/>
      </c>
      <c r="T2500" s="34" t="str">
        <f t="shared" si="84"/>
        <v/>
      </c>
      <c r="U2500" s="34" t="str">
        <f>IF(N2500="","",IF([1]Facility!$B$12="YES","Outpatient",IF(OR(LEFT(N2500,3)="OPD",AND(LEFT(N2500,6)="OBGY34",OR(LEFT([1]GDRG!$C$1,2)="11",LEFT([1]GDRG!$C$1,2)="12",LEFT([1]GDRG!$C$1,2)="13",LEFT([1]GDRG!$C$1,2)="14",LEFT([1]GDRG!$C$1,2)="10")),LEFT(N2500,4)="INVE",LEFT(N2500,4)="PHYS",LEFT(N2500,4)="ZOOM"),"Outpatient","Inpatient")))</f>
        <v/>
      </c>
      <c r="V2500" s="34" t="str">
        <f>IF(N2500="","",VLOOKUP(IF(OR((LEFT(N2500,3)="OPD"),(LEFT(N2500,6)="OBGY34")),LEFT(N2500,6),LEFT(N2500,4)),[1]Facility!$B$50:$C$76,2,0))</f>
        <v/>
      </c>
    </row>
    <row r="2501" spans="1:22" x14ac:dyDescent="0.2">
      <c r="A2501" s="9" t="str">
        <f>IF(B2501="","",_xlfn.AGGREGATE(3,5,A$3:A2500))</f>
        <v/>
      </c>
      <c r="B2501" s="60"/>
      <c r="C2501" s="60"/>
      <c r="D2501" s="61"/>
      <c r="E2501" s="62"/>
      <c r="F2501" s="61"/>
      <c r="G2501" s="61"/>
      <c r="H2501" s="63"/>
      <c r="I2501" s="64"/>
      <c r="J2501" s="65"/>
      <c r="K2501" s="66"/>
      <c r="L2501" s="66"/>
      <c r="M2501" s="67"/>
      <c r="N2501" s="68"/>
      <c r="O2501" s="31" t="str">
        <f t="shared" si="85"/>
        <v/>
      </c>
      <c r="P2501" s="33"/>
      <c r="Q2501" s="33"/>
      <c r="R2501" s="31" t="str">
        <f t="shared" si="82"/>
        <v/>
      </c>
      <c r="S2501" s="34" t="str">
        <f t="shared" si="83"/>
        <v/>
      </c>
      <c r="T2501" s="34" t="str">
        <f t="shared" si="84"/>
        <v/>
      </c>
      <c r="U2501" s="34" t="str">
        <f>IF(N2501="","",IF([1]Facility!$B$12="YES","Outpatient",IF(OR(LEFT(N2501,3)="OPD",AND(LEFT(N2501,6)="OBGY34",OR(LEFT([1]GDRG!$C$1,2)="11",LEFT([1]GDRG!$C$1,2)="12",LEFT([1]GDRG!$C$1,2)="13",LEFT([1]GDRG!$C$1,2)="14",LEFT([1]GDRG!$C$1,2)="10")),LEFT(N2501,4)="INVE",LEFT(N2501,4)="PHYS",LEFT(N2501,4)="ZOOM"),"Outpatient","Inpatient")))</f>
        <v/>
      </c>
      <c r="V2501" s="34" t="str">
        <f>IF(N2501="","",VLOOKUP(IF(OR((LEFT(N2501,3)="OPD"),(LEFT(N2501,6)="OBGY34")),LEFT(N2501,6),LEFT(N2501,4)),[1]Facility!$B$50:$C$76,2,0))</f>
        <v/>
      </c>
    </row>
    <row r="2502" spans="1:22" x14ac:dyDescent="0.2">
      <c r="A2502" s="9" t="str">
        <f>IF(B2502="","",_xlfn.AGGREGATE(3,5,A$3:A2501))</f>
        <v/>
      </c>
      <c r="B2502" s="60"/>
      <c r="C2502" s="60"/>
      <c r="D2502" s="61"/>
      <c r="E2502" s="62"/>
      <c r="F2502" s="61"/>
      <c r="G2502" s="61"/>
      <c r="H2502" s="63"/>
      <c r="I2502" s="64"/>
      <c r="J2502" s="65"/>
      <c r="K2502" s="66"/>
      <c r="L2502" s="66"/>
      <c r="M2502" s="67"/>
      <c r="N2502" s="68"/>
      <c r="O2502" s="31" t="str">
        <f t="shared" si="85"/>
        <v/>
      </c>
      <c r="P2502" s="33"/>
      <c r="Q2502" s="33"/>
      <c r="R2502" s="31" t="str">
        <f t="shared" si="82"/>
        <v/>
      </c>
      <c r="S2502" s="34" t="str">
        <f t="shared" si="83"/>
        <v/>
      </c>
      <c r="T2502" s="34" t="str">
        <f t="shared" si="84"/>
        <v/>
      </c>
      <c r="U2502" s="34" t="str">
        <f>IF(N2502="","",IF([1]Facility!$B$12="YES","Outpatient",IF(OR(LEFT(N2502,3)="OPD",AND(LEFT(N2502,6)="OBGY34",OR(LEFT([1]GDRG!$C$1,2)="11",LEFT([1]GDRG!$C$1,2)="12",LEFT([1]GDRG!$C$1,2)="13",LEFT([1]GDRG!$C$1,2)="14",LEFT([1]GDRG!$C$1,2)="10")),LEFT(N2502,4)="INVE",LEFT(N2502,4)="PHYS",LEFT(N2502,4)="ZOOM"),"Outpatient","Inpatient")))</f>
        <v/>
      </c>
      <c r="V2502" s="34" t="str">
        <f>IF(N2502="","",VLOOKUP(IF(OR((LEFT(N2502,3)="OPD"),(LEFT(N2502,6)="OBGY34")),LEFT(N2502,6),LEFT(N2502,4)),[1]Facility!$B$50:$C$76,2,0))</f>
        <v/>
      </c>
    </row>
    <row r="2503" spans="1:22" x14ac:dyDescent="0.2">
      <c r="A2503" s="9" t="str">
        <f>IF(B2503="","",_xlfn.AGGREGATE(3,5,A$3:A2502))</f>
        <v/>
      </c>
      <c r="B2503" s="60"/>
      <c r="C2503" s="60"/>
      <c r="D2503" s="61"/>
      <c r="E2503" s="62"/>
      <c r="F2503" s="61"/>
      <c r="G2503" s="61"/>
      <c r="H2503" s="63"/>
      <c r="I2503" s="64"/>
      <c r="J2503" s="65"/>
      <c r="K2503" s="66"/>
      <c r="L2503" s="66"/>
      <c r="M2503" s="67"/>
      <c r="N2503" s="68"/>
      <c r="O2503" s="31" t="str">
        <f t="shared" si="85"/>
        <v/>
      </c>
      <c r="P2503" s="33"/>
      <c r="Q2503" s="33"/>
      <c r="R2503" s="31" t="str">
        <f t="shared" si="82"/>
        <v/>
      </c>
      <c r="S2503" s="34" t="str">
        <f t="shared" si="83"/>
        <v/>
      </c>
      <c r="T2503" s="34" t="str">
        <f t="shared" si="84"/>
        <v/>
      </c>
      <c r="U2503" s="34" t="str">
        <f>IF(N2503="","",IF([1]Facility!$B$12="YES","Outpatient",IF(OR(LEFT(N2503,3)="OPD",AND(LEFT(N2503,6)="OBGY34",OR(LEFT([1]GDRG!$C$1,2)="11",LEFT([1]GDRG!$C$1,2)="12",LEFT([1]GDRG!$C$1,2)="13",LEFT([1]GDRG!$C$1,2)="14",LEFT([1]GDRG!$C$1,2)="10")),LEFT(N2503,4)="INVE",LEFT(N2503,4)="PHYS",LEFT(N2503,4)="ZOOM"),"Outpatient","Inpatient")))</f>
        <v/>
      </c>
      <c r="V2503" s="34" t="str">
        <f>IF(N2503="","",VLOOKUP(IF(OR((LEFT(N2503,3)="OPD"),(LEFT(N2503,6)="OBGY34")),LEFT(N2503,6),LEFT(N2503,4)),[1]Facility!$B$50:$C$76,2,0))</f>
        <v/>
      </c>
    </row>
    <row r="2504" spans="1:22" x14ac:dyDescent="0.2">
      <c r="A2504" s="9" t="str">
        <f>IF(B2504="","",_xlfn.AGGREGATE(3,5,A$3:A2503))</f>
        <v/>
      </c>
      <c r="B2504" s="60"/>
      <c r="C2504" s="60"/>
      <c r="D2504" s="61"/>
      <c r="E2504" s="62"/>
      <c r="F2504" s="61"/>
      <c r="G2504" s="61"/>
      <c r="H2504" s="63"/>
      <c r="I2504" s="64"/>
      <c r="J2504" s="65"/>
      <c r="K2504" s="66"/>
      <c r="L2504" s="66"/>
      <c r="M2504" s="67"/>
      <c r="N2504" s="68"/>
      <c r="O2504" s="31" t="str">
        <f t="shared" si="85"/>
        <v/>
      </c>
      <c r="P2504" s="33"/>
      <c r="Q2504" s="33"/>
      <c r="R2504" s="31" t="str">
        <f t="shared" si="82"/>
        <v/>
      </c>
      <c r="S2504" s="34" t="str">
        <f t="shared" si="83"/>
        <v/>
      </c>
      <c r="T2504" s="34" t="str">
        <f t="shared" si="84"/>
        <v/>
      </c>
      <c r="U2504" s="34" t="str">
        <f>IF(N2504="","",IF([1]Facility!$B$12="YES","Outpatient",IF(OR(LEFT(N2504,3)="OPD",AND(LEFT(N2504,6)="OBGY34",OR(LEFT([1]GDRG!$C$1,2)="11",LEFT([1]GDRG!$C$1,2)="12",LEFT([1]GDRG!$C$1,2)="13",LEFT([1]GDRG!$C$1,2)="14",LEFT([1]GDRG!$C$1,2)="10")),LEFT(N2504,4)="INVE",LEFT(N2504,4)="PHYS",LEFT(N2504,4)="ZOOM"),"Outpatient","Inpatient")))</f>
        <v/>
      </c>
      <c r="V2504" s="34" t="str">
        <f>IF(N2504="","",VLOOKUP(IF(OR((LEFT(N2504,3)="OPD"),(LEFT(N2504,6)="OBGY34")),LEFT(N2504,6),LEFT(N2504,4)),[1]Facility!$B$50:$C$76,2,0))</f>
        <v/>
      </c>
    </row>
    <row r="2505" spans="1:22" x14ac:dyDescent="0.2">
      <c r="A2505" s="9" t="str">
        <f>IF(B2505="","",_xlfn.AGGREGATE(3,5,A$3:A2504))</f>
        <v/>
      </c>
      <c r="B2505" s="60"/>
      <c r="C2505" s="60"/>
      <c r="D2505" s="61"/>
      <c r="E2505" s="62"/>
      <c r="F2505" s="61"/>
      <c r="G2505" s="61"/>
      <c r="H2505" s="63"/>
      <c r="I2505" s="64"/>
      <c r="J2505" s="65"/>
      <c r="K2505" s="66"/>
      <c r="L2505" s="66"/>
      <c r="M2505" s="67"/>
      <c r="N2505" s="68"/>
      <c r="O2505" s="31" t="str">
        <f t="shared" si="85"/>
        <v/>
      </c>
      <c r="P2505" s="33"/>
      <c r="Q2505" s="33"/>
      <c r="R2505" s="31" t="str">
        <f t="shared" si="82"/>
        <v/>
      </c>
      <c r="S2505" s="34" t="str">
        <f t="shared" si="83"/>
        <v/>
      </c>
      <c r="T2505" s="34" t="str">
        <f t="shared" si="84"/>
        <v/>
      </c>
      <c r="U2505" s="34" t="str">
        <f>IF(N2505="","",IF([1]Facility!$B$12="YES","Outpatient",IF(OR(LEFT(N2505,3)="OPD",AND(LEFT(N2505,6)="OBGY34",OR(LEFT([1]GDRG!$C$1,2)="11",LEFT([1]GDRG!$C$1,2)="12",LEFT([1]GDRG!$C$1,2)="13",LEFT([1]GDRG!$C$1,2)="14",LEFT([1]GDRG!$C$1,2)="10")),LEFT(N2505,4)="INVE",LEFT(N2505,4)="PHYS",LEFT(N2505,4)="ZOOM"),"Outpatient","Inpatient")))</f>
        <v/>
      </c>
      <c r="V2505" s="34" t="str">
        <f>IF(N2505="","",VLOOKUP(IF(OR((LEFT(N2505,3)="OPD"),(LEFT(N2505,6)="OBGY34")),LEFT(N2505,6),LEFT(N2505,4)),[1]Facility!$B$50:$C$76,2,0))</f>
        <v/>
      </c>
    </row>
    <row r="2506" spans="1:22" x14ac:dyDescent="0.2">
      <c r="A2506" s="9" t="str">
        <f>IF(B2506="","",_xlfn.AGGREGATE(3,5,A$3:A2505))</f>
        <v/>
      </c>
      <c r="B2506" s="60"/>
      <c r="C2506" s="60"/>
      <c r="D2506" s="61"/>
      <c r="E2506" s="62"/>
      <c r="F2506" s="61"/>
      <c r="G2506" s="61"/>
      <c r="H2506" s="63"/>
      <c r="I2506" s="64"/>
      <c r="J2506" s="65"/>
      <c r="K2506" s="66"/>
      <c r="L2506" s="66"/>
      <c r="M2506" s="67"/>
      <c r="N2506" s="68"/>
      <c r="O2506" s="31" t="str">
        <f t="shared" si="85"/>
        <v/>
      </c>
      <c r="P2506" s="33"/>
      <c r="Q2506" s="33"/>
      <c r="R2506" s="31" t="str">
        <f t="shared" si="82"/>
        <v/>
      </c>
      <c r="S2506" s="34" t="str">
        <f t="shared" si="83"/>
        <v/>
      </c>
      <c r="T2506" s="34" t="str">
        <f t="shared" si="84"/>
        <v/>
      </c>
      <c r="U2506" s="34" t="str">
        <f>IF(N2506="","",IF([1]Facility!$B$12="YES","Outpatient",IF(OR(LEFT(N2506,3)="OPD",AND(LEFT(N2506,6)="OBGY34",OR(LEFT([1]GDRG!$C$1,2)="11",LEFT([1]GDRG!$C$1,2)="12",LEFT([1]GDRG!$C$1,2)="13",LEFT([1]GDRG!$C$1,2)="14",LEFT([1]GDRG!$C$1,2)="10")),LEFT(N2506,4)="INVE",LEFT(N2506,4)="PHYS",LEFT(N2506,4)="ZOOM"),"Outpatient","Inpatient")))</f>
        <v/>
      </c>
      <c r="V2506" s="34" t="str">
        <f>IF(N2506="","",VLOOKUP(IF(OR((LEFT(N2506,3)="OPD"),(LEFT(N2506,6)="OBGY34")),LEFT(N2506,6),LEFT(N2506,4)),[1]Facility!$B$50:$C$76,2,0))</f>
        <v/>
      </c>
    </row>
    <row r="2507" spans="1:22" x14ac:dyDescent="0.2">
      <c r="A2507" s="9" t="str">
        <f>IF(B2507="","",_xlfn.AGGREGATE(3,5,A$3:A2506))</f>
        <v/>
      </c>
      <c r="B2507" s="60"/>
      <c r="C2507" s="60"/>
      <c r="D2507" s="61"/>
      <c r="E2507" s="62"/>
      <c r="F2507" s="61"/>
      <c r="G2507" s="61"/>
      <c r="H2507" s="63"/>
      <c r="I2507" s="64"/>
      <c r="J2507" s="65"/>
      <c r="K2507" s="66"/>
      <c r="L2507" s="66"/>
      <c r="M2507" s="67"/>
      <c r="N2507" s="68"/>
      <c r="O2507" s="31" t="str">
        <f t="shared" si="85"/>
        <v/>
      </c>
      <c r="P2507" s="33"/>
      <c r="Q2507" s="33"/>
      <c r="R2507" s="31" t="str">
        <f t="shared" si="82"/>
        <v/>
      </c>
      <c r="S2507" s="34" t="str">
        <f t="shared" si="83"/>
        <v/>
      </c>
      <c r="T2507" s="34" t="str">
        <f t="shared" si="84"/>
        <v/>
      </c>
      <c r="U2507" s="34" t="str">
        <f>IF(N2507="","",IF([1]Facility!$B$12="YES","Outpatient",IF(OR(LEFT(N2507,3)="OPD",AND(LEFT(N2507,6)="OBGY34",OR(LEFT([1]GDRG!$C$1,2)="11",LEFT([1]GDRG!$C$1,2)="12",LEFT([1]GDRG!$C$1,2)="13",LEFT([1]GDRG!$C$1,2)="14",LEFT([1]GDRG!$C$1,2)="10")),LEFT(N2507,4)="INVE",LEFT(N2507,4)="PHYS",LEFT(N2507,4)="ZOOM"),"Outpatient","Inpatient")))</f>
        <v/>
      </c>
      <c r="V2507" s="34" t="str">
        <f>IF(N2507="","",VLOOKUP(IF(OR((LEFT(N2507,3)="OPD"),(LEFT(N2507,6)="OBGY34")),LEFT(N2507,6),LEFT(N2507,4)),[1]Facility!$B$50:$C$76,2,0))</f>
        <v/>
      </c>
    </row>
    <row r="2508" spans="1:22" x14ac:dyDescent="0.2">
      <c r="A2508" s="9" t="str">
        <f>IF(B2508="","",_xlfn.AGGREGATE(3,5,A$3:A2507))</f>
        <v/>
      </c>
      <c r="B2508" s="60"/>
      <c r="C2508" s="60"/>
      <c r="D2508" s="61"/>
      <c r="E2508" s="62"/>
      <c r="F2508" s="61"/>
      <c r="G2508" s="61"/>
      <c r="H2508" s="63"/>
      <c r="I2508" s="64"/>
      <c r="J2508" s="65"/>
      <c r="K2508" s="66"/>
      <c r="L2508" s="66"/>
      <c r="M2508" s="67"/>
      <c r="N2508" s="68"/>
      <c r="O2508" s="31" t="str">
        <f t="shared" si="85"/>
        <v/>
      </c>
      <c r="P2508" s="33"/>
      <c r="Q2508" s="33"/>
      <c r="R2508" s="31" t="str">
        <f t="shared" si="82"/>
        <v/>
      </c>
      <c r="S2508" s="34" t="str">
        <f t="shared" si="83"/>
        <v/>
      </c>
      <c r="T2508" s="34" t="str">
        <f t="shared" si="84"/>
        <v/>
      </c>
      <c r="U2508" s="34" t="str">
        <f>IF(N2508="","",IF([1]Facility!$B$12="YES","Outpatient",IF(OR(LEFT(N2508,3)="OPD",AND(LEFT(N2508,6)="OBGY34",OR(LEFT([1]GDRG!$C$1,2)="11",LEFT([1]GDRG!$C$1,2)="12",LEFT([1]GDRG!$C$1,2)="13",LEFT([1]GDRG!$C$1,2)="14",LEFT([1]GDRG!$C$1,2)="10")),LEFT(N2508,4)="INVE",LEFT(N2508,4)="PHYS",LEFT(N2508,4)="ZOOM"),"Outpatient","Inpatient")))</f>
        <v/>
      </c>
      <c r="V2508" s="34" t="str">
        <f>IF(N2508="","",VLOOKUP(IF(OR((LEFT(N2508,3)="OPD"),(LEFT(N2508,6)="OBGY34")),LEFT(N2508,6),LEFT(N2508,4)),[1]Facility!$B$50:$C$76,2,0))</f>
        <v/>
      </c>
    </row>
    <row r="2509" spans="1:22" x14ac:dyDescent="0.2">
      <c r="A2509" s="9" t="str">
        <f>IF(B2509="","",_xlfn.AGGREGATE(3,5,A$3:A2508))</f>
        <v/>
      </c>
      <c r="B2509" s="60"/>
      <c r="C2509" s="60"/>
      <c r="D2509" s="61"/>
      <c r="E2509" s="62"/>
      <c r="F2509" s="61"/>
      <c r="G2509" s="61"/>
      <c r="H2509" s="63"/>
      <c r="I2509" s="64"/>
      <c r="J2509" s="65"/>
      <c r="K2509" s="66"/>
      <c r="L2509" s="66"/>
      <c r="M2509" s="67"/>
      <c r="N2509" s="68"/>
      <c r="O2509" s="31" t="str">
        <f t="shared" si="85"/>
        <v/>
      </c>
      <c r="P2509" s="33"/>
      <c r="Q2509" s="33"/>
      <c r="R2509" s="31" t="str">
        <f t="shared" si="82"/>
        <v/>
      </c>
      <c r="S2509" s="34" t="str">
        <f t="shared" si="83"/>
        <v/>
      </c>
      <c r="T2509" s="34" t="str">
        <f t="shared" si="84"/>
        <v/>
      </c>
      <c r="U2509" s="34" t="str">
        <f>IF(N2509="","",IF([1]Facility!$B$12="YES","Outpatient",IF(OR(LEFT(N2509,3)="OPD",AND(LEFT(N2509,6)="OBGY34",OR(LEFT([1]GDRG!$C$1,2)="11",LEFT([1]GDRG!$C$1,2)="12",LEFT([1]GDRG!$C$1,2)="13",LEFT([1]GDRG!$C$1,2)="14",LEFT([1]GDRG!$C$1,2)="10")),LEFT(N2509,4)="INVE",LEFT(N2509,4)="PHYS",LEFT(N2509,4)="ZOOM"),"Outpatient","Inpatient")))</f>
        <v/>
      </c>
      <c r="V2509" s="34" t="str">
        <f>IF(N2509="","",VLOOKUP(IF(OR((LEFT(N2509,3)="OPD"),(LEFT(N2509,6)="OBGY34")),LEFT(N2509,6),LEFT(N2509,4)),[1]Facility!$B$50:$C$76,2,0))</f>
        <v/>
      </c>
    </row>
    <row r="2510" spans="1:22" x14ac:dyDescent="0.2">
      <c r="A2510" s="9" t="str">
        <f>IF(B2510="","",_xlfn.AGGREGATE(3,5,A$3:A2509))</f>
        <v/>
      </c>
      <c r="B2510" s="60"/>
      <c r="C2510" s="60"/>
      <c r="D2510" s="61"/>
      <c r="E2510" s="62"/>
      <c r="F2510" s="61"/>
      <c r="G2510" s="61"/>
      <c r="H2510" s="63"/>
      <c r="I2510" s="64"/>
      <c r="J2510" s="65"/>
      <c r="K2510" s="66"/>
      <c r="L2510" s="66"/>
      <c r="M2510" s="67"/>
      <c r="N2510" s="68"/>
      <c r="O2510" s="31" t="str">
        <f t="shared" si="85"/>
        <v/>
      </c>
      <c r="P2510" s="33"/>
      <c r="Q2510" s="33"/>
      <c r="R2510" s="31" t="str">
        <f t="shared" si="82"/>
        <v/>
      </c>
      <c r="S2510" s="34" t="str">
        <f t="shared" si="83"/>
        <v/>
      </c>
      <c r="T2510" s="34" t="str">
        <f t="shared" si="84"/>
        <v/>
      </c>
      <c r="U2510" s="34" t="str">
        <f>IF(N2510="","",IF([1]Facility!$B$12="YES","Outpatient",IF(OR(LEFT(N2510,3)="OPD",AND(LEFT(N2510,6)="OBGY34",OR(LEFT([1]GDRG!$C$1,2)="11",LEFT([1]GDRG!$C$1,2)="12",LEFT([1]GDRG!$C$1,2)="13",LEFT([1]GDRG!$C$1,2)="14",LEFT([1]GDRG!$C$1,2)="10")),LEFT(N2510,4)="INVE",LEFT(N2510,4)="PHYS",LEFT(N2510,4)="ZOOM"),"Outpatient","Inpatient")))</f>
        <v/>
      </c>
      <c r="V2510" s="34" t="str">
        <f>IF(N2510="","",VLOOKUP(IF(OR((LEFT(N2510,3)="OPD"),(LEFT(N2510,6)="OBGY34")),LEFT(N2510,6),LEFT(N2510,4)),[1]Facility!$B$50:$C$76,2,0))</f>
        <v/>
      </c>
    </row>
    <row r="2511" spans="1:22" x14ac:dyDescent="0.2">
      <c r="A2511" s="9" t="str">
        <f>IF(B2511="","",_xlfn.AGGREGATE(3,5,A$3:A2510))</f>
        <v/>
      </c>
      <c r="B2511" s="60"/>
      <c r="C2511" s="60"/>
      <c r="D2511" s="61"/>
      <c r="E2511" s="62"/>
      <c r="F2511" s="61"/>
      <c r="G2511" s="61"/>
      <c r="H2511" s="63"/>
      <c r="I2511" s="64"/>
      <c r="J2511" s="65"/>
      <c r="K2511" s="66"/>
      <c r="L2511" s="66"/>
      <c r="M2511" s="67"/>
      <c r="N2511" s="68"/>
      <c r="O2511" s="31" t="str">
        <f t="shared" si="85"/>
        <v/>
      </c>
      <c r="P2511" s="33"/>
      <c r="Q2511" s="33"/>
      <c r="R2511" s="31" t="str">
        <f t="shared" si="82"/>
        <v/>
      </c>
      <c r="S2511" s="34" t="str">
        <f t="shared" si="83"/>
        <v/>
      </c>
      <c r="T2511" s="34" t="str">
        <f t="shared" si="84"/>
        <v/>
      </c>
      <c r="U2511" s="34" t="str">
        <f>IF(N2511="","",IF([1]Facility!$B$12="YES","Outpatient",IF(OR(LEFT(N2511,3)="OPD",AND(LEFT(N2511,6)="OBGY34",OR(LEFT([1]GDRG!$C$1,2)="11",LEFT([1]GDRG!$C$1,2)="12",LEFT([1]GDRG!$C$1,2)="13",LEFT([1]GDRG!$C$1,2)="14",LEFT([1]GDRG!$C$1,2)="10")),LEFT(N2511,4)="INVE",LEFT(N2511,4)="PHYS",LEFT(N2511,4)="ZOOM"),"Outpatient","Inpatient")))</f>
        <v/>
      </c>
      <c r="V2511" s="34" t="str">
        <f>IF(N2511="","",VLOOKUP(IF(OR((LEFT(N2511,3)="OPD"),(LEFT(N2511,6)="OBGY34")),LEFT(N2511,6),LEFT(N2511,4)),[1]Facility!$B$50:$C$76,2,0))</f>
        <v/>
      </c>
    </row>
    <row r="2512" spans="1:22" x14ac:dyDescent="0.2">
      <c r="A2512" s="9" t="str">
        <f>IF(B2512="","",_xlfn.AGGREGATE(3,5,A$3:A2511))</f>
        <v/>
      </c>
      <c r="B2512" s="60"/>
      <c r="C2512" s="60"/>
      <c r="D2512" s="61"/>
      <c r="E2512" s="62"/>
      <c r="F2512" s="61"/>
      <c r="G2512" s="61"/>
      <c r="H2512" s="63"/>
      <c r="I2512" s="64"/>
      <c r="J2512" s="65"/>
      <c r="K2512" s="66"/>
      <c r="L2512" s="66"/>
      <c r="M2512" s="67"/>
      <c r="N2512" s="68"/>
      <c r="O2512" s="31" t="str">
        <f t="shared" si="85"/>
        <v/>
      </c>
      <c r="P2512" s="33"/>
      <c r="Q2512" s="33"/>
      <c r="R2512" s="31" t="str">
        <f t="shared" si="82"/>
        <v/>
      </c>
      <c r="S2512" s="34" t="str">
        <f t="shared" si="83"/>
        <v/>
      </c>
      <c r="T2512" s="34" t="str">
        <f t="shared" si="84"/>
        <v/>
      </c>
      <c r="U2512" s="34" t="str">
        <f>IF(N2512="","",IF([1]Facility!$B$12="YES","Outpatient",IF(OR(LEFT(N2512,3)="OPD",AND(LEFT(N2512,6)="OBGY34",OR(LEFT([1]GDRG!$C$1,2)="11",LEFT([1]GDRG!$C$1,2)="12",LEFT([1]GDRG!$C$1,2)="13",LEFT([1]GDRG!$C$1,2)="14",LEFT([1]GDRG!$C$1,2)="10")),LEFT(N2512,4)="INVE",LEFT(N2512,4)="PHYS",LEFT(N2512,4)="ZOOM"),"Outpatient","Inpatient")))</f>
        <v/>
      </c>
      <c r="V2512" s="34" t="str">
        <f>IF(N2512="","",VLOOKUP(IF(OR((LEFT(N2512,3)="OPD"),(LEFT(N2512,6)="OBGY34")),LEFT(N2512,6),LEFT(N2512,4)),[1]Facility!$B$50:$C$76,2,0))</f>
        <v/>
      </c>
    </row>
    <row r="2513" spans="1:22" x14ac:dyDescent="0.2">
      <c r="A2513" s="9" t="str">
        <f>IF(B2513="","",_xlfn.AGGREGATE(3,5,A$3:A2512))</f>
        <v/>
      </c>
      <c r="B2513" s="60"/>
      <c r="C2513" s="60"/>
      <c r="D2513" s="61"/>
      <c r="E2513" s="62"/>
      <c r="F2513" s="61"/>
      <c r="G2513" s="61"/>
      <c r="H2513" s="63"/>
      <c r="I2513" s="64"/>
      <c r="J2513" s="65"/>
      <c r="K2513" s="66"/>
      <c r="L2513" s="66"/>
      <c r="M2513" s="67"/>
      <c r="N2513" s="68"/>
      <c r="O2513" s="31" t="str">
        <f t="shared" si="85"/>
        <v/>
      </c>
      <c r="P2513" s="33"/>
      <c r="Q2513" s="33"/>
      <c r="R2513" s="31" t="str">
        <f t="shared" si="82"/>
        <v/>
      </c>
      <c r="S2513" s="34" t="str">
        <f t="shared" si="83"/>
        <v/>
      </c>
      <c r="T2513" s="34" t="str">
        <f t="shared" si="84"/>
        <v/>
      </c>
      <c r="U2513" s="34" t="str">
        <f>IF(N2513="","",IF([1]Facility!$B$12="YES","Outpatient",IF(OR(LEFT(N2513,3)="OPD",AND(LEFT(N2513,6)="OBGY34",OR(LEFT([1]GDRG!$C$1,2)="11",LEFT([1]GDRG!$C$1,2)="12",LEFT([1]GDRG!$C$1,2)="13",LEFT([1]GDRG!$C$1,2)="14",LEFT([1]GDRG!$C$1,2)="10")),LEFT(N2513,4)="INVE",LEFT(N2513,4)="PHYS",LEFT(N2513,4)="ZOOM"),"Outpatient","Inpatient")))</f>
        <v/>
      </c>
      <c r="V2513" s="34" t="str">
        <f>IF(N2513="","",VLOOKUP(IF(OR((LEFT(N2513,3)="OPD"),(LEFT(N2513,6)="OBGY34")),LEFT(N2513,6),LEFT(N2513,4)),[1]Facility!$B$50:$C$76,2,0))</f>
        <v/>
      </c>
    </row>
    <row r="2514" spans="1:22" x14ac:dyDescent="0.2">
      <c r="A2514" s="9" t="str">
        <f>IF(B2514="","",_xlfn.AGGREGATE(3,5,A$3:A2513))</f>
        <v/>
      </c>
      <c r="B2514" s="60"/>
      <c r="C2514" s="60"/>
      <c r="D2514" s="61"/>
      <c r="E2514" s="62"/>
      <c r="F2514" s="61"/>
      <c r="G2514" s="61"/>
      <c r="H2514" s="63"/>
      <c r="I2514" s="64"/>
      <c r="J2514" s="65"/>
      <c r="K2514" s="66"/>
      <c r="L2514" s="66"/>
      <c r="M2514" s="67"/>
      <c r="N2514" s="68"/>
      <c r="O2514" s="31" t="str">
        <f t="shared" si="85"/>
        <v/>
      </c>
      <c r="P2514" s="33"/>
      <c r="Q2514" s="33"/>
      <c r="R2514" s="31" t="str">
        <f t="shared" si="82"/>
        <v/>
      </c>
      <c r="S2514" s="34" t="str">
        <f t="shared" si="83"/>
        <v/>
      </c>
      <c r="T2514" s="34" t="str">
        <f t="shared" si="84"/>
        <v/>
      </c>
      <c r="U2514" s="34" t="str">
        <f>IF(N2514="","",IF([1]Facility!$B$12="YES","Outpatient",IF(OR(LEFT(N2514,3)="OPD",AND(LEFT(N2514,6)="OBGY34",OR(LEFT([1]GDRG!$C$1,2)="11",LEFT([1]GDRG!$C$1,2)="12",LEFT([1]GDRG!$C$1,2)="13",LEFT([1]GDRG!$C$1,2)="14",LEFT([1]GDRG!$C$1,2)="10")),LEFT(N2514,4)="INVE",LEFT(N2514,4)="PHYS",LEFT(N2514,4)="ZOOM"),"Outpatient","Inpatient")))</f>
        <v/>
      </c>
      <c r="V2514" s="34" t="str">
        <f>IF(N2514="","",VLOOKUP(IF(OR((LEFT(N2514,3)="OPD"),(LEFT(N2514,6)="OBGY34")),LEFT(N2514,6),LEFT(N2514,4)),[1]Facility!$B$50:$C$76,2,0))</f>
        <v/>
      </c>
    </row>
    <row r="2515" spans="1:22" x14ac:dyDescent="0.2">
      <c r="A2515" s="9" t="str">
        <f>IF(B2515="","",_xlfn.AGGREGATE(3,5,A$3:A2514))</f>
        <v/>
      </c>
      <c r="B2515" s="60"/>
      <c r="C2515" s="60"/>
      <c r="D2515" s="61"/>
      <c r="E2515" s="62"/>
      <c r="F2515" s="61"/>
      <c r="G2515" s="61"/>
      <c r="H2515" s="63"/>
      <c r="I2515" s="64"/>
      <c r="J2515" s="65"/>
      <c r="K2515" s="66"/>
      <c r="L2515" s="66"/>
      <c r="M2515" s="67"/>
      <c r="N2515" s="68"/>
      <c r="O2515" s="31" t="str">
        <f t="shared" si="85"/>
        <v/>
      </c>
      <c r="P2515" s="33"/>
      <c r="Q2515" s="33"/>
      <c r="R2515" s="31" t="str">
        <f t="shared" si="82"/>
        <v/>
      </c>
      <c r="S2515" s="34" t="str">
        <f t="shared" si="83"/>
        <v/>
      </c>
      <c r="T2515" s="34" t="str">
        <f t="shared" si="84"/>
        <v/>
      </c>
      <c r="U2515" s="34" t="str">
        <f>IF(N2515="","",IF([1]Facility!$B$12="YES","Outpatient",IF(OR(LEFT(N2515,3)="OPD",AND(LEFT(N2515,6)="OBGY34",OR(LEFT([1]GDRG!$C$1,2)="11",LEFT([1]GDRG!$C$1,2)="12",LEFT([1]GDRG!$C$1,2)="13",LEFT([1]GDRG!$C$1,2)="14",LEFT([1]GDRG!$C$1,2)="10")),LEFT(N2515,4)="INVE",LEFT(N2515,4)="PHYS",LEFT(N2515,4)="ZOOM"),"Outpatient","Inpatient")))</f>
        <v/>
      </c>
      <c r="V2515" s="34" t="str">
        <f>IF(N2515="","",VLOOKUP(IF(OR((LEFT(N2515,3)="OPD"),(LEFT(N2515,6)="OBGY34")),LEFT(N2515,6),LEFT(N2515,4)),[1]Facility!$B$50:$C$76,2,0))</f>
        <v/>
      </c>
    </row>
    <row r="2516" spans="1:22" x14ac:dyDescent="0.2">
      <c r="A2516" s="9" t="str">
        <f>IF(B2516="","",_xlfn.AGGREGATE(3,5,A$3:A2515))</f>
        <v/>
      </c>
      <c r="B2516" s="60"/>
      <c r="C2516" s="60"/>
      <c r="D2516" s="61"/>
      <c r="E2516" s="62"/>
      <c r="F2516" s="61"/>
      <c r="G2516" s="61"/>
      <c r="H2516" s="63"/>
      <c r="I2516" s="64"/>
      <c r="J2516" s="65"/>
      <c r="K2516" s="66"/>
      <c r="L2516" s="66"/>
      <c r="M2516" s="67"/>
      <c r="N2516" s="68"/>
      <c r="O2516" s="31" t="str">
        <f t="shared" si="85"/>
        <v/>
      </c>
      <c r="P2516" s="33"/>
      <c r="Q2516" s="33"/>
      <c r="R2516" s="31" t="str">
        <f t="shared" si="82"/>
        <v/>
      </c>
      <c r="S2516" s="34" t="str">
        <f t="shared" si="83"/>
        <v/>
      </c>
      <c r="T2516" s="34" t="str">
        <f t="shared" si="84"/>
        <v/>
      </c>
      <c r="U2516" s="34" t="str">
        <f>IF(N2516="","",IF([1]Facility!$B$12="YES","Outpatient",IF(OR(LEFT(N2516,3)="OPD",AND(LEFT(N2516,6)="OBGY34",OR(LEFT([1]GDRG!$C$1,2)="11",LEFT([1]GDRG!$C$1,2)="12",LEFT([1]GDRG!$C$1,2)="13",LEFT([1]GDRG!$C$1,2)="14",LEFT([1]GDRG!$C$1,2)="10")),LEFT(N2516,4)="INVE",LEFT(N2516,4)="PHYS",LEFT(N2516,4)="ZOOM"),"Outpatient","Inpatient")))</f>
        <v/>
      </c>
      <c r="V2516" s="34" t="str">
        <f>IF(N2516="","",VLOOKUP(IF(OR((LEFT(N2516,3)="OPD"),(LEFT(N2516,6)="OBGY34")),LEFT(N2516,6),LEFT(N2516,4)),[1]Facility!$B$50:$C$76,2,0))</f>
        <v/>
      </c>
    </row>
    <row r="2517" spans="1:22" x14ac:dyDescent="0.2">
      <c r="A2517" s="9" t="str">
        <f>IF(B2517="","",_xlfn.AGGREGATE(3,5,A$3:A2516))</f>
        <v/>
      </c>
      <c r="B2517" s="60"/>
      <c r="C2517" s="60"/>
      <c r="D2517" s="61"/>
      <c r="E2517" s="62"/>
      <c r="F2517" s="61"/>
      <c r="G2517" s="61"/>
      <c r="H2517" s="63"/>
      <c r="I2517" s="64"/>
      <c r="J2517" s="65"/>
      <c r="K2517" s="66"/>
      <c r="L2517" s="66"/>
      <c r="M2517" s="67"/>
      <c r="N2517" s="68"/>
      <c r="O2517" s="31" t="str">
        <f t="shared" si="85"/>
        <v/>
      </c>
      <c r="P2517" s="33"/>
      <c r="Q2517" s="33"/>
      <c r="R2517" s="31" t="str">
        <f t="shared" si="82"/>
        <v/>
      </c>
      <c r="S2517" s="34" t="str">
        <f t="shared" si="83"/>
        <v/>
      </c>
      <c r="T2517" s="34" t="str">
        <f t="shared" si="84"/>
        <v/>
      </c>
      <c r="U2517" s="34" t="str">
        <f>IF(N2517="","",IF([1]Facility!$B$12="YES","Outpatient",IF(OR(LEFT(N2517,3)="OPD",AND(LEFT(N2517,6)="OBGY34",OR(LEFT([1]GDRG!$C$1,2)="11",LEFT([1]GDRG!$C$1,2)="12",LEFT([1]GDRG!$C$1,2)="13",LEFT([1]GDRG!$C$1,2)="14",LEFT([1]GDRG!$C$1,2)="10")),LEFT(N2517,4)="INVE",LEFT(N2517,4)="PHYS",LEFT(N2517,4)="ZOOM"),"Outpatient","Inpatient")))</f>
        <v/>
      </c>
      <c r="V2517" s="34" t="str">
        <f>IF(N2517="","",VLOOKUP(IF(OR((LEFT(N2517,3)="OPD"),(LEFT(N2517,6)="OBGY34")),LEFT(N2517,6),LEFT(N2517,4)),[1]Facility!$B$50:$C$76,2,0))</f>
        <v/>
      </c>
    </row>
    <row r="2518" spans="1:22" x14ac:dyDescent="0.2">
      <c r="A2518" s="9" t="str">
        <f>IF(B2518="","",_xlfn.AGGREGATE(3,5,A$3:A2517))</f>
        <v/>
      </c>
      <c r="B2518" s="60"/>
      <c r="C2518" s="60"/>
      <c r="D2518" s="61"/>
      <c r="E2518" s="62"/>
      <c r="F2518" s="61"/>
      <c r="G2518" s="61"/>
      <c r="H2518" s="63"/>
      <c r="I2518" s="64"/>
      <c r="J2518" s="65"/>
      <c r="K2518" s="66"/>
      <c r="L2518" s="66"/>
      <c r="M2518" s="67"/>
      <c r="N2518" s="68"/>
      <c r="O2518" s="31" t="str">
        <f t="shared" si="85"/>
        <v/>
      </c>
      <c r="P2518" s="33"/>
      <c r="Q2518" s="33"/>
      <c r="R2518" s="31" t="str">
        <f t="shared" si="82"/>
        <v/>
      </c>
      <c r="S2518" s="34" t="str">
        <f t="shared" si="83"/>
        <v/>
      </c>
      <c r="T2518" s="34" t="str">
        <f t="shared" si="84"/>
        <v/>
      </c>
      <c r="U2518" s="34" t="str">
        <f>IF(N2518="","",IF([1]Facility!$B$12="YES","Outpatient",IF(OR(LEFT(N2518,3)="OPD",AND(LEFT(N2518,6)="OBGY34",OR(LEFT([1]GDRG!$C$1,2)="11",LEFT([1]GDRG!$C$1,2)="12",LEFT([1]GDRG!$C$1,2)="13",LEFT([1]GDRG!$C$1,2)="14",LEFT([1]GDRG!$C$1,2)="10")),LEFT(N2518,4)="INVE",LEFT(N2518,4)="PHYS",LEFT(N2518,4)="ZOOM"),"Outpatient","Inpatient")))</f>
        <v/>
      </c>
      <c r="V2518" s="34" t="str">
        <f>IF(N2518="","",VLOOKUP(IF(OR((LEFT(N2518,3)="OPD"),(LEFT(N2518,6)="OBGY34")),LEFT(N2518,6),LEFT(N2518,4)),[1]Facility!$B$50:$C$76,2,0))</f>
        <v/>
      </c>
    </row>
    <row r="2519" spans="1:22" x14ac:dyDescent="0.2">
      <c r="A2519" s="9" t="str">
        <f>IF(B2519="","",_xlfn.AGGREGATE(3,5,A$3:A2518))</f>
        <v/>
      </c>
      <c r="B2519" s="60"/>
      <c r="C2519" s="60"/>
      <c r="D2519" s="61"/>
      <c r="E2519" s="62"/>
      <c r="F2519" s="61"/>
      <c r="G2519" s="61"/>
      <c r="H2519" s="63"/>
      <c r="I2519" s="64"/>
      <c r="J2519" s="65"/>
      <c r="K2519" s="66"/>
      <c r="L2519" s="66"/>
      <c r="M2519" s="67"/>
      <c r="N2519" s="68"/>
      <c r="O2519" s="31" t="str">
        <f t="shared" si="85"/>
        <v/>
      </c>
      <c r="P2519" s="33"/>
      <c r="Q2519" s="33"/>
      <c r="R2519" s="31" t="str">
        <f t="shared" si="82"/>
        <v/>
      </c>
      <c r="S2519" s="34" t="str">
        <f t="shared" si="83"/>
        <v/>
      </c>
      <c r="T2519" s="34" t="str">
        <f t="shared" si="84"/>
        <v/>
      </c>
      <c r="U2519" s="34" t="str">
        <f>IF(N2519="","",IF([1]Facility!$B$12="YES","Outpatient",IF(OR(LEFT(N2519,3)="OPD",AND(LEFT(N2519,6)="OBGY34",OR(LEFT([1]GDRG!$C$1,2)="11",LEFT([1]GDRG!$C$1,2)="12",LEFT([1]GDRG!$C$1,2)="13",LEFT([1]GDRG!$C$1,2)="14",LEFT([1]GDRG!$C$1,2)="10")),LEFT(N2519,4)="INVE",LEFT(N2519,4)="PHYS",LEFT(N2519,4)="ZOOM"),"Outpatient","Inpatient")))</f>
        <v/>
      </c>
      <c r="V2519" s="34" t="str">
        <f>IF(N2519="","",VLOOKUP(IF(OR((LEFT(N2519,3)="OPD"),(LEFT(N2519,6)="OBGY34")),LEFT(N2519,6),LEFT(N2519,4)),[1]Facility!$B$50:$C$76,2,0))</f>
        <v/>
      </c>
    </row>
    <row r="2520" spans="1:22" x14ac:dyDescent="0.2">
      <c r="A2520" s="9" t="str">
        <f>IF(B2520="","",_xlfn.AGGREGATE(3,5,A$3:A2519))</f>
        <v/>
      </c>
      <c r="B2520" s="60"/>
      <c r="C2520" s="60"/>
      <c r="D2520" s="61"/>
      <c r="E2520" s="62"/>
      <c r="F2520" s="61"/>
      <c r="G2520" s="61"/>
      <c r="H2520" s="63"/>
      <c r="I2520" s="64"/>
      <c r="J2520" s="65"/>
      <c r="K2520" s="66"/>
      <c r="L2520" s="66"/>
      <c r="M2520" s="67"/>
      <c r="N2520" s="68"/>
      <c r="O2520" s="31" t="str">
        <f t="shared" si="85"/>
        <v/>
      </c>
      <c r="P2520" s="33"/>
      <c r="Q2520" s="33"/>
      <c r="R2520" s="31" t="str">
        <f t="shared" si="82"/>
        <v/>
      </c>
      <c r="S2520" s="34" t="str">
        <f t="shared" si="83"/>
        <v/>
      </c>
      <c r="T2520" s="34" t="str">
        <f t="shared" si="84"/>
        <v/>
      </c>
      <c r="U2520" s="34" t="str">
        <f>IF(N2520="","",IF([1]Facility!$B$12="YES","Outpatient",IF(OR(LEFT(N2520,3)="OPD",AND(LEFT(N2520,6)="OBGY34",OR(LEFT([1]GDRG!$C$1,2)="11",LEFT([1]GDRG!$C$1,2)="12",LEFT([1]GDRG!$C$1,2)="13",LEFT([1]GDRG!$C$1,2)="14",LEFT([1]GDRG!$C$1,2)="10")),LEFT(N2520,4)="INVE",LEFT(N2520,4)="PHYS",LEFT(N2520,4)="ZOOM"),"Outpatient","Inpatient")))</f>
        <v/>
      </c>
      <c r="V2520" s="34" t="str">
        <f>IF(N2520="","",VLOOKUP(IF(OR((LEFT(N2520,3)="OPD"),(LEFT(N2520,6)="OBGY34")),LEFT(N2520,6),LEFT(N2520,4)),[1]Facility!$B$50:$C$76,2,0))</f>
        <v/>
      </c>
    </row>
    <row r="2521" spans="1:22" x14ac:dyDescent="0.2">
      <c r="A2521" s="9" t="str">
        <f>IF(B2521="","",_xlfn.AGGREGATE(3,5,A$3:A2520))</f>
        <v/>
      </c>
      <c r="B2521" s="60"/>
      <c r="C2521" s="60"/>
      <c r="D2521" s="61"/>
      <c r="E2521" s="62"/>
      <c r="F2521" s="61"/>
      <c r="G2521" s="61"/>
      <c r="H2521" s="63"/>
      <c r="I2521" s="64"/>
      <c r="J2521" s="65"/>
      <c r="K2521" s="66"/>
      <c r="L2521" s="66"/>
      <c r="M2521" s="67"/>
      <c r="N2521" s="68"/>
      <c r="O2521" s="31" t="str">
        <f t="shared" si="85"/>
        <v/>
      </c>
      <c r="P2521" s="33"/>
      <c r="Q2521" s="33"/>
      <c r="R2521" s="31" t="str">
        <f t="shared" ref="R2521:R2584" si="86">IF(AND(B2521="",C2521="",D2521="",E2521="",F2521="",G2521="",H2521="",I2521="",L2521="",N2521=""),"",IF(OR(B2521="",C2521="",D2521="",E2521="",F2521="",G2521="",H2521="",I2521="",L2521="",N2521=""),"Not All Fields Filled",O2521+Q2521+P2521))</f>
        <v/>
      </c>
      <c r="S2521" s="34" t="str">
        <f t="shared" ref="S2521:S2584" si="87">LEFT(N2521,4)</f>
        <v/>
      </c>
      <c r="T2521" s="34" t="str">
        <f t="shared" ref="T2521:T2584" si="88">IF(OR(RIGHT(N2521,1)="A",RIGHT(N2521,1)="C"),RIGHT(N2521,1),"")</f>
        <v/>
      </c>
      <c r="U2521" s="34" t="str">
        <f>IF(N2521="","",IF([1]Facility!$B$12="YES","Outpatient",IF(OR(LEFT(N2521,3)="OPD",AND(LEFT(N2521,6)="OBGY34",OR(LEFT([1]GDRG!$C$1,2)="11",LEFT([1]GDRG!$C$1,2)="12",LEFT([1]GDRG!$C$1,2)="13",LEFT([1]GDRG!$C$1,2)="14",LEFT([1]GDRG!$C$1,2)="10")),LEFT(N2521,4)="INVE",LEFT(N2521,4)="PHYS",LEFT(N2521,4)="ZOOM"),"Outpatient","Inpatient")))</f>
        <v/>
      </c>
      <c r="V2521" s="34" t="str">
        <f>IF(N2521="","",VLOOKUP(IF(OR((LEFT(N2521,3)="OPD"),(LEFT(N2521,6)="OBGY34")),LEFT(N2521,6),LEFT(N2521,4)),[1]Facility!$B$50:$C$76,2,0))</f>
        <v/>
      </c>
    </row>
    <row r="2522" spans="1:22" x14ac:dyDescent="0.2">
      <c r="A2522" s="9" t="str">
        <f>IF(B2522="","",_xlfn.AGGREGATE(3,5,A$3:A2521))</f>
        <v/>
      </c>
      <c r="B2522" s="60"/>
      <c r="C2522" s="60"/>
      <c r="D2522" s="61"/>
      <c r="E2522" s="62"/>
      <c r="F2522" s="61"/>
      <c r="G2522" s="61"/>
      <c r="H2522" s="63"/>
      <c r="I2522" s="64"/>
      <c r="J2522" s="65"/>
      <c r="K2522" s="66"/>
      <c r="L2522" s="66"/>
      <c r="M2522" s="67"/>
      <c r="N2522" s="68"/>
      <c r="O2522" s="31" t="str">
        <f t="shared" si="85"/>
        <v/>
      </c>
      <c r="P2522" s="33"/>
      <c r="Q2522" s="33"/>
      <c r="R2522" s="31" t="str">
        <f t="shared" si="86"/>
        <v/>
      </c>
      <c r="S2522" s="34" t="str">
        <f t="shared" si="87"/>
        <v/>
      </c>
      <c r="T2522" s="34" t="str">
        <f t="shared" si="88"/>
        <v/>
      </c>
      <c r="U2522" s="34" t="str">
        <f>IF(N2522="","",IF([1]Facility!$B$12="YES","Outpatient",IF(OR(LEFT(N2522,3)="OPD",AND(LEFT(N2522,6)="OBGY34",OR(LEFT([1]GDRG!$C$1,2)="11",LEFT([1]GDRG!$C$1,2)="12",LEFT([1]GDRG!$C$1,2)="13",LEFT([1]GDRG!$C$1,2)="14",LEFT([1]GDRG!$C$1,2)="10")),LEFT(N2522,4)="INVE",LEFT(N2522,4)="PHYS",LEFT(N2522,4)="ZOOM"),"Outpatient","Inpatient")))</f>
        <v/>
      </c>
      <c r="V2522" s="34" t="str">
        <f>IF(N2522="","",VLOOKUP(IF(OR((LEFT(N2522,3)="OPD"),(LEFT(N2522,6)="OBGY34")),LEFT(N2522,6),LEFT(N2522,4)),[1]Facility!$B$50:$C$76,2,0))</f>
        <v/>
      </c>
    </row>
    <row r="2523" spans="1:22" x14ac:dyDescent="0.2">
      <c r="A2523" s="9" t="str">
        <f>IF(B2523="","",_xlfn.AGGREGATE(3,5,A$3:A2522))</f>
        <v/>
      </c>
      <c r="B2523" s="60"/>
      <c r="C2523" s="60"/>
      <c r="D2523" s="61"/>
      <c r="E2523" s="62"/>
      <c r="F2523" s="61"/>
      <c r="G2523" s="61"/>
      <c r="H2523" s="63"/>
      <c r="I2523" s="64"/>
      <c r="J2523" s="65"/>
      <c r="K2523" s="66"/>
      <c r="L2523" s="66"/>
      <c r="M2523" s="67"/>
      <c r="N2523" s="68"/>
      <c r="O2523" s="31" t="str">
        <f t="shared" si="85"/>
        <v/>
      </c>
      <c r="P2523" s="33"/>
      <c r="Q2523" s="33"/>
      <c r="R2523" s="31" t="str">
        <f t="shared" si="86"/>
        <v/>
      </c>
      <c r="S2523" s="34" t="str">
        <f t="shared" si="87"/>
        <v/>
      </c>
      <c r="T2523" s="34" t="str">
        <f t="shared" si="88"/>
        <v/>
      </c>
      <c r="U2523" s="34" t="str">
        <f>IF(N2523="","",IF([1]Facility!$B$12="YES","Outpatient",IF(OR(LEFT(N2523,3)="OPD",AND(LEFT(N2523,6)="OBGY34",OR(LEFT([1]GDRG!$C$1,2)="11",LEFT([1]GDRG!$C$1,2)="12",LEFT([1]GDRG!$C$1,2)="13",LEFT([1]GDRG!$C$1,2)="14",LEFT([1]GDRG!$C$1,2)="10")),LEFT(N2523,4)="INVE",LEFT(N2523,4)="PHYS",LEFT(N2523,4)="ZOOM"),"Outpatient","Inpatient")))</f>
        <v/>
      </c>
      <c r="V2523" s="34" t="str">
        <f>IF(N2523="","",VLOOKUP(IF(OR((LEFT(N2523,3)="OPD"),(LEFT(N2523,6)="OBGY34")),LEFT(N2523,6),LEFT(N2523,4)),[1]Facility!$B$50:$C$76,2,0))</f>
        <v/>
      </c>
    </row>
    <row r="2524" spans="1:22" x14ac:dyDescent="0.2">
      <c r="A2524" s="9" t="str">
        <f>IF(B2524="","",_xlfn.AGGREGATE(3,5,A$3:A2523))</f>
        <v/>
      </c>
      <c r="B2524" s="60"/>
      <c r="C2524" s="60"/>
      <c r="D2524" s="61"/>
      <c r="E2524" s="62"/>
      <c r="F2524" s="61"/>
      <c r="G2524" s="61"/>
      <c r="H2524" s="63"/>
      <c r="I2524" s="64"/>
      <c r="J2524" s="65"/>
      <c r="K2524" s="66"/>
      <c r="L2524" s="66"/>
      <c r="M2524" s="67"/>
      <c r="N2524" s="68"/>
      <c r="O2524" s="31" t="str">
        <f t="shared" si="85"/>
        <v/>
      </c>
      <c r="P2524" s="33"/>
      <c r="Q2524" s="33"/>
      <c r="R2524" s="31" t="str">
        <f t="shared" si="86"/>
        <v/>
      </c>
      <c r="S2524" s="34" t="str">
        <f t="shared" si="87"/>
        <v/>
      </c>
      <c r="T2524" s="34" t="str">
        <f t="shared" si="88"/>
        <v/>
      </c>
      <c r="U2524" s="34" t="str">
        <f>IF(N2524="","",IF([1]Facility!$B$12="YES","Outpatient",IF(OR(LEFT(N2524,3)="OPD",AND(LEFT(N2524,6)="OBGY34",OR(LEFT([1]GDRG!$C$1,2)="11",LEFT([1]GDRG!$C$1,2)="12",LEFT([1]GDRG!$C$1,2)="13",LEFT([1]GDRG!$C$1,2)="14",LEFT([1]GDRG!$C$1,2)="10")),LEFT(N2524,4)="INVE",LEFT(N2524,4)="PHYS",LEFT(N2524,4)="ZOOM"),"Outpatient","Inpatient")))</f>
        <v/>
      </c>
      <c r="V2524" s="34" t="str">
        <f>IF(N2524="","",VLOOKUP(IF(OR((LEFT(N2524,3)="OPD"),(LEFT(N2524,6)="OBGY34")),LEFT(N2524,6),LEFT(N2524,4)),[1]Facility!$B$50:$C$76,2,0))</f>
        <v/>
      </c>
    </row>
    <row r="2525" spans="1:22" x14ac:dyDescent="0.2">
      <c r="A2525" s="9" t="str">
        <f>IF(B2525="","",_xlfn.AGGREGATE(3,5,A$3:A2524))</f>
        <v/>
      </c>
      <c r="B2525" s="60"/>
      <c r="C2525" s="60"/>
      <c r="D2525" s="61"/>
      <c r="E2525" s="62"/>
      <c r="F2525" s="61"/>
      <c r="G2525" s="61"/>
      <c r="H2525" s="63"/>
      <c r="I2525" s="64"/>
      <c r="J2525" s="65"/>
      <c r="K2525" s="66"/>
      <c r="L2525" s="66"/>
      <c r="M2525" s="67"/>
      <c r="N2525" s="68"/>
      <c r="O2525" s="31" t="str">
        <f t="shared" si="85"/>
        <v/>
      </c>
      <c r="P2525" s="33"/>
      <c r="Q2525" s="33"/>
      <c r="R2525" s="31" t="str">
        <f t="shared" si="86"/>
        <v/>
      </c>
      <c r="S2525" s="34" t="str">
        <f t="shared" si="87"/>
        <v/>
      </c>
      <c r="T2525" s="34" t="str">
        <f t="shared" si="88"/>
        <v/>
      </c>
      <c r="U2525" s="34" t="str">
        <f>IF(N2525="","",IF([1]Facility!$B$12="YES","Outpatient",IF(OR(LEFT(N2525,3)="OPD",AND(LEFT(N2525,6)="OBGY34",OR(LEFT([1]GDRG!$C$1,2)="11",LEFT([1]GDRG!$C$1,2)="12",LEFT([1]GDRG!$C$1,2)="13",LEFT([1]GDRG!$C$1,2)="14",LEFT([1]GDRG!$C$1,2)="10")),LEFT(N2525,4)="INVE",LEFT(N2525,4)="PHYS",LEFT(N2525,4)="ZOOM"),"Outpatient","Inpatient")))</f>
        <v/>
      </c>
      <c r="V2525" s="34" t="str">
        <f>IF(N2525="","",VLOOKUP(IF(OR((LEFT(N2525,3)="OPD"),(LEFT(N2525,6)="OBGY34")),LEFT(N2525,6),LEFT(N2525,4)),[1]Facility!$B$50:$C$76,2,0))</f>
        <v/>
      </c>
    </row>
    <row r="2526" spans="1:22" x14ac:dyDescent="0.2">
      <c r="A2526" s="9" t="str">
        <f>IF(B2526="","",_xlfn.AGGREGATE(3,5,A$3:A2525))</f>
        <v/>
      </c>
      <c r="B2526" s="60"/>
      <c r="C2526" s="60"/>
      <c r="D2526" s="61"/>
      <c r="E2526" s="62"/>
      <c r="F2526" s="61"/>
      <c r="G2526" s="61"/>
      <c r="H2526" s="63"/>
      <c r="I2526" s="64"/>
      <c r="J2526" s="65"/>
      <c r="K2526" s="66"/>
      <c r="L2526" s="66"/>
      <c r="M2526" s="67"/>
      <c r="N2526" s="68"/>
      <c r="O2526" s="31" t="str">
        <f t="shared" si="85"/>
        <v/>
      </c>
      <c r="P2526" s="33"/>
      <c r="Q2526" s="33"/>
      <c r="R2526" s="31" t="str">
        <f t="shared" si="86"/>
        <v/>
      </c>
      <c r="S2526" s="34" t="str">
        <f t="shared" si="87"/>
        <v/>
      </c>
      <c r="T2526" s="34" t="str">
        <f t="shared" si="88"/>
        <v/>
      </c>
      <c r="U2526" s="34" t="str">
        <f>IF(N2526="","",IF([1]Facility!$B$12="YES","Outpatient",IF(OR(LEFT(N2526,3)="OPD",AND(LEFT(N2526,6)="OBGY34",OR(LEFT([1]GDRG!$C$1,2)="11",LEFT([1]GDRG!$C$1,2)="12",LEFT([1]GDRG!$C$1,2)="13",LEFT([1]GDRG!$C$1,2)="14",LEFT([1]GDRG!$C$1,2)="10")),LEFT(N2526,4)="INVE",LEFT(N2526,4)="PHYS",LEFT(N2526,4)="ZOOM"),"Outpatient","Inpatient")))</f>
        <v/>
      </c>
      <c r="V2526" s="34" t="str">
        <f>IF(N2526="","",VLOOKUP(IF(OR((LEFT(N2526,3)="OPD"),(LEFT(N2526,6)="OBGY34")),LEFT(N2526,6),LEFT(N2526,4)),[1]Facility!$B$50:$C$76,2,0))</f>
        <v/>
      </c>
    </row>
    <row r="2527" spans="1:22" x14ac:dyDescent="0.2">
      <c r="A2527" s="9" t="str">
        <f>IF(B2527="","",_xlfn.AGGREGATE(3,5,A$3:A2526))</f>
        <v/>
      </c>
      <c r="B2527" s="60"/>
      <c r="C2527" s="60"/>
      <c r="D2527" s="61"/>
      <c r="E2527" s="62"/>
      <c r="F2527" s="61"/>
      <c r="G2527" s="61"/>
      <c r="H2527" s="63"/>
      <c r="I2527" s="64"/>
      <c r="J2527" s="65"/>
      <c r="K2527" s="66"/>
      <c r="L2527" s="66"/>
      <c r="M2527" s="67"/>
      <c r="N2527" s="68"/>
      <c r="O2527" s="31" t="str">
        <f t="shared" si="85"/>
        <v/>
      </c>
      <c r="P2527" s="33"/>
      <c r="Q2527" s="33"/>
      <c r="R2527" s="31" t="str">
        <f t="shared" si="86"/>
        <v/>
      </c>
      <c r="S2527" s="34" t="str">
        <f t="shared" si="87"/>
        <v/>
      </c>
      <c r="T2527" s="34" t="str">
        <f t="shared" si="88"/>
        <v/>
      </c>
      <c r="U2527" s="34" t="str">
        <f>IF(N2527="","",IF([1]Facility!$B$12="YES","Outpatient",IF(OR(LEFT(N2527,3)="OPD",AND(LEFT(N2527,6)="OBGY34",OR(LEFT([1]GDRG!$C$1,2)="11",LEFT([1]GDRG!$C$1,2)="12",LEFT([1]GDRG!$C$1,2)="13",LEFT([1]GDRG!$C$1,2)="14",LEFT([1]GDRG!$C$1,2)="10")),LEFT(N2527,4)="INVE",LEFT(N2527,4)="PHYS",LEFT(N2527,4)="ZOOM"),"Outpatient","Inpatient")))</f>
        <v/>
      </c>
      <c r="V2527" s="34" t="str">
        <f>IF(N2527="","",VLOOKUP(IF(OR((LEFT(N2527,3)="OPD"),(LEFT(N2527,6)="OBGY34")),LEFT(N2527,6),LEFT(N2527,4)),[1]Facility!$B$50:$C$76,2,0))</f>
        <v/>
      </c>
    </row>
    <row r="2528" spans="1:22" x14ac:dyDescent="0.2">
      <c r="A2528" s="9" t="str">
        <f>IF(B2528="","",_xlfn.AGGREGATE(3,5,A$3:A2527))</f>
        <v/>
      </c>
      <c r="B2528" s="60"/>
      <c r="C2528" s="60"/>
      <c r="D2528" s="61"/>
      <c r="E2528" s="62"/>
      <c r="F2528" s="61"/>
      <c r="G2528" s="61"/>
      <c r="H2528" s="63"/>
      <c r="I2528" s="64"/>
      <c r="J2528" s="65"/>
      <c r="K2528" s="66"/>
      <c r="L2528" s="66"/>
      <c r="M2528" s="67"/>
      <c r="N2528" s="68"/>
      <c r="O2528" s="31" t="str">
        <f t="shared" si="85"/>
        <v/>
      </c>
      <c r="P2528" s="33"/>
      <c r="Q2528" s="33"/>
      <c r="R2528" s="31" t="str">
        <f t="shared" si="86"/>
        <v/>
      </c>
      <c r="S2528" s="34" t="str">
        <f t="shared" si="87"/>
        <v/>
      </c>
      <c r="T2528" s="34" t="str">
        <f t="shared" si="88"/>
        <v/>
      </c>
      <c r="U2528" s="34" t="str">
        <f>IF(N2528="","",IF([1]Facility!$B$12="YES","Outpatient",IF(OR(LEFT(N2528,3)="OPD",AND(LEFT(N2528,6)="OBGY34",OR(LEFT([1]GDRG!$C$1,2)="11",LEFT([1]GDRG!$C$1,2)="12",LEFT([1]GDRG!$C$1,2)="13",LEFT([1]GDRG!$C$1,2)="14",LEFT([1]GDRG!$C$1,2)="10")),LEFT(N2528,4)="INVE",LEFT(N2528,4)="PHYS",LEFT(N2528,4)="ZOOM"),"Outpatient","Inpatient")))</f>
        <v/>
      </c>
      <c r="V2528" s="34" t="str">
        <f>IF(N2528="","",VLOOKUP(IF(OR((LEFT(N2528,3)="OPD"),(LEFT(N2528,6)="OBGY34")),LEFT(N2528,6),LEFT(N2528,4)),[1]Facility!$B$50:$C$76,2,0))</f>
        <v/>
      </c>
    </row>
    <row r="2529" spans="1:22" x14ac:dyDescent="0.2">
      <c r="A2529" s="9" t="str">
        <f>IF(B2529="","",_xlfn.AGGREGATE(3,5,A$3:A2528))</f>
        <v/>
      </c>
      <c r="B2529" s="60"/>
      <c r="C2529" s="60"/>
      <c r="D2529" s="61"/>
      <c r="E2529" s="62"/>
      <c r="F2529" s="61"/>
      <c r="G2529" s="61"/>
      <c r="H2529" s="63"/>
      <c r="I2529" s="64"/>
      <c r="J2529" s="65"/>
      <c r="K2529" s="66"/>
      <c r="L2529" s="66"/>
      <c r="M2529" s="67"/>
      <c r="N2529" s="68"/>
      <c r="O2529" s="31" t="str">
        <f t="shared" si="85"/>
        <v/>
      </c>
      <c r="P2529" s="33"/>
      <c r="Q2529" s="33"/>
      <c r="R2529" s="31" t="str">
        <f t="shared" si="86"/>
        <v/>
      </c>
      <c r="S2529" s="34" t="str">
        <f t="shared" si="87"/>
        <v/>
      </c>
      <c r="T2529" s="34" t="str">
        <f t="shared" si="88"/>
        <v/>
      </c>
      <c r="U2529" s="34" t="str">
        <f>IF(N2529="","",IF([1]Facility!$B$12="YES","Outpatient",IF(OR(LEFT(N2529,3)="OPD",AND(LEFT(N2529,6)="OBGY34",OR(LEFT([1]GDRG!$C$1,2)="11",LEFT([1]GDRG!$C$1,2)="12",LEFT([1]GDRG!$C$1,2)="13",LEFT([1]GDRG!$C$1,2)="14",LEFT([1]GDRG!$C$1,2)="10")),LEFT(N2529,4)="INVE",LEFT(N2529,4)="PHYS",LEFT(N2529,4)="ZOOM"),"Outpatient","Inpatient")))</f>
        <v/>
      </c>
      <c r="V2529" s="34" t="str">
        <f>IF(N2529="","",VLOOKUP(IF(OR((LEFT(N2529,3)="OPD"),(LEFT(N2529,6)="OBGY34")),LEFT(N2529,6),LEFT(N2529,4)),[1]Facility!$B$50:$C$76,2,0))</f>
        <v/>
      </c>
    </row>
    <row r="2530" spans="1:22" x14ac:dyDescent="0.2">
      <c r="A2530" s="9" t="str">
        <f>IF(B2530="","",_xlfn.AGGREGATE(3,5,A$3:A2529))</f>
        <v/>
      </c>
      <c r="B2530" s="60"/>
      <c r="C2530" s="60"/>
      <c r="D2530" s="61"/>
      <c r="E2530" s="62"/>
      <c r="F2530" s="61"/>
      <c r="G2530" s="61"/>
      <c r="H2530" s="63"/>
      <c r="I2530" s="64"/>
      <c r="J2530" s="65"/>
      <c r="K2530" s="66"/>
      <c r="L2530" s="66"/>
      <c r="M2530" s="67"/>
      <c r="N2530" s="68"/>
      <c r="O2530" s="31" t="str">
        <f t="shared" si="85"/>
        <v/>
      </c>
      <c r="P2530" s="33"/>
      <c r="Q2530" s="33"/>
      <c r="R2530" s="31" t="str">
        <f t="shared" si="86"/>
        <v/>
      </c>
      <c r="S2530" s="34" t="str">
        <f t="shared" si="87"/>
        <v/>
      </c>
      <c r="T2530" s="34" t="str">
        <f t="shared" si="88"/>
        <v/>
      </c>
      <c r="U2530" s="34" t="str">
        <f>IF(N2530="","",IF([1]Facility!$B$12="YES","Outpatient",IF(OR(LEFT(N2530,3)="OPD",AND(LEFT(N2530,6)="OBGY34",OR(LEFT([1]GDRG!$C$1,2)="11",LEFT([1]GDRG!$C$1,2)="12",LEFT([1]GDRG!$C$1,2)="13",LEFT([1]GDRG!$C$1,2)="14",LEFT([1]GDRG!$C$1,2)="10")),LEFT(N2530,4)="INVE",LEFT(N2530,4)="PHYS",LEFT(N2530,4)="ZOOM"),"Outpatient","Inpatient")))</f>
        <v/>
      </c>
      <c r="V2530" s="34" t="str">
        <f>IF(N2530="","",VLOOKUP(IF(OR((LEFT(N2530,3)="OPD"),(LEFT(N2530,6)="OBGY34")),LEFT(N2530,6),LEFT(N2530,4)),[1]Facility!$B$50:$C$76,2,0))</f>
        <v/>
      </c>
    </row>
    <row r="2531" spans="1:22" x14ac:dyDescent="0.2">
      <c r="A2531" s="9" t="str">
        <f>IF(B2531="","",_xlfn.AGGREGATE(3,5,A$3:A2530))</f>
        <v/>
      </c>
      <c r="B2531" s="60"/>
      <c r="C2531" s="60"/>
      <c r="D2531" s="61"/>
      <c r="E2531" s="62"/>
      <c r="F2531" s="61"/>
      <c r="G2531" s="61"/>
      <c r="H2531" s="63"/>
      <c r="I2531" s="64"/>
      <c r="J2531" s="65"/>
      <c r="K2531" s="66"/>
      <c r="L2531" s="66"/>
      <c r="M2531" s="67"/>
      <c r="N2531" s="68"/>
      <c r="O2531" s="31" t="str">
        <f t="shared" si="85"/>
        <v/>
      </c>
      <c r="P2531" s="33"/>
      <c r="Q2531" s="33"/>
      <c r="R2531" s="31" t="str">
        <f t="shared" si="86"/>
        <v/>
      </c>
      <c r="S2531" s="34" t="str">
        <f t="shared" si="87"/>
        <v/>
      </c>
      <c r="T2531" s="34" t="str">
        <f t="shared" si="88"/>
        <v/>
      </c>
      <c r="U2531" s="34" t="str">
        <f>IF(N2531="","",IF([1]Facility!$B$12="YES","Outpatient",IF(OR(LEFT(N2531,3)="OPD",AND(LEFT(N2531,6)="OBGY34",OR(LEFT([1]GDRG!$C$1,2)="11",LEFT([1]GDRG!$C$1,2)="12",LEFT([1]GDRG!$C$1,2)="13",LEFT([1]GDRG!$C$1,2)="14",LEFT([1]GDRG!$C$1,2)="10")),LEFT(N2531,4)="INVE",LEFT(N2531,4)="PHYS",LEFT(N2531,4)="ZOOM"),"Outpatient","Inpatient")))</f>
        <v/>
      </c>
      <c r="V2531" s="34" t="str">
        <f>IF(N2531="","",VLOOKUP(IF(OR((LEFT(N2531,3)="OPD"),(LEFT(N2531,6)="OBGY34")),LEFT(N2531,6),LEFT(N2531,4)),[1]Facility!$B$50:$C$76,2,0))</f>
        <v/>
      </c>
    </row>
    <row r="2532" spans="1:22" x14ac:dyDescent="0.2">
      <c r="A2532" s="9" t="str">
        <f>IF(B2532="","",_xlfn.AGGREGATE(3,5,A$3:A2531))</f>
        <v/>
      </c>
      <c r="B2532" s="60"/>
      <c r="C2532" s="60"/>
      <c r="D2532" s="61"/>
      <c r="E2532" s="62"/>
      <c r="F2532" s="61"/>
      <c r="G2532" s="61"/>
      <c r="H2532" s="63"/>
      <c r="I2532" s="64"/>
      <c r="J2532" s="65"/>
      <c r="K2532" s="66"/>
      <c r="L2532" s="66"/>
      <c r="M2532" s="67"/>
      <c r="N2532" s="68"/>
      <c r="O2532" s="31" t="str">
        <f t="shared" si="85"/>
        <v/>
      </c>
      <c r="P2532" s="33"/>
      <c r="Q2532" s="33"/>
      <c r="R2532" s="31" t="str">
        <f t="shared" si="86"/>
        <v/>
      </c>
      <c r="S2532" s="34" t="str">
        <f t="shared" si="87"/>
        <v/>
      </c>
      <c r="T2532" s="34" t="str">
        <f t="shared" si="88"/>
        <v/>
      </c>
      <c r="U2532" s="34" t="str">
        <f>IF(N2532="","",IF([1]Facility!$B$12="YES","Outpatient",IF(OR(LEFT(N2532,3)="OPD",AND(LEFT(N2532,6)="OBGY34",OR(LEFT([1]GDRG!$C$1,2)="11",LEFT([1]GDRG!$C$1,2)="12",LEFT([1]GDRG!$C$1,2)="13",LEFT([1]GDRG!$C$1,2)="14",LEFT([1]GDRG!$C$1,2)="10")),LEFT(N2532,4)="INVE",LEFT(N2532,4)="PHYS",LEFT(N2532,4)="ZOOM"),"Outpatient","Inpatient")))</f>
        <v/>
      </c>
      <c r="V2532" s="34" t="str">
        <f>IF(N2532="","",VLOOKUP(IF(OR((LEFT(N2532,3)="OPD"),(LEFT(N2532,6)="OBGY34")),LEFT(N2532,6),LEFT(N2532,4)),[1]Facility!$B$50:$C$76,2,0))</f>
        <v/>
      </c>
    </row>
    <row r="2533" spans="1:22" x14ac:dyDescent="0.2">
      <c r="A2533" s="9" t="str">
        <f>IF(B2533="","",_xlfn.AGGREGATE(3,5,A$3:A2532))</f>
        <v/>
      </c>
      <c r="B2533" s="60"/>
      <c r="C2533" s="60"/>
      <c r="D2533" s="61"/>
      <c r="E2533" s="62"/>
      <c r="F2533" s="61"/>
      <c r="G2533" s="61"/>
      <c r="H2533" s="63"/>
      <c r="I2533" s="64"/>
      <c r="J2533" s="65"/>
      <c r="K2533" s="66"/>
      <c r="L2533" s="66"/>
      <c r="M2533" s="67"/>
      <c r="N2533" s="68"/>
      <c r="O2533" s="31" t="str">
        <f t="shared" si="85"/>
        <v/>
      </c>
      <c r="P2533" s="33"/>
      <c r="Q2533" s="33"/>
      <c r="R2533" s="31" t="str">
        <f t="shared" si="86"/>
        <v/>
      </c>
      <c r="S2533" s="34" t="str">
        <f t="shared" si="87"/>
        <v/>
      </c>
      <c r="T2533" s="34" t="str">
        <f t="shared" si="88"/>
        <v/>
      </c>
      <c r="U2533" s="34" t="str">
        <f>IF(N2533="","",IF([1]Facility!$B$12="YES","Outpatient",IF(OR(LEFT(N2533,3)="OPD",AND(LEFT(N2533,6)="OBGY34",OR(LEFT([1]GDRG!$C$1,2)="11",LEFT([1]GDRG!$C$1,2)="12",LEFT([1]GDRG!$C$1,2)="13",LEFT([1]GDRG!$C$1,2)="14",LEFT([1]GDRG!$C$1,2)="10")),LEFT(N2533,4)="INVE",LEFT(N2533,4)="PHYS",LEFT(N2533,4)="ZOOM"),"Outpatient","Inpatient")))</f>
        <v/>
      </c>
      <c r="V2533" s="34" t="str">
        <f>IF(N2533="","",VLOOKUP(IF(OR((LEFT(N2533,3)="OPD"),(LEFT(N2533,6)="OBGY34")),LEFT(N2533,6),LEFT(N2533,4)),[1]Facility!$B$50:$C$76,2,0))</f>
        <v/>
      </c>
    </row>
    <row r="2534" spans="1:22" x14ac:dyDescent="0.2">
      <c r="A2534" s="9" t="str">
        <f>IF(B2534="","",_xlfn.AGGREGATE(3,5,A$3:A2533))</f>
        <v/>
      </c>
      <c r="B2534" s="60"/>
      <c r="C2534" s="60"/>
      <c r="D2534" s="61"/>
      <c r="E2534" s="62"/>
      <c r="F2534" s="61"/>
      <c r="G2534" s="61"/>
      <c r="H2534" s="63"/>
      <c r="I2534" s="64"/>
      <c r="J2534" s="65"/>
      <c r="K2534" s="66"/>
      <c r="L2534" s="66"/>
      <c r="M2534" s="67"/>
      <c r="N2534" s="68"/>
      <c r="O2534" s="31" t="str">
        <f t="shared" si="85"/>
        <v/>
      </c>
      <c r="P2534" s="33"/>
      <c r="Q2534" s="33"/>
      <c r="R2534" s="31" t="str">
        <f t="shared" si="86"/>
        <v/>
      </c>
      <c r="S2534" s="34" t="str">
        <f t="shared" si="87"/>
        <v/>
      </c>
      <c r="T2534" s="34" t="str">
        <f t="shared" si="88"/>
        <v/>
      </c>
      <c r="U2534" s="34" t="str">
        <f>IF(N2534="","",IF([1]Facility!$B$12="YES","Outpatient",IF(OR(LEFT(N2534,3)="OPD",AND(LEFT(N2534,6)="OBGY34",OR(LEFT([1]GDRG!$C$1,2)="11",LEFT([1]GDRG!$C$1,2)="12",LEFT([1]GDRG!$C$1,2)="13",LEFT([1]GDRG!$C$1,2)="14",LEFT([1]GDRG!$C$1,2)="10")),LEFT(N2534,4)="INVE",LEFT(N2534,4)="PHYS",LEFT(N2534,4)="ZOOM"),"Outpatient","Inpatient")))</f>
        <v/>
      </c>
      <c r="V2534" s="34" t="str">
        <f>IF(N2534="","",VLOOKUP(IF(OR((LEFT(N2534,3)="OPD"),(LEFT(N2534,6)="OBGY34")),LEFT(N2534,6),LEFT(N2534,4)),[1]Facility!$B$50:$C$76,2,0))</f>
        <v/>
      </c>
    </row>
    <row r="2535" spans="1:22" x14ac:dyDescent="0.2">
      <c r="A2535" s="9" t="str">
        <f>IF(B2535="","",_xlfn.AGGREGATE(3,5,A$3:A2534))</f>
        <v/>
      </c>
      <c r="B2535" s="60"/>
      <c r="C2535" s="60"/>
      <c r="D2535" s="61"/>
      <c r="E2535" s="62"/>
      <c r="F2535" s="61"/>
      <c r="G2535" s="61"/>
      <c r="H2535" s="63"/>
      <c r="I2535" s="64"/>
      <c r="J2535" s="65"/>
      <c r="K2535" s="66"/>
      <c r="L2535" s="66"/>
      <c r="M2535" s="67"/>
      <c r="N2535" s="68"/>
      <c r="O2535" s="31" t="str">
        <f t="shared" si="85"/>
        <v/>
      </c>
      <c r="P2535" s="33"/>
      <c r="Q2535" s="33"/>
      <c r="R2535" s="31" t="str">
        <f t="shared" si="86"/>
        <v/>
      </c>
      <c r="S2535" s="34" t="str">
        <f t="shared" si="87"/>
        <v/>
      </c>
      <c r="T2535" s="34" t="str">
        <f t="shared" si="88"/>
        <v/>
      </c>
      <c r="U2535" s="34" t="str">
        <f>IF(N2535="","",IF([1]Facility!$B$12="YES","Outpatient",IF(OR(LEFT(N2535,3)="OPD",AND(LEFT(N2535,6)="OBGY34",OR(LEFT([1]GDRG!$C$1,2)="11",LEFT([1]GDRG!$C$1,2)="12",LEFT([1]GDRG!$C$1,2)="13",LEFT([1]GDRG!$C$1,2)="14",LEFT([1]GDRG!$C$1,2)="10")),LEFT(N2535,4)="INVE",LEFT(N2535,4)="PHYS",LEFT(N2535,4)="ZOOM"),"Outpatient","Inpatient")))</f>
        <v/>
      </c>
      <c r="V2535" s="34" t="str">
        <f>IF(N2535="","",VLOOKUP(IF(OR((LEFT(N2535,3)="OPD"),(LEFT(N2535,6)="OBGY34")),LEFT(N2535,6),LEFT(N2535,4)),[1]Facility!$B$50:$C$76,2,0))</f>
        <v/>
      </c>
    </row>
    <row r="2536" spans="1:22" x14ac:dyDescent="0.2">
      <c r="A2536" s="9" t="str">
        <f>IF(B2536="","",_xlfn.AGGREGATE(3,5,A$3:A2535))</f>
        <v/>
      </c>
      <c r="B2536" s="60"/>
      <c r="C2536" s="60"/>
      <c r="D2536" s="61"/>
      <c r="E2536" s="62"/>
      <c r="F2536" s="61"/>
      <c r="G2536" s="61"/>
      <c r="H2536" s="63"/>
      <c r="I2536" s="64"/>
      <c r="J2536" s="65"/>
      <c r="K2536" s="66"/>
      <c r="L2536" s="66"/>
      <c r="M2536" s="67"/>
      <c r="N2536" s="68"/>
      <c r="O2536" s="31" t="str">
        <f t="shared" si="85"/>
        <v/>
      </c>
      <c r="P2536" s="33"/>
      <c r="Q2536" s="33"/>
      <c r="R2536" s="31" t="str">
        <f t="shared" si="86"/>
        <v/>
      </c>
      <c r="S2536" s="34" t="str">
        <f t="shared" si="87"/>
        <v/>
      </c>
      <c r="T2536" s="34" t="str">
        <f t="shared" si="88"/>
        <v/>
      </c>
      <c r="U2536" s="34" t="str">
        <f>IF(N2536="","",IF([1]Facility!$B$12="YES","Outpatient",IF(OR(LEFT(N2536,3)="OPD",AND(LEFT(N2536,6)="OBGY34",OR(LEFT([1]GDRG!$C$1,2)="11",LEFT([1]GDRG!$C$1,2)="12",LEFT([1]GDRG!$C$1,2)="13",LEFT([1]GDRG!$C$1,2)="14",LEFT([1]GDRG!$C$1,2)="10")),LEFT(N2536,4)="INVE",LEFT(N2536,4)="PHYS",LEFT(N2536,4)="ZOOM"),"Outpatient","Inpatient")))</f>
        <v/>
      </c>
      <c r="V2536" s="34" t="str">
        <f>IF(N2536="","",VLOOKUP(IF(OR((LEFT(N2536,3)="OPD"),(LEFT(N2536,6)="OBGY34")),LEFT(N2536,6),LEFT(N2536,4)),[1]Facility!$B$50:$C$76,2,0))</f>
        <v/>
      </c>
    </row>
    <row r="2537" spans="1:22" x14ac:dyDescent="0.2">
      <c r="A2537" s="9" t="str">
        <f>IF(B2537="","",_xlfn.AGGREGATE(3,5,A$3:A2536))</f>
        <v/>
      </c>
      <c r="B2537" s="60"/>
      <c r="C2537" s="60"/>
      <c r="D2537" s="61"/>
      <c r="E2537" s="62"/>
      <c r="F2537" s="61"/>
      <c r="G2537" s="61"/>
      <c r="H2537" s="63"/>
      <c r="I2537" s="64"/>
      <c r="J2537" s="65"/>
      <c r="K2537" s="66"/>
      <c r="L2537" s="66"/>
      <c r="M2537" s="67"/>
      <c r="N2537" s="68"/>
      <c r="O2537" s="31" t="str">
        <f t="shared" si="85"/>
        <v/>
      </c>
      <c r="P2537" s="33"/>
      <c r="Q2537" s="33"/>
      <c r="R2537" s="31" t="str">
        <f t="shared" si="86"/>
        <v/>
      </c>
      <c r="S2537" s="34" t="str">
        <f t="shared" si="87"/>
        <v/>
      </c>
      <c r="T2537" s="34" t="str">
        <f t="shared" si="88"/>
        <v/>
      </c>
      <c r="U2537" s="34" t="str">
        <f>IF(N2537="","",IF([1]Facility!$B$12="YES","Outpatient",IF(OR(LEFT(N2537,3)="OPD",AND(LEFT(N2537,6)="OBGY34",OR(LEFT([1]GDRG!$C$1,2)="11",LEFT([1]GDRG!$C$1,2)="12",LEFT([1]GDRG!$C$1,2)="13",LEFT([1]GDRG!$C$1,2)="14",LEFT([1]GDRG!$C$1,2)="10")),LEFT(N2537,4)="INVE",LEFT(N2537,4)="PHYS",LEFT(N2537,4)="ZOOM"),"Outpatient","Inpatient")))</f>
        <v/>
      </c>
      <c r="V2537" s="34" t="str">
        <f>IF(N2537="","",VLOOKUP(IF(OR((LEFT(N2537,3)="OPD"),(LEFT(N2537,6)="OBGY34")),LEFT(N2537,6),LEFT(N2537,4)),[1]Facility!$B$50:$C$76,2,0))</f>
        <v/>
      </c>
    </row>
    <row r="2538" spans="1:22" x14ac:dyDescent="0.2">
      <c r="A2538" s="9" t="str">
        <f>IF(B2538="","",_xlfn.AGGREGATE(3,5,A$3:A2537))</f>
        <v/>
      </c>
      <c r="B2538" s="60"/>
      <c r="C2538" s="60"/>
      <c r="D2538" s="61"/>
      <c r="E2538" s="62"/>
      <c r="F2538" s="61"/>
      <c r="G2538" s="61"/>
      <c r="H2538" s="63"/>
      <c r="I2538" s="64"/>
      <c r="J2538" s="65"/>
      <c r="K2538" s="66"/>
      <c r="L2538" s="66"/>
      <c r="M2538" s="67"/>
      <c r="N2538" s="68"/>
      <c r="O2538" s="31" t="str">
        <f t="shared" si="85"/>
        <v/>
      </c>
      <c r="P2538" s="33"/>
      <c r="Q2538" s="33"/>
      <c r="R2538" s="31" t="str">
        <f t="shared" si="86"/>
        <v/>
      </c>
      <c r="S2538" s="34" t="str">
        <f t="shared" si="87"/>
        <v/>
      </c>
      <c r="T2538" s="34" t="str">
        <f t="shared" si="88"/>
        <v/>
      </c>
      <c r="U2538" s="34" t="str">
        <f>IF(N2538="","",IF([1]Facility!$B$12="YES","Outpatient",IF(OR(LEFT(N2538,3)="OPD",AND(LEFT(N2538,6)="OBGY34",OR(LEFT([1]GDRG!$C$1,2)="11",LEFT([1]GDRG!$C$1,2)="12",LEFT([1]GDRG!$C$1,2)="13",LEFT([1]GDRG!$C$1,2)="14",LEFT([1]GDRG!$C$1,2)="10")),LEFT(N2538,4)="INVE",LEFT(N2538,4)="PHYS",LEFT(N2538,4)="ZOOM"),"Outpatient","Inpatient")))</f>
        <v/>
      </c>
      <c r="V2538" s="34" t="str">
        <f>IF(N2538="","",VLOOKUP(IF(OR((LEFT(N2538,3)="OPD"),(LEFT(N2538,6)="OBGY34")),LEFT(N2538,6),LEFT(N2538,4)),[1]Facility!$B$50:$C$76,2,0))</f>
        <v/>
      </c>
    </row>
    <row r="2539" spans="1:22" x14ac:dyDescent="0.2">
      <c r="A2539" s="9" t="str">
        <f>IF(B2539="","",_xlfn.AGGREGATE(3,5,A$3:A2538))</f>
        <v/>
      </c>
      <c r="B2539" s="60"/>
      <c r="C2539" s="60"/>
      <c r="D2539" s="61"/>
      <c r="E2539" s="62"/>
      <c r="F2539" s="61"/>
      <c r="G2539" s="61"/>
      <c r="H2539" s="63"/>
      <c r="I2539" s="64"/>
      <c r="J2539" s="65"/>
      <c r="K2539" s="66"/>
      <c r="L2539" s="66"/>
      <c r="M2539" s="67"/>
      <c r="N2539" s="68"/>
      <c r="O2539" s="31" t="str">
        <f t="shared" ref="O2539:O2602" si="89">IF(N2539="","",VLOOKUP(N2539,DRGV,3,0))</f>
        <v/>
      </c>
      <c r="P2539" s="33"/>
      <c r="Q2539" s="33"/>
      <c r="R2539" s="31" t="str">
        <f t="shared" si="86"/>
        <v/>
      </c>
      <c r="S2539" s="34" t="str">
        <f t="shared" si="87"/>
        <v/>
      </c>
      <c r="T2539" s="34" t="str">
        <f t="shared" si="88"/>
        <v/>
      </c>
      <c r="U2539" s="34" t="str">
        <f>IF(N2539="","",IF([1]Facility!$B$12="YES","Outpatient",IF(OR(LEFT(N2539,3)="OPD",AND(LEFT(N2539,6)="OBGY34",OR(LEFT([1]GDRG!$C$1,2)="11",LEFT([1]GDRG!$C$1,2)="12",LEFT([1]GDRG!$C$1,2)="13",LEFT([1]GDRG!$C$1,2)="14",LEFT([1]GDRG!$C$1,2)="10")),LEFT(N2539,4)="INVE",LEFT(N2539,4)="PHYS",LEFT(N2539,4)="ZOOM"),"Outpatient","Inpatient")))</f>
        <v/>
      </c>
      <c r="V2539" s="34" t="str">
        <f>IF(N2539="","",VLOOKUP(IF(OR((LEFT(N2539,3)="OPD"),(LEFT(N2539,6)="OBGY34")),LEFT(N2539,6),LEFT(N2539,4)),[1]Facility!$B$50:$C$76,2,0))</f>
        <v/>
      </c>
    </row>
    <row r="2540" spans="1:22" x14ac:dyDescent="0.2">
      <c r="A2540" s="9" t="str">
        <f>IF(B2540="","",_xlfn.AGGREGATE(3,5,A$3:A2539))</f>
        <v/>
      </c>
      <c r="B2540" s="60"/>
      <c r="C2540" s="60"/>
      <c r="D2540" s="61"/>
      <c r="E2540" s="62"/>
      <c r="F2540" s="61"/>
      <c r="G2540" s="61"/>
      <c r="H2540" s="63"/>
      <c r="I2540" s="64"/>
      <c r="J2540" s="65"/>
      <c r="K2540" s="66"/>
      <c r="L2540" s="66"/>
      <c r="M2540" s="67"/>
      <c r="N2540" s="68"/>
      <c r="O2540" s="31" t="str">
        <f t="shared" si="89"/>
        <v/>
      </c>
      <c r="P2540" s="33"/>
      <c r="Q2540" s="33"/>
      <c r="R2540" s="31" t="str">
        <f t="shared" si="86"/>
        <v/>
      </c>
      <c r="S2540" s="34" t="str">
        <f t="shared" si="87"/>
        <v/>
      </c>
      <c r="T2540" s="34" t="str">
        <f t="shared" si="88"/>
        <v/>
      </c>
      <c r="U2540" s="34" t="str">
        <f>IF(N2540="","",IF([1]Facility!$B$12="YES","Outpatient",IF(OR(LEFT(N2540,3)="OPD",AND(LEFT(N2540,6)="OBGY34",OR(LEFT([1]GDRG!$C$1,2)="11",LEFT([1]GDRG!$C$1,2)="12",LEFT([1]GDRG!$C$1,2)="13",LEFT([1]GDRG!$C$1,2)="14",LEFT([1]GDRG!$C$1,2)="10")),LEFT(N2540,4)="INVE",LEFT(N2540,4)="PHYS",LEFT(N2540,4)="ZOOM"),"Outpatient","Inpatient")))</f>
        <v/>
      </c>
      <c r="V2540" s="34" t="str">
        <f>IF(N2540="","",VLOOKUP(IF(OR((LEFT(N2540,3)="OPD"),(LEFT(N2540,6)="OBGY34")),LEFT(N2540,6),LEFT(N2540,4)),[1]Facility!$B$50:$C$76,2,0))</f>
        <v/>
      </c>
    </row>
    <row r="2541" spans="1:22" x14ac:dyDescent="0.2">
      <c r="A2541" s="9" t="str">
        <f>IF(B2541="","",_xlfn.AGGREGATE(3,5,A$3:A2540))</f>
        <v/>
      </c>
      <c r="B2541" s="60"/>
      <c r="C2541" s="60"/>
      <c r="D2541" s="61"/>
      <c r="E2541" s="62"/>
      <c r="F2541" s="61"/>
      <c r="G2541" s="61"/>
      <c r="H2541" s="63"/>
      <c r="I2541" s="64"/>
      <c r="J2541" s="65"/>
      <c r="K2541" s="66"/>
      <c r="L2541" s="66"/>
      <c r="M2541" s="67"/>
      <c r="N2541" s="68"/>
      <c r="O2541" s="31" t="str">
        <f t="shared" si="89"/>
        <v/>
      </c>
      <c r="P2541" s="33"/>
      <c r="Q2541" s="33"/>
      <c r="R2541" s="31" t="str">
        <f t="shared" si="86"/>
        <v/>
      </c>
      <c r="S2541" s="34" t="str">
        <f t="shared" si="87"/>
        <v/>
      </c>
      <c r="T2541" s="34" t="str">
        <f t="shared" si="88"/>
        <v/>
      </c>
      <c r="U2541" s="34" t="str">
        <f>IF(N2541="","",IF([1]Facility!$B$12="YES","Outpatient",IF(OR(LEFT(N2541,3)="OPD",AND(LEFT(N2541,6)="OBGY34",OR(LEFT([1]GDRG!$C$1,2)="11",LEFT([1]GDRG!$C$1,2)="12",LEFT([1]GDRG!$C$1,2)="13",LEFT([1]GDRG!$C$1,2)="14",LEFT([1]GDRG!$C$1,2)="10")),LEFT(N2541,4)="INVE",LEFT(N2541,4)="PHYS",LEFT(N2541,4)="ZOOM"),"Outpatient","Inpatient")))</f>
        <v/>
      </c>
      <c r="V2541" s="34" t="str">
        <f>IF(N2541="","",VLOOKUP(IF(OR((LEFT(N2541,3)="OPD"),(LEFT(N2541,6)="OBGY34")),LEFT(N2541,6),LEFT(N2541,4)),[1]Facility!$B$50:$C$76,2,0))</f>
        <v/>
      </c>
    </row>
    <row r="2542" spans="1:22" x14ac:dyDescent="0.2">
      <c r="A2542" s="9" t="str">
        <f>IF(B2542="","",_xlfn.AGGREGATE(3,5,A$3:A2541))</f>
        <v/>
      </c>
      <c r="B2542" s="60"/>
      <c r="C2542" s="60"/>
      <c r="D2542" s="61"/>
      <c r="E2542" s="62"/>
      <c r="F2542" s="61"/>
      <c r="G2542" s="61"/>
      <c r="H2542" s="63"/>
      <c r="I2542" s="64"/>
      <c r="J2542" s="65"/>
      <c r="K2542" s="66"/>
      <c r="L2542" s="66"/>
      <c r="M2542" s="67"/>
      <c r="N2542" s="68"/>
      <c r="O2542" s="31" t="str">
        <f t="shared" si="89"/>
        <v/>
      </c>
      <c r="P2542" s="33"/>
      <c r="Q2542" s="33"/>
      <c r="R2542" s="31" t="str">
        <f t="shared" si="86"/>
        <v/>
      </c>
      <c r="S2542" s="34" t="str">
        <f t="shared" si="87"/>
        <v/>
      </c>
      <c r="T2542" s="34" t="str">
        <f t="shared" si="88"/>
        <v/>
      </c>
      <c r="U2542" s="34" t="str">
        <f>IF(N2542="","",IF([1]Facility!$B$12="YES","Outpatient",IF(OR(LEFT(N2542,3)="OPD",AND(LEFT(N2542,6)="OBGY34",OR(LEFT([1]GDRG!$C$1,2)="11",LEFT([1]GDRG!$C$1,2)="12",LEFT([1]GDRG!$C$1,2)="13",LEFT([1]GDRG!$C$1,2)="14",LEFT([1]GDRG!$C$1,2)="10")),LEFT(N2542,4)="INVE",LEFT(N2542,4)="PHYS",LEFT(N2542,4)="ZOOM"),"Outpatient","Inpatient")))</f>
        <v/>
      </c>
      <c r="V2542" s="34" t="str">
        <f>IF(N2542="","",VLOOKUP(IF(OR((LEFT(N2542,3)="OPD"),(LEFT(N2542,6)="OBGY34")),LEFT(N2542,6),LEFT(N2542,4)),[1]Facility!$B$50:$C$76,2,0))</f>
        <v/>
      </c>
    </row>
    <row r="2543" spans="1:22" x14ac:dyDescent="0.2">
      <c r="A2543" s="9" t="str">
        <f>IF(B2543="","",_xlfn.AGGREGATE(3,5,A$3:A2542))</f>
        <v/>
      </c>
      <c r="B2543" s="60"/>
      <c r="C2543" s="60"/>
      <c r="D2543" s="61"/>
      <c r="E2543" s="62"/>
      <c r="F2543" s="61"/>
      <c r="G2543" s="61"/>
      <c r="H2543" s="63"/>
      <c r="I2543" s="64"/>
      <c r="J2543" s="65"/>
      <c r="K2543" s="66"/>
      <c r="L2543" s="66"/>
      <c r="M2543" s="67"/>
      <c r="N2543" s="68"/>
      <c r="O2543" s="31" t="str">
        <f t="shared" si="89"/>
        <v/>
      </c>
      <c r="P2543" s="33"/>
      <c r="Q2543" s="33"/>
      <c r="R2543" s="31" t="str">
        <f t="shared" si="86"/>
        <v/>
      </c>
      <c r="S2543" s="34" t="str">
        <f t="shared" si="87"/>
        <v/>
      </c>
      <c r="T2543" s="34" t="str">
        <f t="shared" si="88"/>
        <v/>
      </c>
      <c r="U2543" s="34" t="str">
        <f>IF(N2543="","",IF([1]Facility!$B$12="YES","Outpatient",IF(OR(LEFT(N2543,3)="OPD",AND(LEFT(N2543,6)="OBGY34",OR(LEFT([1]GDRG!$C$1,2)="11",LEFT([1]GDRG!$C$1,2)="12",LEFT([1]GDRG!$C$1,2)="13",LEFT([1]GDRG!$C$1,2)="14",LEFT([1]GDRG!$C$1,2)="10")),LEFT(N2543,4)="INVE",LEFT(N2543,4)="PHYS",LEFT(N2543,4)="ZOOM"),"Outpatient","Inpatient")))</f>
        <v/>
      </c>
      <c r="V2543" s="34" t="str">
        <f>IF(N2543="","",VLOOKUP(IF(OR((LEFT(N2543,3)="OPD"),(LEFT(N2543,6)="OBGY34")),LEFT(N2543,6),LEFT(N2543,4)),[1]Facility!$B$50:$C$76,2,0))</f>
        <v/>
      </c>
    </row>
    <row r="2544" spans="1:22" x14ac:dyDescent="0.2">
      <c r="A2544" s="9" t="str">
        <f>IF(B2544="","",_xlfn.AGGREGATE(3,5,A$3:A2543))</f>
        <v/>
      </c>
      <c r="B2544" s="60"/>
      <c r="C2544" s="60"/>
      <c r="D2544" s="61"/>
      <c r="E2544" s="62"/>
      <c r="F2544" s="61"/>
      <c r="G2544" s="61"/>
      <c r="H2544" s="63"/>
      <c r="I2544" s="64"/>
      <c r="J2544" s="65"/>
      <c r="K2544" s="66"/>
      <c r="L2544" s="66"/>
      <c r="M2544" s="67"/>
      <c r="N2544" s="68"/>
      <c r="O2544" s="31" t="str">
        <f t="shared" si="89"/>
        <v/>
      </c>
      <c r="P2544" s="33"/>
      <c r="Q2544" s="33"/>
      <c r="R2544" s="31" t="str">
        <f t="shared" si="86"/>
        <v/>
      </c>
      <c r="S2544" s="34" t="str">
        <f t="shared" si="87"/>
        <v/>
      </c>
      <c r="T2544" s="34" t="str">
        <f t="shared" si="88"/>
        <v/>
      </c>
      <c r="U2544" s="34" t="str">
        <f>IF(N2544="","",IF([1]Facility!$B$12="YES","Outpatient",IF(OR(LEFT(N2544,3)="OPD",AND(LEFT(N2544,6)="OBGY34",OR(LEFT([1]GDRG!$C$1,2)="11",LEFT([1]GDRG!$C$1,2)="12",LEFT([1]GDRG!$C$1,2)="13",LEFT([1]GDRG!$C$1,2)="14",LEFT([1]GDRG!$C$1,2)="10")),LEFT(N2544,4)="INVE",LEFT(N2544,4)="PHYS",LEFT(N2544,4)="ZOOM"),"Outpatient","Inpatient")))</f>
        <v/>
      </c>
      <c r="V2544" s="34" t="str">
        <f>IF(N2544="","",VLOOKUP(IF(OR((LEFT(N2544,3)="OPD"),(LEFT(N2544,6)="OBGY34")),LEFT(N2544,6),LEFT(N2544,4)),[1]Facility!$B$50:$C$76,2,0))</f>
        <v/>
      </c>
    </row>
    <row r="2545" spans="1:22" x14ac:dyDescent="0.2">
      <c r="A2545" s="9" t="str">
        <f>IF(B2545="","",_xlfn.AGGREGATE(3,5,A$3:A2544))</f>
        <v/>
      </c>
      <c r="B2545" s="60"/>
      <c r="C2545" s="60"/>
      <c r="D2545" s="61"/>
      <c r="E2545" s="62"/>
      <c r="F2545" s="61"/>
      <c r="G2545" s="61"/>
      <c r="H2545" s="63"/>
      <c r="I2545" s="64"/>
      <c r="J2545" s="65"/>
      <c r="K2545" s="66"/>
      <c r="L2545" s="66"/>
      <c r="M2545" s="67"/>
      <c r="N2545" s="68"/>
      <c r="O2545" s="31" t="str">
        <f t="shared" si="89"/>
        <v/>
      </c>
      <c r="P2545" s="33"/>
      <c r="Q2545" s="33"/>
      <c r="R2545" s="31" t="str">
        <f t="shared" si="86"/>
        <v/>
      </c>
      <c r="S2545" s="34" t="str">
        <f t="shared" si="87"/>
        <v/>
      </c>
      <c r="T2545" s="34" t="str">
        <f t="shared" si="88"/>
        <v/>
      </c>
      <c r="U2545" s="34" t="str">
        <f>IF(N2545="","",IF([1]Facility!$B$12="YES","Outpatient",IF(OR(LEFT(N2545,3)="OPD",AND(LEFT(N2545,6)="OBGY34",OR(LEFT([1]GDRG!$C$1,2)="11",LEFT([1]GDRG!$C$1,2)="12",LEFT([1]GDRG!$C$1,2)="13",LEFT([1]GDRG!$C$1,2)="14",LEFT([1]GDRG!$C$1,2)="10")),LEFT(N2545,4)="INVE",LEFT(N2545,4)="PHYS",LEFT(N2545,4)="ZOOM"),"Outpatient","Inpatient")))</f>
        <v/>
      </c>
      <c r="V2545" s="34" t="str">
        <f>IF(N2545="","",VLOOKUP(IF(OR((LEFT(N2545,3)="OPD"),(LEFT(N2545,6)="OBGY34")),LEFT(N2545,6),LEFT(N2545,4)),[1]Facility!$B$50:$C$76,2,0))</f>
        <v/>
      </c>
    </row>
    <row r="2546" spans="1:22" x14ac:dyDescent="0.2">
      <c r="A2546" s="9" t="str">
        <f>IF(B2546="","",_xlfn.AGGREGATE(3,5,A$3:A2545))</f>
        <v/>
      </c>
      <c r="B2546" s="60"/>
      <c r="C2546" s="60"/>
      <c r="D2546" s="61"/>
      <c r="E2546" s="62"/>
      <c r="F2546" s="61"/>
      <c r="G2546" s="61"/>
      <c r="H2546" s="63"/>
      <c r="I2546" s="64"/>
      <c r="J2546" s="65"/>
      <c r="K2546" s="66"/>
      <c r="L2546" s="66"/>
      <c r="M2546" s="67"/>
      <c r="N2546" s="68"/>
      <c r="O2546" s="31" t="str">
        <f t="shared" si="89"/>
        <v/>
      </c>
      <c r="P2546" s="33"/>
      <c r="Q2546" s="33"/>
      <c r="R2546" s="31" t="str">
        <f t="shared" si="86"/>
        <v/>
      </c>
      <c r="S2546" s="34" t="str">
        <f t="shared" si="87"/>
        <v/>
      </c>
      <c r="T2546" s="34" t="str">
        <f t="shared" si="88"/>
        <v/>
      </c>
      <c r="U2546" s="34" t="str">
        <f>IF(N2546="","",IF([1]Facility!$B$12="YES","Outpatient",IF(OR(LEFT(N2546,3)="OPD",AND(LEFT(N2546,6)="OBGY34",OR(LEFT([1]GDRG!$C$1,2)="11",LEFT([1]GDRG!$C$1,2)="12",LEFT([1]GDRG!$C$1,2)="13",LEFT([1]GDRG!$C$1,2)="14",LEFT([1]GDRG!$C$1,2)="10")),LEFT(N2546,4)="INVE",LEFT(N2546,4)="PHYS",LEFT(N2546,4)="ZOOM"),"Outpatient","Inpatient")))</f>
        <v/>
      </c>
      <c r="V2546" s="34" t="str">
        <f>IF(N2546="","",VLOOKUP(IF(OR((LEFT(N2546,3)="OPD"),(LEFT(N2546,6)="OBGY34")),LEFT(N2546,6),LEFT(N2546,4)),[1]Facility!$B$50:$C$76,2,0))</f>
        <v/>
      </c>
    </row>
    <row r="2547" spans="1:22" x14ac:dyDescent="0.2">
      <c r="A2547" s="9" t="str">
        <f>IF(B2547="","",_xlfn.AGGREGATE(3,5,A$3:A2546))</f>
        <v/>
      </c>
      <c r="B2547" s="60"/>
      <c r="C2547" s="60"/>
      <c r="D2547" s="61"/>
      <c r="E2547" s="62"/>
      <c r="F2547" s="61"/>
      <c r="G2547" s="61"/>
      <c r="H2547" s="63"/>
      <c r="I2547" s="64"/>
      <c r="J2547" s="65"/>
      <c r="K2547" s="66"/>
      <c r="L2547" s="66"/>
      <c r="M2547" s="67"/>
      <c r="N2547" s="68"/>
      <c r="O2547" s="31" t="str">
        <f t="shared" si="89"/>
        <v/>
      </c>
      <c r="P2547" s="33"/>
      <c r="Q2547" s="33"/>
      <c r="R2547" s="31" t="str">
        <f t="shared" si="86"/>
        <v/>
      </c>
      <c r="S2547" s="34" t="str">
        <f t="shared" si="87"/>
        <v/>
      </c>
      <c r="T2547" s="34" t="str">
        <f t="shared" si="88"/>
        <v/>
      </c>
      <c r="U2547" s="34" t="str">
        <f>IF(N2547="","",IF([1]Facility!$B$12="YES","Outpatient",IF(OR(LEFT(N2547,3)="OPD",AND(LEFT(N2547,6)="OBGY34",OR(LEFT([1]GDRG!$C$1,2)="11",LEFT([1]GDRG!$C$1,2)="12",LEFT([1]GDRG!$C$1,2)="13",LEFT([1]GDRG!$C$1,2)="14",LEFT([1]GDRG!$C$1,2)="10")),LEFT(N2547,4)="INVE",LEFT(N2547,4)="PHYS",LEFT(N2547,4)="ZOOM"),"Outpatient","Inpatient")))</f>
        <v/>
      </c>
      <c r="V2547" s="34" t="str">
        <f>IF(N2547="","",VLOOKUP(IF(OR((LEFT(N2547,3)="OPD"),(LEFT(N2547,6)="OBGY34")),LEFT(N2547,6),LEFT(N2547,4)),[1]Facility!$B$50:$C$76,2,0))</f>
        <v/>
      </c>
    </row>
    <row r="2548" spans="1:22" x14ac:dyDescent="0.2">
      <c r="A2548" s="9" t="str">
        <f>IF(B2548="","",_xlfn.AGGREGATE(3,5,A$3:A2547))</f>
        <v/>
      </c>
      <c r="B2548" s="60"/>
      <c r="C2548" s="60"/>
      <c r="D2548" s="61"/>
      <c r="E2548" s="62"/>
      <c r="F2548" s="61"/>
      <c r="G2548" s="61"/>
      <c r="H2548" s="63"/>
      <c r="I2548" s="64"/>
      <c r="J2548" s="65"/>
      <c r="K2548" s="66"/>
      <c r="L2548" s="66"/>
      <c r="M2548" s="67"/>
      <c r="N2548" s="68"/>
      <c r="O2548" s="31" t="str">
        <f t="shared" si="89"/>
        <v/>
      </c>
      <c r="P2548" s="33"/>
      <c r="Q2548" s="33"/>
      <c r="R2548" s="31" t="str">
        <f t="shared" si="86"/>
        <v/>
      </c>
      <c r="S2548" s="34" t="str">
        <f t="shared" si="87"/>
        <v/>
      </c>
      <c r="T2548" s="34" t="str">
        <f t="shared" si="88"/>
        <v/>
      </c>
      <c r="U2548" s="34" t="str">
        <f>IF(N2548="","",IF([1]Facility!$B$12="YES","Outpatient",IF(OR(LEFT(N2548,3)="OPD",AND(LEFT(N2548,6)="OBGY34",OR(LEFT([1]GDRG!$C$1,2)="11",LEFT([1]GDRG!$C$1,2)="12",LEFT([1]GDRG!$C$1,2)="13",LEFT([1]GDRG!$C$1,2)="14",LEFT([1]GDRG!$C$1,2)="10")),LEFT(N2548,4)="INVE",LEFT(N2548,4)="PHYS",LEFT(N2548,4)="ZOOM"),"Outpatient","Inpatient")))</f>
        <v/>
      </c>
      <c r="V2548" s="34" t="str">
        <f>IF(N2548="","",VLOOKUP(IF(OR((LEFT(N2548,3)="OPD"),(LEFT(N2548,6)="OBGY34")),LEFT(N2548,6),LEFT(N2548,4)),[1]Facility!$B$50:$C$76,2,0))</f>
        <v/>
      </c>
    </row>
    <row r="2549" spans="1:22" x14ac:dyDescent="0.2">
      <c r="A2549" s="9" t="str">
        <f>IF(B2549="","",_xlfn.AGGREGATE(3,5,A$3:A2548))</f>
        <v/>
      </c>
      <c r="B2549" s="60"/>
      <c r="C2549" s="60"/>
      <c r="D2549" s="61"/>
      <c r="E2549" s="62"/>
      <c r="F2549" s="61"/>
      <c r="G2549" s="61"/>
      <c r="H2549" s="63"/>
      <c r="I2549" s="64"/>
      <c r="J2549" s="65"/>
      <c r="K2549" s="66"/>
      <c r="L2549" s="66"/>
      <c r="M2549" s="67"/>
      <c r="N2549" s="68"/>
      <c r="O2549" s="31" t="str">
        <f t="shared" si="89"/>
        <v/>
      </c>
      <c r="P2549" s="33"/>
      <c r="Q2549" s="33"/>
      <c r="R2549" s="31" t="str">
        <f t="shared" si="86"/>
        <v/>
      </c>
      <c r="S2549" s="34" t="str">
        <f t="shared" si="87"/>
        <v/>
      </c>
      <c r="T2549" s="34" t="str">
        <f t="shared" si="88"/>
        <v/>
      </c>
      <c r="U2549" s="34" t="str">
        <f>IF(N2549="","",IF([1]Facility!$B$12="YES","Outpatient",IF(OR(LEFT(N2549,3)="OPD",AND(LEFT(N2549,6)="OBGY34",OR(LEFT([1]GDRG!$C$1,2)="11",LEFT([1]GDRG!$C$1,2)="12",LEFT([1]GDRG!$C$1,2)="13",LEFT([1]GDRG!$C$1,2)="14",LEFT([1]GDRG!$C$1,2)="10")),LEFT(N2549,4)="INVE",LEFT(N2549,4)="PHYS",LEFT(N2549,4)="ZOOM"),"Outpatient","Inpatient")))</f>
        <v/>
      </c>
      <c r="V2549" s="34" t="str">
        <f>IF(N2549="","",VLOOKUP(IF(OR((LEFT(N2549,3)="OPD"),(LEFT(N2549,6)="OBGY34")),LEFT(N2549,6),LEFT(N2549,4)),[1]Facility!$B$50:$C$76,2,0))</f>
        <v/>
      </c>
    </row>
    <row r="2550" spans="1:22" x14ac:dyDescent="0.2">
      <c r="A2550" s="9" t="str">
        <f>IF(B2550="","",_xlfn.AGGREGATE(3,5,A$3:A2549))</f>
        <v/>
      </c>
      <c r="B2550" s="60"/>
      <c r="C2550" s="60"/>
      <c r="D2550" s="61"/>
      <c r="E2550" s="62"/>
      <c r="F2550" s="61"/>
      <c r="G2550" s="61"/>
      <c r="H2550" s="63"/>
      <c r="I2550" s="64"/>
      <c r="J2550" s="65"/>
      <c r="K2550" s="66"/>
      <c r="L2550" s="66"/>
      <c r="M2550" s="67"/>
      <c r="N2550" s="68"/>
      <c r="O2550" s="31" t="str">
        <f t="shared" si="89"/>
        <v/>
      </c>
      <c r="P2550" s="33"/>
      <c r="Q2550" s="33"/>
      <c r="R2550" s="31" t="str">
        <f t="shared" si="86"/>
        <v/>
      </c>
      <c r="S2550" s="34" t="str">
        <f t="shared" si="87"/>
        <v/>
      </c>
      <c r="T2550" s="34" t="str">
        <f t="shared" si="88"/>
        <v/>
      </c>
      <c r="U2550" s="34" t="str">
        <f>IF(N2550="","",IF([1]Facility!$B$12="YES","Outpatient",IF(OR(LEFT(N2550,3)="OPD",AND(LEFT(N2550,6)="OBGY34",OR(LEFT([1]GDRG!$C$1,2)="11",LEFT([1]GDRG!$C$1,2)="12",LEFT([1]GDRG!$C$1,2)="13",LEFT([1]GDRG!$C$1,2)="14",LEFT([1]GDRG!$C$1,2)="10")),LEFT(N2550,4)="INVE",LEFT(N2550,4)="PHYS",LEFT(N2550,4)="ZOOM"),"Outpatient","Inpatient")))</f>
        <v/>
      </c>
      <c r="V2550" s="34" t="str">
        <f>IF(N2550="","",VLOOKUP(IF(OR((LEFT(N2550,3)="OPD"),(LEFT(N2550,6)="OBGY34")),LEFT(N2550,6),LEFT(N2550,4)),[1]Facility!$B$50:$C$76,2,0))</f>
        <v/>
      </c>
    </row>
    <row r="2551" spans="1:22" x14ac:dyDescent="0.2">
      <c r="A2551" s="9" t="str">
        <f>IF(B2551="","",_xlfn.AGGREGATE(3,5,A$3:A2550))</f>
        <v/>
      </c>
      <c r="B2551" s="60"/>
      <c r="C2551" s="60"/>
      <c r="D2551" s="61"/>
      <c r="E2551" s="62"/>
      <c r="F2551" s="61"/>
      <c r="G2551" s="61"/>
      <c r="H2551" s="63"/>
      <c r="I2551" s="64"/>
      <c r="J2551" s="65"/>
      <c r="K2551" s="66"/>
      <c r="L2551" s="66"/>
      <c r="M2551" s="67"/>
      <c r="N2551" s="68"/>
      <c r="O2551" s="31" t="str">
        <f t="shared" si="89"/>
        <v/>
      </c>
      <c r="P2551" s="33"/>
      <c r="Q2551" s="33"/>
      <c r="R2551" s="31" t="str">
        <f t="shared" si="86"/>
        <v/>
      </c>
      <c r="S2551" s="34" t="str">
        <f t="shared" si="87"/>
        <v/>
      </c>
      <c r="T2551" s="34" t="str">
        <f t="shared" si="88"/>
        <v/>
      </c>
      <c r="U2551" s="34" t="str">
        <f>IF(N2551="","",IF([1]Facility!$B$12="YES","Outpatient",IF(OR(LEFT(N2551,3)="OPD",AND(LEFT(N2551,6)="OBGY34",OR(LEFT([1]GDRG!$C$1,2)="11",LEFT([1]GDRG!$C$1,2)="12",LEFT([1]GDRG!$C$1,2)="13",LEFT([1]GDRG!$C$1,2)="14",LEFT([1]GDRG!$C$1,2)="10")),LEFT(N2551,4)="INVE",LEFT(N2551,4)="PHYS",LEFT(N2551,4)="ZOOM"),"Outpatient","Inpatient")))</f>
        <v/>
      </c>
      <c r="V2551" s="34" t="str">
        <f>IF(N2551="","",VLOOKUP(IF(OR((LEFT(N2551,3)="OPD"),(LEFT(N2551,6)="OBGY34")),LEFT(N2551,6),LEFT(N2551,4)),[1]Facility!$B$50:$C$76,2,0))</f>
        <v/>
      </c>
    </row>
    <row r="2552" spans="1:22" x14ac:dyDescent="0.2">
      <c r="A2552" s="9" t="str">
        <f>IF(B2552="","",_xlfn.AGGREGATE(3,5,A$3:A2551))</f>
        <v/>
      </c>
      <c r="B2552" s="60"/>
      <c r="C2552" s="60"/>
      <c r="D2552" s="61"/>
      <c r="E2552" s="62"/>
      <c r="F2552" s="61"/>
      <c r="G2552" s="61"/>
      <c r="H2552" s="63"/>
      <c r="I2552" s="64"/>
      <c r="J2552" s="65"/>
      <c r="K2552" s="66"/>
      <c r="L2552" s="66"/>
      <c r="M2552" s="67"/>
      <c r="N2552" s="68"/>
      <c r="O2552" s="31" t="str">
        <f t="shared" si="89"/>
        <v/>
      </c>
      <c r="P2552" s="33"/>
      <c r="Q2552" s="33"/>
      <c r="R2552" s="31" t="str">
        <f t="shared" si="86"/>
        <v/>
      </c>
      <c r="S2552" s="34" t="str">
        <f t="shared" si="87"/>
        <v/>
      </c>
      <c r="T2552" s="34" t="str">
        <f t="shared" si="88"/>
        <v/>
      </c>
      <c r="U2552" s="34" t="str">
        <f>IF(N2552="","",IF([1]Facility!$B$12="YES","Outpatient",IF(OR(LEFT(N2552,3)="OPD",AND(LEFT(N2552,6)="OBGY34",OR(LEFT([1]GDRG!$C$1,2)="11",LEFT([1]GDRG!$C$1,2)="12",LEFT([1]GDRG!$C$1,2)="13",LEFT([1]GDRG!$C$1,2)="14",LEFT([1]GDRG!$C$1,2)="10")),LEFT(N2552,4)="INVE",LEFT(N2552,4)="PHYS",LEFT(N2552,4)="ZOOM"),"Outpatient","Inpatient")))</f>
        <v/>
      </c>
      <c r="V2552" s="34" t="str">
        <f>IF(N2552="","",VLOOKUP(IF(OR((LEFT(N2552,3)="OPD"),(LEFT(N2552,6)="OBGY34")),LEFT(N2552,6),LEFT(N2552,4)),[1]Facility!$B$50:$C$76,2,0))</f>
        <v/>
      </c>
    </row>
    <row r="2553" spans="1:22" x14ac:dyDescent="0.2">
      <c r="A2553" s="9" t="str">
        <f>IF(B2553="","",_xlfn.AGGREGATE(3,5,A$3:A2552))</f>
        <v/>
      </c>
      <c r="B2553" s="60"/>
      <c r="C2553" s="60"/>
      <c r="D2553" s="61"/>
      <c r="E2553" s="62"/>
      <c r="F2553" s="61"/>
      <c r="G2553" s="61"/>
      <c r="H2553" s="63"/>
      <c r="I2553" s="64"/>
      <c r="J2553" s="65"/>
      <c r="K2553" s="66"/>
      <c r="L2553" s="66"/>
      <c r="M2553" s="67"/>
      <c r="N2553" s="68"/>
      <c r="O2553" s="31" t="str">
        <f t="shared" si="89"/>
        <v/>
      </c>
      <c r="P2553" s="33"/>
      <c r="Q2553" s="33"/>
      <c r="R2553" s="31" t="str">
        <f t="shared" si="86"/>
        <v/>
      </c>
      <c r="S2553" s="34" t="str">
        <f t="shared" si="87"/>
        <v/>
      </c>
      <c r="T2553" s="34" t="str">
        <f t="shared" si="88"/>
        <v/>
      </c>
      <c r="U2553" s="34" t="str">
        <f>IF(N2553="","",IF([1]Facility!$B$12="YES","Outpatient",IF(OR(LEFT(N2553,3)="OPD",AND(LEFT(N2553,6)="OBGY34",OR(LEFT([1]GDRG!$C$1,2)="11",LEFT([1]GDRG!$C$1,2)="12",LEFT([1]GDRG!$C$1,2)="13",LEFT([1]GDRG!$C$1,2)="14",LEFT([1]GDRG!$C$1,2)="10")),LEFT(N2553,4)="INVE",LEFT(N2553,4)="PHYS",LEFT(N2553,4)="ZOOM"),"Outpatient","Inpatient")))</f>
        <v/>
      </c>
      <c r="V2553" s="34" t="str">
        <f>IF(N2553="","",VLOOKUP(IF(OR((LEFT(N2553,3)="OPD"),(LEFT(N2553,6)="OBGY34")),LEFT(N2553,6),LEFT(N2553,4)),[1]Facility!$B$50:$C$76,2,0))</f>
        <v/>
      </c>
    </row>
    <row r="2554" spans="1:22" x14ac:dyDescent="0.2">
      <c r="A2554" s="9" t="str">
        <f>IF(B2554="","",_xlfn.AGGREGATE(3,5,A$3:A2553))</f>
        <v/>
      </c>
      <c r="B2554" s="60"/>
      <c r="C2554" s="60"/>
      <c r="D2554" s="61"/>
      <c r="E2554" s="62"/>
      <c r="F2554" s="61"/>
      <c r="G2554" s="61"/>
      <c r="H2554" s="63"/>
      <c r="I2554" s="64"/>
      <c r="J2554" s="65"/>
      <c r="K2554" s="66"/>
      <c r="L2554" s="66"/>
      <c r="M2554" s="67"/>
      <c r="N2554" s="68"/>
      <c r="O2554" s="31" t="str">
        <f t="shared" si="89"/>
        <v/>
      </c>
      <c r="P2554" s="33"/>
      <c r="Q2554" s="33"/>
      <c r="R2554" s="31" t="str">
        <f t="shared" si="86"/>
        <v/>
      </c>
      <c r="S2554" s="34" t="str">
        <f t="shared" si="87"/>
        <v/>
      </c>
      <c r="T2554" s="34" t="str">
        <f t="shared" si="88"/>
        <v/>
      </c>
      <c r="U2554" s="34" t="str">
        <f>IF(N2554="","",IF([1]Facility!$B$12="YES","Outpatient",IF(OR(LEFT(N2554,3)="OPD",AND(LEFT(N2554,6)="OBGY34",OR(LEFT([1]GDRG!$C$1,2)="11",LEFT([1]GDRG!$C$1,2)="12",LEFT([1]GDRG!$C$1,2)="13",LEFT([1]GDRG!$C$1,2)="14",LEFT([1]GDRG!$C$1,2)="10")),LEFT(N2554,4)="INVE",LEFT(N2554,4)="PHYS",LEFT(N2554,4)="ZOOM"),"Outpatient","Inpatient")))</f>
        <v/>
      </c>
      <c r="V2554" s="34" t="str">
        <f>IF(N2554="","",VLOOKUP(IF(OR((LEFT(N2554,3)="OPD"),(LEFT(N2554,6)="OBGY34")),LEFT(N2554,6),LEFT(N2554,4)),[1]Facility!$B$50:$C$76,2,0))</f>
        <v/>
      </c>
    </row>
    <row r="2555" spans="1:22" x14ac:dyDescent="0.2">
      <c r="A2555" s="9" t="str">
        <f>IF(B2555="","",_xlfn.AGGREGATE(3,5,A$3:A2554))</f>
        <v/>
      </c>
      <c r="B2555" s="60"/>
      <c r="C2555" s="60"/>
      <c r="D2555" s="61"/>
      <c r="E2555" s="62"/>
      <c r="F2555" s="61"/>
      <c r="G2555" s="61"/>
      <c r="H2555" s="63"/>
      <c r="I2555" s="64"/>
      <c r="J2555" s="65"/>
      <c r="K2555" s="66"/>
      <c r="L2555" s="66"/>
      <c r="M2555" s="67"/>
      <c r="N2555" s="68"/>
      <c r="O2555" s="31" t="str">
        <f t="shared" si="89"/>
        <v/>
      </c>
      <c r="P2555" s="33"/>
      <c r="Q2555" s="33"/>
      <c r="R2555" s="31" t="str">
        <f t="shared" si="86"/>
        <v/>
      </c>
      <c r="S2555" s="34" t="str">
        <f t="shared" si="87"/>
        <v/>
      </c>
      <c r="T2555" s="34" t="str">
        <f t="shared" si="88"/>
        <v/>
      </c>
      <c r="U2555" s="34" t="str">
        <f>IF(N2555="","",IF([1]Facility!$B$12="YES","Outpatient",IF(OR(LEFT(N2555,3)="OPD",AND(LEFT(N2555,6)="OBGY34",OR(LEFT([1]GDRG!$C$1,2)="11",LEFT([1]GDRG!$C$1,2)="12",LEFT([1]GDRG!$C$1,2)="13",LEFT([1]GDRG!$C$1,2)="14",LEFT([1]GDRG!$C$1,2)="10")),LEFT(N2555,4)="INVE",LEFT(N2555,4)="PHYS",LEFT(N2555,4)="ZOOM"),"Outpatient","Inpatient")))</f>
        <v/>
      </c>
      <c r="V2555" s="34" t="str">
        <f>IF(N2555="","",VLOOKUP(IF(OR((LEFT(N2555,3)="OPD"),(LEFT(N2555,6)="OBGY34")),LEFT(N2555,6),LEFT(N2555,4)),[1]Facility!$B$50:$C$76,2,0))</f>
        <v/>
      </c>
    </row>
    <row r="2556" spans="1:22" x14ac:dyDescent="0.2">
      <c r="A2556" s="9" t="str">
        <f>IF(B2556="","",_xlfn.AGGREGATE(3,5,A$3:A2555))</f>
        <v/>
      </c>
      <c r="B2556" s="60"/>
      <c r="C2556" s="60"/>
      <c r="D2556" s="61"/>
      <c r="E2556" s="62"/>
      <c r="F2556" s="61"/>
      <c r="G2556" s="61"/>
      <c r="H2556" s="63"/>
      <c r="I2556" s="64"/>
      <c r="J2556" s="65"/>
      <c r="K2556" s="66"/>
      <c r="L2556" s="66"/>
      <c r="M2556" s="67"/>
      <c r="N2556" s="68"/>
      <c r="O2556" s="31" t="str">
        <f t="shared" si="89"/>
        <v/>
      </c>
      <c r="P2556" s="33"/>
      <c r="Q2556" s="33"/>
      <c r="R2556" s="31" t="str">
        <f t="shared" si="86"/>
        <v/>
      </c>
      <c r="S2556" s="34" t="str">
        <f t="shared" si="87"/>
        <v/>
      </c>
      <c r="T2556" s="34" t="str">
        <f t="shared" si="88"/>
        <v/>
      </c>
      <c r="U2556" s="34" t="str">
        <f>IF(N2556="","",IF([1]Facility!$B$12="YES","Outpatient",IF(OR(LEFT(N2556,3)="OPD",AND(LEFT(N2556,6)="OBGY34",OR(LEFT([1]GDRG!$C$1,2)="11",LEFT([1]GDRG!$C$1,2)="12",LEFT([1]GDRG!$C$1,2)="13",LEFT([1]GDRG!$C$1,2)="14",LEFT([1]GDRG!$C$1,2)="10")),LEFT(N2556,4)="INVE",LEFT(N2556,4)="PHYS",LEFT(N2556,4)="ZOOM"),"Outpatient","Inpatient")))</f>
        <v/>
      </c>
      <c r="V2556" s="34" t="str">
        <f>IF(N2556="","",VLOOKUP(IF(OR((LEFT(N2556,3)="OPD"),(LEFT(N2556,6)="OBGY34")),LEFT(N2556,6),LEFT(N2556,4)),[1]Facility!$B$50:$C$76,2,0))</f>
        <v/>
      </c>
    </row>
    <row r="2557" spans="1:22" x14ac:dyDescent="0.2">
      <c r="A2557" s="9" t="str">
        <f>IF(B2557="","",_xlfn.AGGREGATE(3,5,A$3:A2556))</f>
        <v/>
      </c>
      <c r="B2557" s="60"/>
      <c r="C2557" s="60"/>
      <c r="D2557" s="61"/>
      <c r="E2557" s="62"/>
      <c r="F2557" s="61"/>
      <c r="G2557" s="61"/>
      <c r="H2557" s="63"/>
      <c r="I2557" s="64"/>
      <c r="J2557" s="65"/>
      <c r="K2557" s="66"/>
      <c r="L2557" s="66"/>
      <c r="M2557" s="67"/>
      <c r="N2557" s="68"/>
      <c r="O2557" s="31" t="str">
        <f t="shared" si="89"/>
        <v/>
      </c>
      <c r="P2557" s="33"/>
      <c r="Q2557" s="33"/>
      <c r="R2557" s="31" t="str">
        <f t="shared" si="86"/>
        <v/>
      </c>
      <c r="S2557" s="34" t="str">
        <f t="shared" si="87"/>
        <v/>
      </c>
      <c r="T2557" s="34" t="str">
        <f t="shared" si="88"/>
        <v/>
      </c>
      <c r="U2557" s="34" t="str">
        <f>IF(N2557="","",IF([1]Facility!$B$12="YES","Outpatient",IF(OR(LEFT(N2557,3)="OPD",AND(LEFT(N2557,6)="OBGY34",OR(LEFT([1]GDRG!$C$1,2)="11",LEFT([1]GDRG!$C$1,2)="12",LEFT([1]GDRG!$C$1,2)="13",LEFT([1]GDRG!$C$1,2)="14",LEFT([1]GDRG!$C$1,2)="10")),LEFT(N2557,4)="INVE",LEFT(N2557,4)="PHYS",LEFT(N2557,4)="ZOOM"),"Outpatient","Inpatient")))</f>
        <v/>
      </c>
      <c r="V2557" s="34" t="str">
        <f>IF(N2557="","",VLOOKUP(IF(OR((LEFT(N2557,3)="OPD"),(LEFT(N2557,6)="OBGY34")),LEFT(N2557,6),LEFT(N2557,4)),[1]Facility!$B$50:$C$76,2,0))</f>
        <v/>
      </c>
    </row>
    <row r="2558" spans="1:22" x14ac:dyDescent="0.2">
      <c r="A2558" s="9" t="str">
        <f>IF(B2558="","",_xlfn.AGGREGATE(3,5,A$3:A2557))</f>
        <v/>
      </c>
      <c r="B2558" s="60"/>
      <c r="C2558" s="60"/>
      <c r="D2558" s="61"/>
      <c r="E2558" s="62"/>
      <c r="F2558" s="61"/>
      <c r="G2558" s="61"/>
      <c r="H2558" s="63"/>
      <c r="I2558" s="64"/>
      <c r="J2558" s="65"/>
      <c r="K2558" s="66"/>
      <c r="L2558" s="66"/>
      <c r="M2558" s="67"/>
      <c r="N2558" s="68"/>
      <c r="O2558" s="31" t="str">
        <f t="shared" si="89"/>
        <v/>
      </c>
      <c r="P2558" s="33"/>
      <c r="Q2558" s="33"/>
      <c r="R2558" s="31" t="str">
        <f t="shared" si="86"/>
        <v/>
      </c>
      <c r="S2558" s="34" t="str">
        <f t="shared" si="87"/>
        <v/>
      </c>
      <c r="T2558" s="34" t="str">
        <f t="shared" si="88"/>
        <v/>
      </c>
      <c r="U2558" s="34" t="str">
        <f>IF(N2558="","",IF([1]Facility!$B$12="YES","Outpatient",IF(OR(LEFT(N2558,3)="OPD",AND(LEFT(N2558,6)="OBGY34",OR(LEFT([1]GDRG!$C$1,2)="11",LEFT([1]GDRG!$C$1,2)="12",LEFT([1]GDRG!$C$1,2)="13",LEFT([1]GDRG!$C$1,2)="14",LEFT([1]GDRG!$C$1,2)="10")),LEFT(N2558,4)="INVE",LEFT(N2558,4)="PHYS",LEFT(N2558,4)="ZOOM"),"Outpatient","Inpatient")))</f>
        <v/>
      </c>
      <c r="V2558" s="34" t="str">
        <f>IF(N2558="","",VLOOKUP(IF(OR((LEFT(N2558,3)="OPD"),(LEFT(N2558,6)="OBGY34")),LEFT(N2558,6),LEFT(N2558,4)),[1]Facility!$B$50:$C$76,2,0))</f>
        <v/>
      </c>
    </row>
    <row r="2559" spans="1:22" x14ac:dyDescent="0.2">
      <c r="A2559" s="9" t="str">
        <f>IF(B2559="","",_xlfn.AGGREGATE(3,5,A$3:A2558))</f>
        <v/>
      </c>
      <c r="B2559" s="60"/>
      <c r="C2559" s="60"/>
      <c r="D2559" s="61"/>
      <c r="E2559" s="62"/>
      <c r="F2559" s="61"/>
      <c r="G2559" s="61"/>
      <c r="H2559" s="63"/>
      <c r="I2559" s="64"/>
      <c r="J2559" s="65"/>
      <c r="K2559" s="66"/>
      <c r="L2559" s="66"/>
      <c r="M2559" s="67"/>
      <c r="N2559" s="68"/>
      <c r="O2559" s="31" t="str">
        <f t="shared" si="89"/>
        <v/>
      </c>
      <c r="P2559" s="33"/>
      <c r="Q2559" s="33"/>
      <c r="R2559" s="31" t="str">
        <f t="shared" si="86"/>
        <v/>
      </c>
      <c r="S2559" s="34" t="str">
        <f t="shared" si="87"/>
        <v/>
      </c>
      <c r="T2559" s="34" t="str">
        <f t="shared" si="88"/>
        <v/>
      </c>
      <c r="U2559" s="34" t="str">
        <f>IF(N2559="","",IF([1]Facility!$B$12="YES","Outpatient",IF(OR(LEFT(N2559,3)="OPD",AND(LEFT(N2559,6)="OBGY34",OR(LEFT([1]GDRG!$C$1,2)="11",LEFT([1]GDRG!$C$1,2)="12",LEFT([1]GDRG!$C$1,2)="13",LEFT([1]GDRG!$C$1,2)="14",LEFT([1]GDRG!$C$1,2)="10")),LEFT(N2559,4)="INVE",LEFT(N2559,4)="PHYS",LEFT(N2559,4)="ZOOM"),"Outpatient","Inpatient")))</f>
        <v/>
      </c>
      <c r="V2559" s="34" t="str">
        <f>IF(N2559="","",VLOOKUP(IF(OR((LEFT(N2559,3)="OPD"),(LEFT(N2559,6)="OBGY34")),LEFT(N2559,6),LEFT(N2559,4)),[1]Facility!$B$50:$C$76,2,0))</f>
        <v/>
      </c>
    </row>
    <row r="2560" spans="1:22" x14ac:dyDescent="0.2">
      <c r="A2560" s="9" t="str">
        <f>IF(B2560="","",_xlfn.AGGREGATE(3,5,A$3:A2559))</f>
        <v/>
      </c>
      <c r="B2560" s="60"/>
      <c r="C2560" s="60"/>
      <c r="D2560" s="61"/>
      <c r="E2560" s="62"/>
      <c r="F2560" s="61"/>
      <c r="G2560" s="61"/>
      <c r="H2560" s="63"/>
      <c r="I2560" s="64"/>
      <c r="J2560" s="65"/>
      <c r="K2560" s="66"/>
      <c r="L2560" s="66"/>
      <c r="M2560" s="67"/>
      <c r="N2560" s="68"/>
      <c r="O2560" s="31" t="str">
        <f t="shared" si="89"/>
        <v/>
      </c>
      <c r="P2560" s="33"/>
      <c r="Q2560" s="33"/>
      <c r="R2560" s="31" t="str">
        <f t="shared" si="86"/>
        <v/>
      </c>
      <c r="S2560" s="34" t="str">
        <f t="shared" si="87"/>
        <v/>
      </c>
      <c r="T2560" s="34" t="str">
        <f t="shared" si="88"/>
        <v/>
      </c>
      <c r="U2560" s="34" t="str">
        <f>IF(N2560="","",IF([1]Facility!$B$12="YES","Outpatient",IF(OR(LEFT(N2560,3)="OPD",AND(LEFT(N2560,6)="OBGY34",OR(LEFT([1]GDRG!$C$1,2)="11",LEFT([1]GDRG!$C$1,2)="12",LEFT([1]GDRG!$C$1,2)="13",LEFT([1]GDRG!$C$1,2)="14",LEFT([1]GDRG!$C$1,2)="10")),LEFT(N2560,4)="INVE",LEFT(N2560,4)="PHYS",LEFT(N2560,4)="ZOOM"),"Outpatient","Inpatient")))</f>
        <v/>
      </c>
      <c r="V2560" s="34" t="str">
        <f>IF(N2560="","",VLOOKUP(IF(OR((LEFT(N2560,3)="OPD"),(LEFT(N2560,6)="OBGY34")),LEFT(N2560,6),LEFT(N2560,4)),[1]Facility!$B$50:$C$76,2,0))</f>
        <v/>
      </c>
    </row>
    <row r="2561" spans="1:22" x14ac:dyDescent="0.2">
      <c r="A2561" s="9" t="str">
        <f>IF(B2561="","",_xlfn.AGGREGATE(3,5,A$3:A2560))</f>
        <v/>
      </c>
      <c r="B2561" s="60"/>
      <c r="C2561" s="60"/>
      <c r="D2561" s="61"/>
      <c r="E2561" s="62"/>
      <c r="F2561" s="61"/>
      <c r="G2561" s="61"/>
      <c r="H2561" s="63"/>
      <c r="I2561" s="64"/>
      <c r="J2561" s="65"/>
      <c r="K2561" s="66"/>
      <c r="L2561" s="66"/>
      <c r="M2561" s="67"/>
      <c r="N2561" s="68"/>
      <c r="O2561" s="31" t="str">
        <f t="shared" si="89"/>
        <v/>
      </c>
      <c r="P2561" s="33"/>
      <c r="Q2561" s="33"/>
      <c r="R2561" s="31" t="str">
        <f t="shared" si="86"/>
        <v/>
      </c>
      <c r="S2561" s="34" t="str">
        <f t="shared" si="87"/>
        <v/>
      </c>
      <c r="T2561" s="34" t="str">
        <f t="shared" si="88"/>
        <v/>
      </c>
      <c r="U2561" s="34" t="str">
        <f>IF(N2561="","",IF([1]Facility!$B$12="YES","Outpatient",IF(OR(LEFT(N2561,3)="OPD",AND(LEFT(N2561,6)="OBGY34",OR(LEFT([1]GDRG!$C$1,2)="11",LEFT([1]GDRG!$C$1,2)="12",LEFT([1]GDRG!$C$1,2)="13",LEFT([1]GDRG!$C$1,2)="14",LEFT([1]GDRG!$C$1,2)="10")),LEFT(N2561,4)="INVE",LEFT(N2561,4)="PHYS",LEFT(N2561,4)="ZOOM"),"Outpatient","Inpatient")))</f>
        <v/>
      </c>
      <c r="V2561" s="34" t="str">
        <f>IF(N2561="","",VLOOKUP(IF(OR((LEFT(N2561,3)="OPD"),(LEFT(N2561,6)="OBGY34")),LEFT(N2561,6),LEFT(N2561,4)),[1]Facility!$B$50:$C$76,2,0))</f>
        <v/>
      </c>
    </row>
    <row r="2562" spans="1:22" x14ac:dyDescent="0.2">
      <c r="A2562" s="9" t="str">
        <f>IF(B2562="","",_xlfn.AGGREGATE(3,5,A$3:A2561))</f>
        <v/>
      </c>
      <c r="B2562" s="60"/>
      <c r="C2562" s="60"/>
      <c r="D2562" s="61"/>
      <c r="E2562" s="62"/>
      <c r="F2562" s="61"/>
      <c r="G2562" s="61"/>
      <c r="H2562" s="63"/>
      <c r="I2562" s="64"/>
      <c r="J2562" s="65"/>
      <c r="K2562" s="66"/>
      <c r="L2562" s="66"/>
      <c r="M2562" s="67"/>
      <c r="N2562" s="68"/>
      <c r="O2562" s="31" t="str">
        <f t="shared" si="89"/>
        <v/>
      </c>
      <c r="P2562" s="33"/>
      <c r="Q2562" s="33"/>
      <c r="R2562" s="31" t="str">
        <f t="shared" si="86"/>
        <v/>
      </c>
      <c r="S2562" s="34" t="str">
        <f t="shared" si="87"/>
        <v/>
      </c>
      <c r="T2562" s="34" t="str">
        <f t="shared" si="88"/>
        <v/>
      </c>
      <c r="U2562" s="34" t="str">
        <f>IF(N2562="","",IF([1]Facility!$B$12="YES","Outpatient",IF(OR(LEFT(N2562,3)="OPD",AND(LEFT(N2562,6)="OBGY34",OR(LEFT([1]GDRG!$C$1,2)="11",LEFT([1]GDRG!$C$1,2)="12",LEFT([1]GDRG!$C$1,2)="13",LEFT([1]GDRG!$C$1,2)="14",LEFT([1]GDRG!$C$1,2)="10")),LEFT(N2562,4)="INVE",LEFT(N2562,4)="PHYS",LEFT(N2562,4)="ZOOM"),"Outpatient","Inpatient")))</f>
        <v/>
      </c>
      <c r="V2562" s="34" t="str">
        <f>IF(N2562="","",VLOOKUP(IF(OR((LEFT(N2562,3)="OPD"),(LEFT(N2562,6)="OBGY34")),LEFT(N2562,6),LEFT(N2562,4)),[1]Facility!$B$50:$C$76,2,0))</f>
        <v/>
      </c>
    </row>
    <row r="2563" spans="1:22" x14ac:dyDescent="0.2">
      <c r="A2563" s="9" t="str">
        <f>IF(B2563="","",_xlfn.AGGREGATE(3,5,A$3:A2562))</f>
        <v/>
      </c>
      <c r="B2563" s="60"/>
      <c r="C2563" s="60"/>
      <c r="D2563" s="61"/>
      <c r="E2563" s="62"/>
      <c r="F2563" s="61"/>
      <c r="G2563" s="61"/>
      <c r="H2563" s="63"/>
      <c r="I2563" s="64"/>
      <c r="J2563" s="65"/>
      <c r="K2563" s="66"/>
      <c r="L2563" s="66"/>
      <c r="M2563" s="67"/>
      <c r="N2563" s="68"/>
      <c r="O2563" s="31" t="str">
        <f t="shared" si="89"/>
        <v/>
      </c>
      <c r="P2563" s="33"/>
      <c r="Q2563" s="33"/>
      <c r="R2563" s="31" t="str">
        <f t="shared" si="86"/>
        <v/>
      </c>
      <c r="S2563" s="34" t="str">
        <f t="shared" si="87"/>
        <v/>
      </c>
      <c r="T2563" s="34" t="str">
        <f t="shared" si="88"/>
        <v/>
      </c>
      <c r="U2563" s="34" t="str">
        <f>IF(N2563="","",IF([1]Facility!$B$12="YES","Outpatient",IF(OR(LEFT(N2563,3)="OPD",AND(LEFT(N2563,6)="OBGY34",OR(LEFT([1]GDRG!$C$1,2)="11",LEFT([1]GDRG!$C$1,2)="12",LEFT([1]GDRG!$C$1,2)="13",LEFT([1]GDRG!$C$1,2)="14",LEFT([1]GDRG!$C$1,2)="10")),LEFT(N2563,4)="INVE",LEFT(N2563,4)="PHYS",LEFT(N2563,4)="ZOOM"),"Outpatient","Inpatient")))</f>
        <v/>
      </c>
      <c r="V2563" s="34" t="str">
        <f>IF(N2563="","",VLOOKUP(IF(OR((LEFT(N2563,3)="OPD"),(LEFT(N2563,6)="OBGY34")),LEFT(N2563,6),LEFT(N2563,4)),[1]Facility!$B$50:$C$76,2,0))</f>
        <v/>
      </c>
    </row>
    <row r="2564" spans="1:22" x14ac:dyDescent="0.2">
      <c r="A2564" s="9" t="str">
        <f>IF(B2564="","",_xlfn.AGGREGATE(3,5,A$3:A2563))</f>
        <v/>
      </c>
      <c r="B2564" s="60"/>
      <c r="C2564" s="60"/>
      <c r="D2564" s="61"/>
      <c r="E2564" s="62"/>
      <c r="F2564" s="61"/>
      <c r="G2564" s="61"/>
      <c r="H2564" s="63"/>
      <c r="I2564" s="64"/>
      <c r="J2564" s="65"/>
      <c r="K2564" s="66"/>
      <c r="L2564" s="66"/>
      <c r="M2564" s="67"/>
      <c r="N2564" s="68"/>
      <c r="O2564" s="31" t="str">
        <f t="shared" si="89"/>
        <v/>
      </c>
      <c r="P2564" s="33"/>
      <c r="Q2564" s="33"/>
      <c r="R2564" s="31" t="str">
        <f t="shared" si="86"/>
        <v/>
      </c>
      <c r="S2564" s="34" t="str">
        <f t="shared" si="87"/>
        <v/>
      </c>
      <c r="T2564" s="34" t="str">
        <f t="shared" si="88"/>
        <v/>
      </c>
      <c r="U2564" s="34" t="str">
        <f>IF(N2564="","",IF([1]Facility!$B$12="YES","Outpatient",IF(OR(LEFT(N2564,3)="OPD",AND(LEFT(N2564,6)="OBGY34",OR(LEFT([1]GDRG!$C$1,2)="11",LEFT([1]GDRG!$C$1,2)="12",LEFT([1]GDRG!$C$1,2)="13",LEFT([1]GDRG!$C$1,2)="14",LEFT([1]GDRG!$C$1,2)="10")),LEFT(N2564,4)="INVE",LEFT(N2564,4)="PHYS",LEFT(N2564,4)="ZOOM"),"Outpatient","Inpatient")))</f>
        <v/>
      </c>
      <c r="V2564" s="34" t="str">
        <f>IF(N2564="","",VLOOKUP(IF(OR((LEFT(N2564,3)="OPD"),(LEFT(N2564,6)="OBGY34")),LEFT(N2564,6),LEFT(N2564,4)),[1]Facility!$B$50:$C$76,2,0))</f>
        <v/>
      </c>
    </row>
    <row r="2565" spans="1:22" x14ac:dyDescent="0.2">
      <c r="A2565" s="9" t="str">
        <f>IF(B2565="","",_xlfn.AGGREGATE(3,5,A$3:A2564))</f>
        <v/>
      </c>
      <c r="B2565" s="60"/>
      <c r="C2565" s="60"/>
      <c r="D2565" s="61"/>
      <c r="E2565" s="62"/>
      <c r="F2565" s="61"/>
      <c r="G2565" s="61"/>
      <c r="H2565" s="63"/>
      <c r="I2565" s="64"/>
      <c r="J2565" s="65"/>
      <c r="K2565" s="66"/>
      <c r="L2565" s="66"/>
      <c r="M2565" s="67"/>
      <c r="N2565" s="68"/>
      <c r="O2565" s="31" t="str">
        <f t="shared" si="89"/>
        <v/>
      </c>
      <c r="P2565" s="33"/>
      <c r="Q2565" s="33"/>
      <c r="R2565" s="31" t="str">
        <f t="shared" si="86"/>
        <v/>
      </c>
      <c r="S2565" s="34" t="str">
        <f t="shared" si="87"/>
        <v/>
      </c>
      <c r="T2565" s="34" t="str">
        <f t="shared" si="88"/>
        <v/>
      </c>
      <c r="U2565" s="34" t="str">
        <f>IF(N2565="","",IF([1]Facility!$B$12="YES","Outpatient",IF(OR(LEFT(N2565,3)="OPD",AND(LEFT(N2565,6)="OBGY34",OR(LEFT([1]GDRG!$C$1,2)="11",LEFT([1]GDRG!$C$1,2)="12",LEFT([1]GDRG!$C$1,2)="13",LEFT([1]GDRG!$C$1,2)="14",LEFT([1]GDRG!$C$1,2)="10")),LEFT(N2565,4)="INVE",LEFT(N2565,4)="PHYS",LEFT(N2565,4)="ZOOM"),"Outpatient","Inpatient")))</f>
        <v/>
      </c>
      <c r="V2565" s="34" t="str">
        <f>IF(N2565="","",VLOOKUP(IF(OR((LEFT(N2565,3)="OPD"),(LEFT(N2565,6)="OBGY34")),LEFT(N2565,6),LEFT(N2565,4)),[1]Facility!$B$50:$C$76,2,0))</f>
        <v/>
      </c>
    </row>
    <row r="2566" spans="1:22" x14ac:dyDescent="0.2">
      <c r="A2566" s="9" t="str">
        <f>IF(B2566="","",_xlfn.AGGREGATE(3,5,A$3:A2565))</f>
        <v/>
      </c>
      <c r="B2566" s="60"/>
      <c r="C2566" s="60"/>
      <c r="D2566" s="61"/>
      <c r="E2566" s="62"/>
      <c r="F2566" s="61"/>
      <c r="G2566" s="61"/>
      <c r="H2566" s="63"/>
      <c r="I2566" s="64"/>
      <c r="J2566" s="65"/>
      <c r="K2566" s="66"/>
      <c r="L2566" s="66"/>
      <c r="M2566" s="67"/>
      <c r="N2566" s="68"/>
      <c r="O2566" s="31" t="str">
        <f t="shared" si="89"/>
        <v/>
      </c>
      <c r="P2566" s="33"/>
      <c r="Q2566" s="33"/>
      <c r="R2566" s="31" t="str">
        <f t="shared" si="86"/>
        <v/>
      </c>
      <c r="S2566" s="34" t="str">
        <f t="shared" si="87"/>
        <v/>
      </c>
      <c r="T2566" s="34" t="str">
        <f t="shared" si="88"/>
        <v/>
      </c>
      <c r="U2566" s="34" t="str">
        <f>IF(N2566="","",IF([1]Facility!$B$12="YES","Outpatient",IF(OR(LEFT(N2566,3)="OPD",AND(LEFT(N2566,6)="OBGY34",OR(LEFT([1]GDRG!$C$1,2)="11",LEFT([1]GDRG!$C$1,2)="12",LEFT([1]GDRG!$C$1,2)="13",LEFT([1]GDRG!$C$1,2)="14",LEFT([1]GDRG!$C$1,2)="10")),LEFT(N2566,4)="INVE",LEFT(N2566,4)="PHYS",LEFT(N2566,4)="ZOOM"),"Outpatient","Inpatient")))</f>
        <v/>
      </c>
      <c r="V2566" s="34" t="str">
        <f>IF(N2566="","",VLOOKUP(IF(OR((LEFT(N2566,3)="OPD"),(LEFT(N2566,6)="OBGY34")),LEFT(N2566,6),LEFT(N2566,4)),[1]Facility!$B$50:$C$76,2,0))</f>
        <v/>
      </c>
    </row>
    <row r="2567" spans="1:22" x14ac:dyDescent="0.2">
      <c r="A2567" s="9" t="str">
        <f>IF(B2567="","",_xlfn.AGGREGATE(3,5,A$3:A2566))</f>
        <v/>
      </c>
      <c r="B2567" s="60"/>
      <c r="C2567" s="60"/>
      <c r="D2567" s="61"/>
      <c r="E2567" s="62"/>
      <c r="F2567" s="61"/>
      <c r="G2567" s="61"/>
      <c r="H2567" s="63"/>
      <c r="I2567" s="64"/>
      <c r="J2567" s="65"/>
      <c r="K2567" s="66"/>
      <c r="L2567" s="66"/>
      <c r="M2567" s="67"/>
      <c r="N2567" s="68"/>
      <c r="O2567" s="31" t="str">
        <f t="shared" si="89"/>
        <v/>
      </c>
      <c r="P2567" s="33"/>
      <c r="Q2567" s="33"/>
      <c r="R2567" s="31" t="str">
        <f t="shared" si="86"/>
        <v/>
      </c>
      <c r="S2567" s="34" t="str">
        <f t="shared" si="87"/>
        <v/>
      </c>
      <c r="T2567" s="34" t="str">
        <f t="shared" si="88"/>
        <v/>
      </c>
      <c r="U2567" s="34" t="str">
        <f>IF(N2567="","",IF([1]Facility!$B$12="YES","Outpatient",IF(OR(LEFT(N2567,3)="OPD",AND(LEFT(N2567,6)="OBGY34",OR(LEFT([1]GDRG!$C$1,2)="11",LEFT([1]GDRG!$C$1,2)="12",LEFT([1]GDRG!$C$1,2)="13",LEFT([1]GDRG!$C$1,2)="14",LEFT([1]GDRG!$C$1,2)="10")),LEFT(N2567,4)="INVE",LEFT(N2567,4)="PHYS",LEFT(N2567,4)="ZOOM"),"Outpatient","Inpatient")))</f>
        <v/>
      </c>
      <c r="V2567" s="34" t="str">
        <f>IF(N2567="","",VLOOKUP(IF(OR((LEFT(N2567,3)="OPD"),(LEFT(N2567,6)="OBGY34")),LEFT(N2567,6),LEFT(N2567,4)),[1]Facility!$B$50:$C$76,2,0))</f>
        <v/>
      </c>
    </row>
    <row r="2568" spans="1:22" x14ac:dyDescent="0.2">
      <c r="A2568" s="9" t="str">
        <f>IF(B2568="","",_xlfn.AGGREGATE(3,5,A$3:A2567))</f>
        <v/>
      </c>
      <c r="B2568" s="60"/>
      <c r="C2568" s="60"/>
      <c r="D2568" s="61"/>
      <c r="E2568" s="62"/>
      <c r="F2568" s="61"/>
      <c r="G2568" s="61"/>
      <c r="H2568" s="63"/>
      <c r="I2568" s="64"/>
      <c r="J2568" s="65"/>
      <c r="K2568" s="66"/>
      <c r="L2568" s="66"/>
      <c r="M2568" s="67"/>
      <c r="N2568" s="68"/>
      <c r="O2568" s="31" t="str">
        <f t="shared" si="89"/>
        <v/>
      </c>
      <c r="P2568" s="33"/>
      <c r="Q2568" s="33"/>
      <c r="R2568" s="31" t="str">
        <f t="shared" si="86"/>
        <v/>
      </c>
      <c r="S2568" s="34" t="str">
        <f t="shared" si="87"/>
        <v/>
      </c>
      <c r="T2568" s="34" t="str">
        <f t="shared" si="88"/>
        <v/>
      </c>
      <c r="U2568" s="34" t="str">
        <f>IF(N2568="","",IF([1]Facility!$B$12="YES","Outpatient",IF(OR(LEFT(N2568,3)="OPD",AND(LEFT(N2568,6)="OBGY34",OR(LEFT([1]GDRG!$C$1,2)="11",LEFT([1]GDRG!$C$1,2)="12",LEFT([1]GDRG!$C$1,2)="13",LEFT([1]GDRG!$C$1,2)="14",LEFT([1]GDRG!$C$1,2)="10")),LEFT(N2568,4)="INVE",LEFT(N2568,4)="PHYS",LEFT(N2568,4)="ZOOM"),"Outpatient","Inpatient")))</f>
        <v/>
      </c>
      <c r="V2568" s="34" t="str">
        <f>IF(N2568="","",VLOOKUP(IF(OR((LEFT(N2568,3)="OPD"),(LEFT(N2568,6)="OBGY34")),LEFT(N2568,6),LEFT(N2568,4)),[1]Facility!$B$50:$C$76,2,0))</f>
        <v/>
      </c>
    </row>
    <row r="2569" spans="1:22" x14ac:dyDescent="0.2">
      <c r="A2569" s="9" t="str">
        <f>IF(B2569="","",_xlfn.AGGREGATE(3,5,A$3:A2568))</f>
        <v/>
      </c>
      <c r="B2569" s="60"/>
      <c r="C2569" s="60"/>
      <c r="D2569" s="61"/>
      <c r="E2569" s="62"/>
      <c r="F2569" s="61"/>
      <c r="G2569" s="61"/>
      <c r="H2569" s="63"/>
      <c r="I2569" s="64"/>
      <c r="J2569" s="65"/>
      <c r="K2569" s="66"/>
      <c r="L2569" s="66"/>
      <c r="M2569" s="67"/>
      <c r="N2569" s="68"/>
      <c r="O2569" s="31" t="str">
        <f t="shared" si="89"/>
        <v/>
      </c>
      <c r="P2569" s="33"/>
      <c r="Q2569" s="33"/>
      <c r="R2569" s="31" t="str">
        <f t="shared" si="86"/>
        <v/>
      </c>
      <c r="S2569" s="34" t="str">
        <f t="shared" si="87"/>
        <v/>
      </c>
      <c r="T2569" s="34" t="str">
        <f t="shared" si="88"/>
        <v/>
      </c>
      <c r="U2569" s="34" t="str">
        <f>IF(N2569="","",IF([1]Facility!$B$12="YES","Outpatient",IF(OR(LEFT(N2569,3)="OPD",AND(LEFT(N2569,6)="OBGY34",OR(LEFT([1]GDRG!$C$1,2)="11",LEFT([1]GDRG!$C$1,2)="12",LEFT([1]GDRG!$C$1,2)="13",LEFT([1]GDRG!$C$1,2)="14",LEFT([1]GDRG!$C$1,2)="10")),LEFT(N2569,4)="INVE",LEFT(N2569,4)="PHYS",LEFT(N2569,4)="ZOOM"),"Outpatient","Inpatient")))</f>
        <v/>
      </c>
      <c r="V2569" s="34" t="str">
        <f>IF(N2569="","",VLOOKUP(IF(OR((LEFT(N2569,3)="OPD"),(LEFT(N2569,6)="OBGY34")),LEFT(N2569,6),LEFT(N2569,4)),[1]Facility!$B$50:$C$76,2,0))</f>
        <v/>
      </c>
    </row>
    <row r="2570" spans="1:22" x14ac:dyDescent="0.2">
      <c r="A2570" s="9" t="str">
        <f>IF(B2570="","",_xlfn.AGGREGATE(3,5,A$3:A2569))</f>
        <v/>
      </c>
      <c r="B2570" s="60"/>
      <c r="C2570" s="60"/>
      <c r="D2570" s="61"/>
      <c r="E2570" s="62"/>
      <c r="F2570" s="61"/>
      <c r="G2570" s="61"/>
      <c r="H2570" s="63"/>
      <c r="I2570" s="64"/>
      <c r="J2570" s="65"/>
      <c r="K2570" s="66"/>
      <c r="L2570" s="66"/>
      <c r="M2570" s="67"/>
      <c r="N2570" s="68"/>
      <c r="O2570" s="31" t="str">
        <f t="shared" si="89"/>
        <v/>
      </c>
      <c r="P2570" s="33"/>
      <c r="Q2570" s="33"/>
      <c r="R2570" s="31" t="str">
        <f t="shared" si="86"/>
        <v/>
      </c>
      <c r="S2570" s="34" t="str">
        <f t="shared" si="87"/>
        <v/>
      </c>
      <c r="T2570" s="34" t="str">
        <f t="shared" si="88"/>
        <v/>
      </c>
      <c r="U2570" s="34" t="str">
        <f>IF(N2570="","",IF([1]Facility!$B$12="YES","Outpatient",IF(OR(LEFT(N2570,3)="OPD",AND(LEFT(N2570,6)="OBGY34",OR(LEFT([1]GDRG!$C$1,2)="11",LEFT([1]GDRG!$C$1,2)="12",LEFT([1]GDRG!$C$1,2)="13",LEFT([1]GDRG!$C$1,2)="14",LEFT([1]GDRG!$C$1,2)="10")),LEFT(N2570,4)="INVE",LEFT(N2570,4)="PHYS",LEFT(N2570,4)="ZOOM"),"Outpatient","Inpatient")))</f>
        <v/>
      </c>
      <c r="V2570" s="34" t="str">
        <f>IF(N2570="","",VLOOKUP(IF(OR((LEFT(N2570,3)="OPD"),(LEFT(N2570,6)="OBGY34")),LEFT(N2570,6),LEFT(N2570,4)),[1]Facility!$B$50:$C$76,2,0))</f>
        <v/>
      </c>
    </row>
    <row r="2571" spans="1:22" x14ac:dyDescent="0.2">
      <c r="A2571" s="9" t="str">
        <f>IF(B2571="","",_xlfn.AGGREGATE(3,5,A$3:A2570))</f>
        <v/>
      </c>
      <c r="B2571" s="60"/>
      <c r="C2571" s="60"/>
      <c r="D2571" s="61"/>
      <c r="E2571" s="62"/>
      <c r="F2571" s="61"/>
      <c r="G2571" s="61"/>
      <c r="H2571" s="63"/>
      <c r="I2571" s="64"/>
      <c r="J2571" s="65"/>
      <c r="K2571" s="66"/>
      <c r="L2571" s="66"/>
      <c r="M2571" s="67"/>
      <c r="N2571" s="68"/>
      <c r="O2571" s="31" t="str">
        <f t="shared" si="89"/>
        <v/>
      </c>
      <c r="P2571" s="33"/>
      <c r="Q2571" s="33"/>
      <c r="R2571" s="31" t="str">
        <f t="shared" si="86"/>
        <v/>
      </c>
      <c r="S2571" s="34" t="str">
        <f t="shared" si="87"/>
        <v/>
      </c>
      <c r="T2571" s="34" t="str">
        <f t="shared" si="88"/>
        <v/>
      </c>
      <c r="U2571" s="34" t="str">
        <f>IF(N2571="","",IF([1]Facility!$B$12="YES","Outpatient",IF(OR(LEFT(N2571,3)="OPD",AND(LEFT(N2571,6)="OBGY34",OR(LEFT([1]GDRG!$C$1,2)="11",LEFT([1]GDRG!$C$1,2)="12",LEFT([1]GDRG!$C$1,2)="13",LEFT([1]GDRG!$C$1,2)="14",LEFT([1]GDRG!$C$1,2)="10")),LEFT(N2571,4)="INVE",LEFT(N2571,4)="PHYS",LEFT(N2571,4)="ZOOM"),"Outpatient","Inpatient")))</f>
        <v/>
      </c>
      <c r="V2571" s="34" t="str">
        <f>IF(N2571="","",VLOOKUP(IF(OR((LEFT(N2571,3)="OPD"),(LEFT(N2571,6)="OBGY34")),LEFT(N2571,6),LEFT(N2571,4)),[1]Facility!$B$50:$C$76,2,0))</f>
        <v/>
      </c>
    </row>
    <row r="2572" spans="1:22" x14ac:dyDescent="0.2">
      <c r="A2572" s="9" t="str">
        <f>IF(B2572="","",_xlfn.AGGREGATE(3,5,A$3:A2571))</f>
        <v/>
      </c>
      <c r="B2572" s="60"/>
      <c r="C2572" s="60"/>
      <c r="D2572" s="61"/>
      <c r="E2572" s="62"/>
      <c r="F2572" s="61"/>
      <c r="G2572" s="61"/>
      <c r="H2572" s="63"/>
      <c r="I2572" s="64"/>
      <c r="J2572" s="65"/>
      <c r="K2572" s="66"/>
      <c r="L2572" s="66"/>
      <c r="M2572" s="67"/>
      <c r="N2572" s="68"/>
      <c r="O2572" s="31" t="str">
        <f t="shared" si="89"/>
        <v/>
      </c>
      <c r="P2572" s="33"/>
      <c r="Q2572" s="33"/>
      <c r="R2572" s="31" t="str">
        <f t="shared" si="86"/>
        <v/>
      </c>
      <c r="S2572" s="34" t="str">
        <f t="shared" si="87"/>
        <v/>
      </c>
      <c r="T2572" s="34" t="str">
        <f t="shared" si="88"/>
        <v/>
      </c>
      <c r="U2572" s="34" t="str">
        <f>IF(N2572="","",IF([1]Facility!$B$12="YES","Outpatient",IF(OR(LEFT(N2572,3)="OPD",AND(LEFT(N2572,6)="OBGY34",OR(LEFT([1]GDRG!$C$1,2)="11",LEFT([1]GDRG!$C$1,2)="12",LEFT([1]GDRG!$C$1,2)="13",LEFT([1]GDRG!$C$1,2)="14",LEFT([1]GDRG!$C$1,2)="10")),LEFT(N2572,4)="INVE",LEFT(N2572,4)="PHYS",LEFT(N2572,4)="ZOOM"),"Outpatient","Inpatient")))</f>
        <v/>
      </c>
      <c r="V2572" s="34" t="str">
        <f>IF(N2572="","",VLOOKUP(IF(OR((LEFT(N2572,3)="OPD"),(LEFT(N2572,6)="OBGY34")),LEFT(N2572,6),LEFT(N2572,4)),[1]Facility!$B$50:$C$76,2,0))</f>
        <v/>
      </c>
    </row>
    <row r="2573" spans="1:22" x14ac:dyDescent="0.2">
      <c r="A2573" s="9" t="str">
        <f>IF(B2573="","",_xlfn.AGGREGATE(3,5,A$3:A2572))</f>
        <v/>
      </c>
      <c r="B2573" s="60"/>
      <c r="C2573" s="60"/>
      <c r="D2573" s="61"/>
      <c r="E2573" s="62"/>
      <c r="F2573" s="61"/>
      <c r="G2573" s="61"/>
      <c r="H2573" s="63"/>
      <c r="I2573" s="64"/>
      <c r="J2573" s="65"/>
      <c r="K2573" s="66"/>
      <c r="L2573" s="66"/>
      <c r="M2573" s="67"/>
      <c r="N2573" s="68"/>
      <c r="O2573" s="31" t="str">
        <f t="shared" si="89"/>
        <v/>
      </c>
      <c r="P2573" s="33"/>
      <c r="Q2573" s="33"/>
      <c r="R2573" s="31" t="str">
        <f t="shared" si="86"/>
        <v/>
      </c>
      <c r="S2573" s="34" t="str">
        <f t="shared" si="87"/>
        <v/>
      </c>
      <c r="T2573" s="34" t="str">
        <f t="shared" si="88"/>
        <v/>
      </c>
      <c r="U2573" s="34" t="str">
        <f>IF(N2573="","",IF([1]Facility!$B$12="YES","Outpatient",IF(OR(LEFT(N2573,3)="OPD",AND(LEFT(N2573,6)="OBGY34",OR(LEFT([1]GDRG!$C$1,2)="11",LEFT([1]GDRG!$C$1,2)="12",LEFT([1]GDRG!$C$1,2)="13",LEFT([1]GDRG!$C$1,2)="14",LEFT([1]GDRG!$C$1,2)="10")),LEFT(N2573,4)="INVE",LEFT(N2573,4)="PHYS",LEFT(N2573,4)="ZOOM"),"Outpatient","Inpatient")))</f>
        <v/>
      </c>
      <c r="V2573" s="34" t="str">
        <f>IF(N2573="","",VLOOKUP(IF(OR((LEFT(N2573,3)="OPD"),(LEFT(N2573,6)="OBGY34")),LEFT(N2573,6),LEFT(N2573,4)),[1]Facility!$B$50:$C$76,2,0))</f>
        <v/>
      </c>
    </row>
    <row r="2574" spans="1:22" x14ac:dyDescent="0.2">
      <c r="A2574" s="9" t="str">
        <f>IF(B2574="","",_xlfn.AGGREGATE(3,5,A$3:A2573))</f>
        <v/>
      </c>
      <c r="B2574" s="60"/>
      <c r="C2574" s="60"/>
      <c r="D2574" s="61"/>
      <c r="E2574" s="62"/>
      <c r="F2574" s="61"/>
      <c r="G2574" s="61"/>
      <c r="H2574" s="63"/>
      <c r="I2574" s="64"/>
      <c r="J2574" s="65"/>
      <c r="K2574" s="66"/>
      <c r="L2574" s="66"/>
      <c r="M2574" s="67"/>
      <c r="N2574" s="68"/>
      <c r="O2574" s="31" t="str">
        <f t="shared" si="89"/>
        <v/>
      </c>
      <c r="P2574" s="33"/>
      <c r="Q2574" s="33"/>
      <c r="R2574" s="31" t="str">
        <f t="shared" si="86"/>
        <v/>
      </c>
      <c r="S2574" s="34" t="str">
        <f t="shared" si="87"/>
        <v/>
      </c>
      <c r="T2574" s="34" t="str">
        <f t="shared" si="88"/>
        <v/>
      </c>
      <c r="U2574" s="34" t="str">
        <f>IF(N2574="","",IF([1]Facility!$B$12="YES","Outpatient",IF(OR(LEFT(N2574,3)="OPD",AND(LEFT(N2574,6)="OBGY34",OR(LEFT([1]GDRG!$C$1,2)="11",LEFT([1]GDRG!$C$1,2)="12",LEFT([1]GDRG!$C$1,2)="13",LEFT([1]GDRG!$C$1,2)="14",LEFT([1]GDRG!$C$1,2)="10")),LEFT(N2574,4)="INVE",LEFT(N2574,4)="PHYS",LEFT(N2574,4)="ZOOM"),"Outpatient","Inpatient")))</f>
        <v/>
      </c>
      <c r="V2574" s="34" t="str">
        <f>IF(N2574="","",VLOOKUP(IF(OR((LEFT(N2574,3)="OPD"),(LEFT(N2574,6)="OBGY34")),LEFT(N2574,6),LEFT(N2574,4)),[1]Facility!$B$50:$C$76,2,0))</f>
        <v/>
      </c>
    </row>
    <row r="2575" spans="1:22" x14ac:dyDescent="0.2">
      <c r="A2575" s="9" t="str">
        <f>IF(B2575="","",_xlfn.AGGREGATE(3,5,A$3:A2574))</f>
        <v/>
      </c>
      <c r="B2575" s="60"/>
      <c r="C2575" s="60"/>
      <c r="D2575" s="61"/>
      <c r="E2575" s="62"/>
      <c r="F2575" s="61"/>
      <c r="G2575" s="61"/>
      <c r="H2575" s="63"/>
      <c r="I2575" s="64"/>
      <c r="J2575" s="65"/>
      <c r="K2575" s="66"/>
      <c r="L2575" s="66"/>
      <c r="M2575" s="67"/>
      <c r="N2575" s="68"/>
      <c r="O2575" s="31" t="str">
        <f t="shared" si="89"/>
        <v/>
      </c>
      <c r="P2575" s="33"/>
      <c r="Q2575" s="33"/>
      <c r="R2575" s="31" t="str">
        <f t="shared" si="86"/>
        <v/>
      </c>
      <c r="S2575" s="34" t="str">
        <f t="shared" si="87"/>
        <v/>
      </c>
      <c r="T2575" s="34" t="str">
        <f t="shared" si="88"/>
        <v/>
      </c>
      <c r="U2575" s="34" t="str">
        <f>IF(N2575="","",IF([1]Facility!$B$12="YES","Outpatient",IF(OR(LEFT(N2575,3)="OPD",AND(LEFT(N2575,6)="OBGY34",OR(LEFT([1]GDRG!$C$1,2)="11",LEFT([1]GDRG!$C$1,2)="12",LEFT([1]GDRG!$C$1,2)="13",LEFT([1]GDRG!$C$1,2)="14",LEFT([1]GDRG!$C$1,2)="10")),LEFT(N2575,4)="INVE",LEFT(N2575,4)="PHYS",LEFT(N2575,4)="ZOOM"),"Outpatient","Inpatient")))</f>
        <v/>
      </c>
      <c r="V2575" s="34" t="str">
        <f>IF(N2575="","",VLOOKUP(IF(OR((LEFT(N2575,3)="OPD"),(LEFT(N2575,6)="OBGY34")),LEFT(N2575,6),LEFT(N2575,4)),[1]Facility!$B$50:$C$76,2,0))</f>
        <v/>
      </c>
    </row>
    <row r="2576" spans="1:22" x14ac:dyDescent="0.2">
      <c r="A2576" s="9" t="str">
        <f>IF(B2576="","",_xlfn.AGGREGATE(3,5,A$3:A2575))</f>
        <v/>
      </c>
      <c r="B2576" s="60"/>
      <c r="C2576" s="60"/>
      <c r="D2576" s="61"/>
      <c r="E2576" s="62"/>
      <c r="F2576" s="61"/>
      <c r="G2576" s="61"/>
      <c r="H2576" s="63"/>
      <c r="I2576" s="64"/>
      <c r="J2576" s="65"/>
      <c r="K2576" s="66"/>
      <c r="L2576" s="66"/>
      <c r="M2576" s="67"/>
      <c r="N2576" s="68"/>
      <c r="O2576" s="31" t="str">
        <f t="shared" si="89"/>
        <v/>
      </c>
      <c r="P2576" s="33"/>
      <c r="Q2576" s="33"/>
      <c r="R2576" s="31" t="str">
        <f t="shared" si="86"/>
        <v/>
      </c>
      <c r="S2576" s="34" t="str">
        <f t="shared" si="87"/>
        <v/>
      </c>
      <c r="T2576" s="34" t="str">
        <f t="shared" si="88"/>
        <v/>
      </c>
      <c r="U2576" s="34" t="str">
        <f>IF(N2576="","",IF([1]Facility!$B$12="YES","Outpatient",IF(OR(LEFT(N2576,3)="OPD",AND(LEFT(N2576,6)="OBGY34",OR(LEFT([1]GDRG!$C$1,2)="11",LEFT([1]GDRG!$C$1,2)="12",LEFT([1]GDRG!$C$1,2)="13",LEFT([1]GDRG!$C$1,2)="14",LEFT([1]GDRG!$C$1,2)="10")),LEFT(N2576,4)="INVE",LEFT(N2576,4)="PHYS",LEFT(N2576,4)="ZOOM"),"Outpatient","Inpatient")))</f>
        <v/>
      </c>
      <c r="V2576" s="34" t="str">
        <f>IF(N2576="","",VLOOKUP(IF(OR((LEFT(N2576,3)="OPD"),(LEFT(N2576,6)="OBGY34")),LEFT(N2576,6),LEFT(N2576,4)),[1]Facility!$B$50:$C$76,2,0))</f>
        <v/>
      </c>
    </row>
    <row r="2577" spans="1:22" x14ac:dyDescent="0.2">
      <c r="A2577" s="9" t="str">
        <f>IF(B2577="","",_xlfn.AGGREGATE(3,5,A$3:A2576))</f>
        <v/>
      </c>
      <c r="B2577" s="60"/>
      <c r="C2577" s="60"/>
      <c r="D2577" s="61"/>
      <c r="E2577" s="62"/>
      <c r="F2577" s="61"/>
      <c r="G2577" s="61"/>
      <c r="H2577" s="63"/>
      <c r="I2577" s="64"/>
      <c r="J2577" s="65"/>
      <c r="K2577" s="66"/>
      <c r="L2577" s="66"/>
      <c r="M2577" s="67"/>
      <c r="N2577" s="68"/>
      <c r="O2577" s="31" t="str">
        <f t="shared" si="89"/>
        <v/>
      </c>
      <c r="P2577" s="33"/>
      <c r="Q2577" s="33"/>
      <c r="R2577" s="31" t="str">
        <f t="shared" si="86"/>
        <v/>
      </c>
      <c r="S2577" s="34" t="str">
        <f t="shared" si="87"/>
        <v/>
      </c>
      <c r="T2577" s="34" t="str">
        <f t="shared" si="88"/>
        <v/>
      </c>
      <c r="U2577" s="34" t="str">
        <f>IF(N2577="","",IF([1]Facility!$B$12="YES","Outpatient",IF(OR(LEFT(N2577,3)="OPD",AND(LEFT(N2577,6)="OBGY34",OR(LEFT([1]GDRG!$C$1,2)="11",LEFT([1]GDRG!$C$1,2)="12",LEFT([1]GDRG!$C$1,2)="13",LEFT([1]GDRG!$C$1,2)="14",LEFT([1]GDRG!$C$1,2)="10")),LEFT(N2577,4)="INVE",LEFT(N2577,4)="PHYS",LEFT(N2577,4)="ZOOM"),"Outpatient","Inpatient")))</f>
        <v/>
      </c>
      <c r="V2577" s="34" t="str">
        <f>IF(N2577="","",VLOOKUP(IF(OR((LEFT(N2577,3)="OPD"),(LEFT(N2577,6)="OBGY34")),LEFT(N2577,6),LEFT(N2577,4)),[1]Facility!$B$50:$C$76,2,0))</f>
        <v/>
      </c>
    </row>
    <row r="2578" spans="1:22" x14ac:dyDescent="0.2">
      <c r="A2578" s="9" t="str">
        <f>IF(B2578="","",_xlfn.AGGREGATE(3,5,A$3:A2577))</f>
        <v/>
      </c>
      <c r="B2578" s="60"/>
      <c r="C2578" s="60"/>
      <c r="D2578" s="61"/>
      <c r="E2578" s="62"/>
      <c r="F2578" s="61"/>
      <c r="G2578" s="61"/>
      <c r="H2578" s="63"/>
      <c r="I2578" s="64"/>
      <c r="J2578" s="65"/>
      <c r="K2578" s="66"/>
      <c r="L2578" s="66"/>
      <c r="M2578" s="67"/>
      <c r="N2578" s="68"/>
      <c r="O2578" s="31" t="str">
        <f t="shared" si="89"/>
        <v/>
      </c>
      <c r="P2578" s="33"/>
      <c r="Q2578" s="33"/>
      <c r="R2578" s="31" t="str">
        <f t="shared" si="86"/>
        <v/>
      </c>
      <c r="S2578" s="34" t="str">
        <f t="shared" si="87"/>
        <v/>
      </c>
      <c r="T2578" s="34" t="str">
        <f t="shared" si="88"/>
        <v/>
      </c>
      <c r="U2578" s="34" t="str">
        <f>IF(N2578="","",IF([1]Facility!$B$12="YES","Outpatient",IF(OR(LEFT(N2578,3)="OPD",AND(LEFT(N2578,6)="OBGY34",OR(LEFT([1]GDRG!$C$1,2)="11",LEFT([1]GDRG!$C$1,2)="12",LEFT([1]GDRG!$C$1,2)="13",LEFT([1]GDRG!$C$1,2)="14",LEFT([1]GDRG!$C$1,2)="10")),LEFT(N2578,4)="INVE",LEFT(N2578,4)="PHYS",LEFT(N2578,4)="ZOOM"),"Outpatient","Inpatient")))</f>
        <v/>
      </c>
      <c r="V2578" s="34" t="str">
        <f>IF(N2578="","",VLOOKUP(IF(OR((LEFT(N2578,3)="OPD"),(LEFT(N2578,6)="OBGY34")),LEFT(N2578,6),LEFT(N2578,4)),[1]Facility!$B$50:$C$76,2,0))</f>
        <v/>
      </c>
    </row>
    <row r="2579" spans="1:22" x14ac:dyDescent="0.2">
      <c r="A2579" s="9" t="str">
        <f>IF(B2579="","",_xlfn.AGGREGATE(3,5,A$3:A2578))</f>
        <v/>
      </c>
      <c r="B2579" s="60"/>
      <c r="C2579" s="60"/>
      <c r="D2579" s="61"/>
      <c r="E2579" s="62"/>
      <c r="F2579" s="61"/>
      <c r="G2579" s="61"/>
      <c r="H2579" s="63"/>
      <c r="I2579" s="64"/>
      <c r="J2579" s="65"/>
      <c r="K2579" s="66"/>
      <c r="L2579" s="66"/>
      <c r="M2579" s="67"/>
      <c r="N2579" s="68"/>
      <c r="O2579" s="31" t="str">
        <f t="shared" si="89"/>
        <v/>
      </c>
      <c r="P2579" s="33"/>
      <c r="Q2579" s="33"/>
      <c r="R2579" s="31" t="str">
        <f t="shared" si="86"/>
        <v/>
      </c>
      <c r="S2579" s="34" t="str">
        <f t="shared" si="87"/>
        <v/>
      </c>
      <c r="T2579" s="34" t="str">
        <f t="shared" si="88"/>
        <v/>
      </c>
      <c r="U2579" s="34" t="str">
        <f>IF(N2579="","",IF([1]Facility!$B$12="YES","Outpatient",IF(OR(LEFT(N2579,3)="OPD",AND(LEFT(N2579,6)="OBGY34",OR(LEFT([1]GDRG!$C$1,2)="11",LEFT([1]GDRG!$C$1,2)="12",LEFT([1]GDRG!$C$1,2)="13",LEFT([1]GDRG!$C$1,2)="14",LEFT([1]GDRG!$C$1,2)="10")),LEFT(N2579,4)="INVE",LEFT(N2579,4)="PHYS",LEFT(N2579,4)="ZOOM"),"Outpatient","Inpatient")))</f>
        <v/>
      </c>
      <c r="V2579" s="34" t="str">
        <f>IF(N2579="","",VLOOKUP(IF(OR((LEFT(N2579,3)="OPD"),(LEFT(N2579,6)="OBGY34")),LEFT(N2579,6),LEFT(N2579,4)),[1]Facility!$B$50:$C$76,2,0))</f>
        <v/>
      </c>
    </row>
    <row r="2580" spans="1:22" x14ac:dyDescent="0.2">
      <c r="A2580" s="9" t="str">
        <f>IF(B2580="","",_xlfn.AGGREGATE(3,5,A$3:A2579))</f>
        <v/>
      </c>
      <c r="B2580" s="60"/>
      <c r="C2580" s="60"/>
      <c r="D2580" s="61"/>
      <c r="E2580" s="62"/>
      <c r="F2580" s="61"/>
      <c r="G2580" s="61"/>
      <c r="H2580" s="63"/>
      <c r="I2580" s="64"/>
      <c r="J2580" s="65"/>
      <c r="K2580" s="66"/>
      <c r="L2580" s="66"/>
      <c r="M2580" s="67"/>
      <c r="N2580" s="68"/>
      <c r="O2580" s="31" t="str">
        <f t="shared" si="89"/>
        <v/>
      </c>
      <c r="P2580" s="33"/>
      <c r="Q2580" s="33"/>
      <c r="R2580" s="31" t="str">
        <f t="shared" si="86"/>
        <v/>
      </c>
      <c r="S2580" s="34" t="str">
        <f t="shared" si="87"/>
        <v/>
      </c>
      <c r="T2580" s="34" t="str">
        <f t="shared" si="88"/>
        <v/>
      </c>
      <c r="U2580" s="34" t="str">
        <f>IF(N2580="","",IF([1]Facility!$B$12="YES","Outpatient",IF(OR(LEFT(N2580,3)="OPD",AND(LEFT(N2580,6)="OBGY34",OR(LEFT([1]GDRG!$C$1,2)="11",LEFT([1]GDRG!$C$1,2)="12",LEFT([1]GDRG!$C$1,2)="13",LEFT([1]GDRG!$C$1,2)="14",LEFT([1]GDRG!$C$1,2)="10")),LEFT(N2580,4)="INVE",LEFT(N2580,4)="PHYS",LEFT(N2580,4)="ZOOM"),"Outpatient","Inpatient")))</f>
        <v/>
      </c>
      <c r="V2580" s="34" t="str">
        <f>IF(N2580="","",VLOOKUP(IF(OR((LEFT(N2580,3)="OPD"),(LEFT(N2580,6)="OBGY34")),LEFT(N2580,6),LEFT(N2580,4)),[1]Facility!$B$50:$C$76,2,0))</f>
        <v/>
      </c>
    </row>
    <row r="2581" spans="1:22" x14ac:dyDescent="0.2">
      <c r="A2581" s="9" t="str">
        <f>IF(B2581="","",_xlfn.AGGREGATE(3,5,A$3:A2580))</f>
        <v/>
      </c>
      <c r="B2581" s="60"/>
      <c r="C2581" s="60"/>
      <c r="D2581" s="61"/>
      <c r="E2581" s="62"/>
      <c r="F2581" s="61"/>
      <c r="G2581" s="61"/>
      <c r="H2581" s="63"/>
      <c r="I2581" s="64"/>
      <c r="J2581" s="65"/>
      <c r="K2581" s="66"/>
      <c r="L2581" s="66"/>
      <c r="M2581" s="67"/>
      <c r="N2581" s="68"/>
      <c r="O2581" s="31" t="str">
        <f t="shared" si="89"/>
        <v/>
      </c>
      <c r="P2581" s="33"/>
      <c r="Q2581" s="33"/>
      <c r="R2581" s="31" t="str">
        <f t="shared" si="86"/>
        <v/>
      </c>
      <c r="S2581" s="34" t="str">
        <f t="shared" si="87"/>
        <v/>
      </c>
      <c r="T2581" s="34" t="str">
        <f t="shared" si="88"/>
        <v/>
      </c>
      <c r="U2581" s="34" t="str">
        <f>IF(N2581="","",IF([1]Facility!$B$12="YES","Outpatient",IF(OR(LEFT(N2581,3)="OPD",AND(LEFT(N2581,6)="OBGY34",OR(LEFT([1]GDRG!$C$1,2)="11",LEFT([1]GDRG!$C$1,2)="12",LEFT([1]GDRG!$C$1,2)="13",LEFT([1]GDRG!$C$1,2)="14",LEFT([1]GDRG!$C$1,2)="10")),LEFT(N2581,4)="INVE",LEFT(N2581,4)="PHYS",LEFT(N2581,4)="ZOOM"),"Outpatient","Inpatient")))</f>
        <v/>
      </c>
      <c r="V2581" s="34" t="str">
        <f>IF(N2581="","",VLOOKUP(IF(OR((LEFT(N2581,3)="OPD"),(LEFT(N2581,6)="OBGY34")),LEFT(N2581,6),LEFT(N2581,4)),[1]Facility!$B$50:$C$76,2,0))</f>
        <v/>
      </c>
    </row>
    <row r="2582" spans="1:22" x14ac:dyDescent="0.2">
      <c r="A2582" s="9" t="str">
        <f>IF(B2582="","",_xlfn.AGGREGATE(3,5,A$3:A2581))</f>
        <v/>
      </c>
      <c r="B2582" s="60"/>
      <c r="C2582" s="60"/>
      <c r="D2582" s="61"/>
      <c r="E2582" s="62"/>
      <c r="F2582" s="61"/>
      <c r="G2582" s="61"/>
      <c r="H2582" s="63"/>
      <c r="I2582" s="64"/>
      <c r="J2582" s="65"/>
      <c r="K2582" s="66"/>
      <c r="L2582" s="66"/>
      <c r="M2582" s="67"/>
      <c r="N2582" s="68"/>
      <c r="O2582" s="31" t="str">
        <f t="shared" si="89"/>
        <v/>
      </c>
      <c r="P2582" s="33"/>
      <c r="Q2582" s="33"/>
      <c r="R2582" s="31" t="str">
        <f t="shared" si="86"/>
        <v/>
      </c>
      <c r="S2582" s="34" t="str">
        <f t="shared" si="87"/>
        <v/>
      </c>
      <c r="T2582" s="34" t="str">
        <f t="shared" si="88"/>
        <v/>
      </c>
      <c r="U2582" s="34" t="str">
        <f>IF(N2582="","",IF([1]Facility!$B$12="YES","Outpatient",IF(OR(LEFT(N2582,3)="OPD",AND(LEFT(N2582,6)="OBGY34",OR(LEFT([1]GDRG!$C$1,2)="11",LEFT([1]GDRG!$C$1,2)="12",LEFT([1]GDRG!$C$1,2)="13",LEFT([1]GDRG!$C$1,2)="14",LEFT([1]GDRG!$C$1,2)="10")),LEFT(N2582,4)="INVE",LEFT(N2582,4)="PHYS",LEFT(N2582,4)="ZOOM"),"Outpatient","Inpatient")))</f>
        <v/>
      </c>
      <c r="V2582" s="34" t="str">
        <f>IF(N2582="","",VLOOKUP(IF(OR((LEFT(N2582,3)="OPD"),(LEFT(N2582,6)="OBGY34")),LEFT(N2582,6),LEFT(N2582,4)),[1]Facility!$B$50:$C$76,2,0))</f>
        <v/>
      </c>
    </row>
    <row r="2583" spans="1:22" x14ac:dyDescent="0.2">
      <c r="A2583" s="9" t="str">
        <f>IF(B2583="","",_xlfn.AGGREGATE(3,5,A$3:A2582))</f>
        <v/>
      </c>
      <c r="B2583" s="60"/>
      <c r="C2583" s="60"/>
      <c r="D2583" s="61"/>
      <c r="E2583" s="62"/>
      <c r="F2583" s="61"/>
      <c r="G2583" s="61"/>
      <c r="H2583" s="63"/>
      <c r="I2583" s="64"/>
      <c r="J2583" s="65"/>
      <c r="K2583" s="66"/>
      <c r="L2583" s="66"/>
      <c r="M2583" s="67"/>
      <c r="N2583" s="68"/>
      <c r="O2583" s="31" t="str">
        <f t="shared" si="89"/>
        <v/>
      </c>
      <c r="P2583" s="33"/>
      <c r="Q2583" s="33"/>
      <c r="R2583" s="31" t="str">
        <f t="shared" si="86"/>
        <v/>
      </c>
      <c r="S2583" s="34" t="str">
        <f t="shared" si="87"/>
        <v/>
      </c>
      <c r="T2583" s="34" t="str">
        <f t="shared" si="88"/>
        <v/>
      </c>
      <c r="U2583" s="34" t="str">
        <f>IF(N2583="","",IF([1]Facility!$B$12="YES","Outpatient",IF(OR(LEFT(N2583,3)="OPD",AND(LEFT(N2583,6)="OBGY34",OR(LEFT([1]GDRG!$C$1,2)="11",LEFT([1]GDRG!$C$1,2)="12",LEFT([1]GDRG!$C$1,2)="13",LEFT([1]GDRG!$C$1,2)="14",LEFT([1]GDRG!$C$1,2)="10")),LEFT(N2583,4)="INVE",LEFT(N2583,4)="PHYS",LEFT(N2583,4)="ZOOM"),"Outpatient","Inpatient")))</f>
        <v/>
      </c>
      <c r="V2583" s="34" t="str">
        <f>IF(N2583="","",VLOOKUP(IF(OR((LEFT(N2583,3)="OPD"),(LEFT(N2583,6)="OBGY34")),LEFT(N2583,6),LEFT(N2583,4)),[1]Facility!$B$50:$C$76,2,0))</f>
        <v/>
      </c>
    </row>
    <row r="2584" spans="1:22" x14ac:dyDescent="0.2">
      <c r="A2584" s="9" t="str">
        <f>IF(B2584="","",_xlfn.AGGREGATE(3,5,A$3:A2583))</f>
        <v/>
      </c>
      <c r="B2584" s="60"/>
      <c r="C2584" s="60"/>
      <c r="D2584" s="61"/>
      <c r="E2584" s="62"/>
      <c r="F2584" s="61"/>
      <c r="G2584" s="61"/>
      <c r="H2584" s="63"/>
      <c r="I2584" s="64"/>
      <c r="J2584" s="65"/>
      <c r="K2584" s="66"/>
      <c r="L2584" s="66"/>
      <c r="M2584" s="67"/>
      <c r="N2584" s="68"/>
      <c r="O2584" s="31" t="str">
        <f t="shared" si="89"/>
        <v/>
      </c>
      <c r="P2584" s="33"/>
      <c r="Q2584" s="33"/>
      <c r="R2584" s="31" t="str">
        <f t="shared" si="86"/>
        <v/>
      </c>
      <c r="S2584" s="34" t="str">
        <f t="shared" si="87"/>
        <v/>
      </c>
      <c r="T2584" s="34" t="str">
        <f t="shared" si="88"/>
        <v/>
      </c>
      <c r="U2584" s="34" t="str">
        <f>IF(N2584="","",IF([1]Facility!$B$12="YES","Outpatient",IF(OR(LEFT(N2584,3)="OPD",AND(LEFT(N2584,6)="OBGY34",OR(LEFT([1]GDRG!$C$1,2)="11",LEFT([1]GDRG!$C$1,2)="12",LEFT([1]GDRG!$C$1,2)="13",LEFT([1]GDRG!$C$1,2)="14",LEFT([1]GDRG!$C$1,2)="10")),LEFT(N2584,4)="INVE",LEFT(N2584,4)="PHYS",LEFT(N2584,4)="ZOOM"),"Outpatient","Inpatient")))</f>
        <v/>
      </c>
      <c r="V2584" s="34" t="str">
        <f>IF(N2584="","",VLOOKUP(IF(OR((LEFT(N2584,3)="OPD"),(LEFT(N2584,6)="OBGY34")),LEFT(N2584,6),LEFT(N2584,4)),[1]Facility!$B$50:$C$76,2,0))</f>
        <v/>
      </c>
    </row>
    <row r="2585" spans="1:22" x14ac:dyDescent="0.2">
      <c r="A2585" s="9" t="str">
        <f>IF(B2585="","",_xlfn.AGGREGATE(3,5,A$3:A2584))</f>
        <v/>
      </c>
      <c r="B2585" s="60"/>
      <c r="C2585" s="60"/>
      <c r="D2585" s="61"/>
      <c r="E2585" s="62"/>
      <c r="F2585" s="61"/>
      <c r="G2585" s="61"/>
      <c r="H2585" s="63"/>
      <c r="I2585" s="64"/>
      <c r="J2585" s="65"/>
      <c r="K2585" s="66"/>
      <c r="L2585" s="66"/>
      <c r="M2585" s="67"/>
      <c r="N2585" s="68"/>
      <c r="O2585" s="31" t="str">
        <f t="shared" si="89"/>
        <v/>
      </c>
      <c r="P2585" s="33"/>
      <c r="Q2585" s="33"/>
      <c r="R2585" s="31" t="str">
        <f t="shared" ref="R2585:R2648" si="90">IF(AND(B2585="",C2585="",D2585="",E2585="",F2585="",G2585="",H2585="",I2585="",L2585="",N2585=""),"",IF(OR(B2585="",C2585="",D2585="",E2585="",F2585="",G2585="",H2585="",I2585="",L2585="",N2585=""),"Not All Fields Filled",O2585+Q2585+P2585))</f>
        <v/>
      </c>
      <c r="S2585" s="34" t="str">
        <f t="shared" ref="S2585:S2648" si="91">LEFT(N2585,4)</f>
        <v/>
      </c>
      <c r="T2585" s="34" t="str">
        <f t="shared" ref="T2585:T2648" si="92">IF(OR(RIGHT(N2585,1)="A",RIGHT(N2585,1)="C"),RIGHT(N2585,1),"")</f>
        <v/>
      </c>
      <c r="U2585" s="34" t="str">
        <f>IF(N2585="","",IF([1]Facility!$B$12="YES","Outpatient",IF(OR(LEFT(N2585,3)="OPD",AND(LEFT(N2585,6)="OBGY34",OR(LEFT([1]GDRG!$C$1,2)="11",LEFT([1]GDRG!$C$1,2)="12",LEFT([1]GDRG!$C$1,2)="13",LEFT([1]GDRG!$C$1,2)="14",LEFT([1]GDRG!$C$1,2)="10")),LEFT(N2585,4)="INVE",LEFT(N2585,4)="PHYS",LEFT(N2585,4)="ZOOM"),"Outpatient","Inpatient")))</f>
        <v/>
      </c>
      <c r="V2585" s="34" t="str">
        <f>IF(N2585="","",VLOOKUP(IF(OR((LEFT(N2585,3)="OPD"),(LEFT(N2585,6)="OBGY34")),LEFT(N2585,6),LEFT(N2585,4)),[1]Facility!$B$50:$C$76,2,0))</f>
        <v/>
      </c>
    </row>
    <row r="2586" spans="1:22" x14ac:dyDescent="0.2">
      <c r="A2586" s="9" t="str">
        <f>IF(B2586="","",_xlfn.AGGREGATE(3,5,A$3:A2585))</f>
        <v/>
      </c>
      <c r="B2586" s="60"/>
      <c r="C2586" s="60"/>
      <c r="D2586" s="61"/>
      <c r="E2586" s="62"/>
      <c r="F2586" s="61"/>
      <c r="G2586" s="61"/>
      <c r="H2586" s="63"/>
      <c r="I2586" s="64"/>
      <c r="J2586" s="65"/>
      <c r="K2586" s="66"/>
      <c r="L2586" s="66"/>
      <c r="M2586" s="67"/>
      <c r="N2586" s="68"/>
      <c r="O2586" s="31" t="str">
        <f t="shared" si="89"/>
        <v/>
      </c>
      <c r="P2586" s="33"/>
      <c r="Q2586" s="33"/>
      <c r="R2586" s="31" t="str">
        <f t="shared" si="90"/>
        <v/>
      </c>
      <c r="S2586" s="34" t="str">
        <f t="shared" si="91"/>
        <v/>
      </c>
      <c r="T2586" s="34" t="str">
        <f t="shared" si="92"/>
        <v/>
      </c>
      <c r="U2586" s="34" t="str">
        <f>IF(N2586="","",IF([1]Facility!$B$12="YES","Outpatient",IF(OR(LEFT(N2586,3)="OPD",AND(LEFT(N2586,6)="OBGY34",OR(LEFT([1]GDRG!$C$1,2)="11",LEFT([1]GDRG!$C$1,2)="12",LEFT([1]GDRG!$C$1,2)="13",LEFT([1]GDRG!$C$1,2)="14",LEFT([1]GDRG!$C$1,2)="10")),LEFT(N2586,4)="INVE",LEFT(N2586,4)="PHYS",LEFT(N2586,4)="ZOOM"),"Outpatient","Inpatient")))</f>
        <v/>
      </c>
      <c r="V2586" s="34" t="str">
        <f>IF(N2586="","",VLOOKUP(IF(OR((LEFT(N2586,3)="OPD"),(LEFT(N2586,6)="OBGY34")),LEFT(N2586,6),LEFT(N2586,4)),[1]Facility!$B$50:$C$76,2,0))</f>
        <v/>
      </c>
    </row>
    <row r="2587" spans="1:22" x14ac:dyDescent="0.2">
      <c r="A2587" s="9" t="str">
        <f>IF(B2587="","",_xlfn.AGGREGATE(3,5,A$3:A2586))</f>
        <v/>
      </c>
      <c r="B2587" s="60"/>
      <c r="C2587" s="60"/>
      <c r="D2587" s="61"/>
      <c r="E2587" s="62"/>
      <c r="F2587" s="61"/>
      <c r="G2587" s="61"/>
      <c r="H2587" s="63"/>
      <c r="I2587" s="64"/>
      <c r="J2587" s="65"/>
      <c r="K2587" s="66"/>
      <c r="L2587" s="66"/>
      <c r="M2587" s="67"/>
      <c r="N2587" s="68"/>
      <c r="O2587" s="31" t="str">
        <f t="shared" si="89"/>
        <v/>
      </c>
      <c r="P2587" s="33"/>
      <c r="Q2587" s="33"/>
      <c r="R2587" s="31" t="str">
        <f t="shared" si="90"/>
        <v/>
      </c>
      <c r="S2587" s="34" t="str">
        <f t="shared" si="91"/>
        <v/>
      </c>
      <c r="T2587" s="34" t="str">
        <f t="shared" si="92"/>
        <v/>
      </c>
      <c r="U2587" s="34" t="str">
        <f>IF(N2587="","",IF([1]Facility!$B$12="YES","Outpatient",IF(OR(LEFT(N2587,3)="OPD",AND(LEFT(N2587,6)="OBGY34",OR(LEFT([1]GDRG!$C$1,2)="11",LEFT([1]GDRG!$C$1,2)="12",LEFT([1]GDRG!$C$1,2)="13",LEFT([1]GDRG!$C$1,2)="14",LEFT([1]GDRG!$C$1,2)="10")),LEFT(N2587,4)="INVE",LEFT(N2587,4)="PHYS",LEFT(N2587,4)="ZOOM"),"Outpatient","Inpatient")))</f>
        <v/>
      </c>
      <c r="V2587" s="34" t="str">
        <f>IF(N2587="","",VLOOKUP(IF(OR((LEFT(N2587,3)="OPD"),(LEFT(N2587,6)="OBGY34")),LEFT(N2587,6),LEFT(N2587,4)),[1]Facility!$B$50:$C$76,2,0))</f>
        <v/>
      </c>
    </row>
    <row r="2588" spans="1:22" x14ac:dyDescent="0.2">
      <c r="A2588" s="9" t="str">
        <f>IF(B2588="","",_xlfn.AGGREGATE(3,5,A$3:A2587))</f>
        <v/>
      </c>
      <c r="B2588" s="60"/>
      <c r="C2588" s="60"/>
      <c r="D2588" s="61"/>
      <c r="E2588" s="62"/>
      <c r="F2588" s="61"/>
      <c r="G2588" s="61"/>
      <c r="H2588" s="63"/>
      <c r="I2588" s="64"/>
      <c r="J2588" s="65"/>
      <c r="K2588" s="66"/>
      <c r="L2588" s="66"/>
      <c r="M2588" s="67"/>
      <c r="N2588" s="68"/>
      <c r="O2588" s="31" t="str">
        <f t="shared" si="89"/>
        <v/>
      </c>
      <c r="P2588" s="33"/>
      <c r="Q2588" s="33"/>
      <c r="R2588" s="31" t="str">
        <f t="shared" si="90"/>
        <v/>
      </c>
      <c r="S2588" s="34" t="str">
        <f t="shared" si="91"/>
        <v/>
      </c>
      <c r="T2588" s="34" t="str">
        <f t="shared" si="92"/>
        <v/>
      </c>
      <c r="U2588" s="34" t="str">
        <f>IF(N2588="","",IF([1]Facility!$B$12="YES","Outpatient",IF(OR(LEFT(N2588,3)="OPD",AND(LEFT(N2588,6)="OBGY34",OR(LEFT([1]GDRG!$C$1,2)="11",LEFT([1]GDRG!$C$1,2)="12",LEFT([1]GDRG!$C$1,2)="13",LEFT([1]GDRG!$C$1,2)="14",LEFT([1]GDRG!$C$1,2)="10")),LEFT(N2588,4)="INVE",LEFT(N2588,4)="PHYS",LEFT(N2588,4)="ZOOM"),"Outpatient","Inpatient")))</f>
        <v/>
      </c>
      <c r="V2588" s="34" t="str">
        <f>IF(N2588="","",VLOOKUP(IF(OR((LEFT(N2588,3)="OPD"),(LEFT(N2588,6)="OBGY34")),LEFT(N2588,6),LEFT(N2588,4)),[1]Facility!$B$50:$C$76,2,0))</f>
        <v/>
      </c>
    </row>
    <row r="2589" spans="1:22" x14ac:dyDescent="0.2">
      <c r="A2589" s="9" t="str">
        <f>IF(B2589="","",_xlfn.AGGREGATE(3,5,A$3:A2588))</f>
        <v/>
      </c>
      <c r="B2589" s="60"/>
      <c r="C2589" s="60"/>
      <c r="D2589" s="61"/>
      <c r="E2589" s="62"/>
      <c r="F2589" s="61"/>
      <c r="G2589" s="61"/>
      <c r="H2589" s="63"/>
      <c r="I2589" s="64"/>
      <c r="J2589" s="65"/>
      <c r="K2589" s="66"/>
      <c r="L2589" s="66"/>
      <c r="M2589" s="67"/>
      <c r="N2589" s="68"/>
      <c r="O2589" s="31" t="str">
        <f t="shared" si="89"/>
        <v/>
      </c>
      <c r="P2589" s="33"/>
      <c r="Q2589" s="33"/>
      <c r="R2589" s="31" t="str">
        <f t="shared" si="90"/>
        <v/>
      </c>
      <c r="S2589" s="34" t="str">
        <f t="shared" si="91"/>
        <v/>
      </c>
      <c r="T2589" s="34" t="str">
        <f t="shared" si="92"/>
        <v/>
      </c>
      <c r="U2589" s="34" t="str">
        <f>IF(N2589="","",IF([1]Facility!$B$12="YES","Outpatient",IF(OR(LEFT(N2589,3)="OPD",AND(LEFT(N2589,6)="OBGY34",OR(LEFT([1]GDRG!$C$1,2)="11",LEFT([1]GDRG!$C$1,2)="12",LEFT([1]GDRG!$C$1,2)="13",LEFT([1]GDRG!$C$1,2)="14",LEFT([1]GDRG!$C$1,2)="10")),LEFT(N2589,4)="INVE",LEFT(N2589,4)="PHYS",LEFT(N2589,4)="ZOOM"),"Outpatient","Inpatient")))</f>
        <v/>
      </c>
      <c r="V2589" s="34" t="str">
        <f>IF(N2589="","",VLOOKUP(IF(OR((LEFT(N2589,3)="OPD"),(LEFT(N2589,6)="OBGY34")),LEFT(N2589,6),LEFT(N2589,4)),[1]Facility!$B$50:$C$76,2,0))</f>
        <v/>
      </c>
    </row>
    <row r="2590" spans="1:22" x14ac:dyDescent="0.2">
      <c r="A2590" s="9" t="str">
        <f>IF(B2590="","",_xlfn.AGGREGATE(3,5,A$3:A2589))</f>
        <v/>
      </c>
      <c r="B2590" s="60"/>
      <c r="C2590" s="60"/>
      <c r="D2590" s="61"/>
      <c r="E2590" s="62"/>
      <c r="F2590" s="61"/>
      <c r="G2590" s="61"/>
      <c r="H2590" s="63"/>
      <c r="I2590" s="64"/>
      <c r="J2590" s="65"/>
      <c r="K2590" s="66"/>
      <c r="L2590" s="66"/>
      <c r="M2590" s="67"/>
      <c r="N2590" s="68"/>
      <c r="O2590" s="31" t="str">
        <f t="shared" si="89"/>
        <v/>
      </c>
      <c r="P2590" s="33"/>
      <c r="Q2590" s="33"/>
      <c r="R2590" s="31" t="str">
        <f t="shared" si="90"/>
        <v/>
      </c>
      <c r="S2590" s="34" t="str">
        <f t="shared" si="91"/>
        <v/>
      </c>
      <c r="T2590" s="34" t="str">
        <f t="shared" si="92"/>
        <v/>
      </c>
      <c r="U2590" s="34" t="str">
        <f>IF(N2590="","",IF([1]Facility!$B$12="YES","Outpatient",IF(OR(LEFT(N2590,3)="OPD",AND(LEFT(N2590,6)="OBGY34",OR(LEFT([1]GDRG!$C$1,2)="11",LEFT([1]GDRG!$C$1,2)="12",LEFT([1]GDRG!$C$1,2)="13",LEFT([1]GDRG!$C$1,2)="14",LEFT([1]GDRG!$C$1,2)="10")),LEFT(N2590,4)="INVE",LEFT(N2590,4)="PHYS",LEFT(N2590,4)="ZOOM"),"Outpatient","Inpatient")))</f>
        <v/>
      </c>
      <c r="V2590" s="34" t="str">
        <f>IF(N2590="","",VLOOKUP(IF(OR((LEFT(N2590,3)="OPD"),(LEFT(N2590,6)="OBGY34")),LEFT(N2590,6),LEFT(N2590,4)),[1]Facility!$B$50:$C$76,2,0))</f>
        <v/>
      </c>
    </row>
    <row r="2591" spans="1:22" x14ac:dyDescent="0.2">
      <c r="A2591" s="9" t="str">
        <f>IF(B2591="","",_xlfn.AGGREGATE(3,5,A$3:A2590))</f>
        <v/>
      </c>
      <c r="B2591" s="60"/>
      <c r="C2591" s="60"/>
      <c r="D2591" s="61"/>
      <c r="E2591" s="62"/>
      <c r="F2591" s="61"/>
      <c r="G2591" s="61"/>
      <c r="H2591" s="63"/>
      <c r="I2591" s="64"/>
      <c r="J2591" s="65"/>
      <c r="K2591" s="66"/>
      <c r="L2591" s="66"/>
      <c r="M2591" s="67"/>
      <c r="N2591" s="68"/>
      <c r="O2591" s="31" t="str">
        <f t="shared" si="89"/>
        <v/>
      </c>
      <c r="P2591" s="33"/>
      <c r="Q2591" s="33"/>
      <c r="R2591" s="31" t="str">
        <f t="shared" si="90"/>
        <v/>
      </c>
      <c r="S2591" s="34" t="str">
        <f t="shared" si="91"/>
        <v/>
      </c>
      <c r="T2591" s="34" t="str">
        <f t="shared" si="92"/>
        <v/>
      </c>
      <c r="U2591" s="34" t="str">
        <f>IF(N2591="","",IF([1]Facility!$B$12="YES","Outpatient",IF(OR(LEFT(N2591,3)="OPD",AND(LEFT(N2591,6)="OBGY34",OR(LEFT([1]GDRG!$C$1,2)="11",LEFT([1]GDRG!$C$1,2)="12",LEFT([1]GDRG!$C$1,2)="13",LEFT([1]GDRG!$C$1,2)="14",LEFT([1]GDRG!$C$1,2)="10")),LEFT(N2591,4)="INVE",LEFT(N2591,4)="PHYS",LEFT(N2591,4)="ZOOM"),"Outpatient","Inpatient")))</f>
        <v/>
      </c>
      <c r="V2591" s="34" t="str">
        <f>IF(N2591="","",VLOOKUP(IF(OR((LEFT(N2591,3)="OPD"),(LEFT(N2591,6)="OBGY34")),LEFT(N2591,6),LEFT(N2591,4)),[1]Facility!$B$50:$C$76,2,0))</f>
        <v/>
      </c>
    </row>
    <row r="2592" spans="1:22" x14ac:dyDescent="0.2">
      <c r="A2592" s="9" t="str">
        <f>IF(B2592="","",_xlfn.AGGREGATE(3,5,A$3:A2591))</f>
        <v/>
      </c>
      <c r="B2592" s="60"/>
      <c r="C2592" s="60"/>
      <c r="D2592" s="61"/>
      <c r="E2592" s="62"/>
      <c r="F2592" s="61"/>
      <c r="G2592" s="61"/>
      <c r="H2592" s="63"/>
      <c r="I2592" s="64"/>
      <c r="J2592" s="65"/>
      <c r="K2592" s="66"/>
      <c r="L2592" s="66"/>
      <c r="M2592" s="67"/>
      <c r="N2592" s="68"/>
      <c r="O2592" s="31" t="str">
        <f t="shared" si="89"/>
        <v/>
      </c>
      <c r="P2592" s="33"/>
      <c r="Q2592" s="33"/>
      <c r="R2592" s="31" t="str">
        <f t="shared" si="90"/>
        <v/>
      </c>
      <c r="S2592" s="34" t="str">
        <f t="shared" si="91"/>
        <v/>
      </c>
      <c r="T2592" s="34" t="str">
        <f t="shared" si="92"/>
        <v/>
      </c>
      <c r="U2592" s="34" t="str">
        <f>IF(N2592="","",IF([1]Facility!$B$12="YES","Outpatient",IF(OR(LEFT(N2592,3)="OPD",AND(LEFT(N2592,6)="OBGY34",OR(LEFT([1]GDRG!$C$1,2)="11",LEFT([1]GDRG!$C$1,2)="12",LEFT([1]GDRG!$C$1,2)="13",LEFT([1]GDRG!$C$1,2)="14",LEFT([1]GDRG!$C$1,2)="10")),LEFT(N2592,4)="INVE",LEFT(N2592,4)="PHYS",LEFT(N2592,4)="ZOOM"),"Outpatient","Inpatient")))</f>
        <v/>
      </c>
      <c r="V2592" s="34" t="str">
        <f>IF(N2592="","",VLOOKUP(IF(OR((LEFT(N2592,3)="OPD"),(LEFT(N2592,6)="OBGY34")),LEFT(N2592,6),LEFT(N2592,4)),[1]Facility!$B$50:$C$76,2,0))</f>
        <v/>
      </c>
    </row>
    <row r="2593" spans="1:22" x14ac:dyDescent="0.2">
      <c r="A2593" s="9" t="str">
        <f>IF(B2593="","",_xlfn.AGGREGATE(3,5,A$3:A2592))</f>
        <v/>
      </c>
      <c r="B2593" s="60"/>
      <c r="C2593" s="60"/>
      <c r="D2593" s="61"/>
      <c r="E2593" s="62"/>
      <c r="F2593" s="61"/>
      <c r="G2593" s="61"/>
      <c r="H2593" s="63"/>
      <c r="I2593" s="64"/>
      <c r="J2593" s="65"/>
      <c r="K2593" s="66"/>
      <c r="L2593" s="66"/>
      <c r="M2593" s="67"/>
      <c r="N2593" s="68"/>
      <c r="O2593" s="31" t="str">
        <f t="shared" si="89"/>
        <v/>
      </c>
      <c r="P2593" s="33"/>
      <c r="Q2593" s="33"/>
      <c r="R2593" s="31" t="str">
        <f t="shared" si="90"/>
        <v/>
      </c>
      <c r="S2593" s="34" t="str">
        <f t="shared" si="91"/>
        <v/>
      </c>
      <c r="T2593" s="34" t="str">
        <f t="shared" si="92"/>
        <v/>
      </c>
      <c r="U2593" s="34" t="str">
        <f>IF(N2593="","",IF([1]Facility!$B$12="YES","Outpatient",IF(OR(LEFT(N2593,3)="OPD",AND(LEFT(N2593,6)="OBGY34",OR(LEFT([1]GDRG!$C$1,2)="11",LEFT([1]GDRG!$C$1,2)="12",LEFT([1]GDRG!$C$1,2)="13",LEFT([1]GDRG!$C$1,2)="14",LEFT([1]GDRG!$C$1,2)="10")),LEFT(N2593,4)="INVE",LEFT(N2593,4)="PHYS",LEFT(N2593,4)="ZOOM"),"Outpatient","Inpatient")))</f>
        <v/>
      </c>
      <c r="V2593" s="34" t="str">
        <f>IF(N2593="","",VLOOKUP(IF(OR((LEFT(N2593,3)="OPD"),(LEFT(N2593,6)="OBGY34")),LEFT(N2593,6),LEFT(N2593,4)),[1]Facility!$B$50:$C$76,2,0))</f>
        <v/>
      </c>
    </row>
    <row r="2594" spans="1:22" x14ac:dyDescent="0.2">
      <c r="A2594" s="9" t="str">
        <f>IF(B2594="","",_xlfn.AGGREGATE(3,5,A$3:A2593))</f>
        <v/>
      </c>
      <c r="B2594" s="60"/>
      <c r="C2594" s="60"/>
      <c r="D2594" s="61"/>
      <c r="E2594" s="62"/>
      <c r="F2594" s="61"/>
      <c r="G2594" s="61"/>
      <c r="H2594" s="63"/>
      <c r="I2594" s="64"/>
      <c r="J2594" s="65"/>
      <c r="K2594" s="66"/>
      <c r="L2594" s="66"/>
      <c r="M2594" s="67"/>
      <c r="N2594" s="68"/>
      <c r="O2594" s="31" t="str">
        <f t="shared" si="89"/>
        <v/>
      </c>
      <c r="P2594" s="33"/>
      <c r="Q2594" s="33"/>
      <c r="R2594" s="31" t="str">
        <f t="shared" si="90"/>
        <v/>
      </c>
      <c r="S2594" s="34" t="str">
        <f t="shared" si="91"/>
        <v/>
      </c>
      <c r="T2594" s="34" t="str">
        <f t="shared" si="92"/>
        <v/>
      </c>
      <c r="U2594" s="34" t="str">
        <f>IF(N2594="","",IF([1]Facility!$B$12="YES","Outpatient",IF(OR(LEFT(N2594,3)="OPD",AND(LEFT(N2594,6)="OBGY34",OR(LEFT([1]GDRG!$C$1,2)="11",LEFT([1]GDRG!$C$1,2)="12",LEFT([1]GDRG!$C$1,2)="13",LEFT([1]GDRG!$C$1,2)="14",LEFT([1]GDRG!$C$1,2)="10")),LEFT(N2594,4)="INVE",LEFT(N2594,4)="PHYS",LEFT(N2594,4)="ZOOM"),"Outpatient","Inpatient")))</f>
        <v/>
      </c>
      <c r="V2594" s="34" t="str">
        <f>IF(N2594="","",VLOOKUP(IF(OR((LEFT(N2594,3)="OPD"),(LEFT(N2594,6)="OBGY34")),LEFT(N2594,6),LEFT(N2594,4)),[1]Facility!$B$50:$C$76,2,0))</f>
        <v/>
      </c>
    </row>
    <row r="2595" spans="1:22" x14ac:dyDescent="0.2">
      <c r="A2595" s="9" t="str">
        <f>IF(B2595="","",_xlfn.AGGREGATE(3,5,A$3:A2594))</f>
        <v/>
      </c>
      <c r="B2595" s="60"/>
      <c r="C2595" s="60"/>
      <c r="D2595" s="61"/>
      <c r="E2595" s="62"/>
      <c r="F2595" s="61"/>
      <c r="G2595" s="61"/>
      <c r="H2595" s="63"/>
      <c r="I2595" s="64"/>
      <c r="J2595" s="65"/>
      <c r="K2595" s="66"/>
      <c r="L2595" s="66"/>
      <c r="M2595" s="67"/>
      <c r="N2595" s="68"/>
      <c r="O2595" s="31" t="str">
        <f t="shared" si="89"/>
        <v/>
      </c>
      <c r="P2595" s="33"/>
      <c r="Q2595" s="33"/>
      <c r="R2595" s="31" t="str">
        <f t="shared" si="90"/>
        <v/>
      </c>
      <c r="S2595" s="34" t="str">
        <f t="shared" si="91"/>
        <v/>
      </c>
      <c r="T2595" s="34" t="str">
        <f t="shared" si="92"/>
        <v/>
      </c>
      <c r="U2595" s="34" t="str">
        <f>IF(N2595="","",IF([1]Facility!$B$12="YES","Outpatient",IF(OR(LEFT(N2595,3)="OPD",AND(LEFT(N2595,6)="OBGY34",OR(LEFT([1]GDRG!$C$1,2)="11",LEFT([1]GDRG!$C$1,2)="12",LEFT([1]GDRG!$C$1,2)="13",LEFT([1]GDRG!$C$1,2)="14",LEFT([1]GDRG!$C$1,2)="10")),LEFT(N2595,4)="INVE",LEFT(N2595,4)="PHYS",LEFT(N2595,4)="ZOOM"),"Outpatient","Inpatient")))</f>
        <v/>
      </c>
      <c r="V2595" s="34" t="str">
        <f>IF(N2595="","",VLOOKUP(IF(OR((LEFT(N2595,3)="OPD"),(LEFT(N2595,6)="OBGY34")),LEFT(N2595,6),LEFT(N2595,4)),[1]Facility!$B$50:$C$76,2,0))</f>
        <v/>
      </c>
    </row>
    <row r="2596" spans="1:22" x14ac:dyDescent="0.2">
      <c r="A2596" s="9" t="str">
        <f>IF(B2596="","",_xlfn.AGGREGATE(3,5,A$3:A2595))</f>
        <v/>
      </c>
      <c r="B2596" s="60"/>
      <c r="C2596" s="60"/>
      <c r="D2596" s="61"/>
      <c r="E2596" s="62"/>
      <c r="F2596" s="61"/>
      <c r="G2596" s="61"/>
      <c r="H2596" s="63"/>
      <c r="I2596" s="64"/>
      <c r="J2596" s="65"/>
      <c r="K2596" s="66"/>
      <c r="L2596" s="66"/>
      <c r="M2596" s="67"/>
      <c r="N2596" s="68"/>
      <c r="O2596" s="31" t="str">
        <f t="shared" si="89"/>
        <v/>
      </c>
      <c r="P2596" s="33"/>
      <c r="Q2596" s="33"/>
      <c r="R2596" s="31" t="str">
        <f t="shared" si="90"/>
        <v/>
      </c>
      <c r="S2596" s="34" t="str">
        <f t="shared" si="91"/>
        <v/>
      </c>
      <c r="T2596" s="34" t="str">
        <f t="shared" si="92"/>
        <v/>
      </c>
      <c r="U2596" s="34" t="str">
        <f>IF(N2596="","",IF([1]Facility!$B$12="YES","Outpatient",IF(OR(LEFT(N2596,3)="OPD",AND(LEFT(N2596,6)="OBGY34",OR(LEFT([1]GDRG!$C$1,2)="11",LEFT([1]GDRG!$C$1,2)="12",LEFT([1]GDRG!$C$1,2)="13",LEFT([1]GDRG!$C$1,2)="14",LEFT([1]GDRG!$C$1,2)="10")),LEFT(N2596,4)="INVE",LEFT(N2596,4)="PHYS",LEFT(N2596,4)="ZOOM"),"Outpatient","Inpatient")))</f>
        <v/>
      </c>
      <c r="V2596" s="34" t="str">
        <f>IF(N2596="","",VLOOKUP(IF(OR((LEFT(N2596,3)="OPD"),(LEFT(N2596,6)="OBGY34")),LEFT(N2596,6),LEFT(N2596,4)),[1]Facility!$B$50:$C$76,2,0))</f>
        <v/>
      </c>
    </row>
    <row r="2597" spans="1:22" x14ac:dyDescent="0.2">
      <c r="A2597" s="9" t="str">
        <f>IF(B2597="","",_xlfn.AGGREGATE(3,5,A$3:A2596))</f>
        <v/>
      </c>
      <c r="B2597" s="60"/>
      <c r="C2597" s="60"/>
      <c r="D2597" s="61"/>
      <c r="E2597" s="62"/>
      <c r="F2597" s="61"/>
      <c r="G2597" s="61"/>
      <c r="H2597" s="63"/>
      <c r="I2597" s="64"/>
      <c r="J2597" s="65"/>
      <c r="K2597" s="66"/>
      <c r="L2597" s="66"/>
      <c r="M2597" s="67"/>
      <c r="N2597" s="68"/>
      <c r="O2597" s="31" t="str">
        <f t="shared" si="89"/>
        <v/>
      </c>
      <c r="P2597" s="33"/>
      <c r="Q2597" s="33"/>
      <c r="R2597" s="31" t="str">
        <f t="shared" si="90"/>
        <v/>
      </c>
      <c r="S2597" s="34" t="str">
        <f t="shared" si="91"/>
        <v/>
      </c>
      <c r="T2597" s="34" t="str">
        <f t="shared" si="92"/>
        <v/>
      </c>
      <c r="U2597" s="34" t="str">
        <f>IF(N2597="","",IF([1]Facility!$B$12="YES","Outpatient",IF(OR(LEFT(N2597,3)="OPD",AND(LEFT(N2597,6)="OBGY34",OR(LEFT([1]GDRG!$C$1,2)="11",LEFT([1]GDRG!$C$1,2)="12",LEFT([1]GDRG!$C$1,2)="13",LEFT([1]GDRG!$C$1,2)="14",LEFT([1]GDRG!$C$1,2)="10")),LEFT(N2597,4)="INVE",LEFT(N2597,4)="PHYS",LEFT(N2597,4)="ZOOM"),"Outpatient","Inpatient")))</f>
        <v/>
      </c>
      <c r="V2597" s="34" t="str">
        <f>IF(N2597="","",VLOOKUP(IF(OR((LEFT(N2597,3)="OPD"),(LEFT(N2597,6)="OBGY34")),LEFT(N2597,6),LEFT(N2597,4)),[1]Facility!$B$50:$C$76,2,0))</f>
        <v/>
      </c>
    </row>
    <row r="2598" spans="1:22" x14ac:dyDescent="0.2">
      <c r="A2598" s="9" t="str">
        <f>IF(B2598="","",_xlfn.AGGREGATE(3,5,A$3:A2597))</f>
        <v/>
      </c>
      <c r="B2598" s="60"/>
      <c r="C2598" s="60"/>
      <c r="D2598" s="61"/>
      <c r="E2598" s="62"/>
      <c r="F2598" s="61"/>
      <c r="G2598" s="61"/>
      <c r="H2598" s="63"/>
      <c r="I2598" s="64"/>
      <c r="J2598" s="65"/>
      <c r="K2598" s="66"/>
      <c r="L2598" s="66"/>
      <c r="M2598" s="67"/>
      <c r="N2598" s="68"/>
      <c r="O2598" s="31" t="str">
        <f t="shared" si="89"/>
        <v/>
      </c>
      <c r="P2598" s="33"/>
      <c r="Q2598" s="33"/>
      <c r="R2598" s="31" t="str">
        <f t="shared" si="90"/>
        <v/>
      </c>
      <c r="S2598" s="34" t="str">
        <f t="shared" si="91"/>
        <v/>
      </c>
      <c r="T2598" s="34" t="str">
        <f t="shared" si="92"/>
        <v/>
      </c>
      <c r="U2598" s="34" t="str">
        <f>IF(N2598="","",IF([1]Facility!$B$12="YES","Outpatient",IF(OR(LEFT(N2598,3)="OPD",AND(LEFT(N2598,6)="OBGY34",OR(LEFT([1]GDRG!$C$1,2)="11",LEFT([1]GDRG!$C$1,2)="12",LEFT([1]GDRG!$C$1,2)="13",LEFT([1]GDRG!$C$1,2)="14",LEFT([1]GDRG!$C$1,2)="10")),LEFT(N2598,4)="INVE",LEFT(N2598,4)="PHYS",LEFT(N2598,4)="ZOOM"),"Outpatient","Inpatient")))</f>
        <v/>
      </c>
      <c r="V2598" s="34" t="str">
        <f>IF(N2598="","",VLOOKUP(IF(OR((LEFT(N2598,3)="OPD"),(LEFT(N2598,6)="OBGY34")),LEFT(N2598,6),LEFT(N2598,4)),[1]Facility!$B$50:$C$76,2,0))</f>
        <v/>
      </c>
    </row>
    <row r="2599" spans="1:22" x14ac:dyDescent="0.2">
      <c r="A2599" s="9" t="str">
        <f>IF(B2599="","",_xlfn.AGGREGATE(3,5,A$3:A2598))</f>
        <v/>
      </c>
      <c r="B2599" s="60"/>
      <c r="C2599" s="60"/>
      <c r="D2599" s="61"/>
      <c r="E2599" s="62"/>
      <c r="F2599" s="61"/>
      <c r="G2599" s="61"/>
      <c r="H2599" s="63"/>
      <c r="I2599" s="64"/>
      <c r="J2599" s="65"/>
      <c r="K2599" s="66"/>
      <c r="L2599" s="66"/>
      <c r="M2599" s="67"/>
      <c r="N2599" s="68"/>
      <c r="O2599" s="31" t="str">
        <f t="shared" si="89"/>
        <v/>
      </c>
      <c r="P2599" s="33"/>
      <c r="Q2599" s="33"/>
      <c r="R2599" s="31" t="str">
        <f t="shared" si="90"/>
        <v/>
      </c>
      <c r="S2599" s="34" t="str">
        <f t="shared" si="91"/>
        <v/>
      </c>
      <c r="T2599" s="34" t="str">
        <f t="shared" si="92"/>
        <v/>
      </c>
      <c r="U2599" s="34" t="str">
        <f>IF(N2599="","",IF([1]Facility!$B$12="YES","Outpatient",IF(OR(LEFT(N2599,3)="OPD",AND(LEFT(N2599,6)="OBGY34",OR(LEFT([1]GDRG!$C$1,2)="11",LEFT([1]GDRG!$C$1,2)="12",LEFT([1]GDRG!$C$1,2)="13",LEFT([1]GDRG!$C$1,2)="14",LEFT([1]GDRG!$C$1,2)="10")),LEFT(N2599,4)="INVE",LEFT(N2599,4)="PHYS",LEFT(N2599,4)="ZOOM"),"Outpatient","Inpatient")))</f>
        <v/>
      </c>
      <c r="V2599" s="34" t="str">
        <f>IF(N2599="","",VLOOKUP(IF(OR((LEFT(N2599,3)="OPD"),(LEFT(N2599,6)="OBGY34")),LEFT(N2599,6),LEFT(N2599,4)),[1]Facility!$B$50:$C$76,2,0))</f>
        <v/>
      </c>
    </row>
    <row r="2600" spans="1:22" x14ac:dyDescent="0.2">
      <c r="A2600" s="9" t="str">
        <f>IF(B2600="","",_xlfn.AGGREGATE(3,5,A$3:A2599))</f>
        <v/>
      </c>
      <c r="B2600" s="60"/>
      <c r="C2600" s="60"/>
      <c r="D2600" s="61"/>
      <c r="E2600" s="62"/>
      <c r="F2600" s="61"/>
      <c r="G2600" s="61"/>
      <c r="H2600" s="63"/>
      <c r="I2600" s="64"/>
      <c r="J2600" s="65"/>
      <c r="K2600" s="66"/>
      <c r="L2600" s="66"/>
      <c r="M2600" s="67"/>
      <c r="N2600" s="68"/>
      <c r="O2600" s="31" t="str">
        <f t="shared" si="89"/>
        <v/>
      </c>
      <c r="P2600" s="33"/>
      <c r="Q2600" s="33"/>
      <c r="R2600" s="31" t="str">
        <f t="shared" si="90"/>
        <v/>
      </c>
      <c r="S2600" s="34" t="str">
        <f t="shared" si="91"/>
        <v/>
      </c>
      <c r="T2600" s="34" t="str">
        <f t="shared" si="92"/>
        <v/>
      </c>
      <c r="U2600" s="34" t="str">
        <f>IF(N2600="","",IF([1]Facility!$B$12="YES","Outpatient",IF(OR(LEFT(N2600,3)="OPD",AND(LEFT(N2600,6)="OBGY34",OR(LEFT([1]GDRG!$C$1,2)="11",LEFT([1]GDRG!$C$1,2)="12",LEFT([1]GDRG!$C$1,2)="13",LEFT([1]GDRG!$C$1,2)="14",LEFT([1]GDRG!$C$1,2)="10")),LEFT(N2600,4)="INVE",LEFT(N2600,4)="PHYS",LEFT(N2600,4)="ZOOM"),"Outpatient","Inpatient")))</f>
        <v/>
      </c>
      <c r="V2600" s="34" t="str">
        <f>IF(N2600="","",VLOOKUP(IF(OR((LEFT(N2600,3)="OPD"),(LEFT(N2600,6)="OBGY34")),LEFT(N2600,6),LEFT(N2600,4)),[1]Facility!$B$50:$C$76,2,0))</f>
        <v/>
      </c>
    </row>
    <row r="2601" spans="1:22" x14ac:dyDescent="0.2">
      <c r="A2601" s="9" t="str">
        <f>IF(B2601="","",_xlfn.AGGREGATE(3,5,A$3:A2600))</f>
        <v/>
      </c>
      <c r="B2601" s="60"/>
      <c r="C2601" s="60"/>
      <c r="D2601" s="61"/>
      <c r="E2601" s="62"/>
      <c r="F2601" s="61"/>
      <c r="G2601" s="61"/>
      <c r="H2601" s="63"/>
      <c r="I2601" s="64"/>
      <c r="J2601" s="65"/>
      <c r="K2601" s="66"/>
      <c r="L2601" s="66"/>
      <c r="M2601" s="67"/>
      <c r="N2601" s="68"/>
      <c r="O2601" s="31" t="str">
        <f t="shared" si="89"/>
        <v/>
      </c>
      <c r="P2601" s="33"/>
      <c r="Q2601" s="33"/>
      <c r="R2601" s="31" t="str">
        <f t="shared" si="90"/>
        <v/>
      </c>
      <c r="S2601" s="34" t="str">
        <f t="shared" si="91"/>
        <v/>
      </c>
      <c r="T2601" s="34" t="str">
        <f t="shared" si="92"/>
        <v/>
      </c>
      <c r="U2601" s="34" t="str">
        <f>IF(N2601="","",IF([1]Facility!$B$12="YES","Outpatient",IF(OR(LEFT(N2601,3)="OPD",AND(LEFT(N2601,6)="OBGY34",OR(LEFT([1]GDRG!$C$1,2)="11",LEFT([1]GDRG!$C$1,2)="12",LEFT([1]GDRG!$C$1,2)="13",LEFT([1]GDRG!$C$1,2)="14",LEFT([1]GDRG!$C$1,2)="10")),LEFT(N2601,4)="INVE",LEFT(N2601,4)="PHYS",LEFT(N2601,4)="ZOOM"),"Outpatient","Inpatient")))</f>
        <v/>
      </c>
      <c r="V2601" s="34" t="str">
        <f>IF(N2601="","",VLOOKUP(IF(OR((LEFT(N2601,3)="OPD"),(LEFT(N2601,6)="OBGY34")),LEFT(N2601,6),LEFT(N2601,4)),[1]Facility!$B$50:$C$76,2,0))</f>
        <v/>
      </c>
    </row>
    <row r="2602" spans="1:22" x14ac:dyDescent="0.2">
      <c r="A2602" s="9" t="str">
        <f>IF(B2602="","",_xlfn.AGGREGATE(3,5,A$3:A2601))</f>
        <v/>
      </c>
      <c r="B2602" s="60"/>
      <c r="C2602" s="60"/>
      <c r="D2602" s="61"/>
      <c r="E2602" s="62"/>
      <c r="F2602" s="61"/>
      <c r="G2602" s="61"/>
      <c r="H2602" s="63"/>
      <c r="I2602" s="64"/>
      <c r="J2602" s="65"/>
      <c r="K2602" s="66"/>
      <c r="L2602" s="66"/>
      <c r="M2602" s="67"/>
      <c r="N2602" s="68"/>
      <c r="O2602" s="31" t="str">
        <f t="shared" si="89"/>
        <v/>
      </c>
      <c r="P2602" s="33"/>
      <c r="Q2602" s="33"/>
      <c r="R2602" s="31" t="str">
        <f t="shared" si="90"/>
        <v/>
      </c>
      <c r="S2602" s="34" t="str">
        <f t="shared" si="91"/>
        <v/>
      </c>
      <c r="T2602" s="34" t="str">
        <f t="shared" si="92"/>
        <v/>
      </c>
      <c r="U2602" s="34" t="str">
        <f>IF(N2602="","",IF([1]Facility!$B$12="YES","Outpatient",IF(OR(LEFT(N2602,3)="OPD",AND(LEFT(N2602,6)="OBGY34",OR(LEFT([1]GDRG!$C$1,2)="11",LEFT([1]GDRG!$C$1,2)="12",LEFT([1]GDRG!$C$1,2)="13",LEFT([1]GDRG!$C$1,2)="14",LEFT([1]GDRG!$C$1,2)="10")),LEFT(N2602,4)="INVE",LEFT(N2602,4)="PHYS",LEFT(N2602,4)="ZOOM"),"Outpatient","Inpatient")))</f>
        <v/>
      </c>
      <c r="V2602" s="34" t="str">
        <f>IF(N2602="","",VLOOKUP(IF(OR((LEFT(N2602,3)="OPD"),(LEFT(N2602,6)="OBGY34")),LEFT(N2602,6),LEFT(N2602,4)),[1]Facility!$B$50:$C$76,2,0))</f>
        <v/>
      </c>
    </row>
    <row r="2603" spans="1:22" x14ac:dyDescent="0.2">
      <c r="A2603" s="9" t="str">
        <f>IF(B2603="","",_xlfn.AGGREGATE(3,5,A$3:A2602))</f>
        <v/>
      </c>
      <c r="B2603" s="60"/>
      <c r="C2603" s="60"/>
      <c r="D2603" s="61"/>
      <c r="E2603" s="62"/>
      <c r="F2603" s="61"/>
      <c r="G2603" s="61"/>
      <c r="H2603" s="63"/>
      <c r="I2603" s="64"/>
      <c r="J2603" s="65"/>
      <c r="K2603" s="66"/>
      <c r="L2603" s="66"/>
      <c r="M2603" s="67"/>
      <c r="N2603" s="68"/>
      <c r="O2603" s="31" t="str">
        <f t="shared" ref="O2603:O2666" si="93">IF(N2603="","",VLOOKUP(N2603,DRGV,3,0))</f>
        <v/>
      </c>
      <c r="P2603" s="33"/>
      <c r="Q2603" s="33"/>
      <c r="R2603" s="31" t="str">
        <f t="shared" si="90"/>
        <v/>
      </c>
      <c r="S2603" s="34" t="str">
        <f t="shared" si="91"/>
        <v/>
      </c>
      <c r="T2603" s="34" t="str">
        <f t="shared" si="92"/>
        <v/>
      </c>
      <c r="U2603" s="34" t="str">
        <f>IF(N2603="","",IF([1]Facility!$B$12="YES","Outpatient",IF(OR(LEFT(N2603,3)="OPD",AND(LEFT(N2603,6)="OBGY34",OR(LEFT([1]GDRG!$C$1,2)="11",LEFT([1]GDRG!$C$1,2)="12",LEFT([1]GDRG!$C$1,2)="13",LEFT([1]GDRG!$C$1,2)="14",LEFT([1]GDRG!$C$1,2)="10")),LEFT(N2603,4)="INVE",LEFT(N2603,4)="PHYS",LEFT(N2603,4)="ZOOM"),"Outpatient","Inpatient")))</f>
        <v/>
      </c>
      <c r="V2603" s="34" t="str">
        <f>IF(N2603="","",VLOOKUP(IF(OR((LEFT(N2603,3)="OPD"),(LEFT(N2603,6)="OBGY34")),LEFT(N2603,6),LEFT(N2603,4)),[1]Facility!$B$50:$C$76,2,0))</f>
        <v/>
      </c>
    </row>
    <row r="2604" spans="1:22" x14ac:dyDescent="0.2">
      <c r="A2604" s="9" t="str">
        <f>IF(B2604="","",_xlfn.AGGREGATE(3,5,A$3:A2603))</f>
        <v/>
      </c>
      <c r="B2604" s="60"/>
      <c r="C2604" s="60"/>
      <c r="D2604" s="61"/>
      <c r="E2604" s="62"/>
      <c r="F2604" s="61"/>
      <c r="G2604" s="61"/>
      <c r="H2604" s="63"/>
      <c r="I2604" s="64"/>
      <c r="J2604" s="65"/>
      <c r="K2604" s="66"/>
      <c r="L2604" s="66"/>
      <c r="M2604" s="67"/>
      <c r="N2604" s="68"/>
      <c r="O2604" s="31" t="str">
        <f t="shared" si="93"/>
        <v/>
      </c>
      <c r="P2604" s="33"/>
      <c r="Q2604" s="33"/>
      <c r="R2604" s="31" t="str">
        <f t="shared" si="90"/>
        <v/>
      </c>
      <c r="S2604" s="34" t="str">
        <f t="shared" si="91"/>
        <v/>
      </c>
      <c r="T2604" s="34" t="str">
        <f t="shared" si="92"/>
        <v/>
      </c>
      <c r="U2604" s="34" t="str">
        <f>IF(N2604="","",IF([1]Facility!$B$12="YES","Outpatient",IF(OR(LEFT(N2604,3)="OPD",AND(LEFT(N2604,6)="OBGY34",OR(LEFT([1]GDRG!$C$1,2)="11",LEFT([1]GDRG!$C$1,2)="12",LEFT([1]GDRG!$C$1,2)="13",LEFT([1]GDRG!$C$1,2)="14",LEFT([1]GDRG!$C$1,2)="10")),LEFT(N2604,4)="INVE",LEFT(N2604,4)="PHYS",LEFT(N2604,4)="ZOOM"),"Outpatient","Inpatient")))</f>
        <v/>
      </c>
      <c r="V2604" s="34" t="str">
        <f>IF(N2604="","",VLOOKUP(IF(OR((LEFT(N2604,3)="OPD"),(LEFT(N2604,6)="OBGY34")),LEFT(N2604,6),LEFT(N2604,4)),[1]Facility!$B$50:$C$76,2,0))</f>
        <v/>
      </c>
    </row>
    <row r="2605" spans="1:22" x14ac:dyDescent="0.2">
      <c r="A2605" s="9" t="str">
        <f>IF(B2605="","",_xlfn.AGGREGATE(3,5,A$3:A2604))</f>
        <v/>
      </c>
      <c r="B2605" s="60"/>
      <c r="C2605" s="60"/>
      <c r="D2605" s="61"/>
      <c r="E2605" s="62"/>
      <c r="F2605" s="61"/>
      <c r="G2605" s="61"/>
      <c r="H2605" s="63"/>
      <c r="I2605" s="64"/>
      <c r="J2605" s="65"/>
      <c r="K2605" s="66"/>
      <c r="L2605" s="66"/>
      <c r="M2605" s="67"/>
      <c r="N2605" s="68"/>
      <c r="O2605" s="31" t="str">
        <f t="shared" si="93"/>
        <v/>
      </c>
      <c r="P2605" s="33"/>
      <c r="Q2605" s="33"/>
      <c r="R2605" s="31" t="str">
        <f t="shared" si="90"/>
        <v/>
      </c>
      <c r="S2605" s="34" t="str">
        <f t="shared" si="91"/>
        <v/>
      </c>
      <c r="T2605" s="34" t="str">
        <f t="shared" si="92"/>
        <v/>
      </c>
      <c r="U2605" s="34" t="str">
        <f>IF(N2605="","",IF([1]Facility!$B$12="YES","Outpatient",IF(OR(LEFT(N2605,3)="OPD",AND(LEFT(N2605,6)="OBGY34",OR(LEFT([1]GDRG!$C$1,2)="11",LEFT([1]GDRG!$C$1,2)="12",LEFT([1]GDRG!$C$1,2)="13",LEFT([1]GDRG!$C$1,2)="14",LEFT([1]GDRG!$C$1,2)="10")),LEFT(N2605,4)="INVE",LEFT(N2605,4)="PHYS",LEFT(N2605,4)="ZOOM"),"Outpatient","Inpatient")))</f>
        <v/>
      </c>
      <c r="V2605" s="34" t="str">
        <f>IF(N2605="","",VLOOKUP(IF(OR((LEFT(N2605,3)="OPD"),(LEFT(N2605,6)="OBGY34")),LEFT(N2605,6),LEFT(N2605,4)),[1]Facility!$B$50:$C$76,2,0))</f>
        <v/>
      </c>
    </row>
    <row r="2606" spans="1:22" x14ac:dyDescent="0.2">
      <c r="A2606" s="9" t="str">
        <f>IF(B2606="","",_xlfn.AGGREGATE(3,5,A$3:A2605))</f>
        <v/>
      </c>
      <c r="B2606" s="60"/>
      <c r="C2606" s="60"/>
      <c r="D2606" s="61"/>
      <c r="E2606" s="62"/>
      <c r="F2606" s="61"/>
      <c r="G2606" s="61"/>
      <c r="H2606" s="63"/>
      <c r="I2606" s="64"/>
      <c r="J2606" s="65"/>
      <c r="K2606" s="66"/>
      <c r="L2606" s="66"/>
      <c r="M2606" s="67"/>
      <c r="N2606" s="68"/>
      <c r="O2606" s="31" t="str">
        <f t="shared" si="93"/>
        <v/>
      </c>
      <c r="P2606" s="33"/>
      <c r="Q2606" s="33"/>
      <c r="R2606" s="31" t="str">
        <f t="shared" si="90"/>
        <v/>
      </c>
      <c r="S2606" s="34" t="str">
        <f t="shared" si="91"/>
        <v/>
      </c>
      <c r="T2606" s="34" t="str">
        <f t="shared" si="92"/>
        <v/>
      </c>
      <c r="U2606" s="34" t="str">
        <f>IF(N2606="","",IF([1]Facility!$B$12="YES","Outpatient",IF(OR(LEFT(N2606,3)="OPD",AND(LEFT(N2606,6)="OBGY34",OR(LEFT([1]GDRG!$C$1,2)="11",LEFT([1]GDRG!$C$1,2)="12",LEFT([1]GDRG!$C$1,2)="13",LEFT([1]GDRG!$C$1,2)="14",LEFT([1]GDRG!$C$1,2)="10")),LEFT(N2606,4)="INVE",LEFT(N2606,4)="PHYS",LEFT(N2606,4)="ZOOM"),"Outpatient","Inpatient")))</f>
        <v/>
      </c>
      <c r="V2606" s="34" t="str">
        <f>IF(N2606="","",VLOOKUP(IF(OR((LEFT(N2606,3)="OPD"),(LEFT(N2606,6)="OBGY34")),LEFT(N2606,6),LEFT(N2606,4)),[1]Facility!$B$50:$C$76,2,0))</f>
        <v/>
      </c>
    </row>
    <row r="2607" spans="1:22" x14ac:dyDescent="0.2">
      <c r="A2607" s="9" t="str">
        <f>IF(B2607="","",_xlfn.AGGREGATE(3,5,A$3:A2606))</f>
        <v/>
      </c>
      <c r="B2607" s="60"/>
      <c r="C2607" s="60"/>
      <c r="D2607" s="61"/>
      <c r="E2607" s="62"/>
      <c r="F2607" s="61"/>
      <c r="G2607" s="61"/>
      <c r="H2607" s="63"/>
      <c r="I2607" s="64"/>
      <c r="J2607" s="65"/>
      <c r="K2607" s="66"/>
      <c r="L2607" s="66"/>
      <c r="M2607" s="67"/>
      <c r="N2607" s="68"/>
      <c r="O2607" s="31" t="str">
        <f t="shared" si="93"/>
        <v/>
      </c>
      <c r="P2607" s="33"/>
      <c r="Q2607" s="33"/>
      <c r="R2607" s="31" t="str">
        <f t="shared" si="90"/>
        <v/>
      </c>
      <c r="S2607" s="34" t="str">
        <f t="shared" si="91"/>
        <v/>
      </c>
      <c r="T2607" s="34" t="str">
        <f t="shared" si="92"/>
        <v/>
      </c>
      <c r="U2607" s="34" t="str">
        <f>IF(N2607="","",IF([1]Facility!$B$12="YES","Outpatient",IF(OR(LEFT(N2607,3)="OPD",AND(LEFT(N2607,6)="OBGY34",OR(LEFT([1]GDRG!$C$1,2)="11",LEFT([1]GDRG!$C$1,2)="12",LEFT([1]GDRG!$C$1,2)="13",LEFT([1]GDRG!$C$1,2)="14",LEFT([1]GDRG!$C$1,2)="10")),LEFT(N2607,4)="INVE",LEFT(N2607,4)="PHYS",LEFT(N2607,4)="ZOOM"),"Outpatient","Inpatient")))</f>
        <v/>
      </c>
      <c r="V2607" s="34" t="str">
        <f>IF(N2607="","",VLOOKUP(IF(OR((LEFT(N2607,3)="OPD"),(LEFT(N2607,6)="OBGY34")),LEFT(N2607,6),LEFT(N2607,4)),[1]Facility!$B$50:$C$76,2,0))</f>
        <v/>
      </c>
    </row>
    <row r="2608" spans="1:22" x14ac:dyDescent="0.2">
      <c r="A2608" s="9" t="str">
        <f>IF(B2608="","",_xlfn.AGGREGATE(3,5,A$3:A2607))</f>
        <v/>
      </c>
      <c r="B2608" s="60"/>
      <c r="C2608" s="60"/>
      <c r="D2608" s="61"/>
      <c r="E2608" s="62"/>
      <c r="F2608" s="61"/>
      <c r="G2608" s="61"/>
      <c r="H2608" s="63"/>
      <c r="I2608" s="64"/>
      <c r="J2608" s="65"/>
      <c r="K2608" s="66"/>
      <c r="L2608" s="66"/>
      <c r="M2608" s="67"/>
      <c r="N2608" s="68"/>
      <c r="O2608" s="31" t="str">
        <f t="shared" si="93"/>
        <v/>
      </c>
      <c r="P2608" s="33"/>
      <c r="Q2608" s="33"/>
      <c r="R2608" s="31" t="str">
        <f t="shared" si="90"/>
        <v/>
      </c>
      <c r="S2608" s="34" t="str">
        <f t="shared" si="91"/>
        <v/>
      </c>
      <c r="T2608" s="34" t="str">
        <f t="shared" si="92"/>
        <v/>
      </c>
      <c r="U2608" s="34" t="str">
        <f>IF(N2608="","",IF([1]Facility!$B$12="YES","Outpatient",IF(OR(LEFT(N2608,3)="OPD",AND(LEFT(N2608,6)="OBGY34",OR(LEFT([1]GDRG!$C$1,2)="11",LEFT([1]GDRG!$C$1,2)="12",LEFT([1]GDRG!$C$1,2)="13",LEFT([1]GDRG!$C$1,2)="14",LEFT([1]GDRG!$C$1,2)="10")),LEFT(N2608,4)="INVE",LEFT(N2608,4)="PHYS",LEFT(N2608,4)="ZOOM"),"Outpatient","Inpatient")))</f>
        <v/>
      </c>
      <c r="V2608" s="34" t="str">
        <f>IF(N2608="","",VLOOKUP(IF(OR((LEFT(N2608,3)="OPD"),(LEFT(N2608,6)="OBGY34")),LEFT(N2608,6),LEFT(N2608,4)),[1]Facility!$B$50:$C$76,2,0))</f>
        <v/>
      </c>
    </row>
    <row r="2609" spans="1:22" x14ac:dyDescent="0.2">
      <c r="A2609" s="9" t="str">
        <f>IF(B2609="","",_xlfn.AGGREGATE(3,5,A$3:A2608))</f>
        <v/>
      </c>
      <c r="B2609" s="60"/>
      <c r="C2609" s="60"/>
      <c r="D2609" s="61"/>
      <c r="E2609" s="62"/>
      <c r="F2609" s="61"/>
      <c r="G2609" s="61"/>
      <c r="H2609" s="63"/>
      <c r="I2609" s="64"/>
      <c r="J2609" s="65"/>
      <c r="K2609" s="66"/>
      <c r="L2609" s="66"/>
      <c r="M2609" s="67"/>
      <c r="N2609" s="68"/>
      <c r="O2609" s="31" t="str">
        <f t="shared" si="93"/>
        <v/>
      </c>
      <c r="P2609" s="33"/>
      <c r="Q2609" s="33"/>
      <c r="R2609" s="31" t="str">
        <f t="shared" si="90"/>
        <v/>
      </c>
      <c r="S2609" s="34" t="str">
        <f t="shared" si="91"/>
        <v/>
      </c>
      <c r="T2609" s="34" t="str">
        <f t="shared" si="92"/>
        <v/>
      </c>
      <c r="U2609" s="34" t="str">
        <f>IF(N2609="","",IF([1]Facility!$B$12="YES","Outpatient",IF(OR(LEFT(N2609,3)="OPD",AND(LEFT(N2609,6)="OBGY34",OR(LEFT([1]GDRG!$C$1,2)="11",LEFT([1]GDRG!$C$1,2)="12",LEFT([1]GDRG!$C$1,2)="13",LEFT([1]GDRG!$C$1,2)="14",LEFT([1]GDRG!$C$1,2)="10")),LEFT(N2609,4)="INVE",LEFT(N2609,4)="PHYS",LEFT(N2609,4)="ZOOM"),"Outpatient","Inpatient")))</f>
        <v/>
      </c>
      <c r="V2609" s="34" t="str">
        <f>IF(N2609="","",VLOOKUP(IF(OR((LEFT(N2609,3)="OPD"),(LEFT(N2609,6)="OBGY34")),LEFT(N2609,6),LEFT(N2609,4)),[1]Facility!$B$50:$C$76,2,0))</f>
        <v/>
      </c>
    </row>
    <row r="2610" spans="1:22" x14ac:dyDescent="0.2">
      <c r="A2610" s="9" t="str">
        <f>IF(B2610="","",_xlfn.AGGREGATE(3,5,A$3:A2609))</f>
        <v/>
      </c>
      <c r="B2610" s="60"/>
      <c r="C2610" s="60"/>
      <c r="D2610" s="61"/>
      <c r="E2610" s="62"/>
      <c r="F2610" s="61"/>
      <c r="G2610" s="61"/>
      <c r="H2610" s="63"/>
      <c r="I2610" s="64"/>
      <c r="J2610" s="65"/>
      <c r="K2610" s="66"/>
      <c r="L2610" s="66"/>
      <c r="M2610" s="67"/>
      <c r="N2610" s="68"/>
      <c r="O2610" s="31" t="str">
        <f t="shared" si="93"/>
        <v/>
      </c>
      <c r="P2610" s="33"/>
      <c r="Q2610" s="33"/>
      <c r="R2610" s="31" t="str">
        <f t="shared" si="90"/>
        <v/>
      </c>
      <c r="S2610" s="34" t="str">
        <f t="shared" si="91"/>
        <v/>
      </c>
      <c r="T2610" s="34" t="str">
        <f t="shared" si="92"/>
        <v/>
      </c>
      <c r="U2610" s="34" t="str">
        <f>IF(N2610="","",IF([1]Facility!$B$12="YES","Outpatient",IF(OR(LEFT(N2610,3)="OPD",AND(LEFT(N2610,6)="OBGY34",OR(LEFT([1]GDRG!$C$1,2)="11",LEFT([1]GDRG!$C$1,2)="12",LEFT([1]GDRG!$C$1,2)="13",LEFT([1]GDRG!$C$1,2)="14",LEFT([1]GDRG!$C$1,2)="10")),LEFT(N2610,4)="INVE",LEFT(N2610,4)="PHYS",LEFT(N2610,4)="ZOOM"),"Outpatient","Inpatient")))</f>
        <v/>
      </c>
      <c r="V2610" s="34" t="str">
        <f>IF(N2610="","",VLOOKUP(IF(OR((LEFT(N2610,3)="OPD"),(LEFT(N2610,6)="OBGY34")),LEFT(N2610,6),LEFT(N2610,4)),[1]Facility!$B$50:$C$76,2,0))</f>
        <v/>
      </c>
    </row>
    <row r="2611" spans="1:22" x14ac:dyDescent="0.2">
      <c r="A2611" s="9" t="str">
        <f>IF(B2611="","",_xlfn.AGGREGATE(3,5,A$3:A2610))</f>
        <v/>
      </c>
      <c r="B2611" s="60"/>
      <c r="C2611" s="60"/>
      <c r="D2611" s="61"/>
      <c r="E2611" s="62"/>
      <c r="F2611" s="61"/>
      <c r="G2611" s="61"/>
      <c r="H2611" s="63"/>
      <c r="I2611" s="64"/>
      <c r="J2611" s="65"/>
      <c r="K2611" s="66"/>
      <c r="L2611" s="66"/>
      <c r="M2611" s="67"/>
      <c r="N2611" s="68"/>
      <c r="O2611" s="31" t="str">
        <f t="shared" si="93"/>
        <v/>
      </c>
      <c r="P2611" s="33"/>
      <c r="Q2611" s="33"/>
      <c r="R2611" s="31" t="str">
        <f t="shared" si="90"/>
        <v/>
      </c>
      <c r="S2611" s="34" t="str">
        <f t="shared" si="91"/>
        <v/>
      </c>
      <c r="T2611" s="34" t="str">
        <f t="shared" si="92"/>
        <v/>
      </c>
      <c r="U2611" s="34" t="str">
        <f>IF(N2611="","",IF([1]Facility!$B$12="YES","Outpatient",IF(OR(LEFT(N2611,3)="OPD",AND(LEFT(N2611,6)="OBGY34",OR(LEFT([1]GDRG!$C$1,2)="11",LEFT([1]GDRG!$C$1,2)="12",LEFT([1]GDRG!$C$1,2)="13",LEFT([1]GDRG!$C$1,2)="14",LEFT([1]GDRG!$C$1,2)="10")),LEFT(N2611,4)="INVE",LEFT(N2611,4)="PHYS",LEFT(N2611,4)="ZOOM"),"Outpatient","Inpatient")))</f>
        <v/>
      </c>
      <c r="V2611" s="34" t="str">
        <f>IF(N2611="","",VLOOKUP(IF(OR((LEFT(N2611,3)="OPD"),(LEFT(N2611,6)="OBGY34")),LEFT(N2611,6),LEFT(N2611,4)),[1]Facility!$B$50:$C$76,2,0))</f>
        <v/>
      </c>
    </row>
    <row r="2612" spans="1:22" x14ac:dyDescent="0.2">
      <c r="A2612" s="9" t="str">
        <f>IF(B2612="","",_xlfn.AGGREGATE(3,5,A$3:A2611))</f>
        <v/>
      </c>
      <c r="B2612" s="60"/>
      <c r="C2612" s="60"/>
      <c r="D2612" s="61"/>
      <c r="E2612" s="62"/>
      <c r="F2612" s="61"/>
      <c r="G2612" s="61"/>
      <c r="H2612" s="63"/>
      <c r="I2612" s="64"/>
      <c r="J2612" s="65"/>
      <c r="K2612" s="66"/>
      <c r="L2612" s="66"/>
      <c r="M2612" s="67"/>
      <c r="N2612" s="68"/>
      <c r="O2612" s="31" t="str">
        <f t="shared" si="93"/>
        <v/>
      </c>
      <c r="P2612" s="33"/>
      <c r="Q2612" s="33"/>
      <c r="R2612" s="31" t="str">
        <f t="shared" si="90"/>
        <v/>
      </c>
      <c r="S2612" s="34" t="str">
        <f t="shared" si="91"/>
        <v/>
      </c>
      <c r="T2612" s="34" t="str">
        <f t="shared" si="92"/>
        <v/>
      </c>
      <c r="U2612" s="34" t="str">
        <f>IF(N2612="","",IF([1]Facility!$B$12="YES","Outpatient",IF(OR(LEFT(N2612,3)="OPD",AND(LEFT(N2612,6)="OBGY34",OR(LEFT([1]GDRG!$C$1,2)="11",LEFT([1]GDRG!$C$1,2)="12",LEFT([1]GDRG!$C$1,2)="13",LEFT([1]GDRG!$C$1,2)="14",LEFT([1]GDRG!$C$1,2)="10")),LEFT(N2612,4)="INVE",LEFT(N2612,4)="PHYS",LEFT(N2612,4)="ZOOM"),"Outpatient","Inpatient")))</f>
        <v/>
      </c>
      <c r="V2612" s="34" t="str">
        <f>IF(N2612="","",VLOOKUP(IF(OR((LEFT(N2612,3)="OPD"),(LEFT(N2612,6)="OBGY34")),LEFT(N2612,6),LEFT(N2612,4)),[1]Facility!$B$50:$C$76,2,0))</f>
        <v/>
      </c>
    </row>
    <row r="2613" spans="1:22" x14ac:dyDescent="0.2">
      <c r="A2613" s="9" t="str">
        <f>IF(B2613="","",_xlfn.AGGREGATE(3,5,A$3:A2612))</f>
        <v/>
      </c>
      <c r="B2613" s="60"/>
      <c r="C2613" s="60"/>
      <c r="D2613" s="61"/>
      <c r="E2613" s="62"/>
      <c r="F2613" s="61"/>
      <c r="G2613" s="61"/>
      <c r="H2613" s="63"/>
      <c r="I2613" s="64"/>
      <c r="J2613" s="65"/>
      <c r="K2613" s="66"/>
      <c r="L2613" s="66"/>
      <c r="M2613" s="67"/>
      <c r="N2613" s="68"/>
      <c r="O2613" s="31" t="str">
        <f t="shared" si="93"/>
        <v/>
      </c>
      <c r="P2613" s="33"/>
      <c r="Q2613" s="33"/>
      <c r="R2613" s="31" t="str">
        <f t="shared" si="90"/>
        <v/>
      </c>
      <c r="S2613" s="34" t="str">
        <f t="shared" si="91"/>
        <v/>
      </c>
      <c r="T2613" s="34" t="str">
        <f t="shared" si="92"/>
        <v/>
      </c>
      <c r="U2613" s="34" t="str">
        <f>IF(N2613="","",IF([1]Facility!$B$12="YES","Outpatient",IF(OR(LEFT(N2613,3)="OPD",AND(LEFT(N2613,6)="OBGY34",OR(LEFT([1]GDRG!$C$1,2)="11",LEFT([1]GDRG!$C$1,2)="12",LEFT([1]GDRG!$C$1,2)="13",LEFT([1]GDRG!$C$1,2)="14",LEFT([1]GDRG!$C$1,2)="10")),LEFT(N2613,4)="INVE",LEFT(N2613,4)="PHYS",LEFT(N2613,4)="ZOOM"),"Outpatient","Inpatient")))</f>
        <v/>
      </c>
      <c r="V2613" s="34" t="str">
        <f>IF(N2613="","",VLOOKUP(IF(OR((LEFT(N2613,3)="OPD"),(LEFT(N2613,6)="OBGY34")),LEFT(N2613,6),LEFT(N2613,4)),[1]Facility!$B$50:$C$76,2,0))</f>
        <v/>
      </c>
    </row>
    <row r="2614" spans="1:22" x14ac:dyDescent="0.2">
      <c r="A2614" s="9" t="str">
        <f>IF(B2614="","",_xlfn.AGGREGATE(3,5,A$3:A2613))</f>
        <v/>
      </c>
      <c r="B2614" s="60"/>
      <c r="C2614" s="60"/>
      <c r="D2614" s="61"/>
      <c r="E2614" s="62"/>
      <c r="F2614" s="61"/>
      <c r="G2614" s="61"/>
      <c r="H2614" s="63"/>
      <c r="I2614" s="64"/>
      <c r="J2614" s="65"/>
      <c r="K2614" s="66"/>
      <c r="L2614" s="66"/>
      <c r="M2614" s="67"/>
      <c r="N2614" s="68"/>
      <c r="O2614" s="31" t="str">
        <f t="shared" si="93"/>
        <v/>
      </c>
      <c r="P2614" s="33"/>
      <c r="Q2614" s="33"/>
      <c r="R2614" s="31" t="str">
        <f t="shared" si="90"/>
        <v/>
      </c>
      <c r="S2614" s="34" t="str">
        <f t="shared" si="91"/>
        <v/>
      </c>
      <c r="T2614" s="34" t="str">
        <f t="shared" si="92"/>
        <v/>
      </c>
      <c r="U2614" s="34" t="str">
        <f>IF(N2614="","",IF([1]Facility!$B$12="YES","Outpatient",IF(OR(LEFT(N2614,3)="OPD",AND(LEFT(N2614,6)="OBGY34",OR(LEFT([1]GDRG!$C$1,2)="11",LEFT([1]GDRG!$C$1,2)="12",LEFT([1]GDRG!$C$1,2)="13",LEFT([1]GDRG!$C$1,2)="14",LEFT([1]GDRG!$C$1,2)="10")),LEFT(N2614,4)="INVE",LEFT(N2614,4)="PHYS",LEFT(N2614,4)="ZOOM"),"Outpatient","Inpatient")))</f>
        <v/>
      </c>
      <c r="V2614" s="34" t="str">
        <f>IF(N2614="","",VLOOKUP(IF(OR((LEFT(N2614,3)="OPD"),(LEFT(N2614,6)="OBGY34")),LEFT(N2614,6),LEFT(N2614,4)),[1]Facility!$B$50:$C$76,2,0))</f>
        <v/>
      </c>
    </row>
    <row r="2615" spans="1:22" x14ac:dyDescent="0.2">
      <c r="A2615" s="9" t="str">
        <f>IF(B2615="","",_xlfn.AGGREGATE(3,5,A$3:A2614))</f>
        <v/>
      </c>
      <c r="B2615" s="60"/>
      <c r="C2615" s="60"/>
      <c r="D2615" s="61"/>
      <c r="E2615" s="62"/>
      <c r="F2615" s="61"/>
      <c r="G2615" s="61"/>
      <c r="H2615" s="63"/>
      <c r="I2615" s="64"/>
      <c r="J2615" s="65"/>
      <c r="K2615" s="66"/>
      <c r="L2615" s="66"/>
      <c r="M2615" s="67"/>
      <c r="N2615" s="68"/>
      <c r="O2615" s="31" t="str">
        <f t="shared" si="93"/>
        <v/>
      </c>
      <c r="P2615" s="33"/>
      <c r="Q2615" s="33"/>
      <c r="R2615" s="31" t="str">
        <f t="shared" si="90"/>
        <v/>
      </c>
      <c r="S2615" s="34" t="str">
        <f t="shared" si="91"/>
        <v/>
      </c>
      <c r="T2615" s="34" t="str">
        <f t="shared" si="92"/>
        <v/>
      </c>
      <c r="U2615" s="34" t="str">
        <f>IF(N2615="","",IF([1]Facility!$B$12="YES","Outpatient",IF(OR(LEFT(N2615,3)="OPD",AND(LEFT(N2615,6)="OBGY34",OR(LEFT([1]GDRG!$C$1,2)="11",LEFT([1]GDRG!$C$1,2)="12",LEFT([1]GDRG!$C$1,2)="13",LEFT([1]GDRG!$C$1,2)="14",LEFT([1]GDRG!$C$1,2)="10")),LEFT(N2615,4)="INVE",LEFT(N2615,4)="PHYS",LEFT(N2615,4)="ZOOM"),"Outpatient","Inpatient")))</f>
        <v/>
      </c>
      <c r="V2615" s="34" t="str">
        <f>IF(N2615="","",VLOOKUP(IF(OR((LEFT(N2615,3)="OPD"),(LEFT(N2615,6)="OBGY34")),LEFT(N2615,6),LEFT(N2615,4)),[1]Facility!$B$50:$C$76,2,0))</f>
        <v/>
      </c>
    </row>
    <row r="2616" spans="1:22" x14ac:dyDescent="0.2">
      <c r="A2616" s="9" t="str">
        <f>IF(B2616="","",_xlfn.AGGREGATE(3,5,A$3:A2615))</f>
        <v/>
      </c>
      <c r="B2616" s="60"/>
      <c r="C2616" s="60"/>
      <c r="D2616" s="61"/>
      <c r="E2616" s="62"/>
      <c r="F2616" s="61"/>
      <c r="G2616" s="61"/>
      <c r="H2616" s="63"/>
      <c r="I2616" s="64"/>
      <c r="J2616" s="65"/>
      <c r="K2616" s="66"/>
      <c r="L2616" s="66"/>
      <c r="M2616" s="67"/>
      <c r="N2616" s="68"/>
      <c r="O2616" s="31" t="str">
        <f t="shared" si="93"/>
        <v/>
      </c>
      <c r="P2616" s="33"/>
      <c r="Q2616" s="33"/>
      <c r="R2616" s="31" t="str">
        <f t="shared" si="90"/>
        <v/>
      </c>
      <c r="S2616" s="34" t="str">
        <f t="shared" si="91"/>
        <v/>
      </c>
      <c r="T2616" s="34" t="str">
        <f t="shared" si="92"/>
        <v/>
      </c>
      <c r="U2616" s="34" t="str">
        <f>IF(N2616="","",IF([1]Facility!$B$12="YES","Outpatient",IF(OR(LEFT(N2616,3)="OPD",AND(LEFT(N2616,6)="OBGY34",OR(LEFT([1]GDRG!$C$1,2)="11",LEFT([1]GDRG!$C$1,2)="12",LEFT([1]GDRG!$C$1,2)="13",LEFT([1]GDRG!$C$1,2)="14",LEFT([1]GDRG!$C$1,2)="10")),LEFT(N2616,4)="INVE",LEFT(N2616,4)="PHYS",LEFT(N2616,4)="ZOOM"),"Outpatient","Inpatient")))</f>
        <v/>
      </c>
      <c r="V2616" s="34" t="str">
        <f>IF(N2616="","",VLOOKUP(IF(OR((LEFT(N2616,3)="OPD"),(LEFT(N2616,6)="OBGY34")),LEFT(N2616,6),LEFT(N2616,4)),[1]Facility!$B$50:$C$76,2,0))</f>
        <v/>
      </c>
    </row>
    <row r="2617" spans="1:22" x14ac:dyDescent="0.2">
      <c r="A2617" s="9" t="str">
        <f>IF(B2617="","",_xlfn.AGGREGATE(3,5,A$3:A2616))</f>
        <v/>
      </c>
      <c r="B2617" s="60"/>
      <c r="C2617" s="60"/>
      <c r="D2617" s="61"/>
      <c r="E2617" s="62"/>
      <c r="F2617" s="61"/>
      <c r="G2617" s="61"/>
      <c r="H2617" s="63"/>
      <c r="I2617" s="64"/>
      <c r="J2617" s="65"/>
      <c r="K2617" s="66"/>
      <c r="L2617" s="66"/>
      <c r="M2617" s="67"/>
      <c r="N2617" s="68"/>
      <c r="O2617" s="31" t="str">
        <f t="shared" si="93"/>
        <v/>
      </c>
      <c r="P2617" s="33"/>
      <c r="Q2617" s="33"/>
      <c r="R2617" s="31" t="str">
        <f t="shared" si="90"/>
        <v/>
      </c>
      <c r="S2617" s="34" t="str">
        <f t="shared" si="91"/>
        <v/>
      </c>
      <c r="T2617" s="34" t="str">
        <f t="shared" si="92"/>
        <v/>
      </c>
      <c r="U2617" s="34" t="str">
        <f>IF(N2617="","",IF([1]Facility!$B$12="YES","Outpatient",IF(OR(LEFT(N2617,3)="OPD",AND(LEFT(N2617,6)="OBGY34",OR(LEFT([1]GDRG!$C$1,2)="11",LEFT([1]GDRG!$C$1,2)="12",LEFT([1]GDRG!$C$1,2)="13",LEFT([1]GDRG!$C$1,2)="14",LEFT([1]GDRG!$C$1,2)="10")),LEFT(N2617,4)="INVE",LEFT(N2617,4)="PHYS",LEFT(N2617,4)="ZOOM"),"Outpatient","Inpatient")))</f>
        <v/>
      </c>
      <c r="V2617" s="34" t="str">
        <f>IF(N2617="","",VLOOKUP(IF(OR((LEFT(N2617,3)="OPD"),(LEFT(N2617,6)="OBGY34")),LEFT(N2617,6),LEFT(N2617,4)),[1]Facility!$B$50:$C$76,2,0))</f>
        <v/>
      </c>
    </row>
    <row r="2618" spans="1:22" x14ac:dyDescent="0.2">
      <c r="A2618" s="9" t="str">
        <f>IF(B2618="","",_xlfn.AGGREGATE(3,5,A$3:A2617))</f>
        <v/>
      </c>
      <c r="B2618" s="60"/>
      <c r="C2618" s="60"/>
      <c r="D2618" s="61"/>
      <c r="E2618" s="62"/>
      <c r="F2618" s="61"/>
      <c r="G2618" s="61"/>
      <c r="H2618" s="63"/>
      <c r="I2618" s="64"/>
      <c r="J2618" s="65"/>
      <c r="K2618" s="66"/>
      <c r="L2618" s="66"/>
      <c r="M2618" s="67"/>
      <c r="N2618" s="68"/>
      <c r="O2618" s="31" t="str">
        <f t="shared" si="93"/>
        <v/>
      </c>
      <c r="P2618" s="33"/>
      <c r="Q2618" s="33"/>
      <c r="R2618" s="31" t="str">
        <f t="shared" si="90"/>
        <v/>
      </c>
      <c r="S2618" s="34" t="str">
        <f t="shared" si="91"/>
        <v/>
      </c>
      <c r="T2618" s="34" t="str">
        <f t="shared" si="92"/>
        <v/>
      </c>
      <c r="U2618" s="34" t="str">
        <f>IF(N2618="","",IF([1]Facility!$B$12="YES","Outpatient",IF(OR(LEFT(N2618,3)="OPD",AND(LEFT(N2618,6)="OBGY34",OR(LEFT([1]GDRG!$C$1,2)="11",LEFT([1]GDRG!$C$1,2)="12",LEFT([1]GDRG!$C$1,2)="13",LEFT([1]GDRG!$C$1,2)="14",LEFT([1]GDRG!$C$1,2)="10")),LEFT(N2618,4)="INVE",LEFT(N2618,4)="PHYS",LEFT(N2618,4)="ZOOM"),"Outpatient","Inpatient")))</f>
        <v/>
      </c>
      <c r="V2618" s="34" t="str">
        <f>IF(N2618="","",VLOOKUP(IF(OR((LEFT(N2618,3)="OPD"),(LEFT(N2618,6)="OBGY34")),LEFT(N2618,6),LEFT(N2618,4)),[1]Facility!$B$50:$C$76,2,0))</f>
        <v/>
      </c>
    </row>
    <row r="2619" spans="1:22" x14ac:dyDescent="0.2">
      <c r="A2619" s="9" t="str">
        <f>IF(B2619="","",_xlfn.AGGREGATE(3,5,A$3:A2618))</f>
        <v/>
      </c>
      <c r="B2619" s="60"/>
      <c r="C2619" s="60"/>
      <c r="D2619" s="61"/>
      <c r="E2619" s="62"/>
      <c r="F2619" s="61"/>
      <c r="G2619" s="61"/>
      <c r="H2619" s="63"/>
      <c r="I2619" s="64"/>
      <c r="J2619" s="65"/>
      <c r="K2619" s="66"/>
      <c r="L2619" s="66"/>
      <c r="M2619" s="67"/>
      <c r="N2619" s="68"/>
      <c r="O2619" s="31" t="str">
        <f t="shared" si="93"/>
        <v/>
      </c>
      <c r="P2619" s="33"/>
      <c r="Q2619" s="33"/>
      <c r="R2619" s="31" t="str">
        <f t="shared" si="90"/>
        <v/>
      </c>
      <c r="S2619" s="34" t="str">
        <f t="shared" si="91"/>
        <v/>
      </c>
      <c r="T2619" s="34" t="str">
        <f t="shared" si="92"/>
        <v/>
      </c>
      <c r="U2619" s="34" t="str">
        <f>IF(N2619="","",IF([1]Facility!$B$12="YES","Outpatient",IF(OR(LEFT(N2619,3)="OPD",AND(LEFT(N2619,6)="OBGY34",OR(LEFT([1]GDRG!$C$1,2)="11",LEFT([1]GDRG!$C$1,2)="12",LEFT([1]GDRG!$C$1,2)="13",LEFT([1]GDRG!$C$1,2)="14",LEFT([1]GDRG!$C$1,2)="10")),LEFT(N2619,4)="INVE",LEFT(N2619,4)="PHYS",LEFT(N2619,4)="ZOOM"),"Outpatient","Inpatient")))</f>
        <v/>
      </c>
      <c r="V2619" s="34" t="str">
        <f>IF(N2619="","",VLOOKUP(IF(OR((LEFT(N2619,3)="OPD"),(LEFT(N2619,6)="OBGY34")),LEFT(N2619,6),LEFT(N2619,4)),[1]Facility!$B$50:$C$76,2,0))</f>
        <v/>
      </c>
    </row>
    <row r="2620" spans="1:22" x14ac:dyDescent="0.2">
      <c r="A2620" s="9" t="str">
        <f>IF(B2620="","",_xlfn.AGGREGATE(3,5,A$3:A2619))</f>
        <v/>
      </c>
      <c r="B2620" s="60"/>
      <c r="C2620" s="60"/>
      <c r="D2620" s="61"/>
      <c r="E2620" s="62"/>
      <c r="F2620" s="61"/>
      <c r="G2620" s="61"/>
      <c r="H2620" s="63"/>
      <c r="I2620" s="64"/>
      <c r="J2620" s="65"/>
      <c r="K2620" s="66"/>
      <c r="L2620" s="66"/>
      <c r="M2620" s="67"/>
      <c r="N2620" s="68"/>
      <c r="O2620" s="31" t="str">
        <f t="shared" si="93"/>
        <v/>
      </c>
      <c r="P2620" s="33"/>
      <c r="Q2620" s="33"/>
      <c r="R2620" s="31" t="str">
        <f t="shared" si="90"/>
        <v/>
      </c>
      <c r="S2620" s="34" t="str">
        <f t="shared" si="91"/>
        <v/>
      </c>
      <c r="T2620" s="34" t="str">
        <f t="shared" si="92"/>
        <v/>
      </c>
      <c r="U2620" s="34" t="str">
        <f>IF(N2620="","",IF([1]Facility!$B$12="YES","Outpatient",IF(OR(LEFT(N2620,3)="OPD",AND(LEFT(N2620,6)="OBGY34",OR(LEFT([1]GDRG!$C$1,2)="11",LEFT([1]GDRG!$C$1,2)="12",LEFT([1]GDRG!$C$1,2)="13",LEFT([1]GDRG!$C$1,2)="14",LEFT([1]GDRG!$C$1,2)="10")),LEFT(N2620,4)="INVE",LEFT(N2620,4)="PHYS",LEFT(N2620,4)="ZOOM"),"Outpatient","Inpatient")))</f>
        <v/>
      </c>
      <c r="V2620" s="34" t="str">
        <f>IF(N2620="","",VLOOKUP(IF(OR((LEFT(N2620,3)="OPD"),(LEFT(N2620,6)="OBGY34")),LEFT(N2620,6),LEFT(N2620,4)),[1]Facility!$B$50:$C$76,2,0))</f>
        <v/>
      </c>
    </row>
    <row r="2621" spans="1:22" x14ac:dyDescent="0.2">
      <c r="A2621" s="9" t="str">
        <f>IF(B2621="","",_xlfn.AGGREGATE(3,5,A$3:A2620))</f>
        <v/>
      </c>
      <c r="B2621" s="60"/>
      <c r="C2621" s="60"/>
      <c r="D2621" s="61"/>
      <c r="E2621" s="62"/>
      <c r="F2621" s="61"/>
      <c r="G2621" s="61"/>
      <c r="H2621" s="63"/>
      <c r="I2621" s="64"/>
      <c r="J2621" s="65"/>
      <c r="K2621" s="66"/>
      <c r="L2621" s="66"/>
      <c r="M2621" s="67"/>
      <c r="N2621" s="68"/>
      <c r="O2621" s="31" t="str">
        <f t="shared" si="93"/>
        <v/>
      </c>
      <c r="P2621" s="33"/>
      <c r="Q2621" s="33"/>
      <c r="R2621" s="31" t="str">
        <f t="shared" si="90"/>
        <v/>
      </c>
      <c r="S2621" s="34" t="str">
        <f t="shared" si="91"/>
        <v/>
      </c>
      <c r="T2621" s="34" t="str">
        <f t="shared" si="92"/>
        <v/>
      </c>
      <c r="U2621" s="34" t="str">
        <f>IF(N2621="","",IF([1]Facility!$B$12="YES","Outpatient",IF(OR(LEFT(N2621,3)="OPD",AND(LEFT(N2621,6)="OBGY34",OR(LEFT([1]GDRG!$C$1,2)="11",LEFT([1]GDRG!$C$1,2)="12",LEFT([1]GDRG!$C$1,2)="13",LEFT([1]GDRG!$C$1,2)="14",LEFT([1]GDRG!$C$1,2)="10")),LEFT(N2621,4)="INVE",LEFT(N2621,4)="PHYS",LEFT(N2621,4)="ZOOM"),"Outpatient","Inpatient")))</f>
        <v/>
      </c>
      <c r="V2621" s="34" t="str">
        <f>IF(N2621="","",VLOOKUP(IF(OR((LEFT(N2621,3)="OPD"),(LEFT(N2621,6)="OBGY34")),LEFT(N2621,6),LEFT(N2621,4)),[1]Facility!$B$50:$C$76,2,0))</f>
        <v/>
      </c>
    </row>
    <row r="2622" spans="1:22" x14ac:dyDescent="0.2">
      <c r="A2622" s="9" t="str">
        <f>IF(B2622="","",_xlfn.AGGREGATE(3,5,A$3:A2621))</f>
        <v/>
      </c>
      <c r="B2622" s="60"/>
      <c r="C2622" s="60"/>
      <c r="D2622" s="61"/>
      <c r="E2622" s="62"/>
      <c r="F2622" s="61"/>
      <c r="G2622" s="61"/>
      <c r="H2622" s="63"/>
      <c r="I2622" s="64"/>
      <c r="J2622" s="65"/>
      <c r="K2622" s="66"/>
      <c r="L2622" s="66"/>
      <c r="M2622" s="67"/>
      <c r="N2622" s="68"/>
      <c r="O2622" s="31" t="str">
        <f t="shared" si="93"/>
        <v/>
      </c>
      <c r="P2622" s="33"/>
      <c r="Q2622" s="33"/>
      <c r="R2622" s="31" t="str">
        <f t="shared" si="90"/>
        <v/>
      </c>
      <c r="S2622" s="34" t="str">
        <f t="shared" si="91"/>
        <v/>
      </c>
      <c r="T2622" s="34" t="str">
        <f t="shared" si="92"/>
        <v/>
      </c>
      <c r="U2622" s="34" t="str">
        <f>IF(N2622="","",IF([1]Facility!$B$12="YES","Outpatient",IF(OR(LEFT(N2622,3)="OPD",AND(LEFT(N2622,6)="OBGY34",OR(LEFT([1]GDRG!$C$1,2)="11",LEFT([1]GDRG!$C$1,2)="12",LEFT([1]GDRG!$C$1,2)="13",LEFT([1]GDRG!$C$1,2)="14",LEFT([1]GDRG!$C$1,2)="10")),LEFT(N2622,4)="INVE",LEFT(N2622,4)="PHYS",LEFT(N2622,4)="ZOOM"),"Outpatient","Inpatient")))</f>
        <v/>
      </c>
      <c r="V2622" s="34" t="str">
        <f>IF(N2622="","",VLOOKUP(IF(OR((LEFT(N2622,3)="OPD"),(LEFT(N2622,6)="OBGY34")),LEFT(N2622,6),LEFT(N2622,4)),[1]Facility!$B$50:$C$76,2,0))</f>
        <v/>
      </c>
    </row>
    <row r="2623" spans="1:22" x14ac:dyDescent="0.2">
      <c r="A2623" s="9" t="str">
        <f>IF(B2623="","",_xlfn.AGGREGATE(3,5,A$3:A2622))</f>
        <v/>
      </c>
      <c r="B2623" s="60"/>
      <c r="C2623" s="60"/>
      <c r="D2623" s="61"/>
      <c r="E2623" s="62"/>
      <c r="F2623" s="61"/>
      <c r="G2623" s="61"/>
      <c r="H2623" s="63"/>
      <c r="I2623" s="64"/>
      <c r="J2623" s="65"/>
      <c r="K2623" s="66"/>
      <c r="L2623" s="66"/>
      <c r="M2623" s="67"/>
      <c r="N2623" s="68"/>
      <c r="O2623" s="31" t="str">
        <f t="shared" si="93"/>
        <v/>
      </c>
      <c r="P2623" s="33"/>
      <c r="Q2623" s="33"/>
      <c r="R2623" s="31" t="str">
        <f t="shared" si="90"/>
        <v/>
      </c>
      <c r="S2623" s="34" t="str">
        <f t="shared" si="91"/>
        <v/>
      </c>
      <c r="T2623" s="34" t="str">
        <f t="shared" si="92"/>
        <v/>
      </c>
      <c r="U2623" s="34" t="str">
        <f>IF(N2623="","",IF([1]Facility!$B$12="YES","Outpatient",IF(OR(LEFT(N2623,3)="OPD",AND(LEFT(N2623,6)="OBGY34",OR(LEFT([1]GDRG!$C$1,2)="11",LEFT([1]GDRG!$C$1,2)="12",LEFT([1]GDRG!$C$1,2)="13",LEFT([1]GDRG!$C$1,2)="14",LEFT([1]GDRG!$C$1,2)="10")),LEFT(N2623,4)="INVE",LEFT(N2623,4)="PHYS",LEFT(N2623,4)="ZOOM"),"Outpatient","Inpatient")))</f>
        <v/>
      </c>
      <c r="V2623" s="34" t="str">
        <f>IF(N2623="","",VLOOKUP(IF(OR((LEFT(N2623,3)="OPD"),(LEFT(N2623,6)="OBGY34")),LEFT(N2623,6),LEFT(N2623,4)),[1]Facility!$B$50:$C$76,2,0))</f>
        <v/>
      </c>
    </row>
    <row r="2624" spans="1:22" x14ac:dyDescent="0.2">
      <c r="A2624" s="9" t="str">
        <f>IF(B2624="","",_xlfn.AGGREGATE(3,5,A$3:A2623))</f>
        <v/>
      </c>
      <c r="B2624" s="60"/>
      <c r="C2624" s="60"/>
      <c r="D2624" s="61"/>
      <c r="E2624" s="62"/>
      <c r="F2624" s="61"/>
      <c r="G2624" s="61"/>
      <c r="H2624" s="63"/>
      <c r="I2624" s="64"/>
      <c r="J2624" s="65"/>
      <c r="K2624" s="66"/>
      <c r="L2624" s="66"/>
      <c r="M2624" s="67"/>
      <c r="N2624" s="68"/>
      <c r="O2624" s="31" t="str">
        <f t="shared" si="93"/>
        <v/>
      </c>
      <c r="P2624" s="33"/>
      <c r="Q2624" s="33"/>
      <c r="R2624" s="31" t="str">
        <f t="shared" si="90"/>
        <v/>
      </c>
      <c r="S2624" s="34" t="str">
        <f t="shared" si="91"/>
        <v/>
      </c>
      <c r="T2624" s="34" t="str">
        <f t="shared" si="92"/>
        <v/>
      </c>
      <c r="U2624" s="34" t="str">
        <f>IF(N2624="","",IF([1]Facility!$B$12="YES","Outpatient",IF(OR(LEFT(N2624,3)="OPD",AND(LEFT(N2624,6)="OBGY34",OR(LEFT([1]GDRG!$C$1,2)="11",LEFT([1]GDRG!$C$1,2)="12",LEFT([1]GDRG!$C$1,2)="13",LEFT([1]GDRG!$C$1,2)="14",LEFT([1]GDRG!$C$1,2)="10")),LEFT(N2624,4)="INVE",LEFT(N2624,4)="PHYS",LEFT(N2624,4)="ZOOM"),"Outpatient","Inpatient")))</f>
        <v/>
      </c>
      <c r="V2624" s="34" t="str">
        <f>IF(N2624="","",VLOOKUP(IF(OR((LEFT(N2624,3)="OPD"),(LEFT(N2624,6)="OBGY34")),LEFT(N2624,6),LEFT(N2624,4)),[1]Facility!$B$50:$C$76,2,0))</f>
        <v/>
      </c>
    </row>
    <row r="2625" spans="1:22" x14ac:dyDescent="0.2">
      <c r="A2625" s="9" t="str">
        <f>IF(B2625="","",_xlfn.AGGREGATE(3,5,A$3:A2624))</f>
        <v/>
      </c>
      <c r="B2625" s="60"/>
      <c r="C2625" s="60"/>
      <c r="D2625" s="61"/>
      <c r="E2625" s="62"/>
      <c r="F2625" s="61"/>
      <c r="G2625" s="61"/>
      <c r="H2625" s="63"/>
      <c r="I2625" s="64"/>
      <c r="J2625" s="65"/>
      <c r="K2625" s="66"/>
      <c r="L2625" s="66"/>
      <c r="M2625" s="67"/>
      <c r="N2625" s="68"/>
      <c r="O2625" s="31" t="str">
        <f t="shared" si="93"/>
        <v/>
      </c>
      <c r="P2625" s="33"/>
      <c r="Q2625" s="33"/>
      <c r="R2625" s="31" t="str">
        <f t="shared" si="90"/>
        <v/>
      </c>
      <c r="S2625" s="34" t="str">
        <f t="shared" si="91"/>
        <v/>
      </c>
      <c r="T2625" s="34" t="str">
        <f t="shared" si="92"/>
        <v/>
      </c>
      <c r="U2625" s="34" t="str">
        <f>IF(N2625="","",IF([1]Facility!$B$12="YES","Outpatient",IF(OR(LEFT(N2625,3)="OPD",AND(LEFT(N2625,6)="OBGY34",OR(LEFT([1]GDRG!$C$1,2)="11",LEFT([1]GDRG!$C$1,2)="12",LEFT([1]GDRG!$C$1,2)="13",LEFT([1]GDRG!$C$1,2)="14",LEFT([1]GDRG!$C$1,2)="10")),LEFT(N2625,4)="INVE",LEFT(N2625,4)="PHYS",LEFT(N2625,4)="ZOOM"),"Outpatient","Inpatient")))</f>
        <v/>
      </c>
      <c r="V2625" s="34" t="str">
        <f>IF(N2625="","",VLOOKUP(IF(OR((LEFT(N2625,3)="OPD"),(LEFT(N2625,6)="OBGY34")),LEFT(N2625,6),LEFT(N2625,4)),[1]Facility!$B$50:$C$76,2,0))</f>
        <v/>
      </c>
    </row>
    <row r="2626" spans="1:22" x14ac:dyDescent="0.2">
      <c r="A2626" s="9" t="str">
        <f>IF(B2626="","",_xlfn.AGGREGATE(3,5,A$3:A2625))</f>
        <v/>
      </c>
      <c r="B2626" s="60"/>
      <c r="C2626" s="60"/>
      <c r="D2626" s="61"/>
      <c r="E2626" s="62"/>
      <c r="F2626" s="61"/>
      <c r="G2626" s="61"/>
      <c r="H2626" s="63"/>
      <c r="I2626" s="64"/>
      <c r="J2626" s="65"/>
      <c r="K2626" s="66"/>
      <c r="L2626" s="66"/>
      <c r="M2626" s="67"/>
      <c r="N2626" s="68"/>
      <c r="O2626" s="31" t="str">
        <f t="shared" si="93"/>
        <v/>
      </c>
      <c r="P2626" s="33"/>
      <c r="Q2626" s="33"/>
      <c r="R2626" s="31" t="str">
        <f t="shared" si="90"/>
        <v/>
      </c>
      <c r="S2626" s="34" t="str">
        <f t="shared" si="91"/>
        <v/>
      </c>
      <c r="T2626" s="34" t="str">
        <f t="shared" si="92"/>
        <v/>
      </c>
      <c r="U2626" s="34" t="str">
        <f>IF(N2626="","",IF([1]Facility!$B$12="YES","Outpatient",IF(OR(LEFT(N2626,3)="OPD",AND(LEFT(N2626,6)="OBGY34",OR(LEFT([1]GDRG!$C$1,2)="11",LEFT([1]GDRG!$C$1,2)="12",LEFT([1]GDRG!$C$1,2)="13",LEFT([1]GDRG!$C$1,2)="14",LEFT([1]GDRG!$C$1,2)="10")),LEFT(N2626,4)="INVE",LEFT(N2626,4)="PHYS",LEFT(N2626,4)="ZOOM"),"Outpatient","Inpatient")))</f>
        <v/>
      </c>
      <c r="V2626" s="34" t="str">
        <f>IF(N2626="","",VLOOKUP(IF(OR((LEFT(N2626,3)="OPD"),(LEFT(N2626,6)="OBGY34")),LEFT(N2626,6),LEFT(N2626,4)),[1]Facility!$B$50:$C$76,2,0))</f>
        <v/>
      </c>
    </row>
    <row r="2627" spans="1:22" x14ac:dyDescent="0.2">
      <c r="A2627" s="9" t="str">
        <f>IF(B2627="","",_xlfn.AGGREGATE(3,5,A$3:A2626))</f>
        <v/>
      </c>
      <c r="B2627" s="60"/>
      <c r="C2627" s="60"/>
      <c r="D2627" s="61"/>
      <c r="E2627" s="62"/>
      <c r="F2627" s="61"/>
      <c r="G2627" s="61"/>
      <c r="H2627" s="63"/>
      <c r="I2627" s="64"/>
      <c r="J2627" s="65"/>
      <c r="K2627" s="66"/>
      <c r="L2627" s="66"/>
      <c r="M2627" s="67"/>
      <c r="N2627" s="68"/>
      <c r="O2627" s="31" t="str">
        <f t="shared" si="93"/>
        <v/>
      </c>
      <c r="P2627" s="33"/>
      <c r="Q2627" s="33"/>
      <c r="R2627" s="31" t="str">
        <f t="shared" si="90"/>
        <v/>
      </c>
      <c r="S2627" s="34" t="str">
        <f t="shared" si="91"/>
        <v/>
      </c>
      <c r="T2627" s="34" t="str">
        <f t="shared" si="92"/>
        <v/>
      </c>
      <c r="U2627" s="34" t="str">
        <f>IF(N2627="","",IF([1]Facility!$B$12="YES","Outpatient",IF(OR(LEFT(N2627,3)="OPD",AND(LEFT(N2627,6)="OBGY34",OR(LEFT([1]GDRG!$C$1,2)="11",LEFT([1]GDRG!$C$1,2)="12",LEFT([1]GDRG!$C$1,2)="13",LEFT([1]GDRG!$C$1,2)="14",LEFT([1]GDRG!$C$1,2)="10")),LEFT(N2627,4)="INVE",LEFT(N2627,4)="PHYS",LEFT(N2627,4)="ZOOM"),"Outpatient","Inpatient")))</f>
        <v/>
      </c>
      <c r="V2627" s="34" t="str">
        <f>IF(N2627="","",VLOOKUP(IF(OR((LEFT(N2627,3)="OPD"),(LEFT(N2627,6)="OBGY34")),LEFT(N2627,6),LEFT(N2627,4)),[1]Facility!$B$50:$C$76,2,0))</f>
        <v/>
      </c>
    </row>
    <row r="2628" spans="1:22" x14ac:dyDescent="0.2">
      <c r="A2628" s="9" t="str">
        <f>IF(B2628="","",_xlfn.AGGREGATE(3,5,A$3:A2627))</f>
        <v/>
      </c>
      <c r="B2628" s="60"/>
      <c r="C2628" s="60"/>
      <c r="D2628" s="61"/>
      <c r="E2628" s="62"/>
      <c r="F2628" s="61"/>
      <c r="G2628" s="61"/>
      <c r="H2628" s="63"/>
      <c r="I2628" s="64"/>
      <c r="J2628" s="65"/>
      <c r="K2628" s="66"/>
      <c r="L2628" s="66"/>
      <c r="M2628" s="67"/>
      <c r="N2628" s="68"/>
      <c r="O2628" s="31" t="str">
        <f t="shared" si="93"/>
        <v/>
      </c>
      <c r="P2628" s="33"/>
      <c r="Q2628" s="33"/>
      <c r="R2628" s="31" t="str">
        <f t="shared" si="90"/>
        <v/>
      </c>
      <c r="S2628" s="34" t="str">
        <f t="shared" si="91"/>
        <v/>
      </c>
      <c r="T2628" s="34" t="str">
        <f t="shared" si="92"/>
        <v/>
      </c>
      <c r="U2628" s="34" t="str">
        <f>IF(N2628="","",IF([1]Facility!$B$12="YES","Outpatient",IF(OR(LEFT(N2628,3)="OPD",AND(LEFT(N2628,6)="OBGY34",OR(LEFT([1]GDRG!$C$1,2)="11",LEFT([1]GDRG!$C$1,2)="12",LEFT([1]GDRG!$C$1,2)="13",LEFT([1]GDRG!$C$1,2)="14",LEFT([1]GDRG!$C$1,2)="10")),LEFT(N2628,4)="INVE",LEFT(N2628,4)="PHYS",LEFT(N2628,4)="ZOOM"),"Outpatient","Inpatient")))</f>
        <v/>
      </c>
      <c r="V2628" s="34" t="str">
        <f>IF(N2628="","",VLOOKUP(IF(OR((LEFT(N2628,3)="OPD"),(LEFT(N2628,6)="OBGY34")),LEFT(N2628,6),LEFT(N2628,4)),[1]Facility!$B$50:$C$76,2,0))</f>
        <v/>
      </c>
    </row>
    <row r="2629" spans="1:22" x14ac:dyDescent="0.2">
      <c r="A2629" s="9" t="str">
        <f>IF(B2629="","",_xlfn.AGGREGATE(3,5,A$3:A2628))</f>
        <v/>
      </c>
      <c r="B2629" s="60"/>
      <c r="C2629" s="60"/>
      <c r="D2629" s="61"/>
      <c r="E2629" s="62"/>
      <c r="F2629" s="61"/>
      <c r="G2629" s="61"/>
      <c r="H2629" s="63"/>
      <c r="I2629" s="64"/>
      <c r="J2629" s="65"/>
      <c r="K2629" s="66"/>
      <c r="L2629" s="66"/>
      <c r="M2629" s="67"/>
      <c r="N2629" s="68"/>
      <c r="O2629" s="31" t="str">
        <f t="shared" si="93"/>
        <v/>
      </c>
      <c r="P2629" s="33"/>
      <c r="Q2629" s="33"/>
      <c r="R2629" s="31" t="str">
        <f t="shared" si="90"/>
        <v/>
      </c>
      <c r="S2629" s="34" t="str">
        <f t="shared" si="91"/>
        <v/>
      </c>
      <c r="T2629" s="34" t="str">
        <f t="shared" si="92"/>
        <v/>
      </c>
      <c r="U2629" s="34" t="str">
        <f>IF(N2629="","",IF([1]Facility!$B$12="YES","Outpatient",IF(OR(LEFT(N2629,3)="OPD",AND(LEFT(N2629,6)="OBGY34",OR(LEFT([1]GDRG!$C$1,2)="11",LEFT([1]GDRG!$C$1,2)="12",LEFT([1]GDRG!$C$1,2)="13",LEFT([1]GDRG!$C$1,2)="14",LEFT([1]GDRG!$C$1,2)="10")),LEFT(N2629,4)="INVE",LEFT(N2629,4)="PHYS",LEFT(N2629,4)="ZOOM"),"Outpatient","Inpatient")))</f>
        <v/>
      </c>
      <c r="V2629" s="34" t="str">
        <f>IF(N2629="","",VLOOKUP(IF(OR((LEFT(N2629,3)="OPD"),(LEFT(N2629,6)="OBGY34")),LEFT(N2629,6),LEFT(N2629,4)),[1]Facility!$B$50:$C$76,2,0))</f>
        <v/>
      </c>
    </row>
    <row r="2630" spans="1:22" x14ac:dyDescent="0.2">
      <c r="A2630" s="9" t="str">
        <f>IF(B2630="","",_xlfn.AGGREGATE(3,5,A$3:A2629))</f>
        <v/>
      </c>
      <c r="B2630" s="60"/>
      <c r="C2630" s="60"/>
      <c r="D2630" s="61"/>
      <c r="E2630" s="62"/>
      <c r="F2630" s="61"/>
      <c r="G2630" s="61"/>
      <c r="H2630" s="63"/>
      <c r="I2630" s="64"/>
      <c r="J2630" s="65"/>
      <c r="K2630" s="66"/>
      <c r="L2630" s="66"/>
      <c r="M2630" s="67"/>
      <c r="N2630" s="68"/>
      <c r="O2630" s="31" t="str">
        <f t="shared" si="93"/>
        <v/>
      </c>
      <c r="P2630" s="33"/>
      <c r="Q2630" s="33"/>
      <c r="R2630" s="31" t="str">
        <f t="shared" si="90"/>
        <v/>
      </c>
      <c r="S2630" s="34" t="str">
        <f t="shared" si="91"/>
        <v/>
      </c>
      <c r="T2630" s="34" t="str">
        <f t="shared" si="92"/>
        <v/>
      </c>
      <c r="U2630" s="34" t="str">
        <f>IF(N2630="","",IF([1]Facility!$B$12="YES","Outpatient",IF(OR(LEFT(N2630,3)="OPD",AND(LEFT(N2630,6)="OBGY34",OR(LEFT([1]GDRG!$C$1,2)="11",LEFT([1]GDRG!$C$1,2)="12",LEFT([1]GDRG!$C$1,2)="13",LEFT([1]GDRG!$C$1,2)="14",LEFT([1]GDRG!$C$1,2)="10")),LEFT(N2630,4)="INVE",LEFT(N2630,4)="PHYS",LEFT(N2630,4)="ZOOM"),"Outpatient","Inpatient")))</f>
        <v/>
      </c>
      <c r="V2630" s="34" t="str">
        <f>IF(N2630="","",VLOOKUP(IF(OR((LEFT(N2630,3)="OPD"),(LEFT(N2630,6)="OBGY34")),LEFT(N2630,6),LEFT(N2630,4)),[1]Facility!$B$50:$C$76,2,0))</f>
        <v/>
      </c>
    </row>
    <row r="2631" spans="1:22" x14ac:dyDescent="0.2">
      <c r="A2631" s="9" t="str">
        <f>IF(B2631="","",_xlfn.AGGREGATE(3,5,A$3:A2630))</f>
        <v/>
      </c>
      <c r="B2631" s="60"/>
      <c r="C2631" s="60"/>
      <c r="D2631" s="61"/>
      <c r="E2631" s="62"/>
      <c r="F2631" s="61"/>
      <c r="G2631" s="61"/>
      <c r="H2631" s="63"/>
      <c r="I2631" s="64"/>
      <c r="J2631" s="65"/>
      <c r="K2631" s="66"/>
      <c r="L2631" s="66"/>
      <c r="M2631" s="67"/>
      <c r="N2631" s="68"/>
      <c r="O2631" s="31" t="str">
        <f t="shared" si="93"/>
        <v/>
      </c>
      <c r="P2631" s="33"/>
      <c r="Q2631" s="33"/>
      <c r="R2631" s="31" t="str">
        <f t="shared" si="90"/>
        <v/>
      </c>
      <c r="S2631" s="34" t="str">
        <f t="shared" si="91"/>
        <v/>
      </c>
      <c r="T2631" s="34" t="str">
        <f t="shared" si="92"/>
        <v/>
      </c>
      <c r="U2631" s="34" t="str">
        <f>IF(N2631="","",IF([1]Facility!$B$12="YES","Outpatient",IF(OR(LEFT(N2631,3)="OPD",AND(LEFT(N2631,6)="OBGY34",OR(LEFT([1]GDRG!$C$1,2)="11",LEFT([1]GDRG!$C$1,2)="12",LEFT([1]GDRG!$C$1,2)="13",LEFT([1]GDRG!$C$1,2)="14",LEFT([1]GDRG!$C$1,2)="10")),LEFT(N2631,4)="INVE",LEFT(N2631,4)="PHYS",LEFT(N2631,4)="ZOOM"),"Outpatient","Inpatient")))</f>
        <v/>
      </c>
      <c r="V2631" s="34" t="str">
        <f>IF(N2631="","",VLOOKUP(IF(OR((LEFT(N2631,3)="OPD"),(LEFT(N2631,6)="OBGY34")),LEFT(N2631,6),LEFT(N2631,4)),[1]Facility!$B$50:$C$76,2,0))</f>
        <v/>
      </c>
    </row>
    <row r="2632" spans="1:22" x14ac:dyDescent="0.2">
      <c r="A2632" s="9" t="str">
        <f>IF(B2632="","",_xlfn.AGGREGATE(3,5,A$3:A2631))</f>
        <v/>
      </c>
      <c r="B2632" s="60"/>
      <c r="C2632" s="60"/>
      <c r="D2632" s="61"/>
      <c r="E2632" s="62"/>
      <c r="F2632" s="61"/>
      <c r="G2632" s="61"/>
      <c r="H2632" s="63"/>
      <c r="I2632" s="64"/>
      <c r="J2632" s="65"/>
      <c r="K2632" s="66"/>
      <c r="L2632" s="66"/>
      <c r="M2632" s="67"/>
      <c r="N2632" s="68"/>
      <c r="O2632" s="31" t="str">
        <f t="shared" si="93"/>
        <v/>
      </c>
      <c r="P2632" s="33"/>
      <c r="Q2632" s="33"/>
      <c r="R2632" s="31" t="str">
        <f t="shared" si="90"/>
        <v/>
      </c>
      <c r="S2632" s="34" t="str">
        <f t="shared" si="91"/>
        <v/>
      </c>
      <c r="T2632" s="34" t="str">
        <f t="shared" si="92"/>
        <v/>
      </c>
      <c r="U2632" s="34" t="str">
        <f>IF(N2632="","",IF([1]Facility!$B$12="YES","Outpatient",IF(OR(LEFT(N2632,3)="OPD",AND(LEFT(N2632,6)="OBGY34",OR(LEFT([1]GDRG!$C$1,2)="11",LEFT([1]GDRG!$C$1,2)="12",LEFT([1]GDRG!$C$1,2)="13",LEFT([1]GDRG!$C$1,2)="14",LEFT([1]GDRG!$C$1,2)="10")),LEFT(N2632,4)="INVE",LEFT(N2632,4)="PHYS",LEFT(N2632,4)="ZOOM"),"Outpatient","Inpatient")))</f>
        <v/>
      </c>
      <c r="V2632" s="34" t="str">
        <f>IF(N2632="","",VLOOKUP(IF(OR((LEFT(N2632,3)="OPD"),(LEFT(N2632,6)="OBGY34")),LEFT(N2632,6),LEFT(N2632,4)),[1]Facility!$B$50:$C$76,2,0))</f>
        <v/>
      </c>
    </row>
    <row r="2633" spans="1:22" x14ac:dyDescent="0.2">
      <c r="A2633" s="9" t="str">
        <f>IF(B2633="","",_xlfn.AGGREGATE(3,5,A$3:A2632))</f>
        <v/>
      </c>
      <c r="B2633" s="60"/>
      <c r="C2633" s="60"/>
      <c r="D2633" s="61"/>
      <c r="E2633" s="62"/>
      <c r="F2633" s="61"/>
      <c r="G2633" s="61"/>
      <c r="H2633" s="63"/>
      <c r="I2633" s="64"/>
      <c r="J2633" s="65"/>
      <c r="K2633" s="66"/>
      <c r="L2633" s="66"/>
      <c r="M2633" s="67"/>
      <c r="N2633" s="68"/>
      <c r="O2633" s="31" t="str">
        <f t="shared" si="93"/>
        <v/>
      </c>
      <c r="P2633" s="33"/>
      <c r="Q2633" s="33"/>
      <c r="R2633" s="31" t="str">
        <f t="shared" si="90"/>
        <v/>
      </c>
      <c r="S2633" s="34" t="str">
        <f t="shared" si="91"/>
        <v/>
      </c>
      <c r="T2633" s="34" t="str">
        <f t="shared" si="92"/>
        <v/>
      </c>
      <c r="U2633" s="34" t="str">
        <f>IF(N2633="","",IF([1]Facility!$B$12="YES","Outpatient",IF(OR(LEFT(N2633,3)="OPD",AND(LEFT(N2633,6)="OBGY34",OR(LEFT([1]GDRG!$C$1,2)="11",LEFT([1]GDRG!$C$1,2)="12",LEFT([1]GDRG!$C$1,2)="13",LEFT([1]GDRG!$C$1,2)="14",LEFT([1]GDRG!$C$1,2)="10")),LEFT(N2633,4)="INVE",LEFT(N2633,4)="PHYS",LEFT(N2633,4)="ZOOM"),"Outpatient","Inpatient")))</f>
        <v/>
      </c>
      <c r="V2633" s="34" t="str">
        <f>IF(N2633="","",VLOOKUP(IF(OR((LEFT(N2633,3)="OPD"),(LEFT(N2633,6)="OBGY34")),LEFT(N2633,6),LEFT(N2633,4)),[1]Facility!$B$50:$C$76,2,0))</f>
        <v/>
      </c>
    </row>
    <row r="2634" spans="1:22" x14ac:dyDescent="0.2">
      <c r="A2634" s="9" t="str">
        <f>IF(B2634="","",_xlfn.AGGREGATE(3,5,A$3:A2633))</f>
        <v/>
      </c>
      <c r="B2634" s="60"/>
      <c r="C2634" s="60"/>
      <c r="D2634" s="61"/>
      <c r="E2634" s="62"/>
      <c r="F2634" s="61"/>
      <c r="G2634" s="61"/>
      <c r="H2634" s="63"/>
      <c r="I2634" s="64"/>
      <c r="J2634" s="65"/>
      <c r="K2634" s="66"/>
      <c r="L2634" s="66"/>
      <c r="M2634" s="67"/>
      <c r="N2634" s="68"/>
      <c r="O2634" s="31" t="str">
        <f t="shared" si="93"/>
        <v/>
      </c>
      <c r="P2634" s="33"/>
      <c r="Q2634" s="33"/>
      <c r="R2634" s="31" t="str">
        <f t="shared" si="90"/>
        <v/>
      </c>
      <c r="S2634" s="34" t="str">
        <f t="shared" si="91"/>
        <v/>
      </c>
      <c r="T2634" s="34" t="str">
        <f t="shared" si="92"/>
        <v/>
      </c>
      <c r="U2634" s="34" t="str">
        <f>IF(N2634="","",IF([1]Facility!$B$12="YES","Outpatient",IF(OR(LEFT(N2634,3)="OPD",AND(LEFT(N2634,6)="OBGY34",OR(LEFT([1]GDRG!$C$1,2)="11",LEFT([1]GDRG!$C$1,2)="12",LEFT([1]GDRG!$C$1,2)="13",LEFT([1]GDRG!$C$1,2)="14",LEFT([1]GDRG!$C$1,2)="10")),LEFT(N2634,4)="INVE",LEFT(N2634,4)="PHYS",LEFT(N2634,4)="ZOOM"),"Outpatient","Inpatient")))</f>
        <v/>
      </c>
      <c r="V2634" s="34" t="str">
        <f>IF(N2634="","",VLOOKUP(IF(OR((LEFT(N2634,3)="OPD"),(LEFT(N2634,6)="OBGY34")),LEFT(N2634,6),LEFT(N2634,4)),[1]Facility!$B$50:$C$76,2,0))</f>
        <v/>
      </c>
    </row>
    <row r="2635" spans="1:22" x14ac:dyDescent="0.2">
      <c r="A2635" s="9" t="str">
        <f>IF(B2635="","",_xlfn.AGGREGATE(3,5,A$3:A2634))</f>
        <v/>
      </c>
      <c r="B2635" s="60"/>
      <c r="C2635" s="60"/>
      <c r="D2635" s="61"/>
      <c r="E2635" s="62"/>
      <c r="F2635" s="61"/>
      <c r="G2635" s="61"/>
      <c r="H2635" s="63"/>
      <c r="I2635" s="64"/>
      <c r="J2635" s="65"/>
      <c r="K2635" s="66"/>
      <c r="L2635" s="66"/>
      <c r="M2635" s="67"/>
      <c r="N2635" s="68"/>
      <c r="O2635" s="31" t="str">
        <f t="shared" si="93"/>
        <v/>
      </c>
      <c r="P2635" s="33"/>
      <c r="Q2635" s="33"/>
      <c r="R2635" s="31" t="str">
        <f t="shared" si="90"/>
        <v/>
      </c>
      <c r="S2635" s="34" t="str">
        <f t="shared" si="91"/>
        <v/>
      </c>
      <c r="T2635" s="34" t="str">
        <f t="shared" si="92"/>
        <v/>
      </c>
      <c r="U2635" s="34" t="str">
        <f>IF(N2635="","",IF([1]Facility!$B$12="YES","Outpatient",IF(OR(LEFT(N2635,3)="OPD",AND(LEFT(N2635,6)="OBGY34",OR(LEFT([1]GDRG!$C$1,2)="11",LEFT([1]GDRG!$C$1,2)="12",LEFT([1]GDRG!$C$1,2)="13",LEFT([1]GDRG!$C$1,2)="14",LEFT([1]GDRG!$C$1,2)="10")),LEFT(N2635,4)="INVE",LEFT(N2635,4)="PHYS",LEFT(N2635,4)="ZOOM"),"Outpatient","Inpatient")))</f>
        <v/>
      </c>
      <c r="V2635" s="34" t="str">
        <f>IF(N2635="","",VLOOKUP(IF(OR((LEFT(N2635,3)="OPD"),(LEFT(N2635,6)="OBGY34")),LEFT(N2635,6),LEFT(N2635,4)),[1]Facility!$B$50:$C$76,2,0))</f>
        <v/>
      </c>
    </row>
    <row r="2636" spans="1:22" x14ac:dyDescent="0.2">
      <c r="A2636" s="9" t="str">
        <f>IF(B2636="","",_xlfn.AGGREGATE(3,5,A$3:A2635))</f>
        <v/>
      </c>
      <c r="B2636" s="60"/>
      <c r="C2636" s="60"/>
      <c r="D2636" s="61"/>
      <c r="E2636" s="62"/>
      <c r="F2636" s="61"/>
      <c r="G2636" s="61"/>
      <c r="H2636" s="63"/>
      <c r="I2636" s="64"/>
      <c r="J2636" s="65"/>
      <c r="K2636" s="66"/>
      <c r="L2636" s="66"/>
      <c r="M2636" s="67"/>
      <c r="N2636" s="68"/>
      <c r="O2636" s="31" t="str">
        <f t="shared" si="93"/>
        <v/>
      </c>
      <c r="P2636" s="33"/>
      <c r="Q2636" s="33"/>
      <c r="R2636" s="31" t="str">
        <f t="shared" si="90"/>
        <v/>
      </c>
      <c r="S2636" s="34" t="str">
        <f t="shared" si="91"/>
        <v/>
      </c>
      <c r="T2636" s="34" t="str">
        <f t="shared" si="92"/>
        <v/>
      </c>
      <c r="U2636" s="34" t="str">
        <f>IF(N2636="","",IF([1]Facility!$B$12="YES","Outpatient",IF(OR(LEFT(N2636,3)="OPD",AND(LEFT(N2636,6)="OBGY34",OR(LEFT([1]GDRG!$C$1,2)="11",LEFT([1]GDRG!$C$1,2)="12",LEFT([1]GDRG!$C$1,2)="13",LEFT([1]GDRG!$C$1,2)="14",LEFT([1]GDRG!$C$1,2)="10")),LEFT(N2636,4)="INVE",LEFT(N2636,4)="PHYS",LEFT(N2636,4)="ZOOM"),"Outpatient","Inpatient")))</f>
        <v/>
      </c>
      <c r="V2636" s="34" t="str">
        <f>IF(N2636="","",VLOOKUP(IF(OR((LEFT(N2636,3)="OPD"),(LEFT(N2636,6)="OBGY34")),LEFT(N2636,6),LEFT(N2636,4)),[1]Facility!$B$50:$C$76,2,0))</f>
        <v/>
      </c>
    </row>
    <row r="2637" spans="1:22" x14ac:dyDescent="0.2">
      <c r="A2637" s="9" t="str">
        <f>IF(B2637="","",_xlfn.AGGREGATE(3,5,A$3:A2636))</f>
        <v/>
      </c>
      <c r="B2637" s="60"/>
      <c r="C2637" s="60"/>
      <c r="D2637" s="61"/>
      <c r="E2637" s="62"/>
      <c r="F2637" s="61"/>
      <c r="G2637" s="61"/>
      <c r="H2637" s="63"/>
      <c r="I2637" s="64"/>
      <c r="J2637" s="65"/>
      <c r="K2637" s="66"/>
      <c r="L2637" s="66"/>
      <c r="M2637" s="67"/>
      <c r="N2637" s="68"/>
      <c r="O2637" s="31" t="str">
        <f t="shared" si="93"/>
        <v/>
      </c>
      <c r="P2637" s="33"/>
      <c r="Q2637" s="33"/>
      <c r="R2637" s="31" t="str">
        <f t="shared" si="90"/>
        <v/>
      </c>
      <c r="S2637" s="34" t="str">
        <f t="shared" si="91"/>
        <v/>
      </c>
      <c r="T2637" s="34" t="str">
        <f t="shared" si="92"/>
        <v/>
      </c>
      <c r="U2637" s="34" t="str">
        <f>IF(N2637="","",IF([1]Facility!$B$12="YES","Outpatient",IF(OR(LEFT(N2637,3)="OPD",AND(LEFT(N2637,6)="OBGY34",OR(LEFT([1]GDRG!$C$1,2)="11",LEFT([1]GDRG!$C$1,2)="12",LEFT([1]GDRG!$C$1,2)="13",LEFT([1]GDRG!$C$1,2)="14",LEFT([1]GDRG!$C$1,2)="10")),LEFT(N2637,4)="INVE",LEFT(N2637,4)="PHYS",LEFT(N2637,4)="ZOOM"),"Outpatient","Inpatient")))</f>
        <v/>
      </c>
      <c r="V2637" s="34" t="str">
        <f>IF(N2637="","",VLOOKUP(IF(OR((LEFT(N2637,3)="OPD"),(LEFT(N2637,6)="OBGY34")),LEFT(N2637,6),LEFT(N2637,4)),[1]Facility!$B$50:$C$76,2,0))</f>
        <v/>
      </c>
    </row>
    <row r="2638" spans="1:22" x14ac:dyDescent="0.2">
      <c r="A2638" s="9" t="str">
        <f>IF(B2638="","",_xlfn.AGGREGATE(3,5,A$3:A2637))</f>
        <v/>
      </c>
      <c r="B2638" s="60"/>
      <c r="C2638" s="60"/>
      <c r="D2638" s="61"/>
      <c r="E2638" s="62"/>
      <c r="F2638" s="61"/>
      <c r="G2638" s="61"/>
      <c r="H2638" s="63"/>
      <c r="I2638" s="64"/>
      <c r="J2638" s="65"/>
      <c r="K2638" s="66"/>
      <c r="L2638" s="66"/>
      <c r="M2638" s="67"/>
      <c r="N2638" s="68"/>
      <c r="O2638" s="31" t="str">
        <f t="shared" si="93"/>
        <v/>
      </c>
      <c r="P2638" s="33"/>
      <c r="Q2638" s="33"/>
      <c r="R2638" s="31" t="str">
        <f t="shared" si="90"/>
        <v/>
      </c>
      <c r="S2638" s="34" t="str">
        <f t="shared" si="91"/>
        <v/>
      </c>
      <c r="T2638" s="34" t="str">
        <f t="shared" si="92"/>
        <v/>
      </c>
      <c r="U2638" s="34" t="str">
        <f>IF(N2638="","",IF([1]Facility!$B$12="YES","Outpatient",IF(OR(LEFT(N2638,3)="OPD",AND(LEFT(N2638,6)="OBGY34",OR(LEFT([1]GDRG!$C$1,2)="11",LEFT([1]GDRG!$C$1,2)="12",LEFT([1]GDRG!$C$1,2)="13",LEFT([1]GDRG!$C$1,2)="14",LEFT([1]GDRG!$C$1,2)="10")),LEFT(N2638,4)="INVE",LEFT(N2638,4)="PHYS",LEFT(N2638,4)="ZOOM"),"Outpatient","Inpatient")))</f>
        <v/>
      </c>
      <c r="V2638" s="34" t="str">
        <f>IF(N2638="","",VLOOKUP(IF(OR((LEFT(N2638,3)="OPD"),(LEFT(N2638,6)="OBGY34")),LEFT(N2638,6),LEFT(N2638,4)),[1]Facility!$B$50:$C$76,2,0))</f>
        <v/>
      </c>
    </row>
    <row r="2639" spans="1:22" x14ac:dyDescent="0.2">
      <c r="A2639" s="9" t="str">
        <f>IF(B2639="","",_xlfn.AGGREGATE(3,5,A$3:A2638))</f>
        <v/>
      </c>
      <c r="B2639" s="60"/>
      <c r="C2639" s="60"/>
      <c r="D2639" s="61"/>
      <c r="E2639" s="62"/>
      <c r="F2639" s="61"/>
      <c r="G2639" s="61"/>
      <c r="H2639" s="63"/>
      <c r="I2639" s="64"/>
      <c r="J2639" s="65"/>
      <c r="K2639" s="66"/>
      <c r="L2639" s="66"/>
      <c r="M2639" s="67"/>
      <c r="N2639" s="68"/>
      <c r="O2639" s="31" t="str">
        <f t="shared" si="93"/>
        <v/>
      </c>
      <c r="P2639" s="33"/>
      <c r="Q2639" s="33"/>
      <c r="R2639" s="31" t="str">
        <f t="shared" si="90"/>
        <v/>
      </c>
      <c r="S2639" s="34" t="str">
        <f t="shared" si="91"/>
        <v/>
      </c>
      <c r="T2639" s="34" t="str">
        <f t="shared" si="92"/>
        <v/>
      </c>
      <c r="U2639" s="34" t="str">
        <f>IF(N2639="","",IF([1]Facility!$B$12="YES","Outpatient",IF(OR(LEFT(N2639,3)="OPD",AND(LEFT(N2639,6)="OBGY34",OR(LEFT([1]GDRG!$C$1,2)="11",LEFT([1]GDRG!$C$1,2)="12",LEFT([1]GDRG!$C$1,2)="13",LEFT([1]GDRG!$C$1,2)="14",LEFT([1]GDRG!$C$1,2)="10")),LEFT(N2639,4)="INVE",LEFT(N2639,4)="PHYS",LEFT(N2639,4)="ZOOM"),"Outpatient","Inpatient")))</f>
        <v/>
      </c>
      <c r="V2639" s="34" t="str">
        <f>IF(N2639="","",VLOOKUP(IF(OR((LEFT(N2639,3)="OPD"),(LEFT(N2639,6)="OBGY34")),LEFT(N2639,6),LEFT(N2639,4)),[1]Facility!$B$50:$C$76,2,0))</f>
        <v/>
      </c>
    </row>
    <row r="2640" spans="1:22" x14ac:dyDescent="0.2">
      <c r="A2640" s="9" t="str">
        <f>IF(B2640="","",_xlfn.AGGREGATE(3,5,A$3:A2639))</f>
        <v/>
      </c>
      <c r="B2640" s="60"/>
      <c r="C2640" s="60"/>
      <c r="D2640" s="61"/>
      <c r="E2640" s="62"/>
      <c r="F2640" s="61"/>
      <c r="G2640" s="61"/>
      <c r="H2640" s="63"/>
      <c r="I2640" s="64"/>
      <c r="J2640" s="65"/>
      <c r="K2640" s="66"/>
      <c r="L2640" s="66"/>
      <c r="M2640" s="67"/>
      <c r="N2640" s="68"/>
      <c r="O2640" s="31" t="str">
        <f t="shared" si="93"/>
        <v/>
      </c>
      <c r="P2640" s="33"/>
      <c r="Q2640" s="33"/>
      <c r="R2640" s="31" t="str">
        <f t="shared" si="90"/>
        <v/>
      </c>
      <c r="S2640" s="34" t="str">
        <f t="shared" si="91"/>
        <v/>
      </c>
      <c r="T2640" s="34" t="str">
        <f t="shared" si="92"/>
        <v/>
      </c>
      <c r="U2640" s="34" t="str">
        <f>IF(N2640="","",IF([1]Facility!$B$12="YES","Outpatient",IF(OR(LEFT(N2640,3)="OPD",AND(LEFT(N2640,6)="OBGY34",OR(LEFT([1]GDRG!$C$1,2)="11",LEFT([1]GDRG!$C$1,2)="12",LEFT([1]GDRG!$C$1,2)="13",LEFT([1]GDRG!$C$1,2)="14",LEFT([1]GDRG!$C$1,2)="10")),LEFT(N2640,4)="INVE",LEFT(N2640,4)="PHYS",LEFT(N2640,4)="ZOOM"),"Outpatient","Inpatient")))</f>
        <v/>
      </c>
      <c r="V2640" s="34" t="str">
        <f>IF(N2640="","",VLOOKUP(IF(OR((LEFT(N2640,3)="OPD"),(LEFT(N2640,6)="OBGY34")),LEFT(N2640,6),LEFT(N2640,4)),[1]Facility!$B$50:$C$76,2,0))</f>
        <v/>
      </c>
    </row>
    <row r="2641" spans="1:22" x14ac:dyDescent="0.2">
      <c r="A2641" s="9" t="str">
        <f>IF(B2641="","",_xlfn.AGGREGATE(3,5,A$3:A2640))</f>
        <v/>
      </c>
      <c r="B2641" s="60"/>
      <c r="C2641" s="60"/>
      <c r="D2641" s="61"/>
      <c r="E2641" s="62"/>
      <c r="F2641" s="61"/>
      <c r="G2641" s="61"/>
      <c r="H2641" s="63"/>
      <c r="I2641" s="64"/>
      <c r="J2641" s="65"/>
      <c r="K2641" s="66"/>
      <c r="L2641" s="66"/>
      <c r="M2641" s="67"/>
      <c r="N2641" s="68"/>
      <c r="O2641" s="31" t="str">
        <f t="shared" si="93"/>
        <v/>
      </c>
      <c r="P2641" s="33"/>
      <c r="Q2641" s="33"/>
      <c r="R2641" s="31" t="str">
        <f t="shared" si="90"/>
        <v/>
      </c>
      <c r="S2641" s="34" t="str">
        <f t="shared" si="91"/>
        <v/>
      </c>
      <c r="T2641" s="34" t="str">
        <f t="shared" si="92"/>
        <v/>
      </c>
      <c r="U2641" s="34" t="str">
        <f>IF(N2641="","",IF([1]Facility!$B$12="YES","Outpatient",IF(OR(LEFT(N2641,3)="OPD",AND(LEFT(N2641,6)="OBGY34",OR(LEFT([1]GDRG!$C$1,2)="11",LEFT([1]GDRG!$C$1,2)="12",LEFT([1]GDRG!$C$1,2)="13",LEFT([1]GDRG!$C$1,2)="14",LEFT([1]GDRG!$C$1,2)="10")),LEFT(N2641,4)="INVE",LEFT(N2641,4)="PHYS",LEFT(N2641,4)="ZOOM"),"Outpatient","Inpatient")))</f>
        <v/>
      </c>
      <c r="V2641" s="34" t="str">
        <f>IF(N2641="","",VLOOKUP(IF(OR((LEFT(N2641,3)="OPD"),(LEFT(N2641,6)="OBGY34")),LEFT(N2641,6),LEFT(N2641,4)),[1]Facility!$B$50:$C$76,2,0))</f>
        <v/>
      </c>
    </row>
    <row r="2642" spans="1:22" x14ac:dyDescent="0.2">
      <c r="A2642" s="9" t="str">
        <f>IF(B2642="","",_xlfn.AGGREGATE(3,5,A$3:A2641))</f>
        <v/>
      </c>
      <c r="B2642" s="60"/>
      <c r="C2642" s="60"/>
      <c r="D2642" s="61"/>
      <c r="E2642" s="62"/>
      <c r="F2642" s="61"/>
      <c r="G2642" s="61"/>
      <c r="H2642" s="63"/>
      <c r="I2642" s="64"/>
      <c r="J2642" s="65"/>
      <c r="K2642" s="66"/>
      <c r="L2642" s="66"/>
      <c r="M2642" s="67"/>
      <c r="N2642" s="68"/>
      <c r="O2642" s="31" t="str">
        <f t="shared" si="93"/>
        <v/>
      </c>
      <c r="P2642" s="33"/>
      <c r="Q2642" s="33"/>
      <c r="R2642" s="31" t="str">
        <f t="shared" si="90"/>
        <v/>
      </c>
      <c r="S2642" s="34" t="str">
        <f t="shared" si="91"/>
        <v/>
      </c>
      <c r="T2642" s="34" t="str">
        <f t="shared" si="92"/>
        <v/>
      </c>
      <c r="U2642" s="34" t="str">
        <f>IF(N2642="","",IF([1]Facility!$B$12="YES","Outpatient",IF(OR(LEFT(N2642,3)="OPD",AND(LEFT(N2642,6)="OBGY34",OR(LEFT([1]GDRG!$C$1,2)="11",LEFT([1]GDRG!$C$1,2)="12",LEFT([1]GDRG!$C$1,2)="13",LEFT([1]GDRG!$C$1,2)="14",LEFT([1]GDRG!$C$1,2)="10")),LEFT(N2642,4)="INVE",LEFT(N2642,4)="PHYS",LEFT(N2642,4)="ZOOM"),"Outpatient","Inpatient")))</f>
        <v/>
      </c>
      <c r="V2642" s="34" t="str">
        <f>IF(N2642="","",VLOOKUP(IF(OR((LEFT(N2642,3)="OPD"),(LEFT(N2642,6)="OBGY34")),LEFT(N2642,6),LEFT(N2642,4)),[1]Facility!$B$50:$C$76,2,0))</f>
        <v/>
      </c>
    </row>
    <row r="2643" spans="1:22" x14ac:dyDescent="0.2">
      <c r="A2643" s="9" t="str">
        <f>IF(B2643="","",_xlfn.AGGREGATE(3,5,A$3:A2642))</f>
        <v/>
      </c>
      <c r="B2643" s="60"/>
      <c r="C2643" s="60"/>
      <c r="D2643" s="61"/>
      <c r="E2643" s="62"/>
      <c r="F2643" s="61"/>
      <c r="G2643" s="61"/>
      <c r="H2643" s="63"/>
      <c r="I2643" s="64"/>
      <c r="J2643" s="65"/>
      <c r="K2643" s="66"/>
      <c r="L2643" s="66"/>
      <c r="M2643" s="67"/>
      <c r="N2643" s="68"/>
      <c r="O2643" s="31" t="str">
        <f t="shared" si="93"/>
        <v/>
      </c>
      <c r="P2643" s="33"/>
      <c r="Q2643" s="33"/>
      <c r="R2643" s="31" t="str">
        <f t="shared" si="90"/>
        <v/>
      </c>
      <c r="S2643" s="34" t="str">
        <f t="shared" si="91"/>
        <v/>
      </c>
      <c r="T2643" s="34" t="str">
        <f t="shared" si="92"/>
        <v/>
      </c>
      <c r="U2643" s="34" t="str">
        <f>IF(N2643="","",IF([1]Facility!$B$12="YES","Outpatient",IF(OR(LEFT(N2643,3)="OPD",AND(LEFT(N2643,6)="OBGY34",OR(LEFT([1]GDRG!$C$1,2)="11",LEFT([1]GDRG!$C$1,2)="12",LEFT([1]GDRG!$C$1,2)="13",LEFT([1]GDRG!$C$1,2)="14",LEFT([1]GDRG!$C$1,2)="10")),LEFT(N2643,4)="INVE",LEFT(N2643,4)="PHYS",LEFT(N2643,4)="ZOOM"),"Outpatient","Inpatient")))</f>
        <v/>
      </c>
      <c r="V2643" s="34" t="str">
        <f>IF(N2643="","",VLOOKUP(IF(OR((LEFT(N2643,3)="OPD"),(LEFT(N2643,6)="OBGY34")),LEFT(N2643,6),LEFT(N2643,4)),[1]Facility!$B$50:$C$76,2,0))</f>
        <v/>
      </c>
    </row>
    <row r="2644" spans="1:22" x14ac:dyDescent="0.2">
      <c r="A2644" s="9" t="str">
        <f>IF(B2644="","",_xlfn.AGGREGATE(3,5,A$3:A2643))</f>
        <v/>
      </c>
      <c r="B2644" s="60"/>
      <c r="C2644" s="60"/>
      <c r="D2644" s="61"/>
      <c r="E2644" s="62"/>
      <c r="F2644" s="61"/>
      <c r="G2644" s="61"/>
      <c r="H2644" s="63"/>
      <c r="I2644" s="64"/>
      <c r="J2644" s="65"/>
      <c r="K2644" s="66"/>
      <c r="L2644" s="66"/>
      <c r="M2644" s="67"/>
      <c r="N2644" s="68"/>
      <c r="O2644" s="31" t="str">
        <f t="shared" si="93"/>
        <v/>
      </c>
      <c r="P2644" s="33"/>
      <c r="Q2644" s="33"/>
      <c r="R2644" s="31" t="str">
        <f t="shared" si="90"/>
        <v/>
      </c>
      <c r="S2644" s="34" t="str">
        <f t="shared" si="91"/>
        <v/>
      </c>
      <c r="T2644" s="34" t="str">
        <f t="shared" si="92"/>
        <v/>
      </c>
      <c r="U2644" s="34" t="str">
        <f>IF(N2644="","",IF([1]Facility!$B$12="YES","Outpatient",IF(OR(LEFT(N2644,3)="OPD",AND(LEFT(N2644,6)="OBGY34",OR(LEFT([1]GDRG!$C$1,2)="11",LEFT([1]GDRG!$C$1,2)="12",LEFT([1]GDRG!$C$1,2)="13",LEFT([1]GDRG!$C$1,2)="14",LEFT([1]GDRG!$C$1,2)="10")),LEFT(N2644,4)="INVE",LEFT(N2644,4)="PHYS",LEFT(N2644,4)="ZOOM"),"Outpatient","Inpatient")))</f>
        <v/>
      </c>
      <c r="V2644" s="34" t="str">
        <f>IF(N2644="","",VLOOKUP(IF(OR((LEFT(N2644,3)="OPD"),(LEFT(N2644,6)="OBGY34")),LEFT(N2644,6),LEFT(N2644,4)),[1]Facility!$B$50:$C$76,2,0))</f>
        <v/>
      </c>
    </row>
    <row r="2645" spans="1:22" x14ac:dyDescent="0.2">
      <c r="A2645" s="9" t="str">
        <f>IF(B2645="","",_xlfn.AGGREGATE(3,5,A$3:A2644))</f>
        <v/>
      </c>
      <c r="B2645" s="60"/>
      <c r="C2645" s="60"/>
      <c r="D2645" s="61"/>
      <c r="E2645" s="62"/>
      <c r="F2645" s="61"/>
      <c r="G2645" s="61"/>
      <c r="H2645" s="63"/>
      <c r="I2645" s="64"/>
      <c r="J2645" s="65"/>
      <c r="K2645" s="66"/>
      <c r="L2645" s="66"/>
      <c r="M2645" s="67"/>
      <c r="N2645" s="68"/>
      <c r="O2645" s="31" t="str">
        <f t="shared" si="93"/>
        <v/>
      </c>
      <c r="P2645" s="33"/>
      <c r="Q2645" s="33"/>
      <c r="R2645" s="31" t="str">
        <f t="shared" si="90"/>
        <v/>
      </c>
      <c r="S2645" s="34" t="str">
        <f t="shared" si="91"/>
        <v/>
      </c>
      <c r="T2645" s="34" t="str">
        <f t="shared" si="92"/>
        <v/>
      </c>
      <c r="U2645" s="34" t="str">
        <f>IF(N2645="","",IF([1]Facility!$B$12="YES","Outpatient",IF(OR(LEFT(N2645,3)="OPD",AND(LEFT(N2645,6)="OBGY34",OR(LEFT([1]GDRG!$C$1,2)="11",LEFT([1]GDRG!$C$1,2)="12",LEFT([1]GDRG!$C$1,2)="13",LEFT([1]GDRG!$C$1,2)="14",LEFT([1]GDRG!$C$1,2)="10")),LEFT(N2645,4)="INVE",LEFT(N2645,4)="PHYS",LEFT(N2645,4)="ZOOM"),"Outpatient","Inpatient")))</f>
        <v/>
      </c>
      <c r="V2645" s="34" t="str">
        <f>IF(N2645="","",VLOOKUP(IF(OR((LEFT(N2645,3)="OPD"),(LEFT(N2645,6)="OBGY34")),LEFT(N2645,6),LEFT(N2645,4)),[1]Facility!$B$50:$C$76,2,0))</f>
        <v/>
      </c>
    </row>
    <row r="2646" spans="1:22" x14ac:dyDescent="0.2">
      <c r="A2646" s="9" t="str">
        <f>IF(B2646="","",_xlfn.AGGREGATE(3,5,A$3:A2645))</f>
        <v/>
      </c>
      <c r="B2646" s="60"/>
      <c r="C2646" s="60"/>
      <c r="D2646" s="61"/>
      <c r="E2646" s="62"/>
      <c r="F2646" s="61"/>
      <c r="G2646" s="61"/>
      <c r="H2646" s="63"/>
      <c r="I2646" s="64"/>
      <c r="J2646" s="65"/>
      <c r="K2646" s="66"/>
      <c r="L2646" s="66"/>
      <c r="M2646" s="67"/>
      <c r="N2646" s="68"/>
      <c r="O2646" s="31" t="str">
        <f t="shared" si="93"/>
        <v/>
      </c>
      <c r="P2646" s="33"/>
      <c r="Q2646" s="33"/>
      <c r="R2646" s="31" t="str">
        <f t="shared" si="90"/>
        <v/>
      </c>
      <c r="S2646" s="34" t="str">
        <f t="shared" si="91"/>
        <v/>
      </c>
      <c r="T2646" s="34" t="str">
        <f t="shared" si="92"/>
        <v/>
      </c>
      <c r="U2646" s="34" t="str">
        <f>IF(N2646="","",IF([1]Facility!$B$12="YES","Outpatient",IF(OR(LEFT(N2646,3)="OPD",AND(LEFT(N2646,6)="OBGY34",OR(LEFT([1]GDRG!$C$1,2)="11",LEFT([1]GDRG!$C$1,2)="12",LEFT([1]GDRG!$C$1,2)="13",LEFT([1]GDRG!$C$1,2)="14",LEFT([1]GDRG!$C$1,2)="10")),LEFT(N2646,4)="INVE",LEFT(N2646,4)="PHYS",LEFT(N2646,4)="ZOOM"),"Outpatient","Inpatient")))</f>
        <v/>
      </c>
      <c r="V2646" s="34" t="str">
        <f>IF(N2646="","",VLOOKUP(IF(OR((LEFT(N2646,3)="OPD"),(LEFT(N2646,6)="OBGY34")),LEFT(N2646,6),LEFT(N2646,4)),[1]Facility!$B$50:$C$76,2,0))</f>
        <v/>
      </c>
    </row>
    <row r="2647" spans="1:22" x14ac:dyDescent="0.2">
      <c r="A2647" s="9" t="str">
        <f>IF(B2647="","",_xlfn.AGGREGATE(3,5,A$3:A2646))</f>
        <v/>
      </c>
      <c r="B2647" s="60"/>
      <c r="C2647" s="60"/>
      <c r="D2647" s="61"/>
      <c r="E2647" s="62"/>
      <c r="F2647" s="61"/>
      <c r="G2647" s="61"/>
      <c r="H2647" s="63"/>
      <c r="I2647" s="64"/>
      <c r="J2647" s="65"/>
      <c r="K2647" s="66"/>
      <c r="L2647" s="66"/>
      <c r="M2647" s="67"/>
      <c r="N2647" s="68"/>
      <c r="O2647" s="31" t="str">
        <f t="shared" si="93"/>
        <v/>
      </c>
      <c r="P2647" s="33"/>
      <c r="Q2647" s="33"/>
      <c r="R2647" s="31" t="str">
        <f t="shared" si="90"/>
        <v/>
      </c>
      <c r="S2647" s="34" t="str">
        <f t="shared" si="91"/>
        <v/>
      </c>
      <c r="T2647" s="34" t="str">
        <f t="shared" si="92"/>
        <v/>
      </c>
      <c r="U2647" s="34" t="str">
        <f>IF(N2647="","",IF([1]Facility!$B$12="YES","Outpatient",IF(OR(LEFT(N2647,3)="OPD",AND(LEFT(N2647,6)="OBGY34",OR(LEFT([1]GDRG!$C$1,2)="11",LEFT([1]GDRG!$C$1,2)="12",LEFT([1]GDRG!$C$1,2)="13",LEFT([1]GDRG!$C$1,2)="14",LEFT([1]GDRG!$C$1,2)="10")),LEFT(N2647,4)="INVE",LEFT(N2647,4)="PHYS",LEFT(N2647,4)="ZOOM"),"Outpatient","Inpatient")))</f>
        <v/>
      </c>
      <c r="V2647" s="34" t="str">
        <f>IF(N2647="","",VLOOKUP(IF(OR((LEFT(N2647,3)="OPD"),(LEFT(N2647,6)="OBGY34")),LEFT(N2647,6),LEFT(N2647,4)),[1]Facility!$B$50:$C$76,2,0))</f>
        <v/>
      </c>
    </row>
    <row r="2648" spans="1:22" x14ac:dyDescent="0.2">
      <c r="A2648" s="9" t="str">
        <f>IF(B2648="","",_xlfn.AGGREGATE(3,5,A$3:A2647))</f>
        <v/>
      </c>
      <c r="B2648" s="60"/>
      <c r="C2648" s="60"/>
      <c r="D2648" s="61"/>
      <c r="E2648" s="62"/>
      <c r="F2648" s="61"/>
      <c r="G2648" s="61"/>
      <c r="H2648" s="63"/>
      <c r="I2648" s="64"/>
      <c r="J2648" s="65"/>
      <c r="K2648" s="66"/>
      <c r="L2648" s="66"/>
      <c r="M2648" s="67"/>
      <c r="N2648" s="68"/>
      <c r="O2648" s="31" t="str">
        <f t="shared" si="93"/>
        <v/>
      </c>
      <c r="P2648" s="33"/>
      <c r="Q2648" s="33"/>
      <c r="R2648" s="31" t="str">
        <f t="shared" si="90"/>
        <v/>
      </c>
      <c r="S2648" s="34" t="str">
        <f t="shared" si="91"/>
        <v/>
      </c>
      <c r="T2648" s="34" t="str">
        <f t="shared" si="92"/>
        <v/>
      </c>
      <c r="U2648" s="34" t="str">
        <f>IF(N2648="","",IF([1]Facility!$B$12="YES","Outpatient",IF(OR(LEFT(N2648,3)="OPD",AND(LEFT(N2648,6)="OBGY34",OR(LEFT([1]GDRG!$C$1,2)="11",LEFT([1]GDRG!$C$1,2)="12",LEFT([1]GDRG!$C$1,2)="13",LEFT([1]GDRG!$C$1,2)="14",LEFT([1]GDRG!$C$1,2)="10")),LEFT(N2648,4)="INVE",LEFT(N2648,4)="PHYS",LEFT(N2648,4)="ZOOM"),"Outpatient","Inpatient")))</f>
        <v/>
      </c>
      <c r="V2648" s="34" t="str">
        <f>IF(N2648="","",VLOOKUP(IF(OR((LEFT(N2648,3)="OPD"),(LEFT(N2648,6)="OBGY34")),LEFT(N2648,6),LEFT(N2648,4)),[1]Facility!$B$50:$C$76,2,0))</f>
        <v/>
      </c>
    </row>
    <row r="2649" spans="1:22" x14ac:dyDescent="0.2">
      <c r="A2649" s="9" t="str">
        <f>IF(B2649="","",_xlfn.AGGREGATE(3,5,A$3:A2648))</f>
        <v/>
      </c>
      <c r="B2649" s="60"/>
      <c r="C2649" s="60"/>
      <c r="D2649" s="61"/>
      <c r="E2649" s="62"/>
      <c r="F2649" s="61"/>
      <c r="G2649" s="61"/>
      <c r="H2649" s="63"/>
      <c r="I2649" s="64"/>
      <c r="J2649" s="65"/>
      <c r="K2649" s="66"/>
      <c r="L2649" s="66"/>
      <c r="M2649" s="67"/>
      <c r="N2649" s="68"/>
      <c r="O2649" s="31" t="str">
        <f t="shared" si="93"/>
        <v/>
      </c>
      <c r="P2649" s="33"/>
      <c r="Q2649" s="33"/>
      <c r="R2649" s="31" t="str">
        <f t="shared" ref="R2649:R2712" si="94">IF(AND(B2649="",C2649="",D2649="",E2649="",F2649="",G2649="",H2649="",I2649="",L2649="",N2649=""),"",IF(OR(B2649="",C2649="",D2649="",E2649="",F2649="",G2649="",H2649="",I2649="",L2649="",N2649=""),"Not All Fields Filled",O2649+Q2649+P2649))</f>
        <v/>
      </c>
      <c r="S2649" s="34" t="str">
        <f t="shared" ref="S2649:S2712" si="95">LEFT(N2649,4)</f>
        <v/>
      </c>
      <c r="T2649" s="34" t="str">
        <f t="shared" ref="T2649:T2712" si="96">IF(OR(RIGHT(N2649,1)="A",RIGHT(N2649,1)="C"),RIGHT(N2649,1),"")</f>
        <v/>
      </c>
      <c r="U2649" s="34" t="str">
        <f>IF(N2649="","",IF([1]Facility!$B$12="YES","Outpatient",IF(OR(LEFT(N2649,3)="OPD",AND(LEFT(N2649,6)="OBGY34",OR(LEFT([1]GDRG!$C$1,2)="11",LEFT([1]GDRG!$C$1,2)="12",LEFT([1]GDRG!$C$1,2)="13",LEFT([1]GDRG!$C$1,2)="14",LEFT([1]GDRG!$C$1,2)="10")),LEFT(N2649,4)="INVE",LEFT(N2649,4)="PHYS",LEFT(N2649,4)="ZOOM"),"Outpatient","Inpatient")))</f>
        <v/>
      </c>
      <c r="V2649" s="34" t="str">
        <f>IF(N2649="","",VLOOKUP(IF(OR((LEFT(N2649,3)="OPD"),(LEFT(N2649,6)="OBGY34")),LEFT(N2649,6),LEFT(N2649,4)),[1]Facility!$B$50:$C$76,2,0))</f>
        <v/>
      </c>
    </row>
    <row r="2650" spans="1:22" x14ac:dyDescent="0.2">
      <c r="A2650" s="9" t="str">
        <f>IF(B2650="","",_xlfn.AGGREGATE(3,5,A$3:A2649))</f>
        <v/>
      </c>
      <c r="B2650" s="60"/>
      <c r="C2650" s="60"/>
      <c r="D2650" s="61"/>
      <c r="E2650" s="62"/>
      <c r="F2650" s="61"/>
      <c r="G2650" s="61"/>
      <c r="H2650" s="63"/>
      <c r="I2650" s="64"/>
      <c r="J2650" s="65"/>
      <c r="K2650" s="66"/>
      <c r="L2650" s="66"/>
      <c r="M2650" s="67"/>
      <c r="N2650" s="68"/>
      <c r="O2650" s="31" t="str">
        <f t="shared" si="93"/>
        <v/>
      </c>
      <c r="P2650" s="33"/>
      <c r="Q2650" s="33"/>
      <c r="R2650" s="31" t="str">
        <f t="shared" si="94"/>
        <v/>
      </c>
      <c r="S2650" s="34" t="str">
        <f t="shared" si="95"/>
        <v/>
      </c>
      <c r="T2650" s="34" t="str">
        <f t="shared" si="96"/>
        <v/>
      </c>
      <c r="U2650" s="34" t="str">
        <f>IF(N2650="","",IF([1]Facility!$B$12="YES","Outpatient",IF(OR(LEFT(N2650,3)="OPD",AND(LEFT(N2650,6)="OBGY34",OR(LEFT([1]GDRG!$C$1,2)="11",LEFT([1]GDRG!$C$1,2)="12",LEFT([1]GDRG!$C$1,2)="13",LEFT([1]GDRG!$C$1,2)="14",LEFT([1]GDRG!$C$1,2)="10")),LEFT(N2650,4)="INVE",LEFT(N2650,4)="PHYS",LEFT(N2650,4)="ZOOM"),"Outpatient","Inpatient")))</f>
        <v/>
      </c>
      <c r="V2650" s="34" t="str">
        <f>IF(N2650="","",VLOOKUP(IF(OR((LEFT(N2650,3)="OPD"),(LEFT(N2650,6)="OBGY34")),LEFT(N2650,6),LEFT(N2650,4)),[1]Facility!$B$50:$C$76,2,0))</f>
        <v/>
      </c>
    </row>
    <row r="2651" spans="1:22" x14ac:dyDescent="0.2">
      <c r="A2651" s="9" t="str">
        <f>IF(B2651="","",_xlfn.AGGREGATE(3,5,A$3:A2650))</f>
        <v/>
      </c>
      <c r="B2651" s="60"/>
      <c r="C2651" s="60"/>
      <c r="D2651" s="61"/>
      <c r="E2651" s="62"/>
      <c r="F2651" s="61"/>
      <c r="G2651" s="61"/>
      <c r="H2651" s="63"/>
      <c r="I2651" s="64"/>
      <c r="J2651" s="65"/>
      <c r="K2651" s="66"/>
      <c r="L2651" s="66"/>
      <c r="M2651" s="67"/>
      <c r="N2651" s="68"/>
      <c r="O2651" s="31" t="str">
        <f t="shared" si="93"/>
        <v/>
      </c>
      <c r="P2651" s="33"/>
      <c r="Q2651" s="33"/>
      <c r="R2651" s="31" t="str">
        <f t="shared" si="94"/>
        <v/>
      </c>
      <c r="S2651" s="34" t="str">
        <f t="shared" si="95"/>
        <v/>
      </c>
      <c r="T2651" s="34" t="str">
        <f t="shared" si="96"/>
        <v/>
      </c>
      <c r="U2651" s="34" t="str">
        <f>IF(N2651="","",IF([1]Facility!$B$12="YES","Outpatient",IF(OR(LEFT(N2651,3)="OPD",AND(LEFT(N2651,6)="OBGY34",OR(LEFT([1]GDRG!$C$1,2)="11",LEFT([1]GDRG!$C$1,2)="12",LEFT([1]GDRG!$C$1,2)="13",LEFT([1]GDRG!$C$1,2)="14",LEFT([1]GDRG!$C$1,2)="10")),LEFT(N2651,4)="INVE",LEFT(N2651,4)="PHYS",LEFT(N2651,4)="ZOOM"),"Outpatient","Inpatient")))</f>
        <v/>
      </c>
      <c r="V2651" s="34" t="str">
        <f>IF(N2651="","",VLOOKUP(IF(OR((LEFT(N2651,3)="OPD"),(LEFT(N2651,6)="OBGY34")),LEFT(N2651,6),LEFT(N2651,4)),[1]Facility!$B$50:$C$76,2,0))</f>
        <v/>
      </c>
    </row>
    <row r="2652" spans="1:22" x14ac:dyDescent="0.2">
      <c r="A2652" s="9" t="str">
        <f>IF(B2652="","",_xlfn.AGGREGATE(3,5,A$3:A2651))</f>
        <v/>
      </c>
      <c r="B2652" s="60"/>
      <c r="C2652" s="60"/>
      <c r="D2652" s="61"/>
      <c r="E2652" s="62"/>
      <c r="F2652" s="61"/>
      <c r="G2652" s="61"/>
      <c r="H2652" s="63"/>
      <c r="I2652" s="64"/>
      <c r="J2652" s="65"/>
      <c r="K2652" s="66"/>
      <c r="L2652" s="66"/>
      <c r="M2652" s="67"/>
      <c r="N2652" s="68"/>
      <c r="O2652" s="31" t="str">
        <f t="shared" si="93"/>
        <v/>
      </c>
      <c r="P2652" s="33"/>
      <c r="Q2652" s="33"/>
      <c r="R2652" s="31" t="str">
        <f t="shared" si="94"/>
        <v/>
      </c>
      <c r="S2652" s="34" t="str">
        <f t="shared" si="95"/>
        <v/>
      </c>
      <c r="T2652" s="34" t="str">
        <f t="shared" si="96"/>
        <v/>
      </c>
      <c r="U2652" s="34" t="str">
        <f>IF(N2652="","",IF([1]Facility!$B$12="YES","Outpatient",IF(OR(LEFT(N2652,3)="OPD",AND(LEFT(N2652,6)="OBGY34",OR(LEFT([1]GDRG!$C$1,2)="11",LEFT([1]GDRG!$C$1,2)="12",LEFT([1]GDRG!$C$1,2)="13",LEFT([1]GDRG!$C$1,2)="14",LEFT([1]GDRG!$C$1,2)="10")),LEFT(N2652,4)="INVE",LEFT(N2652,4)="PHYS",LEFT(N2652,4)="ZOOM"),"Outpatient","Inpatient")))</f>
        <v/>
      </c>
      <c r="V2652" s="34" t="str">
        <f>IF(N2652="","",VLOOKUP(IF(OR((LEFT(N2652,3)="OPD"),(LEFT(N2652,6)="OBGY34")),LEFT(N2652,6),LEFT(N2652,4)),[1]Facility!$B$50:$C$76,2,0))</f>
        <v/>
      </c>
    </row>
    <row r="2653" spans="1:22" x14ac:dyDescent="0.2">
      <c r="A2653" s="9" t="str">
        <f>IF(B2653="","",_xlfn.AGGREGATE(3,5,A$3:A2652))</f>
        <v/>
      </c>
      <c r="B2653" s="60"/>
      <c r="C2653" s="60"/>
      <c r="D2653" s="61"/>
      <c r="E2653" s="62"/>
      <c r="F2653" s="61"/>
      <c r="G2653" s="61"/>
      <c r="H2653" s="63"/>
      <c r="I2653" s="64"/>
      <c r="J2653" s="65"/>
      <c r="K2653" s="66"/>
      <c r="L2653" s="66"/>
      <c r="M2653" s="67"/>
      <c r="N2653" s="68"/>
      <c r="O2653" s="31" t="str">
        <f t="shared" si="93"/>
        <v/>
      </c>
      <c r="P2653" s="33"/>
      <c r="Q2653" s="33"/>
      <c r="R2653" s="31" t="str">
        <f t="shared" si="94"/>
        <v/>
      </c>
      <c r="S2653" s="34" t="str">
        <f t="shared" si="95"/>
        <v/>
      </c>
      <c r="T2653" s="34" t="str">
        <f t="shared" si="96"/>
        <v/>
      </c>
      <c r="U2653" s="34" t="str">
        <f>IF(N2653="","",IF([1]Facility!$B$12="YES","Outpatient",IF(OR(LEFT(N2653,3)="OPD",AND(LEFT(N2653,6)="OBGY34",OR(LEFT([1]GDRG!$C$1,2)="11",LEFT([1]GDRG!$C$1,2)="12",LEFT([1]GDRG!$C$1,2)="13",LEFT([1]GDRG!$C$1,2)="14",LEFT([1]GDRG!$C$1,2)="10")),LEFT(N2653,4)="INVE",LEFT(N2653,4)="PHYS",LEFT(N2653,4)="ZOOM"),"Outpatient","Inpatient")))</f>
        <v/>
      </c>
      <c r="V2653" s="34" t="str">
        <f>IF(N2653="","",VLOOKUP(IF(OR((LEFT(N2653,3)="OPD"),(LEFT(N2653,6)="OBGY34")),LEFT(N2653,6),LEFT(N2653,4)),[1]Facility!$B$50:$C$76,2,0))</f>
        <v/>
      </c>
    </row>
    <row r="2654" spans="1:22" x14ac:dyDescent="0.2">
      <c r="A2654" s="9" t="str">
        <f>IF(B2654="","",_xlfn.AGGREGATE(3,5,A$3:A2653))</f>
        <v/>
      </c>
      <c r="B2654" s="60"/>
      <c r="C2654" s="60"/>
      <c r="D2654" s="61"/>
      <c r="E2654" s="62"/>
      <c r="F2654" s="61"/>
      <c r="G2654" s="61"/>
      <c r="H2654" s="63"/>
      <c r="I2654" s="64"/>
      <c r="J2654" s="65"/>
      <c r="K2654" s="66"/>
      <c r="L2654" s="66"/>
      <c r="M2654" s="67"/>
      <c r="N2654" s="68"/>
      <c r="O2654" s="31" t="str">
        <f t="shared" si="93"/>
        <v/>
      </c>
      <c r="P2654" s="33"/>
      <c r="Q2654" s="33"/>
      <c r="R2654" s="31" t="str">
        <f t="shared" si="94"/>
        <v/>
      </c>
      <c r="S2654" s="34" t="str">
        <f t="shared" si="95"/>
        <v/>
      </c>
      <c r="T2654" s="34" t="str">
        <f t="shared" si="96"/>
        <v/>
      </c>
      <c r="U2654" s="34" t="str">
        <f>IF(N2654="","",IF([1]Facility!$B$12="YES","Outpatient",IF(OR(LEFT(N2654,3)="OPD",AND(LEFT(N2654,6)="OBGY34",OR(LEFT([1]GDRG!$C$1,2)="11",LEFT([1]GDRG!$C$1,2)="12",LEFT([1]GDRG!$C$1,2)="13",LEFT([1]GDRG!$C$1,2)="14",LEFT([1]GDRG!$C$1,2)="10")),LEFT(N2654,4)="INVE",LEFT(N2654,4)="PHYS",LEFT(N2654,4)="ZOOM"),"Outpatient","Inpatient")))</f>
        <v/>
      </c>
      <c r="V2654" s="34" t="str">
        <f>IF(N2654="","",VLOOKUP(IF(OR((LEFT(N2654,3)="OPD"),(LEFT(N2654,6)="OBGY34")),LEFT(N2654,6),LEFT(N2654,4)),[1]Facility!$B$50:$C$76,2,0))</f>
        <v/>
      </c>
    </row>
    <row r="2655" spans="1:22" x14ac:dyDescent="0.2">
      <c r="A2655" s="9" t="str">
        <f>IF(B2655="","",_xlfn.AGGREGATE(3,5,A$3:A2654))</f>
        <v/>
      </c>
      <c r="B2655" s="60"/>
      <c r="C2655" s="60"/>
      <c r="D2655" s="61"/>
      <c r="E2655" s="62"/>
      <c r="F2655" s="61"/>
      <c r="G2655" s="61"/>
      <c r="H2655" s="63"/>
      <c r="I2655" s="64"/>
      <c r="J2655" s="65"/>
      <c r="K2655" s="66"/>
      <c r="L2655" s="66"/>
      <c r="M2655" s="67"/>
      <c r="N2655" s="68"/>
      <c r="O2655" s="31" t="str">
        <f t="shared" si="93"/>
        <v/>
      </c>
      <c r="P2655" s="33"/>
      <c r="Q2655" s="33"/>
      <c r="R2655" s="31" t="str">
        <f t="shared" si="94"/>
        <v/>
      </c>
      <c r="S2655" s="34" t="str">
        <f t="shared" si="95"/>
        <v/>
      </c>
      <c r="T2655" s="34" t="str">
        <f t="shared" si="96"/>
        <v/>
      </c>
      <c r="U2655" s="34" t="str">
        <f>IF(N2655="","",IF([1]Facility!$B$12="YES","Outpatient",IF(OR(LEFT(N2655,3)="OPD",AND(LEFT(N2655,6)="OBGY34",OR(LEFT([1]GDRG!$C$1,2)="11",LEFT([1]GDRG!$C$1,2)="12",LEFT([1]GDRG!$C$1,2)="13",LEFT([1]GDRG!$C$1,2)="14",LEFT([1]GDRG!$C$1,2)="10")),LEFT(N2655,4)="INVE",LEFT(N2655,4)="PHYS",LEFT(N2655,4)="ZOOM"),"Outpatient","Inpatient")))</f>
        <v/>
      </c>
      <c r="V2655" s="34" t="str">
        <f>IF(N2655="","",VLOOKUP(IF(OR((LEFT(N2655,3)="OPD"),(LEFT(N2655,6)="OBGY34")),LEFT(N2655,6),LEFT(N2655,4)),[1]Facility!$B$50:$C$76,2,0))</f>
        <v/>
      </c>
    </row>
    <row r="2656" spans="1:22" x14ac:dyDescent="0.2">
      <c r="A2656" s="9" t="str">
        <f>IF(B2656="","",_xlfn.AGGREGATE(3,5,A$3:A2655))</f>
        <v/>
      </c>
      <c r="B2656" s="60"/>
      <c r="C2656" s="60"/>
      <c r="D2656" s="61"/>
      <c r="E2656" s="62"/>
      <c r="F2656" s="61"/>
      <c r="G2656" s="61"/>
      <c r="H2656" s="63"/>
      <c r="I2656" s="64"/>
      <c r="J2656" s="65"/>
      <c r="K2656" s="66"/>
      <c r="L2656" s="66"/>
      <c r="M2656" s="67"/>
      <c r="N2656" s="68"/>
      <c r="O2656" s="31" t="str">
        <f t="shared" si="93"/>
        <v/>
      </c>
      <c r="P2656" s="33"/>
      <c r="Q2656" s="33"/>
      <c r="R2656" s="31" t="str">
        <f t="shared" si="94"/>
        <v/>
      </c>
      <c r="S2656" s="34" t="str">
        <f t="shared" si="95"/>
        <v/>
      </c>
      <c r="T2656" s="34" t="str">
        <f t="shared" si="96"/>
        <v/>
      </c>
      <c r="U2656" s="34" t="str">
        <f>IF(N2656="","",IF([1]Facility!$B$12="YES","Outpatient",IF(OR(LEFT(N2656,3)="OPD",AND(LEFT(N2656,6)="OBGY34",OR(LEFT([1]GDRG!$C$1,2)="11",LEFT([1]GDRG!$C$1,2)="12",LEFT([1]GDRG!$C$1,2)="13",LEFT([1]GDRG!$C$1,2)="14",LEFT([1]GDRG!$C$1,2)="10")),LEFT(N2656,4)="INVE",LEFT(N2656,4)="PHYS",LEFT(N2656,4)="ZOOM"),"Outpatient","Inpatient")))</f>
        <v/>
      </c>
      <c r="V2656" s="34" t="str">
        <f>IF(N2656="","",VLOOKUP(IF(OR((LEFT(N2656,3)="OPD"),(LEFT(N2656,6)="OBGY34")),LEFT(N2656,6),LEFT(N2656,4)),[1]Facility!$B$50:$C$76,2,0))</f>
        <v/>
      </c>
    </row>
    <row r="2657" spans="1:22" x14ac:dyDescent="0.2">
      <c r="A2657" s="9" t="str">
        <f>IF(B2657="","",_xlfn.AGGREGATE(3,5,A$3:A2656))</f>
        <v/>
      </c>
      <c r="B2657" s="60"/>
      <c r="C2657" s="60"/>
      <c r="D2657" s="61"/>
      <c r="E2657" s="62"/>
      <c r="F2657" s="61"/>
      <c r="G2657" s="61"/>
      <c r="H2657" s="63"/>
      <c r="I2657" s="64"/>
      <c r="J2657" s="65"/>
      <c r="K2657" s="66"/>
      <c r="L2657" s="66"/>
      <c r="M2657" s="67"/>
      <c r="N2657" s="68"/>
      <c r="O2657" s="31" t="str">
        <f t="shared" si="93"/>
        <v/>
      </c>
      <c r="P2657" s="33"/>
      <c r="Q2657" s="33"/>
      <c r="R2657" s="31" t="str">
        <f t="shared" si="94"/>
        <v/>
      </c>
      <c r="S2657" s="34" t="str">
        <f t="shared" si="95"/>
        <v/>
      </c>
      <c r="T2657" s="34" t="str">
        <f t="shared" si="96"/>
        <v/>
      </c>
      <c r="U2657" s="34" t="str">
        <f>IF(N2657="","",IF([1]Facility!$B$12="YES","Outpatient",IF(OR(LEFT(N2657,3)="OPD",AND(LEFT(N2657,6)="OBGY34",OR(LEFT([1]GDRG!$C$1,2)="11",LEFT([1]GDRG!$C$1,2)="12",LEFT([1]GDRG!$C$1,2)="13",LEFT([1]GDRG!$C$1,2)="14",LEFT([1]GDRG!$C$1,2)="10")),LEFT(N2657,4)="INVE",LEFT(N2657,4)="PHYS",LEFT(N2657,4)="ZOOM"),"Outpatient","Inpatient")))</f>
        <v/>
      </c>
      <c r="V2657" s="34" t="str">
        <f>IF(N2657="","",VLOOKUP(IF(OR((LEFT(N2657,3)="OPD"),(LEFT(N2657,6)="OBGY34")),LEFT(N2657,6),LEFT(N2657,4)),[1]Facility!$B$50:$C$76,2,0))</f>
        <v/>
      </c>
    </row>
    <row r="2658" spans="1:22" x14ac:dyDescent="0.2">
      <c r="A2658" s="9" t="str">
        <f>IF(B2658="","",_xlfn.AGGREGATE(3,5,A$3:A2657))</f>
        <v/>
      </c>
      <c r="B2658" s="60"/>
      <c r="C2658" s="60"/>
      <c r="D2658" s="61"/>
      <c r="E2658" s="62"/>
      <c r="F2658" s="61"/>
      <c r="G2658" s="61"/>
      <c r="H2658" s="63"/>
      <c r="I2658" s="64"/>
      <c r="J2658" s="65"/>
      <c r="K2658" s="66"/>
      <c r="L2658" s="66"/>
      <c r="M2658" s="67"/>
      <c r="N2658" s="68"/>
      <c r="O2658" s="31" t="str">
        <f t="shared" si="93"/>
        <v/>
      </c>
      <c r="P2658" s="33"/>
      <c r="Q2658" s="33"/>
      <c r="R2658" s="31" t="str">
        <f t="shared" si="94"/>
        <v/>
      </c>
      <c r="S2658" s="34" t="str">
        <f t="shared" si="95"/>
        <v/>
      </c>
      <c r="T2658" s="34" t="str">
        <f t="shared" si="96"/>
        <v/>
      </c>
      <c r="U2658" s="34" t="str">
        <f>IF(N2658="","",IF([1]Facility!$B$12="YES","Outpatient",IF(OR(LEFT(N2658,3)="OPD",AND(LEFT(N2658,6)="OBGY34",OR(LEFT([1]GDRG!$C$1,2)="11",LEFT([1]GDRG!$C$1,2)="12",LEFT([1]GDRG!$C$1,2)="13",LEFT([1]GDRG!$C$1,2)="14",LEFT([1]GDRG!$C$1,2)="10")),LEFT(N2658,4)="INVE",LEFT(N2658,4)="PHYS",LEFT(N2658,4)="ZOOM"),"Outpatient","Inpatient")))</f>
        <v/>
      </c>
      <c r="V2658" s="34" t="str">
        <f>IF(N2658="","",VLOOKUP(IF(OR((LEFT(N2658,3)="OPD"),(LEFT(N2658,6)="OBGY34")),LEFT(N2658,6),LEFT(N2658,4)),[1]Facility!$B$50:$C$76,2,0))</f>
        <v/>
      </c>
    </row>
    <row r="2659" spans="1:22" x14ac:dyDescent="0.2">
      <c r="A2659" s="9" t="str">
        <f>IF(B2659="","",_xlfn.AGGREGATE(3,5,A$3:A2658))</f>
        <v/>
      </c>
      <c r="B2659" s="60"/>
      <c r="C2659" s="60"/>
      <c r="D2659" s="61"/>
      <c r="E2659" s="62"/>
      <c r="F2659" s="61"/>
      <c r="G2659" s="61"/>
      <c r="H2659" s="63"/>
      <c r="I2659" s="64"/>
      <c r="J2659" s="65"/>
      <c r="K2659" s="66"/>
      <c r="L2659" s="66"/>
      <c r="M2659" s="67"/>
      <c r="N2659" s="68"/>
      <c r="O2659" s="31" t="str">
        <f t="shared" si="93"/>
        <v/>
      </c>
      <c r="P2659" s="33"/>
      <c r="Q2659" s="33"/>
      <c r="R2659" s="31" t="str">
        <f t="shared" si="94"/>
        <v/>
      </c>
      <c r="S2659" s="34" t="str">
        <f t="shared" si="95"/>
        <v/>
      </c>
      <c r="T2659" s="34" t="str">
        <f t="shared" si="96"/>
        <v/>
      </c>
      <c r="U2659" s="34" t="str">
        <f>IF(N2659="","",IF([1]Facility!$B$12="YES","Outpatient",IF(OR(LEFT(N2659,3)="OPD",AND(LEFT(N2659,6)="OBGY34",OR(LEFT([1]GDRG!$C$1,2)="11",LEFT([1]GDRG!$C$1,2)="12",LEFT([1]GDRG!$C$1,2)="13",LEFT([1]GDRG!$C$1,2)="14",LEFT([1]GDRG!$C$1,2)="10")),LEFT(N2659,4)="INVE",LEFT(N2659,4)="PHYS",LEFT(N2659,4)="ZOOM"),"Outpatient","Inpatient")))</f>
        <v/>
      </c>
      <c r="V2659" s="34" t="str">
        <f>IF(N2659="","",VLOOKUP(IF(OR((LEFT(N2659,3)="OPD"),(LEFT(N2659,6)="OBGY34")),LEFT(N2659,6),LEFT(N2659,4)),[1]Facility!$B$50:$C$76,2,0))</f>
        <v/>
      </c>
    </row>
    <row r="2660" spans="1:22" x14ac:dyDescent="0.2">
      <c r="A2660" s="9" t="str">
        <f>IF(B2660="","",_xlfn.AGGREGATE(3,5,A$3:A2659))</f>
        <v/>
      </c>
      <c r="B2660" s="60"/>
      <c r="C2660" s="60"/>
      <c r="D2660" s="61"/>
      <c r="E2660" s="62"/>
      <c r="F2660" s="61"/>
      <c r="G2660" s="61"/>
      <c r="H2660" s="63"/>
      <c r="I2660" s="64"/>
      <c r="J2660" s="65"/>
      <c r="K2660" s="66"/>
      <c r="L2660" s="66"/>
      <c r="M2660" s="67"/>
      <c r="N2660" s="68"/>
      <c r="O2660" s="31" t="str">
        <f t="shared" si="93"/>
        <v/>
      </c>
      <c r="P2660" s="33"/>
      <c r="Q2660" s="33"/>
      <c r="R2660" s="31" t="str">
        <f t="shared" si="94"/>
        <v/>
      </c>
      <c r="S2660" s="34" t="str">
        <f t="shared" si="95"/>
        <v/>
      </c>
      <c r="T2660" s="34" t="str">
        <f t="shared" si="96"/>
        <v/>
      </c>
      <c r="U2660" s="34" t="str">
        <f>IF(N2660="","",IF([1]Facility!$B$12="YES","Outpatient",IF(OR(LEFT(N2660,3)="OPD",AND(LEFT(N2660,6)="OBGY34",OR(LEFT([1]GDRG!$C$1,2)="11",LEFT([1]GDRG!$C$1,2)="12",LEFT([1]GDRG!$C$1,2)="13",LEFT([1]GDRG!$C$1,2)="14",LEFT([1]GDRG!$C$1,2)="10")),LEFT(N2660,4)="INVE",LEFT(N2660,4)="PHYS",LEFT(N2660,4)="ZOOM"),"Outpatient","Inpatient")))</f>
        <v/>
      </c>
      <c r="V2660" s="34" t="str">
        <f>IF(N2660="","",VLOOKUP(IF(OR((LEFT(N2660,3)="OPD"),(LEFT(N2660,6)="OBGY34")),LEFT(N2660,6),LEFT(N2660,4)),[1]Facility!$B$50:$C$76,2,0))</f>
        <v/>
      </c>
    </row>
    <row r="2661" spans="1:22" x14ac:dyDescent="0.2">
      <c r="A2661" s="9" t="str">
        <f>IF(B2661="","",_xlfn.AGGREGATE(3,5,A$3:A2660))</f>
        <v/>
      </c>
      <c r="B2661" s="60"/>
      <c r="C2661" s="60"/>
      <c r="D2661" s="61"/>
      <c r="E2661" s="62"/>
      <c r="F2661" s="61"/>
      <c r="G2661" s="61"/>
      <c r="H2661" s="63"/>
      <c r="I2661" s="64"/>
      <c r="J2661" s="65"/>
      <c r="K2661" s="66"/>
      <c r="L2661" s="66"/>
      <c r="M2661" s="67"/>
      <c r="N2661" s="68"/>
      <c r="O2661" s="31" t="str">
        <f t="shared" si="93"/>
        <v/>
      </c>
      <c r="P2661" s="33"/>
      <c r="Q2661" s="33"/>
      <c r="R2661" s="31" t="str">
        <f t="shared" si="94"/>
        <v/>
      </c>
      <c r="S2661" s="34" t="str">
        <f t="shared" si="95"/>
        <v/>
      </c>
      <c r="T2661" s="34" t="str">
        <f t="shared" si="96"/>
        <v/>
      </c>
      <c r="U2661" s="34" t="str">
        <f>IF(N2661="","",IF([1]Facility!$B$12="YES","Outpatient",IF(OR(LEFT(N2661,3)="OPD",AND(LEFT(N2661,6)="OBGY34",OR(LEFT([1]GDRG!$C$1,2)="11",LEFT([1]GDRG!$C$1,2)="12",LEFT([1]GDRG!$C$1,2)="13",LEFT([1]GDRG!$C$1,2)="14",LEFT([1]GDRG!$C$1,2)="10")),LEFT(N2661,4)="INVE",LEFT(N2661,4)="PHYS",LEFT(N2661,4)="ZOOM"),"Outpatient","Inpatient")))</f>
        <v/>
      </c>
      <c r="V2661" s="34" t="str">
        <f>IF(N2661="","",VLOOKUP(IF(OR((LEFT(N2661,3)="OPD"),(LEFT(N2661,6)="OBGY34")),LEFT(N2661,6),LEFT(N2661,4)),[1]Facility!$B$50:$C$76,2,0))</f>
        <v/>
      </c>
    </row>
    <row r="2662" spans="1:22" x14ac:dyDescent="0.2">
      <c r="A2662" s="9" t="str">
        <f>IF(B2662="","",_xlfn.AGGREGATE(3,5,A$3:A2661))</f>
        <v/>
      </c>
      <c r="B2662" s="60"/>
      <c r="C2662" s="60"/>
      <c r="D2662" s="61"/>
      <c r="E2662" s="62"/>
      <c r="F2662" s="61"/>
      <c r="G2662" s="61"/>
      <c r="H2662" s="63"/>
      <c r="I2662" s="64"/>
      <c r="J2662" s="65"/>
      <c r="K2662" s="66"/>
      <c r="L2662" s="66"/>
      <c r="M2662" s="67"/>
      <c r="N2662" s="68"/>
      <c r="O2662" s="31" t="str">
        <f t="shared" si="93"/>
        <v/>
      </c>
      <c r="P2662" s="33"/>
      <c r="Q2662" s="33"/>
      <c r="R2662" s="31" t="str">
        <f t="shared" si="94"/>
        <v/>
      </c>
      <c r="S2662" s="34" t="str">
        <f t="shared" si="95"/>
        <v/>
      </c>
      <c r="T2662" s="34" t="str">
        <f t="shared" si="96"/>
        <v/>
      </c>
      <c r="U2662" s="34" t="str">
        <f>IF(N2662="","",IF([1]Facility!$B$12="YES","Outpatient",IF(OR(LEFT(N2662,3)="OPD",AND(LEFT(N2662,6)="OBGY34",OR(LEFT([1]GDRG!$C$1,2)="11",LEFT([1]GDRG!$C$1,2)="12",LEFT([1]GDRG!$C$1,2)="13",LEFT([1]GDRG!$C$1,2)="14",LEFT([1]GDRG!$C$1,2)="10")),LEFT(N2662,4)="INVE",LEFT(N2662,4)="PHYS",LEFT(N2662,4)="ZOOM"),"Outpatient","Inpatient")))</f>
        <v/>
      </c>
      <c r="V2662" s="34" t="str">
        <f>IF(N2662="","",VLOOKUP(IF(OR((LEFT(N2662,3)="OPD"),(LEFT(N2662,6)="OBGY34")),LEFT(N2662,6),LEFT(N2662,4)),[1]Facility!$B$50:$C$76,2,0))</f>
        <v/>
      </c>
    </row>
    <row r="2663" spans="1:22" x14ac:dyDescent="0.2">
      <c r="A2663" s="9" t="str">
        <f>IF(B2663="","",_xlfn.AGGREGATE(3,5,A$3:A2662))</f>
        <v/>
      </c>
      <c r="B2663" s="60"/>
      <c r="C2663" s="60"/>
      <c r="D2663" s="61"/>
      <c r="E2663" s="62"/>
      <c r="F2663" s="61"/>
      <c r="G2663" s="61"/>
      <c r="H2663" s="63"/>
      <c r="I2663" s="64"/>
      <c r="J2663" s="65"/>
      <c r="K2663" s="66"/>
      <c r="L2663" s="66"/>
      <c r="M2663" s="67"/>
      <c r="N2663" s="68"/>
      <c r="O2663" s="31" t="str">
        <f t="shared" si="93"/>
        <v/>
      </c>
      <c r="P2663" s="33"/>
      <c r="Q2663" s="33"/>
      <c r="R2663" s="31" t="str">
        <f t="shared" si="94"/>
        <v/>
      </c>
      <c r="S2663" s="34" t="str">
        <f t="shared" si="95"/>
        <v/>
      </c>
      <c r="T2663" s="34" t="str">
        <f t="shared" si="96"/>
        <v/>
      </c>
      <c r="U2663" s="34" t="str">
        <f>IF(N2663="","",IF([1]Facility!$B$12="YES","Outpatient",IF(OR(LEFT(N2663,3)="OPD",AND(LEFT(N2663,6)="OBGY34",OR(LEFT([1]GDRG!$C$1,2)="11",LEFT([1]GDRG!$C$1,2)="12",LEFT([1]GDRG!$C$1,2)="13",LEFT([1]GDRG!$C$1,2)="14",LEFT([1]GDRG!$C$1,2)="10")),LEFT(N2663,4)="INVE",LEFT(N2663,4)="PHYS",LEFT(N2663,4)="ZOOM"),"Outpatient","Inpatient")))</f>
        <v/>
      </c>
      <c r="V2663" s="34" t="str">
        <f>IF(N2663="","",VLOOKUP(IF(OR((LEFT(N2663,3)="OPD"),(LEFT(N2663,6)="OBGY34")),LEFT(N2663,6),LEFT(N2663,4)),[1]Facility!$B$50:$C$76,2,0))</f>
        <v/>
      </c>
    </row>
    <row r="2664" spans="1:22" x14ac:dyDescent="0.2">
      <c r="A2664" s="9" t="str">
        <f>IF(B2664="","",_xlfn.AGGREGATE(3,5,A$3:A2663))</f>
        <v/>
      </c>
      <c r="B2664" s="60"/>
      <c r="C2664" s="60"/>
      <c r="D2664" s="61"/>
      <c r="E2664" s="62"/>
      <c r="F2664" s="61"/>
      <c r="G2664" s="61"/>
      <c r="H2664" s="63"/>
      <c r="I2664" s="64"/>
      <c r="J2664" s="65"/>
      <c r="K2664" s="66"/>
      <c r="L2664" s="66"/>
      <c r="M2664" s="67"/>
      <c r="N2664" s="68"/>
      <c r="O2664" s="31" t="str">
        <f t="shared" si="93"/>
        <v/>
      </c>
      <c r="P2664" s="33"/>
      <c r="Q2664" s="33"/>
      <c r="R2664" s="31" t="str">
        <f t="shared" si="94"/>
        <v/>
      </c>
      <c r="S2664" s="34" t="str">
        <f t="shared" si="95"/>
        <v/>
      </c>
      <c r="T2664" s="34" t="str">
        <f t="shared" si="96"/>
        <v/>
      </c>
      <c r="U2664" s="34" t="str">
        <f>IF(N2664="","",IF([1]Facility!$B$12="YES","Outpatient",IF(OR(LEFT(N2664,3)="OPD",AND(LEFT(N2664,6)="OBGY34",OR(LEFT([1]GDRG!$C$1,2)="11",LEFT([1]GDRG!$C$1,2)="12",LEFT([1]GDRG!$C$1,2)="13",LEFT([1]GDRG!$C$1,2)="14",LEFT([1]GDRG!$C$1,2)="10")),LEFT(N2664,4)="INVE",LEFT(N2664,4)="PHYS",LEFT(N2664,4)="ZOOM"),"Outpatient","Inpatient")))</f>
        <v/>
      </c>
      <c r="V2664" s="34" t="str">
        <f>IF(N2664="","",VLOOKUP(IF(OR((LEFT(N2664,3)="OPD"),(LEFT(N2664,6)="OBGY34")),LEFT(N2664,6),LEFT(N2664,4)),[1]Facility!$B$50:$C$76,2,0))</f>
        <v/>
      </c>
    </row>
    <row r="2665" spans="1:22" x14ac:dyDescent="0.2">
      <c r="A2665" s="9" t="str">
        <f>IF(B2665="","",_xlfn.AGGREGATE(3,5,A$3:A2664))</f>
        <v/>
      </c>
      <c r="B2665" s="60"/>
      <c r="C2665" s="60"/>
      <c r="D2665" s="61"/>
      <c r="E2665" s="62"/>
      <c r="F2665" s="61"/>
      <c r="G2665" s="61"/>
      <c r="H2665" s="63"/>
      <c r="I2665" s="64"/>
      <c r="J2665" s="65"/>
      <c r="K2665" s="66"/>
      <c r="L2665" s="66"/>
      <c r="M2665" s="67"/>
      <c r="N2665" s="68"/>
      <c r="O2665" s="31" t="str">
        <f t="shared" si="93"/>
        <v/>
      </c>
      <c r="P2665" s="33"/>
      <c r="Q2665" s="33"/>
      <c r="R2665" s="31" t="str">
        <f t="shared" si="94"/>
        <v/>
      </c>
      <c r="S2665" s="34" t="str">
        <f t="shared" si="95"/>
        <v/>
      </c>
      <c r="T2665" s="34" t="str">
        <f t="shared" si="96"/>
        <v/>
      </c>
      <c r="U2665" s="34" t="str">
        <f>IF(N2665="","",IF([1]Facility!$B$12="YES","Outpatient",IF(OR(LEFT(N2665,3)="OPD",AND(LEFT(N2665,6)="OBGY34",OR(LEFT([1]GDRG!$C$1,2)="11",LEFT([1]GDRG!$C$1,2)="12",LEFT([1]GDRG!$C$1,2)="13",LEFT([1]GDRG!$C$1,2)="14",LEFT([1]GDRG!$C$1,2)="10")),LEFT(N2665,4)="INVE",LEFT(N2665,4)="PHYS",LEFT(N2665,4)="ZOOM"),"Outpatient","Inpatient")))</f>
        <v/>
      </c>
      <c r="V2665" s="34" t="str">
        <f>IF(N2665="","",VLOOKUP(IF(OR((LEFT(N2665,3)="OPD"),(LEFT(N2665,6)="OBGY34")),LEFT(N2665,6),LEFT(N2665,4)),[1]Facility!$B$50:$C$76,2,0))</f>
        <v/>
      </c>
    </row>
    <row r="2666" spans="1:22" x14ac:dyDescent="0.2">
      <c r="A2666" s="9" t="str">
        <f>IF(B2666="","",_xlfn.AGGREGATE(3,5,A$3:A2665))</f>
        <v/>
      </c>
      <c r="B2666" s="60"/>
      <c r="C2666" s="60"/>
      <c r="D2666" s="61"/>
      <c r="E2666" s="62"/>
      <c r="F2666" s="61"/>
      <c r="G2666" s="61"/>
      <c r="H2666" s="63"/>
      <c r="I2666" s="64"/>
      <c r="J2666" s="65"/>
      <c r="K2666" s="66"/>
      <c r="L2666" s="66"/>
      <c r="M2666" s="67"/>
      <c r="N2666" s="68"/>
      <c r="O2666" s="31" t="str">
        <f t="shared" si="93"/>
        <v/>
      </c>
      <c r="P2666" s="33"/>
      <c r="Q2666" s="33"/>
      <c r="R2666" s="31" t="str">
        <f t="shared" si="94"/>
        <v/>
      </c>
      <c r="S2666" s="34" t="str">
        <f t="shared" si="95"/>
        <v/>
      </c>
      <c r="T2666" s="34" t="str">
        <f t="shared" si="96"/>
        <v/>
      </c>
      <c r="U2666" s="34" t="str">
        <f>IF(N2666="","",IF([1]Facility!$B$12="YES","Outpatient",IF(OR(LEFT(N2666,3)="OPD",AND(LEFT(N2666,6)="OBGY34",OR(LEFT([1]GDRG!$C$1,2)="11",LEFT([1]GDRG!$C$1,2)="12",LEFT([1]GDRG!$C$1,2)="13",LEFT([1]GDRG!$C$1,2)="14",LEFT([1]GDRG!$C$1,2)="10")),LEFT(N2666,4)="INVE",LEFT(N2666,4)="PHYS",LEFT(N2666,4)="ZOOM"),"Outpatient","Inpatient")))</f>
        <v/>
      </c>
      <c r="V2666" s="34" t="str">
        <f>IF(N2666="","",VLOOKUP(IF(OR((LEFT(N2666,3)="OPD"),(LEFT(N2666,6)="OBGY34")),LEFT(N2666,6),LEFT(N2666,4)),[1]Facility!$B$50:$C$76,2,0))</f>
        <v/>
      </c>
    </row>
    <row r="2667" spans="1:22" x14ac:dyDescent="0.2">
      <c r="A2667" s="9" t="str">
        <f>IF(B2667="","",_xlfn.AGGREGATE(3,5,A$3:A2666))</f>
        <v/>
      </c>
      <c r="B2667" s="60"/>
      <c r="C2667" s="60"/>
      <c r="D2667" s="61"/>
      <c r="E2667" s="62"/>
      <c r="F2667" s="61"/>
      <c r="G2667" s="61"/>
      <c r="H2667" s="63"/>
      <c r="I2667" s="64"/>
      <c r="J2667" s="65"/>
      <c r="K2667" s="66"/>
      <c r="L2667" s="66"/>
      <c r="M2667" s="67"/>
      <c r="N2667" s="68"/>
      <c r="O2667" s="31" t="str">
        <f t="shared" ref="O2667:O2730" si="97">IF(N2667="","",VLOOKUP(N2667,DRGV,3,0))</f>
        <v/>
      </c>
      <c r="P2667" s="33"/>
      <c r="Q2667" s="33"/>
      <c r="R2667" s="31" t="str">
        <f t="shared" si="94"/>
        <v/>
      </c>
      <c r="S2667" s="34" t="str">
        <f t="shared" si="95"/>
        <v/>
      </c>
      <c r="T2667" s="34" t="str">
        <f t="shared" si="96"/>
        <v/>
      </c>
      <c r="U2667" s="34" t="str">
        <f>IF(N2667="","",IF([1]Facility!$B$12="YES","Outpatient",IF(OR(LEFT(N2667,3)="OPD",AND(LEFT(N2667,6)="OBGY34",OR(LEFT([1]GDRG!$C$1,2)="11",LEFT([1]GDRG!$C$1,2)="12",LEFT([1]GDRG!$C$1,2)="13",LEFT([1]GDRG!$C$1,2)="14",LEFT([1]GDRG!$C$1,2)="10")),LEFT(N2667,4)="INVE",LEFT(N2667,4)="PHYS",LEFT(N2667,4)="ZOOM"),"Outpatient","Inpatient")))</f>
        <v/>
      </c>
      <c r="V2667" s="34" t="str">
        <f>IF(N2667="","",VLOOKUP(IF(OR((LEFT(N2667,3)="OPD"),(LEFT(N2667,6)="OBGY34")),LEFT(N2667,6),LEFT(N2667,4)),[1]Facility!$B$50:$C$76,2,0))</f>
        <v/>
      </c>
    </row>
    <row r="2668" spans="1:22" x14ac:dyDescent="0.2">
      <c r="A2668" s="9" t="str">
        <f>IF(B2668="","",_xlfn.AGGREGATE(3,5,A$3:A2667))</f>
        <v/>
      </c>
      <c r="B2668" s="60"/>
      <c r="C2668" s="60"/>
      <c r="D2668" s="61"/>
      <c r="E2668" s="62"/>
      <c r="F2668" s="61"/>
      <c r="G2668" s="61"/>
      <c r="H2668" s="63"/>
      <c r="I2668" s="64"/>
      <c r="J2668" s="65"/>
      <c r="K2668" s="66"/>
      <c r="L2668" s="66"/>
      <c r="M2668" s="67"/>
      <c r="N2668" s="68"/>
      <c r="O2668" s="31" t="str">
        <f t="shared" si="97"/>
        <v/>
      </c>
      <c r="P2668" s="33"/>
      <c r="Q2668" s="33"/>
      <c r="R2668" s="31" t="str">
        <f t="shared" si="94"/>
        <v/>
      </c>
      <c r="S2668" s="34" t="str">
        <f t="shared" si="95"/>
        <v/>
      </c>
      <c r="T2668" s="34" t="str">
        <f t="shared" si="96"/>
        <v/>
      </c>
      <c r="U2668" s="34" t="str">
        <f>IF(N2668="","",IF([1]Facility!$B$12="YES","Outpatient",IF(OR(LEFT(N2668,3)="OPD",AND(LEFT(N2668,6)="OBGY34",OR(LEFT([1]GDRG!$C$1,2)="11",LEFT([1]GDRG!$C$1,2)="12",LEFT([1]GDRG!$C$1,2)="13",LEFT([1]GDRG!$C$1,2)="14",LEFT([1]GDRG!$C$1,2)="10")),LEFT(N2668,4)="INVE",LEFT(N2668,4)="PHYS",LEFT(N2668,4)="ZOOM"),"Outpatient","Inpatient")))</f>
        <v/>
      </c>
      <c r="V2668" s="34" t="str">
        <f>IF(N2668="","",VLOOKUP(IF(OR((LEFT(N2668,3)="OPD"),(LEFT(N2668,6)="OBGY34")),LEFT(N2668,6),LEFT(N2668,4)),[1]Facility!$B$50:$C$76,2,0))</f>
        <v/>
      </c>
    </row>
    <row r="2669" spans="1:22" x14ac:dyDescent="0.2">
      <c r="A2669" s="9" t="str">
        <f>IF(B2669="","",_xlfn.AGGREGATE(3,5,A$3:A2668))</f>
        <v/>
      </c>
      <c r="B2669" s="60"/>
      <c r="C2669" s="60"/>
      <c r="D2669" s="61"/>
      <c r="E2669" s="62"/>
      <c r="F2669" s="61"/>
      <c r="G2669" s="61"/>
      <c r="H2669" s="63"/>
      <c r="I2669" s="64"/>
      <c r="J2669" s="65"/>
      <c r="K2669" s="66"/>
      <c r="L2669" s="66"/>
      <c r="M2669" s="67"/>
      <c r="N2669" s="68"/>
      <c r="O2669" s="31" t="str">
        <f t="shared" si="97"/>
        <v/>
      </c>
      <c r="P2669" s="33"/>
      <c r="Q2669" s="33"/>
      <c r="R2669" s="31" t="str">
        <f t="shared" si="94"/>
        <v/>
      </c>
      <c r="S2669" s="34" t="str">
        <f t="shared" si="95"/>
        <v/>
      </c>
      <c r="T2669" s="34" t="str">
        <f t="shared" si="96"/>
        <v/>
      </c>
      <c r="U2669" s="34" t="str">
        <f>IF(N2669="","",IF([1]Facility!$B$12="YES","Outpatient",IF(OR(LEFT(N2669,3)="OPD",AND(LEFT(N2669,6)="OBGY34",OR(LEFT([1]GDRG!$C$1,2)="11",LEFT([1]GDRG!$C$1,2)="12",LEFT([1]GDRG!$C$1,2)="13",LEFT([1]GDRG!$C$1,2)="14",LEFT([1]GDRG!$C$1,2)="10")),LEFT(N2669,4)="INVE",LEFT(N2669,4)="PHYS",LEFT(N2669,4)="ZOOM"),"Outpatient","Inpatient")))</f>
        <v/>
      </c>
      <c r="V2669" s="34" t="str">
        <f>IF(N2669="","",VLOOKUP(IF(OR((LEFT(N2669,3)="OPD"),(LEFT(N2669,6)="OBGY34")),LEFT(N2669,6),LEFT(N2669,4)),[1]Facility!$B$50:$C$76,2,0))</f>
        <v/>
      </c>
    </row>
    <row r="2670" spans="1:22" x14ac:dyDescent="0.2">
      <c r="A2670" s="9" t="str">
        <f>IF(B2670="","",_xlfn.AGGREGATE(3,5,A$3:A2669))</f>
        <v/>
      </c>
      <c r="B2670" s="60"/>
      <c r="C2670" s="60"/>
      <c r="D2670" s="61"/>
      <c r="E2670" s="62"/>
      <c r="F2670" s="61"/>
      <c r="G2670" s="61"/>
      <c r="H2670" s="63"/>
      <c r="I2670" s="64"/>
      <c r="J2670" s="65"/>
      <c r="K2670" s="66"/>
      <c r="L2670" s="66"/>
      <c r="M2670" s="67"/>
      <c r="N2670" s="68"/>
      <c r="O2670" s="31" t="str">
        <f t="shared" si="97"/>
        <v/>
      </c>
      <c r="P2670" s="33"/>
      <c r="Q2670" s="33"/>
      <c r="R2670" s="31" t="str">
        <f t="shared" si="94"/>
        <v/>
      </c>
      <c r="S2670" s="34" t="str">
        <f t="shared" si="95"/>
        <v/>
      </c>
      <c r="T2670" s="34" t="str">
        <f t="shared" si="96"/>
        <v/>
      </c>
      <c r="U2670" s="34" t="str">
        <f>IF(N2670="","",IF([1]Facility!$B$12="YES","Outpatient",IF(OR(LEFT(N2670,3)="OPD",AND(LEFT(N2670,6)="OBGY34",OR(LEFT([1]GDRG!$C$1,2)="11",LEFT([1]GDRG!$C$1,2)="12",LEFT([1]GDRG!$C$1,2)="13",LEFT([1]GDRG!$C$1,2)="14",LEFT([1]GDRG!$C$1,2)="10")),LEFT(N2670,4)="INVE",LEFT(N2670,4)="PHYS",LEFT(N2670,4)="ZOOM"),"Outpatient","Inpatient")))</f>
        <v/>
      </c>
      <c r="V2670" s="34" t="str">
        <f>IF(N2670="","",VLOOKUP(IF(OR((LEFT(N2670,3)="OPD"),(LEFT(N2670,6)="OBGY34")),LEFT(N2670,6),LEFT(N2670,4)),[1]Facility!$B$50:$C$76,2,0))</f>
        <v/>
      </c>
    </row>
    <row r="2671" spans="1:22" x14ac:dyDescent="0.2">
      <c r="A2671" s="9" t="str">
        <f>IF(B2671="","",_xlfn.AGGREGATE(3,5,A$3:A2670))</f>
        <v/>
      </c>
      <c r="B2671" s="60"/>
      <c r="C2671" s="60"/>
      <c r="D2671" s="61"/>
      <c r="E2671" s="62"/>
      <c r="F2671" s="61"/>
      <c r="G2671" s="61"/>
      <c r="H2671" s="63"/>
      <c r="I2671" s="64"/>
      <c r="J2671" s="65"/>
      <c r="K2671" s="66"/>
      <c r="L2671" s="66"/>
      <c r="M2671" s="67"/>
      <c r="N2671" s="68"/>
      <c r="O2671" s="31" t="str">
        <f t="shared" si="97"/>
        <v/>
      </c>
      <c r="P2671" s="33"/>
      <c r="Q2671" s="33"/>
      <c r="R2671" s="31" t="str">
        <f t="shared" si="94"/>
        <v/>
      </c>
      <c r="S2671" s="34" t="str">
        <f t="shared" si="95"/>
        <v/>
      </c>
      <c r="T2671" s="34" t="str">
        <f t="shared" si="96"/>
        <v/>
      </c>
      <c r="U2671" s="34" t="str">
        <f>IF(N2671="","",IF([1]Facility!$B$12="YES","Outpatient",IF(OR(LEFT(N2671,3)="OPD",AND(LEFT(N2671,6)="OBGY34",OR(LEFT([1]GDRG!$C$1,2)="11",LEFT([1]GDRG!$C$1,2)="12",LEFT([1]GDRG!$C$1,2)="13",LEFT([1]GDRG!$C$1,2)="14",LEFT([1]GDRG!$C$1,2)="10")),LEFT(N2671,4)="INVE",LEFT(N2671,4)="PHYS",LEFT(N2671,4)="ZOOM"),"Outpatient","Inpatient")))</f>
        <v/>
      </c>
      <c r="V2671" s="34" t="str">
        <f>IF(N2671="","",VLOOKUP(IF(OR((LEFT(N2671,3)="OPD"),(LEFT(N2671,6)="OBGY34")),LEFT(N2671,6),LEFT(N2671,4)),[1]Facility!$B$50:$C$76,2,0))</f>
        <v/>
      </c>
    </row>
    <row r="2672" spans="1:22" x14ac:dyDescent="0.2">
      <c r="A2672" s="9" t="str">
        <f>IF(B2672="","",_xlfn.AGGREGATE(3,5,A$3:A2671))</f>
        <v/>
      </c>
      <c r="B2672" s="60"/>
      <c r="C2672" s="60"/>
      <c r="D2672" s="61"/>
      <c r="E2672" s="62"/>
      <c r="F2672" s="61"/>
      <c r="G2672" s="61"/>
      <c r="H2672" s="63"/>
      <c r="I2672" s="64"/>
      <c r="J2672" s="65"/>
      <c r="K2672" s="66"/>
      <c r="L2672" s="66"/>
      <c r="M2672" s="67"/>
      <c r="N2672" s="68"/>
      <c r="O2672" s="31" t="str">
        <f t="shared" si="97"/>
        <v/>
      </c>
      <c r="P2672" s="33"/>
      <c r="Q2672" s="33"/>
      <c r="R2672" s="31" t="str">
        <f t="shared" si="94"/>
        <v/>
      </c>
      <c r="S2672" s="34" t="str">
        <f t="shared" si="95"/>
        <v/>
      </c>
      <c r="T2672" s="34" t="str">
        <f t="shared" si="96"/>
        <v/>
      </c>
      <c r="U2672" s="34" t="str">
        <f>IF(N2672="","",IF([1]Facility!$B$12="YES","Outpatient",IF(OR(LEFT(N2672,3)="OPD",AND(LEFT(N2672,6)="OBGY34",OR(LEFT([1]GDRG!$C$1,2)="11",LEFT([1]GDRG!$C$1,2)="12",LEFT([1]GDRG!$C$1,2)="13",LEFT([1]GDRG!$C$1,2)="14",LEFT([1]GDRG!$C$1,2)="10")),LEFT(N2672,4)="INVE",LEFT(N2672,4)="PHYS",LEFT(N2672,4)="ZOOM"),"Outpatient","Inpatient")))</f>
        <v/>
      </c>
      <c r="V2672" s="34" t="str">
        <f>IF(N2672="","",VLOOKUP(IF(OR((LEFT(N2672,3)="OPD"),(LEFT(N2672,6)="OBGY34")),LEFT(N2672,6),LEFT(N2672,4)),[1]Facility!$B$50:$C$76,2,0))</f>
        <v/>
      </c>
    </row>
    <row r="2673" spans="1:22" x14ac:dyDescent="0.2">
      <c r="A2673" s="9" t="str">
        <f>IF(B2673="","",_xlfn.AGGREGATE(3,5,A$3:A2672))</f>
        <v/>
      </c>
      <c r="B2673" s="60"/>
      <c r="C2673" s="60"/>
      <c r="D2673" s="61"/>
      <c r="E2673" s="62"/>
      <c r="F2673" s="61"/>
      <c r="G2673" s="61"/>
      <c r="H2673" s="63"/>
      <c r="I2673" s="64"/>
      <c r="J2673" s="65"/>
      <c r="K2673" s="66"/>
      <c r="L2673" s="66"/>
      <c r="M2673" s="67"/>
      <c r="N2673" s="68"/>
      <c r="O2673" s="31" t="str">
        <f t="shared" si="97"/>
        <v/>
      </c>
      <c r="P2673" s="33"/>
      <c r="Q2673" s="33"/>
      <c r="R2673" s="31" t="str">
        <f t="shared" si="94"/>
        <v/>
      </c>
      <c r="S2673" s="34" t="str">
        <f t="shared" si="95"/>
        <v/>
      </c>
      <c r="T2673" s="34" t="str">
        <f t="shared" si="96"/>
        <v/>
      </c>
      <c r="U2673" s="34" t="str">
        <f>IF(N2673="","",IF([1]Facility!$B$12="YES","Outpatient",IF(OR(LEFT(N2673,3)="OPD",AND(LEFT(N2673,6)="OBGY34",OR(LEFT([1]GDRG!$C$1,2)="11",LEFT([1]GDRG!$C$1,2)="12",LEFT([1]GDRG!$C$1,2)="13",LEFT([1]GDRG!$C$1,2)="14",LEFT([1]GDRG!$C$1,2)="10")),LEFT(N2673,4)="INVE",LEFT(N2673,4)="PHYS",LEFT(N2673,4)="ZOOM"),"Outpatient","Inpatient")))</f>
        <v/>
      </c>
      <c r="V2673" s="34" t="str">
        <f>IF(N2673="","",VLOOKUP(IF(OR((LEFT(N2673,3)="OPD"),(LEFT(N2673,6)="OBGY34")),LEFT(N2673,6),LEFT(N2673,4)),[1]Facility!$B$50:$C$76,2,0))</f>
        <v/>
      </c>
    </row>
    <row r="2674" spans="1:22" x14ac:dyDescent="0.2">
      <c r="A2674" s="9" t="str">
        <f>IF(B2674="","",_xlfn.AGGREGATE(3,5,A$3:A2673))</f>
        <v/>
      </c>
      <c r="B2674" s="60"/>
      <c r="C2674" s="60"/>
      <c r="D2674" s="61"/>
      <c r="E2674" s="62"/>
      <c r="F2674" s="61"/>
      <c r="G2674" s="61"/>
      <c r="H2674" s="63"/>
      <c r="I2674" s="64"/>
      <c r="J2674" s="65"/>
      <c r="K2674" s="66"/>
      <c r="L2674" s="66"/>
      <c r="M2674" s="67"/>
      <c r="N2674" s="68"/>
      <c r="O2674" s="31" t="str">
        <f t="shared" si="97"/>
        <v/>
      </c>
      <c r="P2674" s="33"/>
      <c r="Q2674" s="33"/>
      <c r="R2674" s="31" t="str">
        <f t="shared" si="94"/>
        <v/>
      </c>
      <c r="S2674" s="34" t="str">
        <f t="shared" si="95"/>
        <v/>
      </c>
      <c r="T2674" s="34" t="str">
        <f t="shared" si="96"/>
        <v/>
      </c>
      <c r="U2674" s="34" t="str">
        <f>IF(N2674="","",IF([1]Facility!$B$12="YES","Outpatient",IF(OR(LEFT(N2674,3)="OPD",AND(LEFT(N2674,6)="OBGY34",OR(LEFT([1]GDRG!$C$1,2)="11",LEFT([1]GDRG!$C$1,2)="12",LEFT([1]GDRG!$C$1,2)="13",LEFT([1]GDRG!$C$1,2)="14",LEFT([1]GDRG!$C$1,2)="10")),LEFT(N2674,4)="INVE",LEFT(N2674,4)="PHYS",LEFT(N2674,4)="ZOOM"),"Outpatient","Inpatient")))</f>
        <v/>
      </c>
      <c r="V2674" s="34" t="str">
        <f>IF(N2674="","",VLOOKUP(IF(OR((LEFT(N2674,3)="OPD"),(LEFT(N2674,6)="OBGY34")),LEFT(N2674,6),LEFT(N2674,4)),[1]Facility!$B$50:$C$76,2,0))</f>
        <v/>
      </c>
    </row>
    <row r="2675" spans="1:22" x14ac:dyDescent="0.2">
      <c r="A2675" s="9" t="str">
        <f>IF(B2675="","",_xlfn.AGGREGATE(3,5,A$3:A2674))</f>
        <v/>
      </c>
      <c r="B2675" s="60"/>
      <c r="C2675" s="60"/>
      <c r="D2675" s="61"/>
      <c r="E2675" s="62"/>
      <c r="F2675" s="61"/>
      <c r="G2675" s="61"/>
      <c r="H2675" s="63"/>
      <c r="I2675" s="64"/>
      <c r="J2675" s="65"/>
      <c r="K2675" s="66"/>
      <c r="L2675" s="66"/>
      <c r="M2675" s="67"/>
      <c r="N2675" s="68"/>
      <c r="O2675" s="31" t="str">
        <f t="shared" si="97"/>
        <v/>
      </c>
      <c r="P2675" s="33"/>
      <c r="Q2675" s="33"/>
      <c r="R2675" s="31" t="str">
        <f t="shared" si="94"/>
        <v/>
      </c>
      <c r="S2675" s="34" t="str">
        <f t="shared" si="95"/>
        <v/>
      </c>
      <c r="T2675" s="34" t="str">
        <f t="shared" si="96"/>
        <v/>
      </c>
      <c r="U2675" s="34" t="str">
        <f>IF(N2675="","",IF([1]Facility!$B$12="YES","Outpatient",IF(OR(LEFT(N2675,3)="OPD",AND(LEFT(N2675,6)="OBGY34",OR(LEFT([1]GDRG!$C$1,2)="11",LEFT([1]GDRG!$C$1,2)="12",LEFT([1]GDRG!$C$1,2)="13",LEFT([1]GDRG!$C$1,2)="14",LEFT([1]GDRG!$C$1,2)="10")),LEFT(N2675,4)="INVE",LEFT(N2675,4)="PHYS",LEFT(N2675,4)="ZOOM"),"Outpatient","Inpatient")))</f>
        <v/>
      </c>
      <c r="V2675" s="34" t="str">
        <f>IF(N2675="","",VLOOKUP(IF(OR((LEFT(N2675,3)="OPD"),(LEFT(N2675,6)="OBGY34")),LEFT(N2675,6),LEFT(N2675,4)),[1]Facility!$B$50:$C$76,2,0))</f>
        <v/>
      </c>
    </row>
    <row r="2676" spans="1:22" x14ac:dyDescent="0.2">
      <c r="A2676" s="9" t="str">
        <f>IF(B2676="","",_xlfn.AGGREGATE(3,5,A$3:A2675))</f>
        <v/>
      </c>
      <c r="B2676" s="60"/>
      <c r="C2676" s="60"/>
      <c r="D2676" s="61"/>
      <c r="E2676" s="62"/>
      <c r="F2676" s="61"/>
      <c r="G2676" s="61"/>
      <c r="H2676" s="63"/>
      <c r="I2676" s="64"/>
      <c r="J2676" s="65"/>
      <c r="K2676" s="66"/>
      <c r="L2676" s="66"/>
      <c r="M2676" s="67"/>
      <c r="N2676" s="68"/>
      <c r="O2676" s="31" t="str">
        <f t="shared" si="97"/>
        <v/>
      </c>
      <c r="P2676" s="33"/>
      <c r="Q2676" s="33"/>
      <c r="R2676" s="31" t="str">
        <f t="shared" si="94"/>
        <v/>
      </c>
      <c r="S2676" s="34" t="str">
        <f t="shared" si="95"/>
        <v/>
      </c>
      <c r="T2676" s="34" t="str">
        <f t="shared" si="96"/>
        <v/>
      </c>
      <c r="U2676" s="34" t="str">
        <f>IF(N2676="","",IF([1]Facility!$B$12="YES","Outpatient",IF(OR(LEFT(N2676,3)="OPD",AND(LEFT(N2676,6)="OBGY34",OR(LEFT([1]GDRG!$C$1,2)="11",LEFT([1]GDRG!$C$1,2)="12",LEFT([1]GDRG!$C$1,2)="13",LEFT([1]GDRG!$C$1,2)="14",LEFT([1]GDRG!$C$1,2)="10")),LEFT(N2676,4)="INVE",LEFT(N2676,4)="PHYS",LEFT(N2676,4)="ZOOM"),"Outpatient","Inpatient")))</f>
        <v/>
      </c>
      <c r="V2676" s="34" t="str">
        <f>IF(N2676="","",VLOOKUP(IF(OR((LEFT(N2676,3)="OPD"),(LEFT(N2676,6)="OBGY34")),LEFT(N2676,6),LEFT(N2676,4)),[1]Facility!$B$50:$C$76,2,0))</f>
        <v/>
      </c>
    </row>
    <row r="2677" spans="1:22" x14ac:dyDescent="0.2">
      <c r="A2677" s="9" t="str">
        <f>IF(B2677="","",_xlfn.AGGREGATE(3,5,A$3:A2676))</f>
        <v/>
      </c>
      <c r="B2677" s="60"/>
      <c r="C2677" s="60"/>
      <c r="D2677" s="61"/>
      <c r="E2677" s="62"/>
      <c r="F2677" s="61"/>
      <c r="G2677" s="61"/>
      <c r="H2677" s="63"/>
      <c r="I2677" s="64"/>
      <c r="J2677" s="65"/>
      <c r="K2677" s="66"/>
      <c r="L2677" s="66"/>
      <c r="M2677" s="67"/>
      <c r="N2677" s="68"/>
      <c r="O2677" s="31" t="str">
        <f t="shared" si="97"/>
        <v/>
      </c>
      <c r="P2677" s="33"/>
      <c r="Q2677" s="33"/>
      <c r="R2677" s="31" t="str">
        <f t="shared" si="94"/>
        <v/>
      </c>
      <c r="S2677" s="34" t="str">
        <f t="shared" si="95"/>
        <v/>
      </c>
      <c r="T2677" s="34" t="str">
        <f t="shared" si="96"/>
        <v/>
      </c>
      <c r="U2677" s="34" t="str">
        <f>IF(N2677="","",IF([1]Facility!$B$12="YES","Outpatient",IF(OR(LEFT(N2677,3)="OPD",AND(LEFT(N2677,6)="OBGY34",OR(LEFT([1]GDRG!$C$1,2)="11",LEFT([1]GDRG!$C$1,2)="12",LEFT([1]GDRG!$C$1,2)="13",LEFT([1]GDRG!$C$1,2)="14",LEFT([1]GDRG!$C$1,2)="10")),LEFT(N2677,4)="INVE",LEFT(N2677,4)="PHYS",LEFT(N2677,4)="ZOOM"),"Outpatient","Inpatient")))</f>
        <v/>
      </c>
      <c r="V2677" s="34" t="str">
        <f>IF(N2677="","",VLOOKUP(IF(OR((LEFT(N2677,3)="OPD"),(LEFT(N2677,6)="OBGY34")),LEFT(N2677,6),LEFT(N2677,4)),[1]Facility!$B$50:$C$76,2,0))</f>
        <v/>
      </c>
    </row>
    <row r="2678" spans="1:22" x14ac:dyDescent="0.2">
      <c r="A2678" s="9" t="str">
        <f>IF(B2678="","",_xlfn.AGGREGATE(3,5,A$3:A2677))</f>
        <v/>
      </c>
      <c r="B2678" s="60"/>
      <c r="C2678" s="60"/>
      <c r="D2678" s="61"/>
      <c r="E2678" s="62"/>
      <c r="F2678" s="61"/>
      <c r="G2678" s="61"/>
      <c r="H2678" s="63"/>
      <c r="I2678" s="64"/>
      <c r="J2678" s="65"/>
      <c r="K2678" s="66"/>
      <c r="L2678" s="66"/>
      <c r="M2678" s="67"/>
      <c r="N2678" s="68"/>
      <c r="O2678" s="31" t="str">
        <f t="shared" si="97"/>
        <v/>
      </c>
      <c r="P2678" s="33"/>
      <c r="Q2678" s="33"/>
      <c r="R2678" s="31" t="str">
        <f t="shared" si="94"/>
        <v/>
      </c>
      <c r="S2678" s="34" t="str">
        <f t="shared" si="95"/>
        <v/>
      </c>
      <c r="T2678" s="34" t="str">
        <f t="shared" si="96"/>
        <v/>
      </c>
      <c r="U2678" s="34" t="str">
        <f>IF(N2678="","",IF([1]Facility!$B$12="YES","Outpatient",IF(OR(LEFT(N2678,3)="OPD",AND(LEFT(N2678,6)="OBGY34",OR(LEFT([1]GDRG!$C$1,2)="11",LEFT([1]GDRG!$C$1,2)="12",LEFT([1]GDRG!$C$1,2)="13",LEFT([1]GDRG!$C$1,2)="14",LEFT([1]GDRG!$C$1,2)="10")),LEFT(N2678,4)="INVE",LEFT(N2678,4)="PHYS",LEFT(N2678,4)="ZOOM"),"Outpatient","Inpatient")))</f>
        <v/>
      </c>
      <c r="V2678" s="34" t="str">
        <f>IF(N2678="","",VLOOKUP(IF(OR((LEFT(N2678,3)="OPD"),(LEFT(N2678,6)="OBGY34")),LEFT(N2678,6),LEFT(N2678,4)),[1]Facility!$B$50:$C$76,2,0))</f>
        <v/>
      </c>
    </row>
    <row r="2679" spans="1:22" x14ac:dyDescent="0.2">
      <c r="A2679" s="9" t="str">
        <f>IF(B2679="","",_xlfn.AGGREGATE(3,5,A$3:A2678))</f>
        <v/>
      </c>
      <c r="B2679" s="60"/>
      <c r="C2679" s="60"/>
      <c r="D2679" s="61"/>
      <c r="E2679" s="62"/>
      <c r="F2679" s="61"/>
      <c r="G2679" s="61"/>
      <c r="H2679" s="63"/>
      <c r="I2679" s="64"/>
      <c r="J2679" s="65"/>
      <c r="K2679" s="66"/>
      <c r="L2679" s="66"/>
      <c r="M2679" s="67"/>
      <c r="N2679" s="68"/>
      <c r="O2679" s="31" t="str">
        <f t="shared" si="97"/>
        <v/>
      </c>
      <c r="P2679" s="33"/>
      <c r="Q2679" s="33"/>
      <c r="R2679" s="31" t="str">
        <f t="shared" si="94"/>
        <v/>
      </c>
      <c r="S2679" s="34" t="str">
        <f t="shared" si="95"/>
        <v/>
      </c>
      <c r="T2679" s="34" t="str">
        <f t="shared" si="96"/>
        <v/>
      </c>
      <c r="U2679" s="34" t="str">
        <f>IF(N2679="","",IF([1]Facility!$B$12="YES","Outpatient",IF(OR(LEFT(N2679,3)="OPD",AND(LEFT(N2679,6)="OBGY34",OR(LEFT([1]GDRG!$C$1,2)="11",LEFT([1]GDRG!$C$1,2)="12",LEFT([1]GDRG!$C$1,2)="13",LEFT([1]GDRG!$C$1,2)="14",LEFT([1]GDRG!$C$1,2)="10")),LEFT(N2679,4)="INVE",LEFT(N2679,4)="PHYS",LEFT(N2679,4)="ZOOM"),"Outpatient","Inpatient")))</f>
        <v/>
      </c>
      <c r="V2679" s="34" t="str">
        <f>IF(N2679="","",VLOOKUP(IF(OR((LEFT(N2679,3)="OPD"),(LEFT(N2679,6)="OBGY34")),LEFT(N2679,6),LEFT(N2679,4)),[1]Facility!$B$50:$C$76,2,0))</f>
        <v/>
      </c>
    </row>
    <row r="2680" spans="1:22" x14ac:dyDescent="0.2">
      <c r="A2680" s="9" t="str">
        <f>IF(B2680="","",_xlfn.AGGREGATE(3,5,A$3:A2679))</f>
        <v/>
      </c>
      <c r="B2680" s="60"/>
      <c r="C2680" s="60"/>
      <c r="D2680" s="61"/>
      <c r="E2680" s="62"/>
      <c r="F2680" s="61"/>
      <c r="G2680" s="61"/>
      <c r="H2680" s="63"/>
      <c r="I2680" s="64"/>
      <c r="J2680" s="65"/>
      <c r="K2680" s="66"/>
      <c r="L2680" s="66"/>
      <c r="M2680" s="67"/>
      <c r="N2680" s="68"/>
      <c r="O2680" s="31" t="str">
        <f t="shared" si="97"/>
        <v/>
      </c>
      <c r="P2680" s="33"/>
      <c r="Q2680" s="33"/>
      <c r="R2680" s="31" t="str">
        <f t="shared" si="94"/>
        <v/>
      </c>
      <c r="S2680" s="34" t="str">
        <f t="shared" si="95"/>
        <v/>
      </c>
      <c r="T2680" s="34" t="str">
        <f t="shared" si="96"/>
        <v/>
      </c>
      <c r="U2680" s="34" t="str">
        <f>IF(N2680="","",IF([1]Facility!$B$12="YES","Outpatient",IF(OR(LEFT(N2680,3)="OPD",AND(LEFT(N2680,6)="OBGY34",OR(LEFT([1]GDRG!$C$1,2)="11",LEFT([1]GDRG!$C$1,2)="12",LEFT([1]GDRG!$C$1,2)="13",LEFT([1]GDRG!$C$1,2)="14",LEFT([1]GDRG!$C$1,2)="10")),LEFT(N2680,4)="INVE",LEFT(N2680,4)="PHYS",LEFT(N2680,4)="ZOOM"),"Outpatient","Inpatient")))</f>
        <v/>
      </c>
      <c r="V2680" s="34" t="str">
        <f>IF(N2680="","",VLOOKUP(IF(OR((LEFT(N2680,3)="OPD"),(LEFT(N2680,6)="OBGY34")),LEFT(N2680,6),LEFT(N2680,4)),[1]Facility!$B$50:$C$76,2,0))</f>
        <v/>
      </c>
    </row>
    <row r="2681" spans="1:22" x14ac:dyDescent="0.2">
      <c r="A2681" s="9" t="str">
        <f>IF(B2681="","",_xlfn.AGGREGATE(3,5,A$3:A2680))</f>
        <v/>
      </c>
      <c r="B2681" s="60"/>
      <c r="C2681" s="60"/>
      <c r="D2681" s="61"/>
      <c r="E2681" s="62"/>
      <c r="F2681" s="61"/>
      <c r="G2681" s="61"/>
      <c r="H2681" s="63"/>
      <c r="I2681" s="64"/>
      <c r="J2681" s="65"/>
      <c r="K2681" s="66"/>
      <c r="L2681" s="66"/>
      <c r="M2681" s="67"/>
      <c r="N2681" s="68"/>
      <c r="O2681" s="31" t="str">
        <f t="shared" si="97"/>
        <v/>
      </c>
      <c r="P2681" s="33"/>
      <c r="Q2681" s="33"/>
      <c r="R2681" s="31" t="str">
        <f t="shared" si="94"/>
        <v/>
      </c>
      <c r="S2681" s="34" t="str">
        <f t="shared" si="95"/>
        <v/>
      </c>
      <c r="T2681" s="34" t="str">
        <f t="shared" si="96"/>
        <v/>
      </c>
      <c r="U2681" s="34" t="str">
        <f>IF(N2681="","",IF([1]Facility!$B$12="YES","Outpatient",IF(OR(LEFT(N2681,3)="OPD",AND(LEFT(N2681,6)="OBGY34",OR(LEFT([1]GDRG!$C$1,2)="11",LEFT([1]GDRG!$C$1,2)="12",LEFT([1]GDRG!$C$1,2)="13",LEFT([1]GDRG!$C$1,2)="14",LEFT([1]GDRG!$C$1,2)="10")),LEFT(N2681,4)="INVE",LEFT(N2681,4)="PHYS",LEFT(N2681,4)="ZOOM"),"Outpatient","Inpatient")))</f>
        <v/>
      </c>
      <c r="V2681" s="34" t="str">
        <f>IF(N2681="","",VLOOKUP(IF(OR((LEFT(N2681,3)="OPD"),(LEFT(N2681,6)="OBGY34")),LEFT(N2681,6),LEFT(N2681,4)),[1]Facility!$B$50:$C$76,2,0))</f>
        <v/>
      </c>
    </row>
    <row r="2682" spans="1:22" x14ac:dyDescent="0.2">
      <c r="A2682" s="9" t="str">
        <f>IF(B2682="","",_xlfn.AGGREGATE(3,5,A$3:A2681))</f>
        <v/>
      </c>
      <c r="B2682" s="60"/>
      <c r="C2682" s="60"/>
      <c r="D2682" s="61"/>
      <c r="E2682" s="62"/>
      <c r="F2682" s="61"/>
      <c r="G2682" s="61"/>
      <c r="H2682" s="63"/>
      <c r="I2682" s="64"/>
      <c r="J2682" s="65"/>
      <c r="K2682" s="66"/>
      <c r="L2682" s="66"/>
      <c r="M2682" s="67"/>
      <c r="N2682" s="68"/>
      <c r="O2682" s="31" t="str">
        <f t="shared" si="97"/>
        <v/>
      </c>
      <c r="P2682" s="33"/>
      <c r="Q2682" s="33"/>
      <c r="R2682" s="31" t="str">
        <f t="shared" si="94"/>
        <v/>
      </c>
      <c r="S2682" s="34" t="str">
        <f t="shared" si="95"/>
        <v/>
      </c>
      <c r="T2682" s="34" t="str">
        <f t="shared" si="96"/>
        <v/>
      </c>
      <c r="U2682" s="34" t="str">
        <f>IF(N2682="","",IF([1]Facility!$B$12="YES","Outpatient",IF(OR(LEFT(N2682,3)="OPD",AND(LEFT(N2682,6)="OBGY34",OR(LEFT([1]GDRG!$C$1,2)="11",LEFT([1]GDRG!$C$1,2)="12",LEFT([1]GDRG!$C$1,2)="13",LEFT([1]GDRG!$C$1,2)="14",LEFT([1]GDRG!$C$1,2)="10")),LEFT(N2682,4)="INVE",LEFT(N2682,4)="PHYS",LEFT(N2682,4)="ZOOM"),"Outpatient","Inpatient")))</f>
        <v/>
      </c>
      <c r="V2682" s="34" t="str">
        <f>IF(N2682="","",VLOOKUP(IF(OR((LEFT(N2682,3)="OPD"),(LEFT(N2682,6)="OBGY34")),LEFT(N2682,6),LEFT(N2682,4)),[1]Facility!$B$50:$C$76,2,0))</f>
        <v/>
      </c>
    </row>
    <row r="2683" spans="1:22" x14ac:dyDescent="0.2">
      <c r="A2683" s="9" t="str">
        <f>IF(B2683="","",_xlfn.AGGREGATE(3,5,A$3:A2682))</f>
        <v/>
      </c>
      <c r="B2683" s="60"/>
      <c r="C2683" s="60"/>
      <c r="D2683" s="61"/>
      <c r="E2683" s="62"/>
      <c r="F2683" s="61"/>
      <c r="G2683" s="61"/>
      <c r="H2683" s="63"/>
      <c r="I2683" s="64"/>
      <c r="J2683" s="65"/>
      <c r="K2683" s="66"/>
      <c r="L2683" s="66"/>
      <c r="M2683" s="67"/>
      <c r="N2683" s="68"/>
      <c r="O2683" s="31" t="str">
        <f t="shared" si="97"/>
        <v/>
      </c>
      <c r="P2683" s="33"/>
      <c r="Q2683" s="33"/>
      <c r="R2683" s="31" t="str">
        <f t="shared" si="94"/>
        <v/>
      </c>
      <c r="S2683" s="34" t="str">
        <f t="shared" si="95"/>
        <v/>
      </c>
      <c r="T2683" s="34" t="str">
        <f t="shared" si="96"/>
        <v/>
      </c>
      <c r="U2683" s="34" t="str">
        <f>IF(N2683="","",IF([1]Facility!$B$12="YES","Outpatient",IF(OR(LEFT(N2683,3)="OPD",AND(LEFT(N2683,6)="OBGY34",OR(LEFT([1]GDRG!$C$1,2)="11",LEFT([1]GDRG!$C$1,2)="12",LEFT([1]GDRG!$C$1,2)="13",LEFT([1]GDRG!$C$1,2)="14",LEFT([1]GDRG!$C$1,2)="10")),LEFT(N2683,4)="INVE",LEFT(N2683,4)="PHYS",LEFT(N2683,4)="ZOOM"),"Outpatient","Inpatient")))</f>
        <v/>
      </c>
      <c r="V2683" s="34" t="str">
        <f>IF(N2683="","",VLOOKUP(IF(OR((LEFT(N2683,3)="OPD"),(LEFT(N2683,6)="OBGY34")),LEFT(N2683,6),LEFT(N2683,4)),[1]Facility!$B$50:$C$76,2,0))</f>
        <v/>
      </c>
    </row>
    <row r="2684" spans="1:22" x14ac:dyDescent="0.2">
      <c r="A2684" s="9" t="str">
        <f>IF(B2684="","",_xlfn.AGGREGATE(3,5,A$3:A2683))</f>
        <v/>
      </c>
      <c r="B2684" s="60"/>
      <c r="C2684" s="60"/>
      <c r="D2684" s="61"/>
      <c r="E2684" s="62"/>
      <c r="F2684" s="61"/>
      <c r="G2684" s="61"/>
      <c r="H2684" s="63"/>
      <c r="I2684" s="64"/>
      <c r="J2684" s="65"/>
      <c r="K2684" s="66"/>
      <c r="L2684" s="66"/>
      <c r="M2684" s="67"/>
      <c r="N2684" s="68"/>
      <c r="O2684" s="31" t="str">
        <f t="shared" si="97"/>
        <v/>
      </c>
      <c r="P2684" s="33"/>
      <c r="Q2684" s="33"/>
      <c r="R2684" s="31" t="str">
        <f t="shared" si="94"/>
        <v/>
      </c>
      <c r="S2684" s="34" t="str">
        <f t="shared" si="95"/>
        <v/>
      </c>
      <c r="T2684" s="34" t="str">
        <f t="shared" si="96"/>
        <v/>
      </c>
      <c r="U2684" s="34" t="str">
        <f>IF(N2684="","",IF([1]Facility!$B$12="YES","Outpatient",IF(OR(LEFT(N2684,3)="OPD",AND(LEFT(N2684,6)="OBGY34",OR(LEFT([1]GDRG!$C$1,2)="11",LEFT([1]GDRG!$C$1,2)="12",LEFT([1]GDRG!$C$1,2)="13",LEFT([1]GDRG!$C$1,2)="14",LEFT([1]GDRG!$C$1,2)="10")),LEFT(N2684,4)="INVE",LEFT(N2684,4)="PHYS",LEFT(N2684,4)="ZOOM"),"Outpatient","Inpatient")))</f>
        <v/>
      </c>
      <c r="V2684" s="34" t="str">
        <f>IF(N2684="","",VLOOKUP(IF(OR((LEFT(N2684,3)="OPD"),(LEFT(N2684,6)="OBGY34")),LEFT(N2684,6),LEFT(N2684,4)),[1]Facility!$B$50:$C$76,2,0))</f>
        <v/>
      </c>
    </row>
    <row r="2685" spans="1:22" x14ac:dyDescent="0.2">
      <c r="A2685" s="9" t="str">
        <f>IF(B2685="","",_xlfn.AGGREGATE(3,5,A$3:A2684))</f>
        <v/>
      </c>
      <c r="B2685" s="60"/>
      <c r="C2685" s="60"/>
      <c r="D2685" s="61"/>
      <c r="E2685" s="62"/>
      <c r="F2685" s="61"/>
      <c r="G2685" s="61"/>
      <c r="H2685" s="63"/>
      <c r="I2685" s="64"/>
      <c r="J2685" s="65"/>
      <c r="K2685" s="66"/>
      <c r="L2685" s="66"/>
      <c r="M2685" s="67"/>
      <c r="N2685" s="68"/>
      <c r="O2685" s="31" t="str">
        <f t="shared" si="97"/>
        <v/>
      </c>
      <c r="P2685" s="33"/>
      <c r="Q2685" s="33"/>
      <c r="R2685" s="31" t="str">
        <f t="shared" si="94"/>
        <v/>
      </c>
      <c r="S2685" s="34" t="str">
        <f t="shared" si="95"/>
        <v/>
      </c>
      <c r="T2685" s="34" t="str">
        <f t="shared" si="96"/>
        <v/>
      </c>
      <c r="U2685" s="34" t="str">
        <f>IF(N2685="","",IF([1]Facility!$B$12="YES","Outpatient",IF(OR(LEFT(N2685,3)="OPD",AND(LEFT(N2685,6)="OBGY34",OR(LEFT([1]GDRG!$C$1,2)="11",LEFT([1]GDRG!$C$1,2)="12",LEFT([1]GDRG!$C$1,2)="13",LEFT([1]GDRG!$C$1,2)="14",LEFT([1]GDRG!$C$1,2)="10")),LEFT(N2685,4)="INVE",LEFT(N2685,4)="PHYS",LEFT(N2685,4)="ZOOM"),"Outpatient","Inpatient")))</f>
        <v/>
      </c>
      <c r="V2685" s="34" t="str">
        <f>IF(N2685="","",VLOOKUP(IF(OR((LEFT(N2685,3)="OPD"),(LEFT(N2685,6)="OBGY34")),LEFT(N2685,6),LEFT(N2685,4)),[1]Facility!$B$50:$C$76,2,0))</f>
        <v/>
      </c>
    </row>
    <row r="2686" spans="1:22" x14ac:dyDescent="0.2">
      <c r="A2686" s="9" t="str">
        <f>IF(B2686="","",_xlfn.AGGREGATE(3,5,A$3:A2685))</f>
        <v/>
      </c>
      <c r="B2686" s="60"/>
      <c r="C2686" s="60"/>
      <c r="D2686" s="61"/>
      <c r="E2686" s="62"/>
      <c r="F2686" s="61"/>
      <c r="G2686" s="61"/>
      <c r="H2686" s="63"/>
      <c r="I2686" s="64"/>
      <c r="J2686" s="65"/>
      <c r="K2686" s="66"/>
      <c r="L2686" s="66"/>
      <c r="M2686" s="67"/>
      <c r="N2686" s="68"/>
      <c r="O2686" s="31" t="str">
        <f t="shared" si="97"/>
        <v/>
      </c>
      <c r="P2686" s="33"/>
      <c r="Q2686" s="33"/>
      <c r="R2686" s="31" t="str">
        <f t="shared" si="94"/>
        <v/>
      </c>
      <c r="S2686" s="34" t="str">
        <f t="shared" si="95"/>
        <v/>
      </c>
      <c r="T2686" s="34" t="str">
        <f t="shared" si="96"/>
        <v/>
      </c>
      <c r="U2686" s="34" t="str">
        <f>IF(N2686="","",IF([1]Facility!$B$12="YES","Outpatient",IF(OR(LEFT(N2686,3)="OPD",AND(LEFT(N2686,6)="OBGY34",OR(LEFT([1]GDRG!$C$1,2)="11",LEFT([1]GDRG!$C$1,2)="12",LEFT([1]GDRG!$C$1,2)="13",LEFT([1]GDRG!$C$1,2)="14",LEFT([1]GDRG!$C$1,2)="10")),LEFT(N2686,4)="INVE",LEFT(N2686,4)="PHYS",LEFT(N2686,4)="ZOOM"),"Outpatient","Inpatient")))</f>
        <v/>
      </c>
      <c r="V2686" s="34" t="str">
        <f>IF(N2686="","",VLOOKUP(IF(OR((LEFT(N2686,3)="OPD"),(LEFT(N2686,6)="OBGY34")),LEFT(N2686,6),LEFT(N2686,4)),[1]Facility!$B$50:$C$76,2,0))</f>
        <v/>
      </c>
    </row>
    <row r="2687" spans="1:22" x14ac:dyDescent="0.2">
      <c r="A2687" s="9" t="str">
        <f>IF(B2687="","",_xlfn.AGGREGATE(3,5,A$3:A2686))</f>
        <v/>
      </c>
      <c r="B2687" s="60"/>
      <c r="C2687" s="60"/>
      <c r="D2687" s="61"/>
      <c r="E2687" s="62"/>
      <c r="F2687" s="61"/>
      <c r="G2687" s="61"/>
      <c r="H2687" s="63"/>
      <c r="I2687" s="64"/>
      <c r="J2687" s="65"/>
      <c r="K2687" s="66"/>
      <c r="L2687" s="66"/>
      <c r="M2687" s="67"/>
      <c r="N2687" s="68"/>
      <c r="O2687" s="31" t="str">
        <f t="shared" si="97"/>
        <v/>
      </c>
      <c r="P2687" s="33"/>
      <c r="Q2687" s="33"/>
      <c r="R2687" s="31" t="str">
        <f t="shared" si="94"/>
        <v/>
      </c>
      <c r="S2687" s="34" t="str">
        <f t="shared" si="95"/>
        <v/>
      </c>
      <c r="T2687" s="34" t="str">
        <f t="shared" si="96"/>
        <v/>
      </c>
      <c r="U2687" s="34" t="str">
        <f>IF(N2687="","",IF([1]Facility!$B$12="YES","Outpatient",IF(OR(LEFT(N2687,3)="OPD",AND(LEFT(N2687,6)="OBGY34",OR(LEFT([1]GDRG!$C$1,2)="11",LEFT([1]GDRG!$C$1,2)="12",LEFT([1]GDRG!$C$1,2)="13",LEFT([1]GDRG!$C$1,2)="14",LEFT([1]GDRG!$C$1,2)="10")),LEFT(N2687,4)="INVE",LEFT(N2687,4)="PHYS",LEFT(N2687,4)="ZOOM"),"Outpatient","Inpatient")))</f>
        <v/>
      </c>
      <c r="V2687" s="34" t="str">
        <f>IF(N2687="","",VLOOKUP(IF(OR((LEFT(N2687,3)="OPD"),(LEFT(N2687,6)="OBGY34")),LEFT(N2687,6),LEFT(N2687,4)),[1]Facility!$B$50:$C$76,2,0))</f>
        <v/>
      </c>
    </row>
    <row r="2688" spans="1:22" x14ac:dyDescent="0.2">
      <c r="A2688" s="9" t="str">
        <f>IF(B2688="","",_xlfn.AGGREGATE(3,5,A$3:A2687))</f>
        <v/>
      </c>
      <c r="B2688" s="60"/>
      <c r="C2688" s="60"/>
      <c r="D2688" s="61"/>
      <c r="E2688" s="62"/>
      <c r="F2688" s="61"/>
      <c r="G2688" s="61"/>
      <c r="H2688" s="63"/>
      <c r="I2688" s="64"/>
      <c r="J2688" s="65"/>
      <c r="K2688" s="66"/>
      <c r="L2688" s="66"/>
      <c r="M2688" s="67"/>
      <c r="N2688" s="68"/>
      <c r="O2688" s="31" t="str">
        <f t="shared" si="97"/>
        <v/>
      </c>
      <c r="P2688" s="33"/>
      <c r="Q2688" s="33"/>
      <c r="R2688" s="31" t="str">
        <f t="shared" si="94"/>
        <v/>
      </c>
      <c r="S2688" s="34" t="str">
        <f t="shared" si="95"/>
        <v/>
      </c>
      <c r="T2688" s="34" t="str">
        <f t="shared" si="96"/>
        <v/>
      </c>
      <c r="U2688" s="34" t="str">
        <f>IF(N2688="","",IF([1]Facility!$B$12="YES","Outpatient",IF(OR(LEFT(N2688,3)="OPD",AND(LEFT(N2688,6)="OBGY34",OR(LEFT([1]GDRG!$C$1,2)="11",LEFT([1]GDRG!$C$1,2)="12",LEFT([1]GDRG!$C$1,2)="13",LEFT([1]GDRG!$C$1,2)="14",LEFT([1]GDRG!$C$1,2)="10")),LEFT(N2688,4)="INVE",LEFT(N2688,4)="PHYS",LEFT(N2688,4)="ZOOM"),"Outpatient","Inpatient")))</f>
        <v/>
      </c>
      <c r="V2688" s="34" t="str">
        <f>IF(N2688="","",VLOOKUP(IF(OR((LEFT(N2688,3)="OPD"),(LEFT(N2688,6)="OBGY34")),LEFT(N2688,6),LEFT(N2688,4)),[1]Facility!$B$50:$C$76,2,0))</f>
        <v/>
      </c>
    </row>
    <row r="2689" spans="1:22" x14ac:dyDescent="0.2">
      <c r="A2689" s="9" t="str">
        <f>IF(B2689="","",_xlfn.AGGREGATE(3,5,A$3:A2688))</f>
        <v/>
      </c>
      <c r="B2689" s="60"/>
      <c r="C2689" s="60"/>
      <c r="D2689" s="61"/>
      <c r="E2689" s="62"/>
      <c r="F2689" s="61"/>
      <c r="G2689" s="61"/>
      <c r="H2689" s="63"/>
      <c r="I2689" s="64"/>
      <c r="J2689" s="65"/>
      <c r="K2689" s="66"/>
      <c r="L2689" s="66"/>
      <c r="M2689" s="67"/>
      <c r="N2689" s="68"/>
      <c r="O2689" s="31" t="str">
        <f t="shared" si="97"/>
        <v/>
      </c>
      <c r="P2689" s="33"/>
      <c r="Q2689" s="33"/>
      <c r="R2689" s="31" t="str">
        <f t="shared" si="94"/>
        <v/>
      </c>
      <c r="S2689" s="34" t="str">
        <f t="shared" si="95"/>
        <v/>
      </c>
      <c r="T2689" s="34" t="str">
        <f t="shared" si="96"/>
        <v/>
      </c>
      <c r="U2689" s="34" t="str">
        <f>IF(N2689="","",IF([1]Facility!$B$12="YES","Outpatient",IF(OR(LEFT(N2689,3)="OPD",AND(LEFT(N2689,6)="OBGY34",OR(LEFT([1]GDRG!$C$1,2)="11",LEFT([1]GDRG!$C$1,2)="12",LEFT([1]GDRG!$C$1,2)="13",LEFT([1]GDRG!$C$1,2)="14",LEFT([1]GDRG!$C$1,2)="10")),LEFT(N2689,4)="INVE",LEFT(N2689,4)="PHYS",LEFT(N2689,4)="ZOOM"),"Outpatient","Inpatient")))</f>
        <v/>
      </c>
      <c r="V2689" s="34" t="str">
        <f>IF(N2689="","",VLOOKUP(IF(OR((LEFT(N2689,3)="OPD"),(LEFT(N2689,6)="OBGY34")),LEFT(N2689,6),LEFT(N2689,4)),[1]Facility!$B$50:$C$76,2,0))</f>
        <v/>
      </c>
    </row>
    <row r="2690" spans="1:22" x14ac:dyDescent="0.2">
      <c r="A2690" s="9" t="str">
        <f>IF(B2690="","",_xlfn.AGGREGATE(3,5,A$3:A2689))</f>
        <v/>
      </c>
      <c r="B2690" s="60"/>
      <c r="C2690" s="60"/>
      <c r="D2690" s="61"/>
      <c r="E2690" s="62"/>
      <c r="F2690" s="61"/>
      <c r="G2690" s="61"/>
      <c r="H2690" s="63"/>
      <c r="I2690" s="64"/>
      <c r="J2690" s="65"/>
      <c r="K2690" s="66"/>
      <c r="L2690" s="66"/>
      <c r="M2690" s="67"/>
      <c r="N2690" s="68"/>
      <c r="O2690" s="31" t="str">
        <f t="shared" si="97"/>
        <v/>
      </c>
      <c r="P2690" s="33"/>
      <c r="Q2690" s="33"/>
      <c r="R2690" s="31" t="str">
        <f t="shared" si="94"/>
        <v/>
      </c>
      <c r="S2690" s="34" t="str">
        <f t="shared" si="95"/>
        <v/>
      </c>
      <c r="T2690" s="34" t="str">
        <f t="shared" si="96"/>
        <v/>
      </c>
      <c r="U2690" s="34" t="str">
        <f>IF(N2690="","",IF([1]Facility!$B$12="YES","Outpatient",IF(OR(LEFT(N2690,3)="OPD",AND(LEFT(N2690,6)="OBGY34",OR(LEFT([1]GDRG!$C$1,2)="11",LEFT([1]GDRG!$C$1,2)="12",LEFT([1]GDRG!$C$1,2)="13",LEFT([1]GDRG!$C$1,2)="14",LEFT([1]GDRG!$C$1,2)="10")),LEFT(N2690,4)="INVE",LEFT(N2690,4)="PHYS",LEFT(N2690,4)="ZOOM"),"Outpatient","Inpatient")))</f>
        <v/>
      </c>
      <c r="V2690" s="34" t="str">
        <f>IF(N2690="","",VLOOKUP(IF(OR((LEFT(N2690,3)="OPD"),(LEFT(N2690,6)="OBGY34")),LEFT(N2690,6),LEFT(N2690,4)),[1]Facility!$B$50:$C$76,2,0))</f>
        <v/>
      </c>
    </row>
    <row r="2691" spans="1:22" x14ac:dyDescent="0.2">
      <c r="A2691" s="9" t="str">
        <f>IF(B2691="","",_xlfn.AGGREGATE(3,5,A$3:A2690))</f>
        <v/>
      </c>
      <c r="B2691" s="60"/>
      <c r="C2691" s="60"/>
      <c r="D2691" s="61"/>
      <c r="E2691" s="62"/>
      <c r="F2691" s="61"/>
      <c r="G2691" s="61"/>
      <c r="H2691" s="63"/>
      <c r="I2691" s="64"/>
      <c r="J2691" s="65"/>
      <c r="K2691" s="66"/>
      <c r="L2691" s="66"/>
      <c r="M2691" s="67"/>
      <c r="N2691" s="68"/>
      <c r="O2691" s="31" t="str">
        <f t="shared" si="97"/>
        <v/>
      </c>
      <c r="P2691" s="33"/>
      <c r="Q2691" s="33"/>
      <c r="R2691" s="31" t="str">
        <f t="shared" si="94"/>
        <v/>
      </c>
      <c r="S2691" s="34" t="str">
        <f t="shared" si="95"/>
        <v/>
      </c>
      <c r="T2691" s="34" t="str">
        <f t="shared" si="96"/>
        <v/>
      </c>
      <c r="U2691" s="34" t="str">
        <f>IF(N2691="","",IF([1]Facility!$B$12="YES","Outpatient",IF(OR(LEFT(N2691,3)="OPD",AND(LEFT(N2691,6)="OBGY34",OR(LEFT([1]GDRG!$C$1,2)="11",LEFT([1]GDRG!$C$1,2)="12",LEFT([1]GDRG!$C$1,2)="13",LEFT([1]GDRG!$C$1,2)="14",LEFT([1]GDRG!$C$1,2)="10")),LEFT(N2691,4)="INVE",LEFT(N2691,4)="PHYS",LEFT(N2691,4)="ZOOM"),"Outpatient","Inpatient")))</f>
        <v/>
      </c>
      <c r="V2691" s="34" t="str">
        <f>IF(N2691="","",VLOOKUP(IF(OR((LEFT(N2691,3)="OPD"),(LEFT(N2691,6)="OBGY34")),LEFT(N2691,6),LEFT(N2691,4)),[1]Facility!$B$50:$C$76,2,0))</f>
        <v/>
      </c>
    </row>
    <row r="2692" spans="1:22" x14ac:dyDescent="0.2">
      <c r="A2692" s="9" t="str">
        <f>IF(B2692="","",_xlfn.AGGREGATE(3,5,A$3:A2691))</f>
        <v/>
      </c>
      <c r="B2692" s="60"/>
      <c r="C2692" s="60"/>
      <c r="D2692" s="61"/>
      <c r="E2692" s="62"/>
      <c r="F2692" s="61"/>
      <c r="G2692" s="61"/>
      <c r="H2692" s="63"/>
      <c r="I2692" s="64"/>
      <c r="J2692" s="65"/>
      <c r="K2692" s="66"/>
      <c r="L2692" s="66"/>
      <c r="M2692" s="67"/>
      <c r="N2692" s="68"/>
      <c r="O2692" s="31" t="str">
        <f t="shared" si="97"/>
        <v/>
      </c>
      <c r="P2692" s="33"/>
      <c r="Q2692" s="33"/>
      <c r="R2692" s="31" t="str">
        <f t="shared" si="94"/>
        <v/>
      </c>
      <c r="S2692" s="34" t="str">
        <f t="shared" si="95"/>
        <v/>
      </c>
      <c r="T2692" s="34" t="str">
        <f t="shared" si="96"/>
        <v/>
      </c>
      <c r="U2692" s="34" t="str">
        <f>IF(N2692="","",IF([1]Facility!$B$12="YES","Outpatient",IF(OR(LEFT(N2692,3)="OPD",AND(LEFT(N2692,6)="OBGY34",OR(LEFT([1]GDRG!$C$1,2)="11",LEFT([1]GDRG!$C$1,2)="12",LEFT([1]GDRG!$C$1,2)="13",LEFT([1]GDRG!$C$1,2)="14",LEFT([1]GDRG!$C$1,2)="10")),LEFT(N2692,4)="INVE",LEFT(N2692,4)="PHYS",LEFT(N2692,4)="ZOOM"),"Outpatient","Inpatient")))</f>
        <v/>
      </c>
      <c r="V2692" s="34" t="str">
        <f>IF(N2692="","",VLOOKUP(IF(OR((LEFT(N2692,3)="OPD"),(LEFT(N2692,6)="OBGY34")),LEFT(N2692,6),LEFT(N2692,4)),[1]Facility!$B$50:$C$76,2,0))</f>
        <v/>
      </c>
    </row>
    <row r="2693" spans="1:22" x14ac:dyDescent="0.2">
      <c r="A2693" s="9" t="str">
        <f>IF(B2693="","",_xlfn.AGGREGATE(3,5,A$3:A2692))</f>
        <v/>
      </c>
      <c r="B2693" s="60"/>
      <c r="C2693" s="60"/>
      <c r="D2693" s="61"/>
      <c r="E2693" s="62"/>
      <c r="F2693" s="61"/>
      <c r="G2693" s="61"/>
      <c r="H2693" s="63"/>
      <c r="I2693" s="64"/>
      <c r="J2693" s="65"/>
      <c r="K2693" s="66"/>
      <c r="L2693" s="66"/>
      <c r="M2693" s="67"/>
      <c r="N2693" s="68"/>
      <c r="O2693" s="31" t="str">
        <f t="shared" si="97"/>
        <v/>
      </c>
      <c r="P2693" s="33"/>
      <c r="Q2693" s="33"/>
      <c r="R2693" s="31" t="str">
        <f t="shared" si="94"/>
        <v/>
      </c>
      <c r="S2693" s="34" t="str">
        <f t="shared" si="95"/>
        <v/>
      </c>
      <c r="T2693" s="34" t="str">
        <f t="shared" si="96"/>
        <v/>
      </c>
      <c r="U2693" s="34" t="str">
        <f>IF(N2693="","",IF([1]Facility!$B$12="YES","Outpatient",IF(OR(LEFT(N2693,3)="OPD",AND(LEFT(N2693,6)="OBGY34",OR(LEFT([1]GDRG!$C$1,2)="11",LEFT([1]GDRG!$C$1,2)="12",LEFT([1]GDRG!$C$1,2)="13",LEFT([1]GDRG!$C$1,2)="14",LEFT([1]GDRG!$C$1,2)="10")),LEFT(N2693,4)="INVE",LEFT(N2693,4)="PHYS",LEFT(N2693,4)="ZOOM"),"Outpatient","Inpatient")))</f>
        <v/>
      </c>
      <c r="V2693" s="34" t="str">
        <f>IF(N2693="","",VLOOKUP(IF(OR((LEFT(N2693,3)="OPD"),(LEFT(N2693,6)="OBGY34")),LEFT(N2693,6),LEFT(N2693,4)),[1]Facility!$B$50:$C$76,2,0))</f>
        <v/>
      </c>
    </row>
    <row r="2694" spans="1:22" x14ac:dyDescent="0.2">
      <c r="A2694" s="9" t="str">
        <f>IF(B2694="","",_xlfn.AGGREGATE(3,5,A$3:A2693))</f>
        <v/>
      </c>
      <c r="B2694" s="60"/>
      <c r="C2694" s="60"/>
      <c r="D2694" s="61"/>
      <c r="E2694" s="62"/>
      <c r="F2694" s="61"/>
      <c r="G2694" s="61"/>
      <c r="H2694" s="63"/>
      <c r="I2694" s="64"/>
      <c r="J2694" s="65"/>
      <c r="K2694" s="66"/>
      <c r="L2694" s="66"/>
      <c r="M2694" s="67"/>
      <c r="N2694" s="68"/>
      <c r="O2694" s="31" t="str">
        <f t="shared" si="97"/>
        <v/>
      </c>
      <c r="P2694" s="33"/>
      <c r="Q2694" s="33"/>
      <c r="R2694" s="31" t="str">
        <f t="shared" si="94"/>
        <v/>
      </c>
      <c r="S2694" s="34" t="str">
        <f t="shared" si="95"/>
        <v/>
      </c>
      <c r="T2694" s="34" t="str">
        <f t="shared" si="96"/>
        <v/>
      </c>
      <c r="U2694" s="34" t="str">
        <f>IF(N2694="","",IF([1]Facility!$B$12="YES","Outpatient",IF(OR(LEFT(N2694,3)="OPD",AND(LEFT(N2694,6)="OBGY34",OR(LEFT([1]GDRG!$C$1,2)="11",LEFT([1]GDRG!$C$1,2)="12",LEFT([1]GDRG!$C$1,2)="13",LEFT([1]GDRG!$C$1,2)="14",LEFT([1]GDRG!$C$1,2)="10")),LEFT(N2694,4)="INVE",LEFT(N2694,4)="PHYS",LEFT(N2694,4)="ZOOM"),"Outpatient","Inpatient")))</f>
        <v/>
      </c>
      <c r="V2694" s="34" t="str">
        <f>IF(N2694="","",VLOOKUP(IF(OR((LEFT(N2694,3)="OPD"),(LEFT(N2694,6)="OBGY34")),LEFT(N2694,6),LEFT(N2694,4)),[1]Facility!$B$50:$C$76,2,0))</f>
        <v/>
      </c>
    </row>
    <row r="2695" spans="1:22" x14ac:dyDescent="0.2">
      <c r="A2695" s="9" t="str">
        <f>IF(B2695="","",_xlfn.AGGREGATE(3,5,A$3:A2694))</f>
        <v/>
      </c>
      <c r="B2695" s="60"/>
      <c r="C2695" s="60"/>
      <c r="D2695" s="61"/>
      <c r="E2695" s="62"/>
      <c r="F2695" s="61"/>
      <c r="G2695" s="61"/>
      <c r="H2695" s="63"/>
      <c r="I2695" s="64"/>
      <c r="J2695" s="65"/>
      <c r="K2695" s="66"/>
      <c r="L2695" s="66"/>
      <c r="M2695" s="67"/>
      <c r="N2695" s="68"/>
      <c r="O2695" s="31" t="str">
        <f t="shared" si="97"/>
        <v/>
      </c>
      <c r="P2695" s="33"/>
      <c r="Q2695" s="33"/>
      <c r="R2695" s="31" t="str">
        <f t="shared" si="94"/>
        <v/>
      </c>
      <c r="S2695" s="34" t="str">
        <f t="shared" si="95"/>
        <v/>
      </c>
      <c r="T2695" s="34" t="str">
        <f t="shared" si="96"/>
        <v/>
      </c>
      <c r="U2695" s="34" t="str">
        <f>IF(N2695="","",IF([1]Facility!$B$12="YES","Outpatient",IF(OR(LEFT(N2695,3)="OPD",AND(LEFT(N2695,6)="OBGY34",OR(LEFT([1]GDRG!$C$1,2)="11",LEFT([1]GDRG!$C$1,2)="12",LEFT([1]GDRG!$C$1,2)="13",LEFT([1]GDRG!$C$1,2)="14",LEFT([1]GDRG!$C$1,2)="10")),LEFT(N2695,4)="INVE",LEFT(N2695,4)="PHYS",LEFT(N2695,4)="ZOOM"),"Outpatient","Inpatient")))</f>
        <v/>
      </c>
      <c r="V2695" s="34" t="str">
        <f>IF(N2695="","",VLOOKUP(IF(OR((LEFT(N2695,3)="OPD"),(LEFT(N2695,6)="OBGY34")),LEFT(N2695,6),LEFT(N2695,4)),[1]Facility!$B$50:$C$76,2,0))</f>
        <v/>
      </c>
    </row>
    <row r="2696" spans="1:22" x14ac:dyDescent="0.2">
      <c r="A2696" s="9" t="str">
        <f>IF(B2696="","",_xlfn.AGGREGATE(3,5,A$3:A2695))</f>
        <v/>
      </c>
      <c r="B2696" s="60"/>
      <c r="C2696" s="60"/>
      <c r="D2696" s="61"/>
      <c r="E2696" s="62"/>
      <c r="F2696" s="61"/>
      <c r="G2696" s="61"/>
      <c r="H2696" s="63"/>
      <c r="I2696" s="64"/>
      <c r="J2696" s="65"/>
      <c r="K2696" s="66"/>
      <c r="L2696" s="66"/>
      <c r="M2696" s="67"/>
      <c r="N2696" s="68"/>
      <c r="O2696" s="31" t="str">
        <f t="shared" si="97"/>
        <v/>
      </c>
      <c r="P2696" s="33"/>
      <c r="Q2696" s="33"/>
      <c r="R2696" s="31" t="str">
        <f t="shared" si="94"/>
        <v/>
      </c>
      <c r="S2696" s="34" t="str">
        <f t="shared" si="95"/>
        <v/>
      </c>
      <c r="T2696" s="34" t="str">
        <f t="shared" si="96"/>
        <v/>
      </c>
      <c r="U2696" s="34" t="str">
        <f>IF(N2696="","",IF([1]Facility!$B$12="YES","Outpatient",IF(OR(LEFT(N2696,3)="OPD",AND(LEFT(N2696,6)="OBGY34",OR(LEFT([1]GDRG!$C$1,2)="11",LEFT([1]GDRG!$C$1,2)="12",LEFT([1]GDRG!$C$1,2)="13",LEFT([1]GDRG!$C$1,2)="14",LEFT([1]GDRG!$C$1,2)="10")),LEFT(N2696,4)="INVE",LEFT(N2696,4)="PHYS",LEFT(N2696,4)="ZOOM"),"Outpatient","Inpatient")))</f>
        <v/>
      </c>
      <c r="V2696" s="34" t="str">
        <f>IF(N2696="","",VLOOKUP(IF(OR((LEFT(N2696,3)="OPD"),(LEFT(N2696,6)="OBGY34")),LEFT(N2696,6),LEFT(N2696,4)),[1]Facility!$B$50:$C$76,2,0))</f>
        <v/>
      </c>
    </row>
    <row r="2697" spans="1:22" x14ac:dyDescent="0.2">
      <c r="A2697" s="9" t="str">
        <f>IF(B2697="","",_xlfn.AGGREGATE(3,5,A$3:A2696))</f>
        <v/>
      </c>
      <c r="B2697" s="60"/>
      <c r="C2697" s="60"/>
      <c r="D2697" s="61"/>
      <c r="E2697" s="62"/>
      <c r="F2697" s="61"/>
      <c r="G2697" s="61"/>
      <c r="H2697" s="63"/>
      <c r="I2697" s="64"/>
      <c r="J2697" s="65"/>
      <c r="K2697" s="66"/>
      <c r="L2697" s="66"/>
      <c r="M2697" s="67"/>
      <c r="N2697" s="68"/>
      <c r="O2697" s="31" t="str">
        <f t="shared" si="97"/>
        <v/>
      </c>
      <c r="P2697" s="33"/>
      <c r="Q2697" s="33"/>
      <c r="R2697" s="31" t="str">
        <f t="shared" si="94"/>
        <v/>
      </c>
      <c r="S2697" s="34" t="str">
        <f t="shared" si="95"/>
        <v/>
      </c>
      <c r="T2697" s="34" t="str">
        <f t="shared" si="96"/>
        <v/>
      </c>
      <c r="U2697" s="34" t="str">
        <f>IF(N2697="","",IF([1]Facility!$B$12="YES","Outpatient",IF(OR(LEFT(N2697,3)="OPD",AND(LEFT(N2697,6)="OBGY34",OR(LEFT([1]GDRG!$C$1,2)="11",LEFT([1]GDRG!$C$1,2)="12",LEFT([1]GDRG!$C$1,2)="13",LEFT([1]GDRG!$C$1,2)="14",LEFT([1]GDRG!$C$1,2)="10")),LEFT(N2697,4)="INVE",LEFT(N2697,4)="PHYS",LEFT(N2697,4)="ZOOM"),"Outpatient","Inpatient")))</f>
        <v/>
      </c>
      <c r="V2697" s="34" t="str">
        <f>IF(N2697="","",VLOOKUP(IF(OR((LEFT(N2697,3)="OPD"),(LEFT(N2697,6)="OBGY34")),LEFT(N2697,6),LEFT(N2697,4)),[1]Facility!$B$50:$C$76,2,0))</f>
        <v/>
      </c>
    </row>
    <row r="2698" spans="1:22" x14ac:dyDescent="0.2">
      <c r="A2698" s="9" t="str">
        <f>IF(B2698="","",_xlfn.AGGREGATE(3,5,A$3:A2697))</f>
        <v/>
      </c>
      <c r="B2698" s="60"/>
      <c r="C2698" s="60"/>
      <c r="D2698" s="61"/>
      <c r="E2698" s="62"/>
      <c r="F2698" s="61"/>
      <c r="G2698" s="61"/>
      <c r="H2698" s="63"/>
      <c r="I2698" s="64"/>
      <c r="J2698" s="65"/>
      <c r="K2698" s="66"/>
      <c r="L2698" s="66"/>
      <c r="M2698" s="67"/>
      <c r="N2698" s="68"/>
      <c r="O2698" s="31" t="str">
        <f t="shared" si="97"/>
        <v/>
      </c>
      <c r="P2698" s="33"/>
      <c r="Q2698" s="33"/>
      <c r="R2698" s="31" t="str">
        <f t="shared" si="94"/>
        <v/>
      </c>
      <c r="S2698" s="34" t="str">
        <f t="shared" si="95"/>
        <v/>
      </c>
      <c r="T2698" s="34" t="str">
        <f t="shared" si="96"/>
        <v/>
      </c>
      <c r="U2698" s="34" t="str">
        <f>IF(N2698="","",IF([1]Facility!$B$12="YES","Outpatient",IF(OR(LEFT(N2698,3)="OPD",AND(LEFT(N2698,6)="OBGY34",OR(LEFT([1]GDRG!$C$1,2)="11",LEFT([1]GDRG!$C$1,2)="12",LEFT([1]GDRG!$C$1,2)="13",LEFT([1]GDRG!$C$1,2)="14",LEFT([1]GDRG!$C$1,2)="10")),LEFT(N2698,4)="INVE",LEFT(N2698,4)="PHYS",LEFT(N2698,4)="ZOOM"),"Outpatient","Inpatient")))</f>
        <v/>
      </c>
      <c r="V2698" s="34" t="str">
        <f>IF(N2698="","",VLOOKUP(IF(OR((LEFT(N2698,3)="OPD"),(LEFT(N2698,6)="OBGY34")),LEFT(N2698,6),LEFT(N2698,4)),[1]Facility!$B$50:$C$76,2,0))</f>
        <v/>
      </c>
    </row>
    <row r="2699" spans="1:22" x14ac:dyDescent="0.2">
      <c r="A2699" s="9" t="str">
        <f>IF(B2699="","",_xlfn.AGGREGATE(3,5,A$3:A2698))</f>
        <v/>
      </c>
      <c r="B2699" s="60"/>
      <c r="C2699" s="60"/>
      <c r="D2699" s="61"/>
      <c r="E2699" s="62"/>
      <c r="F2699" s="61"/>
      <c r="G2699" s="61"/>
      <c r="H2699" s="63"/>
      <c r="I2699" s="64"/>
      <c r="J2699" s="65"/>
      <c r="K2699" s="66"/>
      <c r="L2699" s="66"/>
      <c r="M2699" s="67"/>
      <c r="N2699" s="68"/>
      <c r="O2699" s="31" t="str">
        <f t="shared" si="97"/>
        <v/>
      </c>
      <c r="P2699" s="33"/>
      <c r="Q2699" s="33"/>
      <c r="R2699" s="31" t="str">
        <f t="shared" si="94"/>
        <v/>
      </c>
      <c r="S2699" s="34" t="str">
        <f t="shared" si="95"/>
        <v/>
      </c>
      <c r="T2699" s="34" t="str">
        <f t="shared" si="96"/>
        <v/>
      </c>
      <c r="U2699" s="34" t="str">
        <f>IF(N2699="","",IF([1]Facility!$B$12="YES","Outpatient",IF(OR(LEFT(N2699,3)="OPD",AND(LEFT(N2699,6)="OBGY34",OR(LEFT([1]GDRG!$C$1,2)="11",LEFT([1]GDRG!$C$1,2)="12",LEFT([1]GDRG!$C$1,2)="13",LEFT([1]GDRG!$C$1,2)="14",LEFT([1]GDRG!$C$1,2)="10")),LEFT(N2699,4)="INVE",LEFT(N2699,4)="PHYS",LEFT(N2699,4)="ZOOM"),"Outpatient","Inpatient")))</f>
        <v/>
      </c>
      <c r="V2699" s="34" t="str">
        <f>IF(N2699="","",VLOOKUP(IF(OR((LEFT(N2699,3)="OPD"),(LEFT(N2699,6)="OBGY34")),LEFT(N2699,6),LEFT(N2699,4)),[1]Facility!$B$50:$C$76,2,0))</f>
        <v/>
      </c>
    </row>
    <row r="2700" spans="1:22" x14ac:dyDescent="0.2">
      <c r="A2700" s="9" t="str">
        <f>IF(B2700="","",_xlfn.AGGREGATE(3,5,A$3:A2699))</f>
        <v/>
      </c>
      <c r="B2700" s="60"/>
      <c r="C2700" s="60"/>
      <c r="D2700" s="61"/>
      <c r="E2700" s="62"/>
      <c r="F2700" s="61"/>
      <c r="G2700" s="61"/>
      <c r="H2700" s="63"/>
      <c r="I2700" s="64"/>
      <c r="J2700" s="65"/>
      <c r="K2700" s="66"/>
      <c r="L2700" s="66"/>
      <c r="M2700" s="67"/>
      <c r="N2700" s="68"/>
      <c r="O2700" s="31" t="str">
        <f t="shared" si="97"/>
        <v/>
      </c>
      <c r="P2700" s="33"/>
      <c r="Q2700" s="33"/>
      <c r="R2700" s="31" t="str">
        <f t="shared" si="94"/>
        <v/>
      </c>
      <c r="S2700" s="34" t="str">
        <f t="shared" si="95"/>
        <v/>
      </c>
      <c r="T2700" s="34" t="str">
        <f t="shared" si="96"/>
        <v/>
      </c>
      <c r="U2700" s="34" t="str">
        <f>IF(N2700="","",IF([1]Facility!$B$12="YES","Outpatient",IF(OR(LEFT(N2700,3)="OPD",AND(LEFT(N2700,6)="OBGY34",OR(LEFT([1]GDRG!$C$1,2)="11",LEFT([1]GDRG!$C$1,2)="12",LEFT([1]GDRG!$C$1,2)="13",LEFT([1]GDRG!$C$1,2)="14",LEFT([1]GDRG!$C$1,2)="10")),LEFT(N2700,4)="INVE",LEFT(N2700,4)="PHYS",LEFT(N2700,4)="ZOOM"),"Outpatient","Inpatient")))</f>
        <v/>
      </c>
      <c r="V2700" s="34" t="str">
        <f>IF(N2700="","",VLOOKUP(IF(OR((LEFT(N2700,3)="OPD"),(LEFT(N2700,6)="OBGY34")),LEFT(N2700,6),LEFT(N2700,4)),[1]Facility!$B$50:$C$76,2,0))</f>
        <v/>
      </c>
    </row>
    <row r="2701" spans="1:22" x14ac:dyDescent="0.2">
      <c r="A2701" s="9" t="str">
        <f>IF(B2701="","",_xlfn.AGGREGATE(3,5,A$3:A2700))</f>
        <v/>
      </c>
      <c r="B2701" s="60"/>
      <c r="C2701" s="60"/>
      <c r="D2701" s="61"/>
      <c r="E2701" s="62"/>
      <c r="F2701" s="61"/>
      <c r="G2701" s="61"/>
      <c r="H2701" s="63"/>
      <c r="I2701" s="64"/>
      <c r="J2701" s="65"/>
      <c r="K2701" s="66"/>
      <c r="L2701" s="66"/>
      <c r="M2701" s="67"/>
      <c r="N2701" s="68"/>
      <c r="O2701" s="31" t="str">
        <f t="shared" si="97"/>
        <v/>
      </c>
      <c r="P2701" s="33"/>
      <c r="Q2701" s="33"/>
      <c r="R2701" s="31" t="str">
        <f t="shared" si="94"/>
        <v/>
      </c>
      <c r="S2701" s="34" t="str">
        <f t="shared" si="95"/>
        <v/>
      </c>
      <c r="T2701" s="34" t="str">
        <f t="shared" si="96"/>
        <v/>
      </c>
      <c r="U2701" s="34" t="str">
        <f>IF(N2701="","",IF([1]Facility!$B$12="YES","Outpatient",IF(OR(LEFT(N2701,3)="OPD",AND(LEFT(N2701,6)="OBGY34",OR(LEFT([1]GDRG!$C$1,2)="11",LEFT([1]GDRG!$C$1,2)="12",LEFT([1]GDRG!$C$1,2)="13",LEFT([1]GDRG!$C$1,2)="14",LEFT([1]GDRG!$C$1,2)="10")),LEFT(N2701,4)="INVE",LEFT(N2701,4)="PHYS",LEFT(N2701,4)="ZOOM"),"Outpatient","Inpatient")))</f>
        <v/>
      </c>
      <c r="V2701" s="34" t="str">
        <f>IF(N2701="","",VLOOKUP(IF(OR((LEFT(N2701,3)="OPD"),(LEFT(N2701,6)="OBGY34")),LEFT(N2701,6),LEFT(N2701,4)),[1]Facility!$B$50:$C$76,2,0))</f>
        <v/>
      </c>
    </row>
    <row r="2702" spans="1:22" x14ac:dyDescent="0.2">
      <c r="A2702" s="9" t="str">
        <f>IF(B2702="","",_xlfn.AGGREGATE(3,5,A$3:A2701))</f>
        <v/>
      </c>
      <c r="B2702" s="60"/>
      <c r="C2702" s="60"/>
      <c r="D2702" s="61"/>
      <c r="E2702" s="62"/>
      <c r="F2702" s="61"/>
      <c r="G2702" s="61"/>
      <c r="H2702" s="63"/>
      <c r="I2702" s="64"/>
      <c r="J2702" s="65"/>
      <c r="K2702" s="66"/>
      <c r="L2702" s="66"/>
      <c r="M2702" s="67"/>
      <c r="N2702" s="68"/>
      <c r="O2702" s="31" t="str">
        <f t="shared" si="97"/>
        <v/>
      </c>
      <c r="P2702" s="33"/>
      <c r="Q2702" s="33"/>
      <c r="R2702" s="31" t="str">
        <f t="shared" si="94"/>
        <v/>
      </c>
      <c r="S2702" s="34" t="str">
        <f t="shared" si="95"/>
        <v/>
      </c>
      <c r="T2702" s="34" t="str">
        <f t="shared" si="96"/>
        <v/>
      </c>
      <c r="U2702" s="34" t="str">
        <f>IF(N2702="","",IF([1]Facility!$B$12="YES","Outpatient",IF(OR(LEFT(N2702,3)="OPD",AND(LEFT(N2702,6)="OBGY34",OR(LEFT([1]GDRG!$C$1,2)="11",LEFT([1]GDRG!$C$1,2)="12",LEFT([1]GDRG!$C$1,2)="13",LEFT([1]GDRG!$C$1,2)="14",LEFT([1]GDRG!$C$1,2)="10")),LEFT(N2702,4)="INVE",LEFT(N2702,4)="PHYS",LEFT(N2702,4)="ZOOM"),"Outpatient","Inpatient")))</f>
        <v/>
      </c>
      <c r="V2702" s="34" t="str">
        <f>IF(N2702="","",VLOOKUP(IF(OR((LEFT(N2702,3)="OPD"),(LEFT(N2702,6)="OBGY34")),LEFT(N2702,6),LEFT(N2702,4)),[1]Facility!$B$50:$C$76,2,0))</f>
        <v/>
      </c>
    </row>
    <row r="2703" spans="1:22" x14ac:dyDescent="0.2">
      <c r="A2703" s="9" t="str">
        <f>IF(B2703="","",_xlfn.AGGREGATE(3,5,A$3:A2702))</f>
        <v/>
      </c>
      <c r="B2703" s="60"/>
      <c r="C2703" s="60"/>
      <c r="D2703" s="61"/>
      <c r="E2703" s="62"/>
      <c r="F2703" s="61"/>
      <c r="G2703" s="61"/>
      <c r="H2703" s="63"/>
      <c r="I2703" s="64"/>
      <c r="J2703" s="65"/>
      <c r="K2703" s="66"/>
      <c r="L2703" s="66"/>
      <c r="M2703" s="67"/>
      <c r="N2703" s="68"/>
      <c r="O2703" s="31" t="str">
        <f t="shared" si="97"/>
        <v/>
      </c>
      <c r="P2703" s="33"/>
      <c r="Q2703" s="33"/>
      <c r="R2703" s="31" t="str">
        <f t="shared" si="94"/>
        <v/>
      </c>
      <c r="S2703" s="34" t="str">
        <f t="shared" si="95"/>
        <v/>
      </c>
      <c r="T2703" s="34" t="str">
        <f t="shared" si="96"/>
        <v/>
      </c>
      <c r="U2703" s="34" t="str">
        <f>IF(N2703="","",IF([1]Facility!$B$12="YES","Outpatient",IF(OR(LEFT(N2703,3)="OPD",AND(LEFT(N2703,6)="OBGY34",OR(LEFT([1]GDRG!$C$1,2)="11",LEFT([1]GDRG!$C$1,2)="12",LEFT([1]GDRG!$C$1,2)="13",LEFT([1]GDRG!$C$1,2)="14",LEFT([1]GDRG!$C$1,2)="10")),LEFT(N2703,4)="INVE",LEFT(N2703,4)="PHYS",LEFT(N2703,4)="ZOOM"),"Outpatient","Inpatient")))</f>
        <v/>
      </c>
      <c r="V2703" s="34" t="str">
        <f>IF(N2703="","",VLOOKUP(IF(OR((LEFT(N2703,3)="OPD"),(LEFT(N2703,6)="OBGY34")),LEFT(N2703,6),LEFT(N2703,4)),[1]Facility!$B$50:$C$76,2,0))</f>
        <v/>
      </c>
    </row>
    <row r="2704" spans="1:22" x14ac:dyDescent="0.2">
      <c r="A2704" s="9" t="str">
        <f>IF(B2704="","",_xlfn.AGGREGATE(3,5,A$3:A2703))</f>
        <v/>
      </c>
      <c r="B2704" s="60"/>
      <c r="C2704" s="60"/>
      <c r="D2704" s="61"/>
      <c r="E2704" s="62"/>
      <c r="F2704" s="61"/>
      <c r="G2704" s="61"/>
      <c r="H2704" s="63"/>
      <c r="I2704" s="64"/>
      <c r="J2704" s="65"/>
      <c r="K2704" s="66"/>
      <c r="L2704" s="66"/>
      <c r="M2704" s="67"/>
      <c r="N2704" s="68"/>
      <c r="O2704" s="31" t="str">
        <f t="shared" si="97"/>
        <v/>
      </c>
      <c r="P2704" s="33"/>
      <c r="Q2704" s="33"/>
      <c r="R2704" s="31" t="str">
        <f t="shared" si="94"/>
        <v/>
      </c>
      <c r="S2704" s="34" t="str">
        <f t="shared" si="95"/>
        <v/>
      </c>
      <c r="T2704" s="34" t="str">
        <f t="shared" si="96"/>
        <v/>
      </c>
      <c r="U2704" s="34" t="str">
        <f>IF(N2704="","",IF([1]Facility!$B$12="YES","Outpatient",IF(OR(LEFT(N2704,3)="OPD",AND(LEFT(N2704,6)="OBGY34",OR(LEFT([1]GDRG!$C$1,2)="11",LEFT([1]GDRG!$C$1,2)="12",LEFT([1]GDRG!$C$1,2)="13",LEFT([1]GDRG!$C$1,2)="14",LEFT([1]GDRG!$C$1,2)="10")),LEFT(N2704,4)="INVE",LEFT(N2704,4)="PHYS",LEFT(N2704,4)="ZOOM"),"Outpatient","Inpatient")))</f>
        <v/>
      </c>
      <c r="V2704" s="34" t="str">
        <f>IF(N2704="","",VLOOKUP(IF(OR((LEFT(N2704,3)="OPD"),(LEFT(N2704,6)="OBGY34")),LEFT(N2704,6),LEFT(N2704,4)),[1]Facility!$B$50:$C$76,2,0))</f>
        <v/>
      </c>
    </row>
    <row r="2705" spans="1:22" x14ac:dyDescent="0.2">
      <c r="A2705" s="9" t="str">
        <f>IF(B2705="","",_xlfn.AGGREGATE(3,5,A$3:A2704))</f>
        <v/>
      </c>
      <c r="B2705" s="60"/>
      <c r="C2705" s="60"/>
      <c r="D2705" s="61"/>
      <c r="E2705" s="62"/>
      <c r="F2705" s="61"/>
      <c r="G2705" s="61"/>
      <c r="H2705" s="63"/>
      <c r="I2705" s="64"/>
      <c r="J2705" s="65"/>
      <c r="K2705" s="66"/>
      <c r="L2705" s="66"/>
      <c r="M2705" s="67"/>
      <c r="N2705" s="68"/>
      <c r="O2705" s="31" t="str">
        <f t="shared" si="97"/>
        <v/>
      </c>
      <c r="P2705" s="33"/>
      <c r="Q2705" s="33"/>
      <c r="R2705" s="31" t="str">
        <f t="shared" si="94"/>
        <v/>
      </c>
      <c r="S2705" s="34" t="str">
        <f t="shared" si="95"/>
        <v/>
      </c>
      <c r="T2705" s="34" t="str">
        <f t="shared" si="96"/>
        <v/>
      </c>
      <c r="U2705" s="34" t="str">
        <f>IF(N2705="","",IF([1]Facility!$B$12="YES","Outpatient",IF(OR(LEFT(N2705,3)="OPD",AND(LEFT(N2705,6)="OBGY34",OR(LEFT([1]GDRG!$C$1,2)="11",LEFT([1]GDRG!$C$1,2)="12",LEFT([1]GDRG!$C$1,2)="13",LEFT([1]GDRG!$C$1,2)="14",LEFT([1]GDRG!$C$1,2)="10")),LEFT(N2705,4)="INVE",LEFT(N2705,4)="PHYS",LEFT(N2705,4)="ZOOM"),"Outpatient","Inpatient")))</f>
        <v/>
      </c>
      <c r="V2705" s="34" t="str">
        <f>IF(N2705="","",VLOOKUP(IF(OR((LEFT(N2705,3)="OPD"),(LEFT(N2705,6)="OBGY34")),LEFT(N2705,6),LEFT(N2705,4)),[1]Facility!$B$50:$C$76,2,0))</f>
        <v/>
      </c>
    </row>
    <row r="2706" spans="1:22" x14ac:dyDescent="0.2">
      <c r="A2706" s="9" t="str">
        <f>IF(B2706="","",_xlfn.AGGREGATE(3,5,A$3:A2705))</f>
        <v/>
      </c>
      <c r="B2706" s="60"/>
      <c r="C2706" s="60"/>
      <c r="D2706" s="61"/>
      <c r="E2706" s="62"/>
      <c r="F2706" s="61"/>
      <c r="G2706" s="61"/>
      <c r="H2706" s="63"/>
      <c r="I2706" s="64"/>
      <c r="J2706" s="65"/>
      <c r="K2706" s="66"/>
      <c r="L2706" s="66"/>
      <c r="M2706" s="67"/>
      <c r="N2706" s="68"/>
      <c r="O2706" s="31" t="str">
        <f t="shared" si="97"/>
        <v/>
      </c>
      <c r="P2706" s="33"/>
      <c r="Q2706" s="33"/>
      <c r="R2706" s="31" t="str">
        <f t="shared" si="94"/>
        <v/>
      </c>
      <c r="S2706" s="34" t="str">
        <f t="shared" si="95"/>
        <v/>
      </c>
      <c r="T2706" s="34" t="str">
        <f t="shared" si="96"/>
        <v/>
      </c>
      <c r="U2706" s="34" t="str">
        <f>IF(N2706="","",IF([1]Facility!$B$12="YES","Outpatient",IF(OR(LEFT(N2706,3)="OPD",AND(LEFT(N2706,6)="OBGY34",OR(LEFT([1]GDRG!$C$1,2)="11",LEFT([1]GDRG!$C$1,2)="12",LEFT([1]GDRG!$C$1,2)="13",LEFT([1]GDRG!$C$1,2)="14",LEFT([1]GDRG!$C$1,2)="10")),LEFT(N2706,4)="INVE",LEFT(N2706,4)="PHYS",LEFT(N2706,4)="ZOOM"),"Outpatient","Inpatient")))</f>
        <v/>
      </c>
      <c r="V2706" s="34" t="str">
        <f>IF(N2706="","",VLOOKUP(IF(OR((LEFT(N2706,3)="OPD"),(LEFT(N2706,6)="OBGY34")),LEFT(N2706,6),LEFT(N2706,4)),[1]Facility!$B$50:$C$76,2,0))</f>
        <v/>
      </c>
    </row>
    <row r="2707" spans="1:22" x14ac:dyDescent="0.2">
      <c r="A2707" s="9" t="str">
        <f>IF(B2707="","",_xlfn.AGGREGATE(3,5,A$3:A2706))</f>
        <v/>
      </c>
      <c r="B2707" s="60"/>
      <c r="C2707" s="60"/>
      <c r="D2707" s="61"/>
      <c r="E2707" s="62"/>
      <c r="F2707" s="61"/>
      <c r="G2707" s="61"/>
      <c r="H2707" s="63"/>
      <c r="I2707" s="64"/>
      <c r="J2707" s="65"/>
      <c r="K2707" s="66"/>
      <c r="L2707" s="66"/>
      <c r="M2707" s="67"/>
      <c r="N2707" s="68"/>
      <c r="O2707" s="31" t="str">
        <f t="shared" si="97"/>
        <v/>
      </c>
      <c r="P2707" s="33"/>
      <c r="Q2707" s="33"/>
      <c r="R2707" s="31" t="str">
        <f t="shared" si="94"/>
        <v/>
      </c>
      <c r="S2707" s="34" t="str">
        <f t="shared" si="95"/>
        <v/>
      </c>
      <c r="T2707" s="34" t="str">
        <f t="shared" si="96"/>
        <v/>
      </c>
      <c r="U2707" s="34" t="str">
        <f>IF(N2707="","",IF([1]Facility!$B$12="YES","Outpatient",IF(OR(LEFT(N2707,3)="OPD",AND(LEFT(N2707,6)="OBGY34",OR(LEFT([1]GDRG!$C$1,2)="11",LEFT([1]GDRG!$C$1,2)="12",LEFT([1]GDRG!$C$1,2)="13",LEFT([1]GDRG!$C$1,2)="14",LEFT([1]GDRG!$C$1,2)="10")),LEFT(N2707,4)="INVE",LEFT(N2707,4)="PHYS",LEFT(N2707,4)="ZOOM"),"Outpatient","Inpatient")))</f>
        <v/>
      </c>
      <c r="V2707" s="34" t="str">
        <f>IF(N2707="","",VLOOKUP(IF(OR((LEFT(N2707,3)="OPD"),(LEFT(N2707,6)="OBGY34")),LEFT(N2707,6),LEFT(N2707,4)),[1]Facility!$B$50:$C$76,2,0))</f>
        <v/>
      </c>
    </row>
    <row r="2708" spans="1:22" x14ac:dyDescent="0.2">
      <c r="A2708" s="9" t="str">
        <f>IF(B2708="","",_xlfn.AGGREGATE(3,5,A$3:A2707))</f>
        <v/>
      </c>
      <c r="B2708" s="60"/>
      <c r="C2708" s="60"/>
      <c r="D2708" s="61"/>
      <c r="E2708" s="62"/>
      <c r="F2708" s="61"/>
      <c r="G2708" s="61"/>
      <c r="H2708" s="63"/>
      <c r="I2708" s="64"/>
      <c r="J2708" s="65"/>
      <c r="K2708" s="66"/>
      <c r="L2708" s="66"/>
      <c r="M2708" s="67"/>
      <c r="N2708" s="68"/>
      <c r="O2708" s="31" t="str">
        <f t="shared" si="97"/>
        <v/>
      </c>
      <c r="P2708" s="33"/>
      <c r="Q2708" s="33"/>
      <c r="R2708" s="31" t="str">
        <f t="shared" si="94"/>
        <v/>
      </c>
      <c r="S2708" s="34" t="str">
        <f t="shared" si="95"/>
        <v/>
      </c>
      <c r="T2708" s="34" t="str">
        <f t="shared" si="96"/>
        <v/>
      </c>
      <c r="U2708" s="34" t="str">
        <f>IF(N2708="","",IF([1]Facility!$B$12="YES","Outpatient",IF(OR(LEFT(N2708,3)="OPD",AND(LEFT(N2708,6)="OBGY34",OR(LEFT([1]GDRG!$C$1,2)="11",LEFT([1]GDRG!$C$1,2)="12",LEFT([1]GDRG!$C$1,2)="13",LEFT([1]GDRG!$C$1,2)="14",LEFT([1]GDRG!$C$1,2)="10")),LEFT(N2708,4)="INVE",LEFT(N2708,4)="PHYS",LEFT(N2708,4)="ZOOM"),"Outpatient","Inpatient")))</f>
        <v/>
      </c>
      <c r="V2708" s="34" t="str">
        <f>IF(N2708="","",VLOOKUP(IF(OR((LEFT(N2708,3)="OPD"),(LEFT(N2708,6)="OBGY34")),LEFT(N2708,6),LEFT(N2708,4)),[1]Facility!$B$50:$C$76,2,0))</f>
        <v/>
      </c>
    </row>
    <row r="2709" spans="1:22" x14ac:dyDescent="0.2">
      <c r="A2709" s="9" t="str">
        <f>IF(B2709="","",_xlfn.AGGREGATE(3,5,A$3:A2708))</f>
        <v/>
      </c>
      <c r="B2709" s="60"/>
      <c r="C2709" s="60"/>
      <c r="D2709" s="61"/>
      <c r="E2709" s="62"/>
      <c r="F2709" s="61"/>
      <c r="G2709" s="61"/>
      <c r="H2709" s="63"/>
      <c r="I2709" s="64"/>
      <c r="J2709" s="65"/>
      <c r="K2709" s="66"/>
      <c r="L2709" s="66"/>
      <c r="M2709" s="67"/>
      <c r="N2709" s="68"/>
      <c r="O2709" s="31" t="str">
        <f t="shared" si="97"/>
        <v/>
      </c>
      <c r="P2709" s="33"/>
      <c r="Q2709" s="33"/>
      <c r="R2709" s="31" t="str">
        <f t="shared" si="94"/>
        <v/>
      </c>
      <c r="S2709" s="34" t="str">
        <f t="shared" si="95"/>
        <v/>
      </c>
      <c r="T2709" s="34" t="str">
        <f t="shared" si="96"/>
        <v/>
      </c>
      <c r="U2709" s="34" t="str">
        <f>IF(N2709="","",IF([1]Facility!$B$12="YES","Outpatient",IF(OR(LEFT(N2709,3)="OPD",AND(LEFT(N2709,6)="OBGY34",OR(LEFT([1]GDRG!$C$1,2)="11",LEFT([1]GDRG!$C$1,2)="12",LEFT([1]GDRG!$C$1,2)="13",LEFT([1]GDRG!$C$1,2)="14",LEFT([1]GDRG!$C$1,2)="10")),LEFT(N2709,4)="INVE",LEFT(N2709,4)="PHYS",LEFT(N2709,4)="ZOOM"),"Outpatient","Inpatient")))</f>
        <v/>
      </c>
      <c r="V2709" s="34" t="str">
        <f>IF(N2709="","",VLOOKUP(IF(OR((LEFT(N2709,3)="OPD"),(LEFT(N2709,6)="OBGY34")),LEFT(N2709,6),LEFT(N2709,4)),[1]Facility!$B$50:$C$76,2,0))</f>
        <v/>
      </c>
    </row>
    <row r="2710" spans="1:22" x14ac:dyDescent="0.2">
      <c r="A2710" s="9" t="str">
        <f>IF(B2710="","",_xlfn.AGGREGATE(3,5,A$3:A2709))</f>
        <v/>
      </c>
      <c r="B2710" s="60"/>
      <c r="C2710" s="60"/>
      <c r="D2710" s="61"/>
      <c r="E2710" s="62"/>
      <c r="F2710" s="61"/>
      <c r="G2710" s="61"/>
      <c r="H2710" s="63"/>
      <c r="I2710" s="64"/>
      <c r="J2710" s="65"/>
      <c r="K2710" s="66"/>
      <c r="L2710" s="66"/>
      <c r="M2710" s="67"/>
      <c r="N2710" s="68"/>
      <c r="O2710" s="31" t="str">
        <f t="shared" si="97"/>
        <v/>
      </c>
      <c r="P2710" s="33"/>
      <c r="Q2710" s="33"/>
      <c r="R2710" s="31" t="str">
        <f t="shared" si="94"/>
        <v/>
      </c>
      <c r="S2710" s="34" t="str">
        <f t="shared" si="95"/>
        <v/>
      </c>
      <c r="T2710" s="34" t="str">
        <f t="shared" si="96"/>
        <v/>
      </c>
      <c r="U2710" s="34" t="str">
        <f>IF(N2710="","",IF([1]Facility!$B$12="YES","Outpatient",IF(OR(LEFT(N2710,3)="OPD",AND(LEFT(N2710,6)="OBGY34",OR(LEFT([1]GDRG!$C$1,2)="11",LEFT([1]GDRG!$C$1,2)="12",LEFT([1]GDRG!$C$1,2)="13",LEFT([1]GDRG!$C$1,2)="14",LEFT([1]GDRG!$C$1,2)="10")),LEFT(N2710,4)="INVE",LEFT(N2710,4)="PHYS",LEFT(N2710,4)="ZOOM"),"Outpatient","Inpatient")))</f>
        <v/>
      </c>
      <c r="V2710" s="34" t="str">
        <f>IF(N2710="","",VLOOKUP(IF(OR((LEFT(N2710,3)="OPD"),(LEFT(N2710,6)="OBGY34")),LEFT(N2710,6),LEFT(N2710,4)),[1]Facility!$B$50:$C$76,2,0))</f>
        <v/>
      </c>
    </row>
    <row r="2711" spans="1:22" x14ac:dyDescent="0.2">
      <c r="A2711" s="9" t="str">
        <f>IF(B2711="","",_xlfn.AGGREGATE(3,5,A$3:A2710))</f>
        <v/>
      </c>
      <c r="B2711" s="60"/>
      <c r="C2711" s="60"/>
      <c r="D2711" s="61"/>
      <c r="E2711" s="62"/>
      <c r="F2711" s="61"/>
      <c r="G2711" s="61"/>
      <c r="H2711" s="63"/>
      <c r="I2711" s="64"/>
      <c r="J2711" s="65"/>
      <c r="K2711" s="66"/>
      <c r="L2711" s="66"/>
      <c r="M2711" s="67"/>
      <c r="N2711" s="68"/>
      <c r="O2711" s="31" t="str">
        <f t="shared" si="97"/>
        <v/>
      </c>
      <c r="P2711" s="33"/>
      <c r="Q2711" s="33"/>
      <c r="R2711" s="31" t="str">
        <f t="shared" si="94"/>
        <v/>
      </c>
      <c r="S2711" s="34" t="str">
        <f t="shared" si="95"/>
        <v/>
      </c>
      <c r="T2711" s="34" t="str">
        <f t="shared" si="96"/>
        <v/>
      </c>
      <c r="U2711" s="34" t="str">
        <f>IF(N2711="","",IF([1]Facility!$B$12="YES","Outpatient",IF(OR(LEFT(N2711,3)="OPD",AND(LEFT(N2711,6)="OBGY34",OR(LEFT([1]GDRG!$C$1,2)="11",LEFT([1]GDRG!$C$1,2)="12",LEFT([1]GDRG!$C$1,2)="13",LEFT([1]GDRG!$C$1,2)="14",LEFT([1]GDRG!$C$1,2)="10")),LEFT(N2711,4)="INVE",LEFT(N2711,4)="PHYS",LEFT(N2711,4)="ZOOM"),"Outpatient","Inpatient")))</f>
        <v/>
      </c>
      <c r="V2711" s="34" t="str">
        <f>IF(N2711="","",VLOOKUP(IF(OR((LEFT(N2711,3)="OPD"),(LEFT(N2711,6)="OBGY34")),LEFT(N2711,6),LEFT(N2711,4)),[1]Facility!$B$50:$C$76,2,0))</f>
        <v/>
      </c>
    </row>
    <row r="2712" spans="1:22" x14ac:dyDescent="0.2">
      <c r="A2712" s="9" t="str">
        <f>IF(B2712="","",_xlfn.AGGREGATE(3,5,A$3:A2711))</f>
        <v/>
      </c>
      <c r="B2712" s="60"/>
      <c r="C2712" s="60"/>
      <c r="D2712" s="61"/>
      <c r="E2712" s="62"/>
      <c r="F2712" s="61"/>
      <c r="G2712" s="61"/>
      <c r="H2712" s="63"/>
      <c r="I2712" s="64"/>
      <c r="J2712" s="65"/>
      <c r="K2712" s="66"/>
      <c r="L2712" s="66"/>
      <c r="M2712" s="67"/>
      <c r="N2712" s="68"/>
      <c r="O2712" s="31" t="str">
        <f t="shared" si="97"/>
        <v/>
      </c>
      <c r="P2712" s="33"/>
      <c r="Q2712" s="33"/>
      <c r="R2712" s="31" t="str">
        <f t="shared" si="94"/>
        <v/>
      </c>
      <c r="S2712" s="34" t="str">
        <f t="shared" si="95"/>
        <v/>
      </c>
      <c r="T2712" s="34" t="str">
        <f t="shared" si="96"/>
        <v/>
      </c>
      <c r="U2712" s="34" t="str">
        <f>IF(N2712="","",IF([1]Facility!$B$12="YES","Outpatient",IF(OR(LEFT(N2712,3)="OPD",AND(LEFT(N2712,6)="OBGY34",OR(LEFT([1]GDRG!$C$1,2)="11",LEFT([1]GDRG!$C$1,2)="12",LEFT([1]GDRG!$C$1,2)="13",LEFT([1]GDRG!$C$1,2)="14",LEFT([1]GDRG!$C$1,2)="10")),LEFT(N2712,4)="INVE",LEFT(N2712,4)="PHYS",LEFT(N2712,4)="ZOOM"),"Outpatient","Inpatient")))</f>
        <v/>
      </c>
      <c r="V2712" s="34" t="str">
        <f>IF(N2712="","",VLOOKUP(IF(OR((LEFT(N2712,3)="OPD"),(LEFT(N2712,6)="OBGY34")),LEFT(N2712,6),LEFT(N2712,4)),[1]Facility!$B$50:$C$76,2,0))</f>
        <v/>
      </c>
    </row>
    <row r="2713" spans="1:22" x14ac:dyDescent="0.2">
      <c r="A2713" s="9" t="str">
        <f>IF(B2713="","",_xlfn.AGGREGATE(3,5,A$3:A2712))</f>
        <v/>
      </c>
      <c r="B2713" s="60"/>
      <c r="C2713" s="60"/>
      <c r="D2713" s="61"/>
      <c r="E2713" s="62"/>
      <c r="F2713" s="61"/>
      <c r="G2713" s="61"/>
      <c r="H2713" s="63"/>
      <c r="I2713" s="64"/>
      <c r="J2713" s="65"/>
      <c r="K2713" s="66"/>
      <c r="L2713" s="66"/>
      <c r="M2713" s="67"/>
      <c r="N2713" s="68"/>
      <c r="O2713" s="31" t="str">
        <f t="shared" si="97"/>
        <v/>
      </c>
      <c r="P2713" s="33"/>
      <c r="Q2713" s="33"/>
      <c r="R2713" s="31" t="str">
        <f t="shared" ref="R2713:R2776" si="98">IF(AND(B2713="",C2713="",D2713="",E2713="",F2713="",G2713="",H2713="",I2713="",L2713="",N2713=""),"",IF(OR(B2713="",C2713="",D2713="",E2713="",F2713="",G2713="",H2713="",I2713="",L2713="",N2713=""),"Not All Fields Filled",O2713+Q2713+P2713))</f>
        <v/>
      </c>
      <c r="S2713" s="34" t="str">
        <f t="shared" ref="S2713:S2776" si="99">LEFT(N2713,4)</f>
        <v/>
      </c>
      <c r="T2713" s="34" t="str">
        <f t="shared" ref="T2713:T2776" si="100">IF(OR(RIGHT(N2713,1)="A",RIGHT(N2713,1)="C"),RIGHT(N2713,1),"")</f>
        <v/>
      </c>
      <c r="U2713" s="34" t="str">
        <f>IF(N2713="","",IF([1]Facility!$B$12="YES","Outpatient",IF(OR(LEFT(N2713,3)="OPD",AND(LEFT(N2713,6)="OBGY34",OR(LEFT([1]GDRG!$C$1,2)="11",LEFT([1]GDRG!$C$1,2)="12",LEFT([1]GDRG!$C$1,2)="13",LEFT([1]GDRG!$C$1,2)="14",LEFT([1]GDRG!$C$1,2)="10")),LEFT(N2713,4)="INVE",LEFT(N2713,4)="PHYS",LEFT(N2713,4)="ZOOM"),"Outpatient","Inpatient")))</f>
        <v/>
      </c>
      <c r="V2713" s="34" t="str">
        <f>IF(N2713="","",VLOOKUP(IF(OR((LEFT(N2713,3)="OPD"),(LEFT(N2713,6)="OBGY34")),LEFT(N2713,6),LEFT(N2713,4)),[1]Facility!$B$50:$C$76,2,0))</f>
        <v/>
      </c>
    </row>
    <row r="2714" spans="1:22" x14ac:dyDescent="0.2">
      <c r="A2714" s="9" t="str">
        <f>IF(B2714="","",_xlfn.AGGREGATE(3,5,A$3:A2713))</f>
        <v/>
      </c>
      <c r="B2714" s="60"/>
      <c r="C2714" s="60"/>
      <c r="D2714" s="61"/>
      <c r="E2714" s="62"/>
      <c r="F2714" s="61"/>
      <c r="G2714" s="61"/>
      <c r="H2714" s="63"/>
      <c r="I2714" s="64"/>
      <c r="J2714" s="65"/>
      <c r="K2714" s="66"/>
      <c r="L2714" s="66"/>
      <c r="M2714" s="67"/>
      <c r="N2714" s="68"/>
      <c r="O2714" s="31" t="str">
        <f t="shared" si="97"/>
        <v/>
      </c>
      <c r="P2714" s="33"/>
      <c r="Q2714" s="33"/>
      <c r="R2714" s="31" t="str">
        <f t="shared" si="98"/>
        <v/>
      </c>
      <c r="S2714" s="34" t="str">
        <f t="shared" si="99"/>
        <v/>
      </c>
      <c r="T2714" s="34" t="str">
        <f t="shared" si="100"/>
        <v/>
      </c>
      <c r="U2714" s="34" t="str">
        <f>IF(N2714="","",IF([1]Facility!$B$12="YES","Outpatient",IF(OR(LEFT(N2714,3)="OPD",AND(LEFT(N2714,6)="OBGY34",OR(LEFT([1]GDRG!$C$1,2)="11",LEFT([1]GDRG!$C$1,2)="12",LEFT([1]GDRG!$C$1,2)="13",LEFT([1]GDRG!$C$1,2)="14",LEFT([1]GDRG!$C$1,2)="10")),LEFT(N2714,4)="INVE",LEFT(N2714,4)="PHYS",LEFT(N2714,4)="ZOOM"),"Outpatient","Inpatient")))</f>
        <v/>
      </c>
      <c r="V2714" s="34" t="str">
        <f>IF(N2714="","",VLOOKUP(IF(OR((LEFT(N2714,3)="OPD"),(LEFT(N2714,6)="OBGY34")),LEFT(N2714,6),LEFT(N2714,4)),[1]Facility!$B$50:$C$76,2,0))</f>
        <v/>
      </c>
    </row>
    <row r="2715" spans="1:22" x14ac:dyDescent="0.2">
      <c r="A2715" s="9" t="str">
        <f>IF(B2715="","",_xlfn.AGGREGATE(3,5,A$3:A2714))</f>
        <v/>
      </c>
      <c r="B2715" s="60"/>
      <c r="C2715" s="60"/>
      <c r="D2715" s="61"/>
      <c r="E2715" s="62"/>
      <c r="F2715" s="61"/>
      <c r="G2715" s="61"/>
      <c r="H2715" s="63"/>
      <c r="I2715" s="64"/>
      <c r="J2715" s="65"/>
      <c r="K2715" s="66"/>
      <c r="L2715" s="66"/>
      <c r="M2715" s="67"/>
      <c r="N2715" s="68"/>
      <c r="O2715" s="31" t="str">
        <f t="shared" si="97"/>
        <v/>
      </c>
      <c r="P2715" s="33"/>
      <c r="Q2715" s="33"/>
      <c r="R2715" s="31" t="str">
        <f t="shared" si="98"/>
        <v/>
      </c>
      <c r="S2715" s="34" t="str">
        <f t="shared" si="99"/>
        <v/>
      </c>
      <c r="T2715" s="34" t="str">
        <f t="shared" si="100"/>
        <v/>
      </c>
      <c r="U2715" s="34" t="str">
        <f>IF(N2715="","",IF([1]Facility!$B$12="YES","Outpatient",IF(OR(LEFT(N2715,3)="OPD",AND(LEFT(N2715,6)="OBGY34",OR(LEFT([1]GDRG!$C$1,2)="11",LEFT([1]GDRG!$C$1,2)="12",LEFT([1]GDRG!$C$1,2)="13",LEFT([1]GDRG!$C$1,2)="14",LEFT([1]GDRG!$C$1,2)="10")),LEFT(N2715,4)="INVE",LEFT(N2715,4)="PHYS",LEFT(N2715,4)="ZOOM"),"Outpatient","Inpatient")))</f>
        <v/>
      </c>
      <c r="V2715" s="34" t="str">
        <f>IF(N2715="","",VLOOKUP(IF(OR((LEFT(N2715,3)="OPD"),(LEFT(N2715,6)="OBGY34")),LEFT(N2715,6),LEFT(N2715,4)),[1]Facility!$B$50:$C$76,2,0))</f>
        <v/>
      </c>
    </row>
    <row r="2716" spans="1:22" x14ac:dyDescent="0.2">
      <c r="A2716" s="9" t="str">
        <f>IF(B2716="","",_xlfn.AGGREGATE(3,5,A$3:A2715))</f>
        <v/>
      </c>
      <c r="B2716" s="60"/>
      <c r="C2716" s="60"/>
      <c r="D2716" s="61"/>
      <c r="E2716" s="62"/>
      <c r="F2716" s="61"/>
      <c r="G2716" s="61"/>
      <c r="H2716" s="63"/>
      <c r="I2716" s="64"/>
      <c r="J2716" s="65"/>
      <c r="K2716" s="66"/>
      <c r="L2716" s="66"/>
      <c r="M2716" s="67"/>
      <c r="N2716" s="68"/>
      <c r="O2716" s="31" t="str">
        <f t="shared" si="97"/>
        <v/>
      </c>
      <c r="P2716" s="33"/>
      <c r="Q2716" s="33"/>
      <c r="R2716" s="31" t="str">
        <f t="shared" si="98"/>
        <v/>
      </c>
      <c r="S2716" s="34" t="str">
        <f t="shared" si="99"/>
        <v/>
      </c>
      <c r="T2716" s="34" t="str">
        <f t="shared" si="100"/>
        <v/>
      </c>
      <c r="U2716" s="34" t="str">
        <f>IF(N2716="","",IF([1]Facility!$B$12="YES","Outpatient",IF(OR(LEFT(N2716,3)="OPD",AND(LEFT(N2716,6)="OBGY34",OR(LEFT([1]GDRG!$C$1,2)="11",LEFT([1]GDRG!$C$1,2)="12",LEFT([1]GDRG!$C$1,2)="13",LEFT([1]GDRG!$C$1,2)="14",LEFT([1]GDRG!$C$1,2)="10")),LEFT(N2716,4)="INVE",LEFT(N2716,4)="PHYS",LEFT(N2716,4)="ZOOM"),"Outpatient","Inpatient")))</f>
        <v/>
      </c>
      <c r="V2716" s="34" t="str">
        <f>IF(N2716="","",VLOOKUP(IF(OR((LEFT(N2716,3)="OPD"),(LEFT(N2716,6)="OBGY34")),LEFT(N2716,6),LEFT(N2716,4)),[1]Facility!$B$50:$C$76,2,0))</f>
        <v/>
      </c>
    </row>
    <row r="2717" spans="1:22" x14ac:dyDescent="0.2">
      <c r="A2717" s="9" t="str">
        <f>IF(B2717="","",_xlfn.AGGREGATE(3,5,A$3:A2716))</f>
        <v/>
      </c>
      <c r="B2717" s="60"/>
      <c r="C2717" s="60"/>
      <c r="D2717" s="61"/>
      <c r="E2717" s="62"/>
      <c r="F2717" s="61"/>
      <c r="G2717" s="61"/>
      <c r="H2717" s="63"/>
      <c r="I2717" s="64"/>
      <c r="J2717" s="65"/>
      <c r="K2717" s="66"/>
      <c r="L2717" s="66"/>
      <c r="M2717" s="67"/>
      <c r="N2717" s="68"/>
      <c r="O2717" s="31" t="str">
        <f t="shared" si="97"/>
        <v/>
      </c>
      <c r="P2717" s="33"/>
      <c r="Q2717" s="33"/>
      <c r="R2717" s="31" t="str">
        <f t="shared" si="98"/>
        <v/>
      </c>
      <c r="S2717" s="34" t="str">
        <f t="shared" si="99"/>
        <v/>
      </c>
      <c r="T2717" s="34" t="str">
        <f t="shared" si="100"/>
        <v/>
      </c>
      <c r="U2717" s="34" t="str">
        <f>IF(N2717="","",IF([1]Facility!$B$12="YES","Outpatient",IF(OR(LEFT(N2717,3)="OPD",AND(LEFT(N2717,6)="OBGY34",OR(LEFT([1]GDRG!$C$1,2)="11",LEFT([1]GDRG!$C$1,2)="12",LEFT([1]GDRG!$C$1,2)="13",LEFT([1]GDRG!$C$1,2)="14",LEFT([1]GDRG!$C$1,2)="10")),LEFT(N2717,4)="INVE",LEFT(N2717,4)="PHYS",LEFT(N2717,4)="ZOOM"),"Outpatient","Inpatient")))</f>
        <v/>
      </c>
      <c r="V2717" s="34" t="str">
        <f>IF(N2717="","",VLOOKUP(IF(OR((LEFT(N2717,3)="OPD"),(LEFT(N2717,6)="OBGY34")),LEFT(N2717,6),LEFT(N2717,4)),[1]Facility!$B$50:$C$76,2,0))</f>
        <v/>
      </c>
    </row>
    <row r="2718" spans="1:22" x14ac:dyDescent="0.2">
      <c r="A2718" s="9" t="str">
        <f>IF(B2718="","",_xlfn.AGGREGATE(3,5,A$3:A2717))</f>
        <v/>
      </c>
      <c r="B2718" s="60"/>
      <c r="C2718" s="60"/>
      <c r="D2718" s="61"/>
      <c r="E2718" s="62"/>
      <c r="F2718" s="61"/>
      <c r="G2718" s="61"/>
      <c r="H2718" s="63"/>
      <c r="I2718" s="64"/>
      <c r="J2718" s="65"/>
      <c r="K2718" s="66"/>
      <c r="L2718" s="66"/>
      <c r="M2718" s="67"/>
      <c r="N2718" s="68"/>
      <c r="O2718" s="31" t="str">
        <f t="shared" si="97"/>
        <v/>
      </c>
      <c r="P2718" s="33"/>
      <c r="Q2718" s="33"/>
      <c r="R2718" s="31" t="str">
        <f t="shared" si="98"/>
        <v/>
      </c>
      <c r="S2718" s="34" t="str">
        <f t="shared" si="99"/>
        <v/>
      </c>
      <c r="T2718" s="34" t="str">
        <f t="shared" si="100"/>
        <v/>
      </c>
      <c r="U2718" s="34" t="str">
        <f>IF(N2718="","",IF([1]Facility!$B$12="YES","Outpatient",IF(OR(LEFT(N2718,3)="OPD",AND(LEFT(N2718,6)="OBGY34",OR(LEFT([1]GDRG!$C$1,2)="11",LEFT([1]GDRG!$C$1,2)="12",LEFT([1]GDRG!$C$1,2)="13",LEFT([1]GDRG!$C$1,2)="14",LEFT([1]GDRG!$C$1,2)="10")),LEFT(N2718,4)="INVE",LEFT(N2718,4)="PHYS",LEFT(N2718,4)="ZOOM"),"Outpatient","Inpatient")))</f>
        <v/>
      </c>
      <c r="V2718" s="34" t="str">
        <f>IF(N2718="","",VLOOKUP(IF(OR((LEFT(N2718,3)="OPD"),(LEFT(N2718,6)="OBGY34")),LEFT(N2718,6),LEFT(N2718,4)),[1]Facility!$B$50:$C$76,2,0))</f>
        <v/>
      </c>
    </row>
    <row r="2719" spans="1:22" x14ac:dyDescent="0.2">
      <c r="A2719" s="9" t="str">
        <f>IF(B2719="","",_xlfn.AGGREGATE(3,5,A$3:A2718))</f>
        <v/>
      </c>
      <c r="B2719" s="60"/>
      <c r="C2719" s="60"/>
      <c r="D2719" s="61"/>
      <c r="E2719" s="62"/>
      <c r="F2719" s="61"/>
      <c r="G2719" s="61"/>
      <c r="H2719" s="63"/>
      <c r="I2719" s="64"/>
      <c r="J2719" s="65"/>
      <c r="K2719" s="66"/>
      <c r="L2719" s="66"/>
      <c r="M2719" s="67"/>
      <c r="N2719" s="68"/>
      <c r="O2719" s="31" t="str">
        <f t="shared" si="97"/>
        <v/>
      </c>
      <c r="P2719" s="33"/>
      <c r="Q2719" s="33"/>
      <c r="R2719" s="31" t="str">
        <f t="shared" si="98"/>
        <v/>
      </c>
      <c r="S2719" s="34" t="str">
        <f t="shared" si="99"/>
        <v/>
      </c>
      <c r="T2719" s="34" t="str">
        <f t="shared" si="100"/>
        <v/>
      </c>
      <c r="U2719" s="34" t="str">
        <f>IF(N2719="","",IF([1]Facility!$B$12="YES","Outpatient",IF(OR(LEFT(N2719,3)="OPD",AND(LEFT(N2719,6)="OBGY34",OR(LEFT([1]GDRG!$C$1,2)="11",LEFT([1]GDRG!$C$1,2)="12",LEFT([1]GDRG!$C$1,2)="13",LEFT([1]GDRG!$C$1,2)="14",LEFT([1]GDRG!$C$1,2)="10")),LEFT(N2719,4)="INVE",LEFT(N2719,4)="PHYS",LEFT(N2719,4)="ZOOM"),"Outpatient","Inpatient")))</f>
        <v/>
      </c>
      <c r="V2719" s="34" t="str">
        <f>IF(N2719="","",VLOOKUP(IF(OR((LEFT(N2719,3)="OPD"),(LEFT(N2719,6)="OBGY34")),LEFT(N2719,6),LEFT(N2719,4)),[1]Facility!$B$50:$C$76,2,0))</f>
        <v/>
      </c>
    </row>
    <row r="2720" spans="1:22" x14ac:dyDescent="0.2">
      <c r="A2720" s="9" t="str">
        <f>IF(B2720="","",_xlfn.AGGREGATE(3,5,A$3:A2719))</f>
        <v/>
      </c>
      <c r="B2720" s="60"/>
      <c r="C2720" s="60"/>
      <c r="D2720" s="61"/>
      <c r="E2720" s="62"/>
      <c r="F2720" s="61"/>
      <c r="G2720" s="61"/>
      <c r="H2720" s="63"/>
      <c r="I2720" s="64"/>
      <c r="J2720" s="65"/>
      <c r="K2720" s="66"/>
      <c r="L2720" s="66"/>
      <c r="M2720" s="67"/>
      <c r="N2720" s="68"/>
      <c r="O2720" s="31" t="str">
        <f t="shared" si="97"/>
        <v/>
      </c>
      <c r="P2720" s="33"/>
      <c r="Q2720" s="33"/>
      <c r="R2720" s="31" t="str">
        <f t="shared" si="98"/>
        <v/>
      </c>
      <c r="S2720" s="34" t="str">
        <f t="shared" si="99"/>
        <v/>
      </c>
      <c r="T2720" s="34" t="str">
        <f t="shared" si="100"/>
        <v/>
      </c>
      <c r="U2720" s="34" t="str">
        <f>IF(N2720="","",IF([1]Facility!$B$12="YES","Outpatient",IF(OR(LEFT(N2720,3)="OPD",AND(LEFT(N2720,6)="OBGY34",OR(LEFT([1]GDRG!$C$1,2)="11",LEFT([1]GDRG!$C$1,2)="12",LEFT([1]GDRG!$C$1,2)="13",LEFT([1]GDRG!$C$1,2)="14",LEFT([1]GDRG!$C$1,2)="10")),LEFT(N2720,4)="INVE",LEFT(N2720,4)="PHYS",LEFT(N2720,4)="ZOOM"),"Outpatient","Inpatient")))</f>
        <v/>
      </c>
      <c r="V2720" s="34" t="str">
        <f>IF(N2720="","",VLOOKUP(IF(OR((LEFT(N2720,3)="OPD"),(LEFT(N2720,6)="OBGY34")),LEFT(N2720,6),LEFT(N2720,4)),[1]Facility!$B$50:$C$76,2,0))</f>
        <v/>
      </c>
    </row>
    <row r="2721" spans="1:22" x14ac:dyDescent="0.2">
      <c r="A2721" s="9" t="str">
        <f>IF(B2721="","",_xlfn.AGGREGATE(3,5,A$3:A2720))</f>
        <v/>
      </c>
      <c r="B2721" s="60"/>
      <c r="C2721" s="60"/>
      <c r="D2721" s="61"/>
      <c r="E2721" s="62"/>
      <c r="F2721" s="61"/>
      <c r="G2721" s="61"/>
      <c r="H2721" s="63"/>
      <c r="I2721" s="64"/>
      <c r="J2721" s="65"/>
      <c r="K2721" s="66"/>
      <c r="L2721" s="66"/>
      <c r="M2721" s="67"/>
      <c r="N2721" s="68"/>
      <c r="O2721" s="31" t="str">
        <f t="shared" si="97"/>
        <v/>
      </c>
      <c r="P2721" s="33"/>
      <c r="Q2721" s="33"/>
      <c r="R2721" s="31" t="str">
        <f t="shared" si="98"/>
        <v/>
      </c>
      <c r="S2721" s="34" t="str">
        <f t="shared" si="99"/>
        <v/>
      </c>
      <c r="T2721" s="34" t="str">
        <f t="shared" si="100"/>
        <v/>
      </c>
      <c r="U2721" s="34" t="str">
        <f>IF(N2721="","",IF([1]Facility!$B$12="YES","Outpatient",IF(OR(LEFT(N2721,3)="OPD",AND(LEFT(N2721,6)="OBGY34",OR(LEFT([1]GDRG!$C$1,2)="11",LEFT([1]GDRG!$C$1,2)="12",LEFT([1]GDRG!$C$1,2)="13",LEFT([1]GDRG!$C$1,2)="14",LEFT([1]GDRG!$C$1,2)="10")),LEFT(N2721,4)="INVE",LEFT(N2721,4)="PHYS",LEFT(N2721,4)="ZOOM"),"Outpatient","Inpatient")))</f>
        <v/>
      </c>
      <c r="V2721" s="34" t="str">
        <f>IF(N2721="","",VLOOKUP(IF(OR((LEFT(N2721,3)="OPD"),(LEFT(N2721,6)="OBGY34")),LEFT(N2721,6),LEFT(N2721,4)),[1]Facility!$B$50:$C$76,2,0))</f>
        <v/>
      </c>
    </row>
    <row r="2722" spans="1:22" x14ac:dyDescent="0.2">
      <c r="A2722" s="9" t="str">
        <f>IF(B2722="","",_xlfn.AGGREGATE(3,5,A$3:A2721))</f>
        <v/>
      </c>
      <c r="B2722" s="60"/>
      <c r="C2722" s="60"/>
      <c r="D2722" s="61"/>
      <c r="E2722" s="62"/>
      <c r="F2722" s="61"/>
      <c r="G2722" s="61"/>
      <c r="H2722" s="63"/>
      <c r="I2722" s="64"/>
      <c r="J2722" s="65"/>
      <c r="K2722" s="66"/>
      <c r="L2722" s="66"/>
      <c r="M2722" s="67"/>
      <c r="N2722" s="68"/>
      <c r="O2722" s="31" t="str">
        <f t="shared" si="97"/>
        <v/>
      </c>
      <c r="P2722" s="33"/>
      <c r="Q2722" s="33"/>
      <c r="R2722" s="31" t="str">
        <f t="shared" si="98"/>
        <v/>
      </c>
      <c r="S2722" s="34" t="str">
        <f t="shared" si="99"/>
        <v/>
      </c>
      <c r="T2722" s="34" t="str">
        <f t="shared" si="100"/>
        <v/>
      </c>
      <c r="U2722" s="34" t="str">
        <f>IF(N2722="","",IF([1]Facility!$B$12="YES","Outpatient",IF(OR(LEFT(N2722,3)="OPD",AND(LEFT(N2722,6)="OBGY34",OR(LEFT([1]GDRG!$C$1,2)="11",LEFT([1]GDRG!$C$1,2)="12",LEFT([1]GDRG!$C$1,2)="13",LEFT([1]GDRG!$C$1,2)="14",LEFT([1]GDRG!$C$1,2)="10")),LEFT(N2722,4)="INVE",LEFT(N2722,4)="PHYS",LEFT(N2722,4)="ZOOM"),"Outpatient","Inpatient")))</f>
        <v/>
      </c>
      <c r="V2722" s="34" t="str">
        <f>IF(N2722="","",VLOOKUP(IF(OR((LEFT(N2722,3)="OPD"),(LEFT(N2722,6)="OBGY34")),LEFT(N2722,6),LEFT(N2722,4)),[1]Facility!$B$50:$C$76,2,0))</f>
        <v/>
      </c>
    </row>
    <row r="2723" spans="1:22" x14ac:dyDescent="0.2">
      <c r="A2723" s="9" t="str">
        <f>IF(B2723="","",_xlfn.AGGREGATE(3,5,A$3:A2722))</f>
        <v/>
      </c>
      <c r="B2723" s="60"/>
      <c r="C2723" s="60"/>
      <c r="D2723" s="61"/>
      <c r="E2723" s="62"/>
      <c r="F2723" s="61"/>
      <c r="G2723" s="61"/>
      <c r="H2723" s="63"/>
      <c r="I2723" s="64"/>
      <c r="J2723" s="65"/>
      <c r="K2723" s="66"/>
      <c r="L2723" s="66"/>
      <c r="M2723" s="67"/>
      <c r="N2723" s="68"/>
      <c r="O2723" s="31" t="str">
        <f t="shared" si="97"/>
        <v/>
      </c>
      <c r="P2723" s="33"/>
      <c r="Q2723" s="33"/>
      <c r="R2723" s="31" t="str">
        <f t="shared" si="98"/>
        <v/>
      </c>
      <c r="S2723" s="34" t="str">
        <f t="shared" si="99"/>
        <v/>
      </c>
      <c r="T2723" s="34" t="str">
        <f t="shared" si="100"/>
        <v/>
      </c>
      <c r="U2723" s="34" t="str">
        <f>IF(N2723="","",IF([1]Facility!$B$12="YES","Outpatient",IF(OR(LEFT(N2723,3)="OPD",AND(LEFT(N2723,6)="OBGY34",OR(LEFT([1]GDRG!$C$1,2)="11",LEFT([1]GDRG!$C$1,2)="12",LEFT([1]GDRG!$C$1,2)="13",LEFT([1]GDRG!$C$1,2)="14",LEFT([1]GDRG!$C$1,2)="10")),LEFT(N2723,4)="INVE",LEFT(N2723,4)="PHYS",LEFT(N2723,4)="ZOOM"),"Outpatient","Inpatient")))</f>
        <v/>
      </c>
      <c r="V2723" s="34" t="str">
        <f>IF(N2723="","",VLOOKUP(IF(OR((LEFT(N2723,3)="OPD"),(LEFT(N2723,6)="OBGY34")),LEFT(N2723,6),LEFT(N2723,4)),[1]Facility!$B$50:$C$76,2,0))</f>
        <v/>
      </c>
    </row>
    <row r="2724" spans="1:22" x14ac:dyDescent="0.2">
      <c r="A2724" s="9" t="str">
        <f>IF(B2724="","",_xlfn.AGGREGATE(3,5,A$3:A2723))</f>
        <v/>
      </c>
      <c r="B2724" s="60"/>
      <c r="C2724" s="60"/>
      <c r="D2724" s="61"/>
      <c r="E2724" s="62"/>
      <c r="F2724" s="61"/>
      <c r="G2724" s="61"/>
      <c r="H2724" s="63"/>
      <c r="I2724" s="64"/>
      <c r="J2724" s="65"/>
      <c r="K2724" s="66"/>
      <c r="L2724" s="66"/>
      <c r="M2724" s="67"/>
      <c r="N2724" s="68"/>
      <c r="O2724" s="31" t="str">
        <f t="shared" si="97"/>
        <v/>
      </c>
      <c r="P2724" s="33"/>
      <c r="Q2724" s="33"/>
      <c r="R2724" s="31" t="str">
        <f t="shared" si="98"/>
        <v/>
      </c>
      <c r="S2724" s="34" t="str">
        <f t="shared" si="99"/>
        <v/>
      </c>
      <c r="T2724" s="34" t="str">
        <f t="shared" si="100"/>
        <v/>
      </c>
      <c r="U2724" s="34" t="str">
        <f>IF(N2724="","",IF([1]Facility!$B$12="YES","Outpatient",IF(OR(LEFT(N2724,3)="OPD",AND(LEFT(N2724,6)="OBGY34",OR(LEFT([1]GDRG!$C$1,2)="11",LEFT([1]GDRG!$C$1,2)="12",LEFT([1]GDRG!$C$1,2)="13",LEFT([1]GDRG!$C$1,2)="14",LEFT([1]GDRG!$C$1,2)="10")),LEFT(N2724,4)="INVE",LEFT(N2724,4)="PHYS",LEFT(N2724,4)="ZOOM"),"Outpatient","Inpatient")))</f>
        <v/>
      </c>
      <c r="V2724" s="34" t="str">
        <f>IF(N2724="","",VLOOKUP(IF(OR((LEFT(N2724,3)="OPD"),(LEFT(N2724,6)="OBGY34")),LEFT(N2724,6),LEFT(N2724,4)),[1]Facility!$B$50:$C$76,2,0))</f>
        <v/>
      </c>
    </row>
    <row r="2725" spans="1:22" x14ac:dyDescent="0.2">
      <c r="A2725" s="9" t="str">
        <f>IF(B2725="","",_xlfn.AGGREGATE(3,5,A$3:A2724))</f>
        <v/>
      </c>
      <c r="B2725" s="60"/>
      <c r="C2725" s="60"/>
      <c r="D2725" s="61"/>
      <c r="E2725" s="62"/>
      <c r="F2725" s="61"/>
      <c r="G2725" s="61"/>
      <c r="H2725" s="63"/>
      <c r="I2725" s="64"/>
      <c r="J2725" s="65"/>
      <c r="K2725" s="66"/>
      <c r="L2725" s="66"/>
      <c r="M2725" s="67"/>
      <c r="N2725" s="68"/>
      <c r="O2725" s="31" t="str">
        <f t="shared" si="97"/>
        <v/>
      </c>
      <c r="P2725" s="33"/>
      <c r="Q2725" s="33"/>
      <c r="R2725" s="31" t="str">
        <f t="shared" si="98"/>
        <v/>
      </c>
      <c r="S2725" s="34" t="str">
        <f t="shared" si="99"/>
        <v/>
      </c>
      <c r="T2725" s="34" t="str">
        <f t="shared" si="100"/>
        <v/>
      </c>
      <c r="U2725" s="34" t="str">
        <f>IF(N2725="","",IF([1]Facility!$B$12="YES","Outpatient",IF(OR(LEFT(N2725,3)="OPD",AND(LEFT(N2725,6)="OBGY34",OR(LEFT([1]GDRG!$C$1,2)="11",LEFT([1]GDRG!$C$1,2)="12",LEFT([1]GDRG!$C$1,2)="13",LEFT([1]GDRG!$C$1,2)="14",LEFT([1]GDRG!$C$1,2)="10")),LEFT(N2725,4)="INVE",LEFT(N2725,4)="PHYS",LEFT(N2725,4)="ZOOM"),"Outpatient","Inpatient")))</f>
        <v/>
      </c>
      <c r="V2725" s="34" t="str">
        <f>IF(N2725="","",VLOOKUP(IF(OR((LEFT(N2725,3)="OPD"),(LEFT(N2725,6)="OBGY34")),LEFT(N2725,6),LEFT(N2725,4)),[1]Facility!$B$50:$C$76,2,0))</f>
        <v/>
      </c>
    </row>
    <row r="2726" spans="1:22" x14ac:dyDescent="0.2">
      <c r="A2726" s="9" t="str">
        <f>IF(B2726="","",_xlfn.AGGREGATE(3,5,A$3:A2725))</f>
        <v/>
      </c>
      <c r="B2726" s="60"/>
      <c r="C2726" s="60"/>
      <c r="D2726" s="61"/>
      <c r="E2726" s="62"/>
      <c r="F2726" s="61"/>
      <c r="G2726" s="61"/>
      <c r="H2726" s="63"/>
      <c r="I2726" s="64"/>
      <c r="J2726" s="65"/>
      <c r="K2726" s="66"/>
      <c r="L2726" s="66"/>
      <c r="M2726" s="67"/>
      <c r="N2726" s="68"/>
      <c r="O2726" s="31" t="str">
        <f t="shared" si="97"/>
        <v/>
      </c>
      <c r="P2726" s="33"/>
      <c r="Q2726" s="33"/>
      <c r="R2726" s="31" t="str">
        <f t="shared" si="98"/>
        <v/>
      </c>
      <c r="S2726" s="34" t="str">
        <f t="shared" si="99"/>
        <v/>
      </c>
      <c r="T2726" s="34" t="str">
        <f t="shared" si="100"/>
        <v/>
      </c>
      <c r="U2726" s="34" t="str">
        <f>IF(N2726="","",IF([1]Facility!$B$12="YES","Outpatient",IF(OR(LEFT(N2726,3)="OPD",AND(LEFT(N2726,6)="OBGY34",OR(LEFT([1]GDRG!$C$1,2)="11",LEFT([1]GDRG!$C$1,2)="12",LEFT([1]GDRG!$C$1,2)="13",LEFT([1]GDRG!$C$1,2)="14",LEFT([1]GDRG!$C$1,2)="10")),LEFT(N2726,4)="INVE",LEFT(N2726,4)="PHYS",LEFT(N2726,4)="ZOOM"),"Outpatient","Inpatient")))</f>
        <v/>
      </c>
      <c r="V2726" s="34" t="str">
        <f>IF(N2726="","",VLOOKUP(IF(OR((LEFT(N2726,3)="OPD"),(LEFT(N2726,6)="OBGY34")),LEFT(N2726,6),LEFT(N2726,4)),[1]Facility!$B$50:$C$76,2,0))</f>
        <v/>
      </c>
    </row>
    <row r="2727" spans="1:22" x14ac:dyDescent="0.2">
      <c r="A2727" s="9" t="str">
        <f>IF(B2727="","",_xlfn.AGGREGATE(3,5,A$3:A2726))</f>
        <v/>
      </c>
      <c r="B2727" s="60"/>
      <c r="C2727" s="60"/>
      <c r="D2727" s="61"/>
      <c r="E2727" s="62"/>
      <c r="F2727" s="61"/>
      <c r="G2727" s="61"/>
      <c r="H2727" s="63"/>
      <c r="I2727" s="64"/>
      <c r="J2727" s="65"/>
      <c r="K2727" s="66"/>
      <c r="L2727" s="66"/>
      <c r="M2727" s="67"/>
      <c r="N2727" s="68"/>
      <c r="O2727" s="31" t="str">
        <f t="shared" si="97"/>
        <v/>
      </c>
      <c r="P2727" s="33"/>
      <c r="Q2727" s="33"/>
      <c r="R2727" s="31" t="str">
        <f t="shared" si="98"/>
        <v/>
      </c>
      <c r="S2727" s="34" t="str">
        <f t="shared" si="99"/>
        <v/>
      </c>
      <c r="T2727" s="34" t="str">
        <f t="shared" si="100"/>
        <v/>
      </c>
      <c r="U2727" s="34" t="str">
        <f>IF(N2727="","",IF([1]Facility!$B$12="YES","Outpatient",IF(OR(LEFT(N2727,3)="OPD",AND(LEFT(N2727,6)="OBGY34",OR(LEFT([1]GDRG!$C$1,2)="11",LEFT([1]GDRG!$C$1,2)="12",LEFT([1]GDRG!$C$1,2)="13",LEFT([1]GDRG!$C$1,2)="14",LEFT([1]GDRG!$C$1,2)="10")),LEFT(N2727,4)="INVE",LEFT(N2727,4)="PHYS",LEFT(N2727,4)="ZOOM"),"Outpatient","Inpatient")))</f>
        <v/>
      </c>
      <c r="V2727" s="34" t="str">
        <f>IF(N2727="","",VLOOKUP(IF(OR((LEFT(N2727,3)="OPD"),(LEFT(N2727,6)="OBGY34")),LEFT(N2727,6),LEFT(N2727,4)),[1]Facility!$B$50:$C$76,2,0))</f>
        <v/>
      </c>
    </row>
    <row r="2728" spans="1:22" x14ac:dyDescent="0.2">
      <c r="A2728" s="9" t="str">
        <f>IF(B2728="","",_xlfn.AGGREGATE(3,5,A$3:A2727))</f>
        <v/>
      </c>
      <c r="B2728" s="60"/>
      <c r="C2728" s="60"/>
      <c r="D2728" s="61"/>
      <c r="E2728" s="62"/>
      <c r="F2728" s="61"/>
      <c r="G2728" s="61"/>
      <c r="H2728" s="63"/>
      <c r="I2728" s="64"/>
      <c r="J2728" s="65"/>
      <c r="K2728" s="66"/>
      <c r="L2728" s="66"/>
      <c r="M2728" s="67"/>
      <c r="N2728" s="68"/>
      <c r="O2728" s="31" t="str">
        <f t="shared" si="97"/>
        <v/>
      </c>
      <c r="P2728" s="33"/>
      <c r="Q2728" s="33"/>
      <c r="R2728" s="31" t="str">
        <f t="shared" si="98"/>
        <v/>
      </c>
      <c r="S2728" s="34" t="str">
        <f t="shared" si="99"/>
        <v/>
      </c>
      <c r="T2728" s="34" t="str">
        <f t="shared" si="100"/>
        <v/>
      </c>
      <c r="U2728" s="34" t="str">
        <f>IF(N2728="","",IF([1]Facility!$B$12="YES","Outpatient",IF(OR(LEFT(N2728,3)="OPD",AND(LEFT(N2728,6)="OBGY34",OR(LEFT([1]GDRG!$C$1,2)="11",LEFT([1]GDRG!$C$1,2)="12",LEFT([1]GDRG!$C$1,2)="13",LEFT([1]GDRG!$C$1,2)="14",LEFT([1]GDRG!$C$1,2)="10")),LEFT(N2728,4)="INVE",LEFT(N2728,4)="PHYS",LEFT(N2728,4)="ZOOM"),"Outpatient","Inpatient")))</f>
        <v/>
      </c>
      <c r="V2728" s="34" t="str">
        <f>IF(N2728="","",VLOOKUP(IF(OR((LEFT(N2728,3)="OPD"),(LEFT(N2728,6)="OBGY34")),LEFT(N2728,6),LEFT(N2728,4)),[1]Facility!$B$50:$C$76,2,0))</f>
        <v/>
      </c>
    </row>
    <row r="2729" spans="1:22" x14ac:dyDescent="0.2">
      <c r="A2729" s="9" t="str">
        <f>IF(B2729="","",_xlfn.AGGREGATE(3,5,A$3:A2728))</f>
        <v/>
      </c>
      <c r="B2729" s="60"/>
      <c r="C2729" s="60"/>
      <c r="D2729" s="61"/>
      <c r="E2729" s="62"/>
      <c r="F2729" s="61"/>
      <c r="G2729" s="61"/>
      <c r="H2729" s="63"/>
      <c r="I2729" s="64"/>
      <c r="J2729" s="65"/>
      <c r="K2729" s="66"/>
      <c r="L2729" s="66"/>
      <c r="M2729" s="67"/>
      <c r="N2729" s="68"/>
      <c r="O2729" s="31" t="str">
        <f t="shared" si="97"/>
        <v/>
      </c>
      <c r="P2729" s="33"/>
      <c r="Q2729" s="33"/>
      <c r="R2729" s="31" t="str">
        <f t="shared" si="98"/>
        <v/>
      </c>
      <c r="S2729" s="34" t="str">
        <f t="shared" si="99"/>
        <v/>
      </c>
      <c r="T2729" s="34" t="str">
        <f t="shared" si="100"/>
        <v/>
      </c>
      <c r="U2729" s="34" t="str">
        <f>IF(N2729="","",IF([1]Facility!$B$12="YES","Outpatient",IF(OR(LEFT(N2729,3)="OPD",AND(LEFT(N2729,6)="OBGY34",OR(LEFT([1]GDRG!$C$1,2)="11",LEFT([1]GDRG!$C$1,2)="12",LEFT([1]GDRG!$C$1,2)="13",LEFT([1]GDRG!$C$1,2)="14",LEFT([1]GDRG!$C$1,2)="10")),LEFT(N2729,4)="INVE",LEFT(N2729,4)="PHYS",LEFT(N2729,4)="ZOOM"),"Outpatient","Inpatient")))</f>
        <v/>
      </c>
      <c r="V2729" s="34" t="str">
        <f>IF(N2729="","",VLOOKUP(IF(OR((LEFT(N2729,3)="OPD"),(LEFT(N2729,6)="OBGY34")),LEFT(N2729,6),LEFT(N2729,4)),[1]Facility!$B$50:$C$76,2,0))</f>
        <v/>
      </c>
    </row>
    <row r="2730" spans="1:22" x14ac:dyDescent="0.2">
      <c r="A2730" s="9" t="str">
        <f>IF(B2730="","",_xlfn.AGGREGATE(3,5,A$3:A2729))</f>
        <v/>
      </c>
      <c r="B2730" s="60"/>
      <c r="C2730" s="60"/>
      <c r="D2730" s="61"/>
      <c r="E2730" s="62"/>
      <c r="F2730" s="61"/>
      <c r="G2730" s="61"/>
      <c r="H2730" s="63"/>
      <c r="I2730" s="64"/>
      <c r="J2730" s="65"/>
      <c r="K2730" s="66"/>
      <c r="L2730" s="66"/>
      <c r="M2730" s="67"/>
      <c r="N2730" s="68"/>
      <c r="O2730" s="31" t="str">
        <f t="shared" si="97"/>
        <v/>
      </c>
      <c r="P2730" s="33"/>
      <c r="Q2730" s="33"/>
      <c r="R2730" s="31" t="str">
        <f t="shared" si="98"/>
        <v/>
      </c>
      <c r="S2730" s="34" t="str">
        <f t="shared" si="99"/>
        <v/>
      </c>
      <c r="T2730" s="34" t="str">
        <f t="shared" si="100"/>
        <v/>
      </c>
      <c r="U2730" s="34" t="str">
        <f>IF(N2730="","",IF([1]Facility!$B$12="YES","Outpatient",IF(OR(LEFT(N2730,3)="OPD",AND(LEFT(N2730,6)="OBGY34",OR(LEFT([1]GDRG!$C$1,2)="11",LEFT([1]GDRG!$C$1,2)="12",LEFT([1]GDRG!$C$1,2)="13",LEFT([1]GDRG!$C$1,2)="14",LEFT([1]GDRG!$C$1,2)="10")),LEFT(N2730,4)="INVE",LEFT(N2730,4)="PHYS",LEFT(N2730,4)="ZOOM"),"Outpatient","Inpatient")))</f>
        <v/>
      </c>
      <c r="V2730" s="34" t="str">
        <f>IF(N2730="","",VLOOKUP(IF(OR((LEFT(N2730,3)="OPD"),(LEFT(N2730,6)="OBGY34")),LEFT(N2730,6),LEFT(N2730,4)),[1]Facility!$B$50:$C$76,2,0))</f>
        <v/>
      </c>
    </row>
    <row r="2731" spans="1:22" x14ac:dyDescent="0.2">
      <c r="A2731" s="9" t="str">
        <f>IF(B2731="","",_xlfn.AGGREGATE(3,5,A$3:A2730))</f>
        <v/>
      </c>
      <c r="B2731" s="60"/>
      <c r="C2731" s="60"/>
      <c r="D2731" s="61"/>
      <c r="E2731" s="62"/>
      <c r="F2731" s="61"/>
      <c r="G2731" s="61"/>
      <c r="H2731" s="63"/>
      <c r="I2731" s="64"/>
      <c r="J2731" s="65"/>
      <c r="K2731" s="66"/>
      <c r="L2731" s="66"/>
      <c r="M2731" s="67"/>
      <c r="N2731" s="68"/>
      <c r="O2731" s="31" t="str">
        <f t="shared" ref="O2731:O2794" si="101">IF(N2731="","",VLOOKUP(N2731,DRGV,3,0))</f>
        <v/>
      </c>
      <c r="P2731" s="33"/>
      <c r="Q2731" s="33"/>
      <c r="R2731" s="31" t="str">
        <f t="shared" si="98"/>
        <v/>
      </c>
      <c r="S2731" s="34" t="str">
        <f t="shared" si="99"/>
        <v/>
      </c>
      <c r="T2731" s="34" t="str">
        <f t="shared" si="100"/>
        <v/>
      </c>
      <c r="U2731" s="34" t="str">
        <f>IF(N2731="","",IF([1]Facility!$B$12="YES","Outpatient",IF(OR(LEFT(N2731,3)="OPD",AND(LEFT(N2731,6)="OBGY34",OR(LEFT([1]GDRG!$C$1,2)="11",LEFT([1]GDRG!$C$1,2)="12",LEFT([1]GDRG!$C$1,2)="13",LEFT([1]GDRG!$C$1,2)="14",LEFT([1]GDRG!$C$1,2)="10")),LEFT(N2731,4)="INVE",LEFT(N2731,4)="PHYS",LEFT(N2731,4)="ZOOM"),"Outpatient","Inpatient")))</f>
        <v/>
      </c>
      <c r="V2731" s="34" t="str">
        <f>IF(N2731="","",VLOOKUP(IF(OR((LEFT(N2731,3)="OPD"),(LEFT(N2731,6)="OBGY34")),LEFT(N2731,6),LEFT(N2731,4)),[1]Facility!$B$50:$C$76,2,0))</f>
        <v/>
      </c>
    </row>
    <row r="2732" spans="1:22" x14ac:dyDescent="0.2">
      <c r="A2732" s="9" t="str">
        <f>IF(B2732="","",_xlfn.AGGREGATE(3,5,A$3:A2731))</f>
        <v/>
      </c>
      <c r="B2732" s="60"/>
      <c r="C2732" s="60"/>
      <c r="D2732" s="61"/>
      <c r="E2732" s="62"/>
      <c r="F2732" s="61"/>
      <c r="G2732" s="61"/>
      <c r="H2732" s="63"/>
      <c r="I2732" s="64"/>
      <c r="J2732" s="65"/>
      <c r="K2732" s="66"/>
      <c r="L2732" s="66"/>
      <c r="M2732" s="67"/>
      <c r="N2732" s="68"/>
      <c r="O2732" s="31" t="str">
        <f t="shared" si="101"/>
        <v/>
      </c>
      <c r="P2732" s="33"/>
      <c r="Q2732" s="33"/>
      <c r="R2732" s="31" t="str">
        <f t="shared" si="98"/>
        <v/>
      </c>
      <c r="S2732" s="34" t="str">
        <f t="shared" si="99"/>
        <v/>
      </c>
      <c r="T2732" s="34" t="str">
        <f t="shared" si="100"/>
        <v/>
      </c>
      <c r="U2732" s="34" t="str">
        <f>IF(N2732="","",IF([1]Facility!$B$12="YES","Outpatient",IF(OR(LEFT(N2732,3)="OPD",AND(LEFT(N2732,6)="OBGY34",OR(LEFT([1]GDRG!$C$1,2)="11",LEFT([1]GDRG!$C$1,2)="12",LEFT([1]GDRG!$C$1,2)="13",LEFT([1]GDRG!$C$1,2)="14",LEFT([1]GDRG!$C$1,2)="10")),LEFT(N2732,4)="INVE",LEFT(N2732,4)="PHYS",LEFT(N2732,4)="ZOOM"),"Outpatient","Inpatient")))</f>
        <v/>
      </c>
      <c r="V2732" s="34" t="str">
        <f>IF(N2732="","",VLOOKUP(IF(OR((LEFT(N2732,3)="OPD"),(LEFT(N2732,6)="OBGY34")),LEFT(N2732,6),LEFT(N2732,4)),[1]Facility!$B$50:$C$76,2,0))</f>
        <v/>
      </c>
    </row>
    <row r="2733" spans="1:22" x14ac:dyDescent="0.2">
      <c r="A2733" s="9" t="str">
        <f>IF(B2733="","",_xlfn.AGGREGATE(3,5,A$3:A2732))</f>
        <v/>
      </c>
      <c r="B2733" s="60"/>
      <c r="C2733" s="60"/>
      <c r="D2733" s="61"/>
      <c r="E2733" s="62"/>
      <c r="F2733" s="61"/>
      <c r="G2733" s="61"/>
      <c r="H2733" s="63"/>
      <c r="I2733" s="64"/>
      <c r="J2733" s="65"/>
      <c r="K2733" s="66"/>
      <c r="L2733" s="66"/>
      <c r="M2733" s="67"/>
      <c r="N2733" s="68"/>
      <c r="O2733" s="31" t="str">
        <f t="shared" si="101"/>
        <v/>
      </c>
      <c r="P2733" s="33"/>
      <c r="Q2733" s="33"/>
      <c r="R2733" s="31" t="str">
        <f t="shared" si="98"/>
        <v/>
      </c>
      <c r="S2733" s="34" t="str">
        <f t="shared" si="99"/>
        <v/>
      </c>
      <c r="T2733" s="34" t="str">
        <f t="shared" si="100"/>
        <v/>
      </c>
      <c r="U2733" s="34" t="str">
        <f>IF(N2733="","",IF([1]Facility!$B$12="YES","Outpatient",IF(OR(LEFT(N2733,3)="OPD",AND(LEFT(N2733,6)="OBGY34",OR(LEFT([1]GDRG!$C$1,2)="11",LEFT([1]GDRG!$C$1,2)="12",LEFT([1]GDRG!$C$1,2)="13",LEFT([1]GDRG!$C$1,2)="14",LEFT([1]GDRG!$C$1,2)="10")),LEFT(N2733,4)="INVE",LEFT(N2733,4)="PHYS",LEFT(N2733,4)="ZOOM"),"Outpatient","Inpatient")))</f>
        <v/>
      </c>
      <c r="V2733" s="34" t="str">
        <f>IF(N2733="","",VLOOKUP(IF(OR((LEFT(N2733,3)="OPD"),(LEFT(N2733,6)="OBGY34")),LEFT(N2733,6),LEFT(N2733,4)),[1]Facility!$B$50:$C$76,2,0))</f>
        <v/>
      </c>
    </row>
    <row r="2734" spans="1:22" x14ac:dyDescent="0.2">
      <c r="A2734" s="9" t="str">
        <f>IF(B2734="","",_xlfn.AGGREGATE(3,5,A$3:A2733))</f>
        <v/>
      </c>
      <c r="B2734" s="60"/>
      <c r="C2734" s="60"/>
      <c r="D2734" s="61"/>
      <c r="E2734" s="62"/>
      <c r="F2734" s="61"/>
      <c r="G2734" s="61"/>
      <c r="H2734" s="63"/>
      <c r="I2734" s="64"/>
      <c r="J2734" s="65"/>
      <c r="K2734" s="66"/>
      <c r="L2734" s="66"/>
      <c r="M2734" s="67"/>
      <c r="N2734" s="68"/>
      <c r="O2734" s="31" t="str">
        <f t="shared" si="101"/>
        <v/>
      </c>
      <c r="P2734" s="33"/>
      <c r="Q2734" s="33"/>
      <c r="R2734" s="31" t="str">
        <f t="shared" si="98"/>
        <v/>
      </c>
      <c r="S2734" s="34" t="str">
        <f t="shared" si="99"/>
        <v/>
      </c>
      <c r="T2734" s="34" t="str">
        <f t="shared" si="100"/>
        <v/>
      </c>
      <c r="U2734" s="34" t="str">
        <f>IF(N2734="","",IF([1]Facility!$B$12="YES","Outpatient",IF(OR(LEFT(N2734,3)="OPD",AND(LEFT(N2734,6)="OBGY34",OR(LEFT([1]GDRG!$C$1,2)="11",LEFT([1]GDRG!$C$1,2)="12",LEFT([1]GDRG!$C$1,2)="13",LEFT([1]GDRG!$C$1,2)="14",LEFT([1]GDRG!$C$1,2)="10")),LEFT(N2734,4)="INVE",LEFT(N2734,4)="PHYS",LEFT(N2734,4)="ZOOM"),"Outpatient","Inpatient")))</f>
        <v/>
      </c>
      <c r="V2734" s="34" t="str">
        <f>IF(N2734="","",VLOOKUP(IF(OR((LEFT(N2734,3)="OPD"),(LEFT(N2734,6)="OBGY34")),LEFT(N2734,6),LEFT(N2734,4)),[1]Facility!$B$50:$C$76,2,0))</f>
        <v/>
      </c>
    </row>
    <row r="2735" spans="1:22" x14ac:dyDescent="0.2">
      <c r="A2735" s="9" t="str">
        <f>IF(B2735="","",_xlfn.AGGREGATE(3,5,A$3:A2734))</f>
        <v/>
      </c>
      <c r="B2735" s="60"/>
      <c r="C2735" s="60"/>
      <c r="D2735" s="61"/>
      <c r="E2735" s="62"/>
      <c r="F2735" s="61"/>
      <c r="G2735" s="61"/>
      <c r="H2735" s="63"/>
      <c r="I2735" s="64"/>
      <c r="J2735" s="65"/>
      <c r="K2735" s="66"/>
      <c r="L2735" s="66"/>
      <c r="M2735" s="67"/>
      <c r="N2735" s="68"/>
      <c r="O2735" s="31" t="str">
        <f t="shared" si="101"/>
        <v/>
      </c>
      <c r="P2735" s="33"/>
      <c r="Q2735" s="33"/>
      <c r="R2735" s="31" t="str">
        <f t="shared" si="98"/>
        <v/>
      </c>
      <c r="S2735" s="34" t="str">
        <f t="shared" si="99"/>
        <v/>
      </c>
      <c r="T2735" s="34" t="str">
        <f t="shared" si="100"/>
        <v/>
      </c>
      <c r="U2735" s="34" t="str">
        <f>IF(N2735="","",IF([1]Facility!$B$12="YES","Outpatient",IF(OR(LEFT(N2735,3)="OPD",AND(LEFT(N2735,6)="OBGY34",OR(LEFT([1]GDRG!$C$1,2)="11",LEFT([1]GDRG!$C$1,2)="12",LEFT([1]GDRG!$C$1,2)="13",LEFT([1]GDRG!$C$1,2)="14",LEFT([1]GDRG!$C$1,2)="10")),LEFT(N2735,4)="INVE",LEFT(N2735,4)="PHYS",LEFT(N2735,4)="ZOOM"),"Outpatient","Inpatient")))</f>
        <v/>
      </c>
      <c r="V2735" s="34" t="str">
        <f>IF(N2735="","",VLOOKUP(IF(OR((LEFT(N2735,3)="OPD"),(LEFT(N2735,6)="OBGY34")),LEFT(N2735,6),LEFT(N2735,4)),[1]Facility!$B$50:$C$76,2,0))</f>
        <v/>
      </c>
    </row>
    <row r="2736" spans="1:22" x14ac:dyDescent="0.2">
      <c r="A2736" s="9" t="str">
        <f>IF(B2736="","",_xlfn.AGGREGATE(3,5,A$3:A2735))</f>
        <v/>
      </c>
      <c r="B2736" s="60"/>
      <c r="C2736" s="60"/>
      <c r="D2736" s="61"/>
      <c r="E2736" s="62"/>
      <c r="F2736" s="61"/>
      <c r="G2736" s="61"/>
      <c r="H2736" s="63"/>
      <c r="I2736" s="64"/>
      <c r="J2736" s="65"/>
      <c r="K2736" s="66"/>
      <c r="L2736" s="66"/>
      <c r="M2736" s="67"/>
      <c r="N2736" s="68"/>
      <c r="O2736" s="31" t="str">
        <f t="shared" si="101"/>
        <v/>
      </c>
      <c r="P2736" s="33"/>
      <c r="Q2736" s="33"/>
      <c r="R2736" s="31" t="str">
        <f t="shared" si="98"/>
        <v/>
      </c>
      <c r="S2736" s="34" t="str">
        <f t="shared" si="99"/>
        <v/>
      </c>
      <c r="T2736" s="34" t="str">
        <f t="shared" si="100"/>
        <v/>
      </c>
      <c r="U2736" s="34" t="str">
        <f>IF(N2736="","",IF([1]Facility!$B$12="YES","Outpatient",IF(OR(LEFT(N2736,3)="OPD",AND(LEFT(N2736,6)="OBGY34",OR(LEFT([1]GDRG!$C$1,2)="11",LEFT([1]GDRG!$C$1,2)="12",LEFT([1]GDRG!$C$1,2)="13",LEFT([1]GDRG!$C$1,2)="14",LEFT([1]GDRG!$C$1,2)="10")),LEFT(N2736,4)="INVE",LEFT(N2736,4)="PHYS",LEFT(N2736,4)="ZOOM"),"Outpatient","Inpatient")))</f>
        <v/>
      </c>
      <c r="V2736" s="34" t="str">
        <f>IF(N2736="","",VLOOKUP(IF(OR((LEFT(N2736,3)="OPD"),(LEFT(N2736,6)="OBGY34")),LEFT(N2736,6),LEFT(N2736,4)),[1]Facility!$B$50:$C$76,2,0))</f>
        <v/>
      </c>
    </row>
    <row r="2737" spans="1:22" x14ac:dyDescent="0.2">
      <c r="A2737" s="9" t="str">
        <f>IF(B2737="","",_xlfn.AGGREGATE(3,5,A$3:A2736))</f>
        <v/>
      </c>
      <c r="B2737" s="60"/>
      <c r="C2737" s="60"/>
      <c r="D2737" s="61"/>
      <c r="E2737" s="62"/>
      <c r="F2737" s="61"/>
      <c r="G2737" s="61"/>
      <c r="H2737" s="63"/>
      <c r="I2737" s="64"/>
      <c r="J2737" s="65"/>
      <c r="K2737" s="66"/>
      <c r="L2737" s="66"/>
      <c r="M2737" s="67"/>
      <c r="N2737" s="68"/>
      <c r="O2737" s="31" t="str">
        <f t="shared" si="101"/>
        <v/>
      </c>
      <c r="P2737" s="33"/>
      <c r="Q2737" s="33"/>
      <c r="R2737" s="31" t="str">
        <f t="shared" si="98"/>
        <v/>
      </c>
      <c r="S2737" s="34" t="str">
        <f t="shared" si="99"/>
        <v/>
      </c>
      <c r="T2737" s="34" t="str">
        <f t="shared" si="100"/>
        <v/>
      </c>
      <c r="U2737" s="34" t="str">
        <f>IF(N2737="","",IF([1]Facility!$B$12="YES","Outpatient",IF(OR(LEFT(N2737,3)="OPD",AND(LEFT(N2737,6)="OBGY34",OR(LEFT([1]GDRG!$C$1,2)="11",LEFT([1]GDRG!$C$1,2)="12",LEFT([1]GDRG!$C$1,2)="13",LEFT([1]GDRG!$C$1,2)="14",LEFT([1]GDRG!$C$1,2)="10")),LEFT(N2737,4)="INVE",LEFT(N2737,4)="PHYS",LEFT(N2737,4)="ZOOM"),"Outpatient","Inpatient")))</f>
        <v/>
      </c>
      <c r="V2737" s="34" t="str">
        <f>IF(N2737="","",VLOOKUP(IF(OR((LEFT(N2737,3)="OPD"),(LEFT(N2737,6)="OBGY34")),LEFT(N2737,6),LEFT(N2737,4)),[1]Facility!$B$50:$C$76,2,0))</f>
        <v/>
      </c>
    </row>
    <row r="2738" spans="1:22" x14ac:dyDescent="0.2">
      <c r="A2738" s="9" t="str">
        <f>IF(B2738="","",_xlfn.AGGREGATE(3,5,A$3:A2737))</f>
        <v/>
      </c>
      <c r="B2738" s="60"/>
      <c r="C2738" s="60"/>
      <c r="D2738" s="61"/>
      <c r="E2738" s="62"/>
      <c r="F2738" s="61"/>
      <c r="G2738" s="61"/>
      <c r="H2738" s="63"/>
      <c r="I2738" s="64"/>
      <c r="J2738" s="65"/>
      <c r="K2738" s="66"/>
      <c r="L2738" s="66"/>
      <c r="M2738" s="67"/>
      <c r="N2738" s="68"/>
      <c r="O2738" s="31" t="str">
        <f t="shared" si="101"/>
        <v/>
      </c>
      <c r="P2738" s="33"/>
      <c r="Q2738" s="33"/>
      <c r="R2738" s="31" t="str">
        <f t="shared" si="98"/>
        <v/>
      </c>
      <c r="S2738" s="34" t="str">
        <f t="shared" si="99"/>
        <v/>
      </c>
      <c r="T2738" s="34" t="str">
        <f t="shared" si="100"/>
        <v/>
      </c>
      <c r="U2738" s="34" t="str">
        <f>IF(N2738="","",IF([1]Facility!$B$12="YES","Outpatient",IF(OR(LEFT(N2738,3)="OPD",AND(LEFT(N2738,6)="OBGY34",OR(LEFT([1]GDRG!$C$1,2)="11",LEFT([1]GDRG!$C$1,2)="12",LEFT([1]GDRG!$C$1,2)="13",LEFT([1]GDRG!$C$1,2)="14",LEFT([1]GDRG!$C$1,2)="10")),LEFT(N2738,4)="INVE",LEFT(N2738,4)="PHYS",LEFT(N2738,4)="ZOOM"),"Outpatient","Inpatient")))</f>
        <v/>
      </c>
      <c r="V2738" s="34" t="str">
        <f>IF(N2738="","",VLOOKUP(IF(OR((LEFT(N2738,3)="OPD"),(LEFT(N2738,6)="OBGY34")),LEFT(N2738,6),LEFT(N2738,4)),[1]Facility!$B$50:$C$76,2,0))</f>
        <v/>
      </c>
    </row>
    <row r="2739" spans="1:22" x14ac:dyDescent="0.2">
      <c r="A2739" s="9" t="str">
        <f>IF(B2739="","",_xlfn.AGGREGATE(3,5,A$3:A2738))</f>
        <v/>
      </c>
      <c r="B2739" s="60"/>
      <c r="C2739" s="60"/>
      <c r="D2739" s="61"/>
      <c r="E2739" s="62"/>
      <c r="F2739" s="61"/>
      <c r="G2739" s="61"/>
      <c r="H2739" s="63"/>
      <c r="I2739" s="64"/>
      <c r="J2739" s="65"/>
      <c r="K2739" s="66"/>
      <c r="L2739" s="66"/>
      <c r="M2739" s="67"/>
      <c r="N2739" s="68"/>
      <c r="O2739" s="31" t="str">
        <f t="shared" si="101"/>
        <v/>
      </c>
      <c r="P2739" s="33"/>
      <c r="Q2739" s="33"/>
      <c r="R2739" s="31" t="str">
        <f t="shared" si="98"/>
        <v/>
      </c>
      <c r="S2739" s="34" t="str">
        <f t="shared" si="99"/>
        <v/>
      </c>
      <c r="T2739" s="34" t="str">
        <f t="shared" si="100"/>
        <v/>
      </c>
      <c r="U2739" s="34" t="str">
        <f>IF(N2739="","",IF([1]Facility!$B$12="YES","Outpatient",IF(OR(LEFT(N2739,3)="OPD",AND(LEFT(N2739,6)="OBGY34",OR(LEFT([1]GDRG!$C$1,2)="11",LEFT([1]GDRG!$C$1,2)="12",LEFT([1]GDRG!$C$1,2)="13",LEFT([1]GDRG!$C$1,2)="14",LEFT([1]GDRG!$C$1,2)="10")),LEFT(N2739,4)="INVE",LEFT(N2739,4)="PHYS",LEFT(N2739,4)="ZOOM"),"Outpatient","Inpatient")))</f>
        <v/>
      </c>
      <c r="V2739" s="34" t="str">
        <f>IF(N2739="","",VLOOKUP(IF(OR((LEFT(N2739,3)="OPD"),(LEFT(N2739,6)="OBGY34")),LEFT(N2739,6),LEFT(N2739,4)),[1]Facility!$B$50:$C$76,2,0))</f>
        <v/>
      </c>
    </row>
    <row r="2740" spans="1:22" x14ac:dyDescent="0.2">
      <c r="A2740" s="9" t="str">
        <f>IF(B2740="","",_xlfn.AGGREGATE(3,5,A$3:A2739))</f>
        <v/>
      </c>
      <c r="B2740" s="60"/>
      <c r="C2740" s="60"/>
      <c r="D2740" s="61"/>
      <c r="E2740" s="62"/>
      <c r="F2740" s="61"/>
      <c r="G2740" s="61"/>
      <c r="H2740" s="63"/>
      <c r="I2740" s="64"/>
      <c r="J2740" s="65"/>
      <c r="K2740" s="66"/>
      <c r="L2740" s="66"/>
      <c r="M2740" s="67"/>
      <c r="N2740" s="68"/>
      <c r="O2740" s="31" t="str">
        <f t="shared" si="101"/>
        <v/>
      </c>
      <c r="P2740" s="33"/>
      <c r="Q2740" s="33"/>
      <c r="R2740" s="31" t="str">
        <f t="shared" si="98"/>
        <v/>
      </c>
      <c r="S2740" s="34" t="str">
        <f t="shared" si="99"/>
        <v/>
      </c>
      <c r="T2740" s="34" t="str">
        <f t="shared" si="100"/>
        <v/>
      </c>
      <c r="U2740" s="34" t="str">
        <f>IF(N2740="","",IF([1]Facility!$B$12="YES","Outpatient",IF(OR(LEFT(N2740,3)="OPD",AND(LEFT(N2740,6)="OBGY34",OR(LEFT([1]GDRG!$C$1,2)="11",LEFT([1]GDRG!$C$1,2)="12",LEFT([1]GDRG!$C$1,2)="13",LEFT([1]GDRG!$C$1,2)="14",LEFT([1]GDRG!$C$1,2)="10")),LEFT(N2740,4)="INVE",LEFT(N2740,4)="PHYS",LEFT(N2740,4)="ZOOM"),"Outpatient","Inpatient")))</f>
        <v/>
      </c>
      <c r="V2740" s="34" t="str">
        <f>IF(N2740="","",VLOOKUP(IF(OR((LEFT(N2740,3)="OPD"),(LEFT(N2740,6)="OBGY34")),LEFT(N2740,6),LEFT(N2740,4)),[1]Facility!$B$50:$C$76,2,0))</f>
        <v/>
      </c>
    </row>
    <row r="2741" spans="1:22" x14ac:dyDescent="0.2">
      <c r="A2741" s="9" t="str">
        <f>IF(B2741="","",_xlfn.AGGREGATE(3,5,A$3:A2740))</f>
        <v/>
      </c>
      <c r="B2741" s="60"/>
      <c r="C2741" s="60"/>
      <c r="D2741" s="61"/>
      <c r="E2741" s="62"/>
      <c r="F2741" s="61"/>
      <c r="G2741" s="61"/>
      <c r="H2741" s="63"/>
      <c r="I2741" s="64"/>
      <c r="J2741" s="65"/>
      <c r="K2741" s="66"/>
      <c r="L2741" s="66"/>
      <c r="M2741" s="67"/>
      <c r="N2741" s="68"/>
      <c r="O2741" s="31" t="str">
        <f t="shared" si="101"/>
        <v/>
      </c>
      <c r="P2741" s="33"/>
      <c r="Q2741" s="33"/>
      <c r="R2741" s="31" t="str">
        <f t="shared" si="98"/>
        <v/>
      </c>
      <c r="S2741" s="34" t="str">
        <f t="shared" si="99"/>
        <v/>
      </c>
      <c r="T2741" s="34" t="str">
        <f t="shared" si="100"/>
        <v/>
      </c>
      <c r="U2741" s="34" t="str">
        <f>IF(N2741="","",IF([1]Facility!$B$12="YES","Outpatient",IF(OR(LEFT(N2741,3)="OPD",AND(LEFT(N2741,6)="OBGY34",OR(LEFT([1]GDRG!$C$1,2)="11",LEFT([1]GDRG!$C$1,2)="12",LEFT([1]GDRG!$C$1,2)="13",LEFT([1]GDRG!$C$1,2)="14",LEFT([1]GDRG!$C$1,2)="10")),LEFT(N2741,4)="INVE",LEFT(N2741,4)="PHYS",LEFT(N2741,4)="ZOOM"),"Outpatient","Inpatient")))</f>
        <v/>
      </c>
      <c r="V2741" s="34" t="str">
        <f>IF(N2741="","",VLOOKUP(IF(OR((LEFT(N2741,3)="OPD"),(LEFT(N2741,6)="OBGY34")),LEFT(N2741,6),LEFT(N2741,4)),[1]Facility!$B$50:$C$76,2,0))</f>
        <v/>
      </c>
    </row>
    <row r="2742" spans="1:22" x14ac:dyDescent="0.2">
      <c r="A2742" s="9" t="str">
        <f>IF(B2742="","",_xlfn.AGGREGATE(3,5,A$3:A2741))</f>
        <v/>
      </c>
      <c r="B2742" s="60"/>
      <c r="C2742" s="60"/>
      <c r="D2742" s="61"/>
      <c r="E2742" s="62"/>
      <c r="F2742" s="61"/>
      <c r="G2742" s="61"/>
      <c r="H2742" s="63"/>
      <c r="I2742" s="64"/>
      <c r="J2742" s="65"/>
      <c r="K2742" s="66"/>
      <c r="L2742" s="66"/>
      <c r="M2742" s="67"/>
      <c r="N2742" s="68"/>
      <c r="O2742" s="31" t="str">
        <f t="shared" si="101"/>
        <v/>
      </c>
      <c r="P2742" s="33"/>
      <c r="Q2742" s="33"/>
      <c r="R2742" s="31" t="str">
        <f t="shared" si="98"/>
        <v/>
      </c>
      <c r="S2742" s="34" t="str">
        <f t="shared" si="99"/>
        <v/>
      </c>
      <c r="T2742" s="34" t="str">
        <f t="shared" si="100"/>
        <v/>
      </c>
      <c r="U2742" s="34" t="str">
        <f>IF(N2742="","",IF([1]Facility!$B$12="YES","Outpatient",IF(OR(LEFT(N2742,3)="OPD",AND(LEFT(N2742,6)="OBGY34",OR(LEFT([1]GDRG!$C$1,2)="11",LEFT([1]GDRG!$C$1,2)="12",LEFT([1]GDRG!$C$1,2)="13",LEFT([1]GDRG!$C$1,2)="14",LEFT([1]GDRG!$C$1,2)="10")),LEFT(N2742,4)="INVE",LEFT(N2742,4)="PHYS",LEFT(N2742,4)="ZOOM"),"Outpatient","Inpatient")))</f>
        <v/>
      </c>
      <c r="V2742" s="34" t="str">
        <f>IF(N2742="","",VLOOKUP(IF(OR((LEFT(N2742,3)="OPD"),(LEFT(N2742,6)="OBGY34")),LEFT(N2742,6),LEFT(N2742,4)),[1]Facility!$B$50:$C$76,2,0))</f>
        <v/>
      </c>
    </row>
    <row r="2743" spans="1:22" x14ac:dyDescent="0.2">
      <c r="A2743" s="9" t="str">
        <f>IF(B2743="","",_xlfn.AGGREGATE(3,5,A$3:A2742))</f>
        <v/>
      </c>
      <c r="B2743" s="60"/>
      <c r="C2743" s="60"/>
      <c r="D2743" s="61"/>
      <c r="E2743" s="62"/>
      <c r="F2743" s="61"/>
      <c r="G2743" s="61"/>
      <c r="H2743" s="63"/>
      <c r="I2743" s="64"/>
      <c r="J2743" s="65"/>
      <c r="K2743" s="66"/>
      <c r="L2743" s="66"/>
      <c r="M2743" s="67"/>
      <c r="N2743" s="68"/>
      <c r="O2743" s="31" t="str">
        <f t="shared" si="101"/>
        <v/>
      </c>
      <c r="P2743" s="33"/>
      <c r="Q2743" s="33"/>
      <c r="R2743" s="31" t="str">
        <f t="shared" si="98"/>
        <v/>
      </c>
      <c r="S2743" s="34" t="str">
        <f t="shared" si="99"/>
        <v/>
      </c>
      <c r="T2743" s="34" t="str">
        <f t="shared" si="100"/>
        <v/>
      </c>
      <c r="U2743" s="34" t="str">
        <f>IF(N2743="","",IF([1]Facility!$B$12="YES","Outpatient",IF(OR(LEFT(N2743,3)="OPD",AND(LEFT(N2743,6)="OBGY34",OR(LEFT([1]GDRG!$C$1,2)="11",LEFT([1]GDRG!$C$1,2)="12",LEFT([1]GDRG!$C$1,2)="13",LEFT([1]GDRG!$C$1,2)="14",LEFT([1]GDRG!$C$1,2)="10")),LEFT(N2743,4)="INVE",LEFT(N2743,4)="PHYS",LEFT(N2743,4)="ZOOM"),"Outpatient","Inpatient")))</f>
        <v/>
      </c>
      <c r="V2743" s="34" t="str">
        <f>IF(N2743="","",VLOOKUP(IF(OR((LEFT(N2743,3)="OPD"),(LEFT(N2743,6)="OBGY34")),LEFT(N2743,6),LEFT(N2743,4)),[1]Facility!$B$50:$C$76,2,0))</f>
        <v/>
      </c>
    </row>
    <row r="2744" spans="1:22" x14ac:dyDescent="0.2">
      <c r="A2744" s="9" t="str">
        <f>IF(B2744="","",_xlfn.AGGREGATE(3,5,A$3:A2743))</f>
        <v/>
      </c>
      <c r="B2744" s="60"/>
      <c r="C2744" s="60"/>
      <c r="D2744" s="61"/>
      <c r="E2744" s="62"/>
      <c r="F2744" s="61"/>
      <c r="G2744" s="61"/>
      <c r="H2744" s="63"/>
      <c r="I2744" s="64"/>
      <c r="J2744" s="65"/>
      <c r="K2744" s="66"/>
      <c r="L2744" s="66"/>
      <c r="M2744" s="67"/>
      <c r="N2744" s="68"/>
      <c r="O2744" s="31" t="str">
        <f t="shared" si="101"/>
        <v/>
      </c>
      <c r="P2744" s="33"/>
      <c r="Q2744" s="33"/>
      <c r="R2744" s="31" t="str">
        <f t="shared" si="98"/>
        <v/>
      </c>
      <c r="S2744" s="34" t="str">
        <f t="shared" si="99"/>
        <v/>
      </c>
      <c r="T2744" s="34" t="str">
        <f t="shared" si="100"/>
        <v/>
      </c>
      <c r="U2744" s="34" t="str">
        <f>IF(N2744="","",IF([1]Facility!$B$12="YES","Outpatient",IF(OR(LEFT(N2744,3)="OPD",AND(LEFT(N2744,6)="OBGY34",OR(LEFT([1]GDRG!$C$1,2)="11",LEFT([1]GDRG!$C$1,2)="12",LEFT([1]GDRG!$C$1,2)="13",LEFT([1]GDRG!$C$1,2)="14",LEFT([1]GDRG!$C$1,2)="10")),LEFT(N2744,4)="INVE",LEFT(N2744,4)="PHYS",LEFT(N2744,4)="ZOOM"),"Outpatient","Inpatient")))</f>
        <v/>
      </c>
      <c r="V2744" s="34" t="str">
        <f>IF(N2744="","",VLOOKUP(IF(OR((LEFT(N2744,3)="OPD"),(LEFT(N2744,6)="OBGY34")),LEFT(N2744,6),LEFT(N2744,4)),[1]Facility!$B$50:$C$76,2,0))</f>
        <v/>
      </c>
    </row>
    <row r="2745" spans="1:22" x14ac:dyDescent="0.2">
      <c r="A2745" s="9" t="str">
        <f>IF(B2745="","",_xlfn.AGGREGATE(3,5,A$3:A2744))</f>
        <v/>
      </c>
      <c r="B2745" s="60"/>
      <c r="C2745" s="60"/>
      <c r="D2745" s="61"/>
      <c r="E2745" s="62"/>
      <c r="F2745" s="61"/>
      <c r="G2745" s="61"/>
      <c r="H2745" s="63"/>
      <c r="I2745" s="64"/>
      <c r="J2745" s="65"/>
      <c r="K2745" s="66"/>
      <c r="L2745" s="66"/>
      <c r="M2745" s="67"/>
      <c r="N2745" s="68"/>
      <c r="O2745" s="31" t="str">
        <f t="shared" si="101"/>
        <v/>
      </c>
      <c r="P2745" s="33"/>
      <c r="Q2745" s="33"/>
      <c r="R2745" s="31" t="str">
        <f t="shared" si="98"/>
        <v/>
      </c>
      <c r="S2745" s="34" t="str">
        <f t="shared" si="99"/>
        <v/>
      </c>
      <c r="T2745" s="34" t="str">
        <f t="shared" si="100"/>
        <v/>
      </c>
      <c r="U2745" s="34" t="str">
        <f>IF(N2745="","",IF([1]Facility!$B$12="YES","Outpatient",IF(OR(LEFT(N2745,3)="OPD",AND(LEFT(N2745,6)="OBGY34",OR(LEFT([1]GDRG!$C$1,2)="11",LEFT([1]GDRG!$C$1,2)="12",LEFT([1]GDRG!$C$1,2)="13",LEFT([1]GDRG!$C$1,2)="14",LEFT([1]GDRG!$C$1,2)="10")),LEFT(N2745,4)="INVE",LEFT(N2745,4)="PHYS",LEFT(N2745,4)="ZOOM"),"Outpatient","Inpatient")))</f>
        <v/>
      </c>
      <c r="V2745" s="34" t="str">
        <f>IF(N2745="","",VLOOKUP(IF(OR((LEFT(N2745,3)="OPD"),(LEFT(N2745,6)="OBGY34")),LEFT(N2745,6),LEFT(N2745,4)),[1]Facility!$B$50:$C$76,2,0))</f>
        <v/>
      </c>
    </row>
    <row r="2746" spans="1:22" x14ac:dyDescent="0.2">
      <c r="A2746" s="9" t="str">
        <f>IF(B2746="","",_xlfn.AGGREGATE(3,5,A$3:A2745))</f>
        <v/>
      </c>
      <c r="B2746" s="60"/>
      <c r="C2746" s="60"/>
      <c r="D2746" s="61"/>
      <c r="E2746" s="62"/>
      <c r="F2746" s="61"/>
      <c r="G2746" s="61"/>
      <c r="H2746" s="63"/>
      <c r="I2746" s="64"/>
      <c r="J2746" s="65"/>
      <c r="K2746" s="66"/>
      <c r="L2746" s="66"/>
      <c r="M2746" s="67"/>
      <c r="N2746" s="68"/>
      <c r="O2746" s="31" t="str">
        <f t="shared" si="101"/>
        <v/>
      </c>
      <c r="P2746" s="33"/>
      <c r="Q2746" s="33"/>
      <c r="R2746" s="31" t="str">
        <f t="shared" si="98"/>
        <v/>
      </c>
      <c r="S2746" s="34" t="str">
        <f t="shared" si="99"/>
        <v/>
      </c>
      <c r="T2746" s="34" t="str">
        <f t="shared" si="100"/>
        <v/>
      </c>
      <c r="U2746" s="34" t="str">
        <f>IF(N2746="","",IF([1]Facility!$B$12="YES","Outpatient",IF(OR(LEFT(N2746,3)="OPD",AND(LEFT(N2746,6)="OBGY34",OR(LEFT([1]GDRG!$C$1,2)="11",LEFT([1]GDRG!$C$1,2)="12",LEFT([1]GDRG!$C$1,2)="13",LEFT([1]GDRG!$C$1,2)="14",LEFT([1]GDRG!$C$1,2)="10")),LEFT(N2746,4)="INVE",LEFT(N2746,4)="PHYS",LEFT(N2746,4)="ZOOM"),"Outpatient","Inpatient")))</f>
        <v/>
      </c>
      <c r="V2746" s="34" t="str">
        <f>IF(N2746="","",VLOOKUP(IF(OR((LEFT(N2746,3)="OPD"),(LEFT(N2746,6)="OBGY34")),LEFT(N2746,6),LEFT(N2746,4)),[1]Facility!$B$50:$C$76,2,0))</f>
        <v/>
      </c>
    </row>
    <row r="2747" spans="1:22" x14ac:dyDescent="0.2">
      <c r="A2747" s="9" t="str">
        <f>IF(B2747="","",_xlfn.AGGREGATE(3,5,A$3:A2746))</f>
        <v/>
      </c>
      <c r="B2747" s="60"/>
      <c r="C2747" s="60"/>
      <c r="D2747" s="61"/>
      <c r="E2747" s="62"/>
      <c r="F2747" s="61"/>
      <c r="G2747" s="61"/>
      <c r="H2747" s="63"/>
      <c r="I2747" s="64"/>
      <c r="J2747" s="65"/>
      <c r="K2747" s="66"/>
      <c r="L2747" s="66"/>
      <c r="M2747" s="67"/>
      <c r="N2747" s="68"/>
      <c r="O2747" s="31" t="str">
        <f t="shared" si="101"/>
        <v/>
      </c>
      <c r="P2747" s="33"/>
      <c r="Q2747" s="33"/>
      <c r="R2747" s="31" t="str">
        <f t="shared" si="98"/>
        <v/>
      </c>
      <c r="S2747" s="34" t="str">
        <f t="shared" si="99"/>
        <v/>
      </c>
      <c r="T2747" s="34" t="str">
        <f t="shared" si="100"/>
        <v/>
      </c>
      <c r="U2747" s="34" t="str">
        <f>IF(N2747="","",IF([1]Facility!$B$12="YES","Outpatient",IF(OR(LEFT(N2747,3)="OPD",AND(LEFT(N2747,6)="OBGY34",OR(LEFT([1]GDRG!$C$1,2)="11",LEFT([1]GDRG!$C$1,2)="12",LEFT([1]GDRG!$C$1,2)="13",LEFT([1]GDRG!$C$1,2)="14",LEFT([1]GDRG!$C$1,2)="10")),LEFT(N2747,4)="INVE",LEFT(N2747,4)="PHYS",LEFT(N2747,4)="ZOOM"),"Outpatient","Inpatient")))</f>
        <v/>
      </c>
      <c r="V2747" s="34" t="str">
        <f>IF(N2747="","",VLOOKUP(IF(OR((LEFT(N2747,3)="OPD"),(LEFT(N2747,6)="OBGY34")),LEFT(N2747,6),LEFT(N2747,4)),[1]Facility!$B$50:$C$76,2,0))</f>
        <v/>
      </c>
    </row>
    <row r="2748" spans="1:22" x14ac:dyDescent="0.2">
      <c r="A2748" s="9" t="str">
        <f>IF(B2748="","",_xlfn.AGGREGATE(3,5,A$3:A2747))</f>
        <v/>
      </c>
      <c r="B2748" s="60"/>
      <c r="C2748" s="60"/>
      <c r="D2748" s="61"/>
      <c r="E2748" s="62"/>
      <c r="F2748" s="61"/>
      <c r="G2748" s="61"/>
      <c r="H2748" s="63"/>
      <c r="I2748" s="64"/>
      <c r="J2748" s="65"/>
      <c r="K2748" s="66"/>
      <c r="L2748" s="66"/>
      <c r="M2748" s="67"/>
      <c r="N2748" s="68"/>
      <c r="O2748" s="31" t="str">
        <f t="shared" si="101"/>
        <v/>
      </c>
      <c r="P2748" s="33"/>
      <c r="Q2748" s="33"/>
      <c r="R2748" s="31" t="str">
        <f t="shared" si="98"/>
        <v/>
      </c>
      <c r="S2748" s="34" t="str">
        <f t="shared" si="99"/>
        <v/>
      </c>
      <c r="T2748" s="34" t="str">
        <f t="shared" si="100"/>
        <v/>
      </c>
      <c r="U2748" s="34" t="str">
        <f>IF(N2748="","",IF([1]Facility!$B$12="YES","Outpatient",IF(OR(LEFT(N2748,3)="OPD",AND(LEFT(N2748,6)="OBGY34",OR(LEFT([1]GDRG!$C$1,2)="11",LEFT([1]GDRG!$C$1,2)="12",LEFT([1]GDRG!$C$1,2)="13",LEFT([1]GDRG!$C$1,2)="14",LEFT([1]GDRG!$C$1,2)="10")),LEFT(N2748,4)="INVE",LEFT(N2748,4)="PHYS",LEFT(N2748,4)="ZOOM"),"Outpatient","Inpatient")))</f>
        <v/>
      </c>
      <c r="V2748" s="34" t="str">
        <f>IF(N2748="","",VLOOKUP(IF(OR((LEFT(N2748,3)="OPD"),(LEFT(N2748,6)="OBGY34")),LEFT(N2748,6),LEFT(N2748,4)),[1]Facility!$B$50:$C$76,2,0))</f>
        <v/>
      </c>
    </row>
    <row r="2749" spans="1:22" x14ac:dyDescent="0.2">
      <c r="A2749" s="9" t="str">
        <f>IF(B2749="","",_xlfn.AGGREGATE(3,5,A$3:A2748))</f>
        <v/>
      </c>
      <c r="B2749" s="60"/>
      <c r="C2749" s="60"/>
      <c r="D2749" s="61"/>
      <c r="E2749" s="62"/>
      <c r="F2749" s="61"/>
      <c r="G2749" s="61"/>
      <c r="H2749" s="63"/>
      <c r="I2749" s="64"/>
      <c r="J2749" s="65"/>
      <c r="K2749" s="66"/>
      <c r="L2749" s="66"/>
      <c r="M2749" s="67"/>
      <c r="N2749" s="68"/>
      <c r="O2749" s="31" t="str">
        <f t="shared" si="101"/>
        <v/>
      </c>
      <c r="P2749" s="33"/>
      <c r="Q2749" s="33"/>
      <c r="R2749" s="31" t="str">
        <f t="shared" si="98"/>
        <v/>
      </c>
      <c r="S2749" s="34" t="str">
        <f t="shared" si="99"/>
        <v/>
      </c>
      <c r="T2749" s="34" t="str">
        <f t="shared" si="100"/>
        <v/>
      </c>
      <c r="U2749" s="34" t="str">
        <f>IF(N2749="","",IF([1]Facility!$B$12="YES","Outpatient",IF(OR(LEFT(N2749,3)="OPD",AND(LEFT(N2749,6)="OBGY34",OR(LEFT([1]GDRG!$C$1,2)="11",LEFT([1]GDRG!$C$1,2)="12",LEFT([1]GDRG!$C$1,2)="13",LEFT([1]GDRG!$C$1,2)="14",LEFT([1]GDRG!$C$1,2)="10")),LEFT(N2749,4)="INVE",LEFT(N2749,4)="PHYS",LEFT(N2749,4)="ZOOM"),"Outpatient","Inpatient")))</f>
        <v/>
      </c>
      <c r="V2749" s="34" t="str">
        <f>IF(N2749="","",VLOOKUP(IF(OR((LEFT(N2749,3)="OPD"),(LEFT(N2749,6)="OBGY34")),LEFT(N2749,6),LEFT(N2749,4)),[1]Facility!$B$50:$C$76,2,0))</f>
        <v/>
      </c>
    </row>
    <row r="2750" spans="1:22" x14ac:dyDescent="0.2">
      <c r="A2750" s="9" t="str">
        <f>IF(B2750="","",_xlfn.AGGREGATE(3,5,A$3:A2749))</f>
        <v/>
      </c>
      <c r="B2750" s="60"/>
      <c r="C2750" s="60"/>
      <c r="D2750" s="61"/>
      <c r="E2750" s="62"/>
      <c r="F2750" s="61"/>
      <c r="G2750" s="61"/>
      <c r="H2750" s="63"/>
      <c r="I2750" s="64"/>
      <c r="J2750" s="65"/>
      <c r="K2750" s="66"/>
      <c r="L2750" s="66"/>
      <c r="M2750" s="67"/>
      <c r="N2750" s="68"/>
      <c r="O2750" s="31" t="str">
        <f t="shared" si="101"/>
        <v/>
      </c>
      <c r="P2750" s="33"/>
      <c r="Q2750" s="33"/>
      <c r="R2750" s="31" t="str">
        <f t="shared" si="98"/>
        <v/>
      </c>
      <c r="S2750" s="34" t="str">
        <f t="shared" si="99"/>
        <v/>
      </c>
      <c r="T2750" s="34" t="str">
        <f t="shared" si="100"/>
        <v/>
      </c>
      <c r="U2750" s="34" t="str">
        <f>IF(N2750="","",IF([1]Facility!$B$12="YES","Outpatient",IF(OR(LEFT(N2750,3)="OPD",AND(LEFT(N2750,6)="OBGY34",OR(LEFT([1]GDRG!$C$1,2)="11",LEFT([1]GDRG!$C$1,2)="12",LEFT([1]GDRG!$C$1,2)="13",LEFT([1]GDRG!$C$1,2)="14",LEFT([1]GDRG!$C$1,2)="10")),LEFT(N2750,4)="INVE",LEFT(N2750,4)="PHYS",LEFT(N2750,4)="ZOOM"),"Outpatient","Inpatient")))</f>
        <v/>
      </c>
      <c r="V2750" s="34" t="str">
        <f>IF(N2750="","",VLOOKUP(IF(OR((LEFT(N2750,3)="OPD"),(LEFT(N2750,6)="OBGY34")),LEFT(N2750,6),LEFT(N2750,4)),[1]Facility!$B$50:$C$76,2,0))</f>
        <v/>
      </c>
    </row>
    <row r="2751" spans="1:22" x14ac:dyDescent="0.2">
      <c r="A2751" s="9" t="str">
        <f>IF(B2751="","",_xlfn.AGGREGATE(3,5,A$3:A2750))</f>
        <v/>
      </c>
      <c r="B2751" s="60"/>
      <c r="C2751" s="60"/>
      <c r="D2751" s="61"/>
      <c r="E2751" s="62"/>
      <c r="F2751" s="61"/>
      <c r="G2751" s="61"/>
      <c r="H2751" s="63"/>
      <c r="I2751" s="64"/>
      <c r="J2751" s="65"/>
      <c r="K2751" s="66"/>
      <c r="L2751" s="66"/>
      <c r="M2751" s="67"/>
      <c r="N2751" s="68"/>
      <c r="O2751" s="31" t="str">
        <f t="shared" si="101"/>
        <v/>
      </c>
      <c r="P2751" s="33"/>
      <c r="Q2751" s="33"/>
      <c r="R2751" s="31" t="str">
        <f t="shared" si="98"/>
        <v/>
      </c>
      <c r="S2751" s="34" t="str">
        <f t="shared" si="99"/>
        <v/>
      </c>
      <c r="T2751" s="34" t="str">
        <f t="shared" si="100"/>
        <v/>
      </c>
      <c r="U2751" s="34" t="str">
        <f>IF(N2751="","",IF([1]Facility!$B$12="YES","Outpatient",IF(OR(LEFT(N2751,3)="OPD",AND(LEFT(N2751,6)="OBGY34",OR(LEFT([1]GDRG!$C$1,2)="11",LEFT([1]GDRG!$C$1,2)="12",LEFT([1]GDRG!$C$1,2)="13",LEFT([1]GDRG!$C$1,2)="14",LEFT([1]GDRG!$C$1,2)="10")),LEFT(N2751,4)="INVE",LEFT(N2751,4)="PHYS",LEFT(N2751,4)="ZOOM"),"Outpatient","Inpatient")))</f>
        <v/>
      </c>
      <c r="V2751" s="34" t="str">
        <f>IF(N2751="","",VLOOKUP(IF(OR((LEFT(N2751,3)="OPD"),(LEFT(N2751,6)="OBGY34")),LEFT(N2751,6),LEFT(N2751,4)),[1]Facility!$B$50:$C$76,2,0))</f>
        <v/>
      </c>
    </row>
    <row r="2752" spans="1:22" x14ac:dyDescent="0.2">
      <c r="A2752" s="9" t="str">
        <f>IF(B2752="","",_xlfn.AGGREGATE(3,5,A$3:A2751))</f>
        <v/>
      </c>
      <c r="B2752" s="60"/>
      <c r="C2752" s="60"/>
      <c r="D2752" s="61"/>
      <c r="E2752" s="62"/>
      <c r="F2752" s="61"/>
      <c r="G2752" s="61"/>
      <c r="H2752" s="63"/>
      <c r="I2752" s="64"/>
      <c r="J2752" s="65"/>
      <c r="K2752" s="66"/>
      <c r="L2752" s="66"/>
      <c r="M2752" s="67"/>
      <c r="N2752" s="68"/>
      <c r="O2752" s="31" t="str">
        <f t="shared" si="101"/>
        <v/>
      </c>
      <c r="P2752" s="33"/>
      <c r="Q2752" s="33"/>
      <c r="R2752" s="31" t="str">
        <f t="shared" si="98"/>
        <v/>
      </c>
      <c r="S2752" s="34" t="str">
        <f t="shared" si="99"/>
        <v/>
      </c>
      <c r="T2752" s="34" t="str">
        <f t="shared" si="100"/>
        <v/>
      </c>
      <c r="U2752" s="34" t="str">
        <f>IF(N2752="","",IF([1]Facility!$B$12="YES","Outpatient",IF(OR(LEFT(N2752,3)="OPD",AND(LEFT(N2752,6)="OBGY34",OR(LEFT([1]GDRG!$C$1,2)="11",LEFT([1]GDRG!$C$1,2)="12",LEFT([1]GDRG!$C$1,2)="13",LEFT([1]GDRG!$C$1,2)="14",LEFT([1]GDRG!$C$1,2)="10")),LEFT(N2752,4)="INVE",LEFT(N2752,4)="PHYS",LEFT(N2752,4)="ZOOM"),"Outpatient","Inpatient")))</f>
        <v/>
      </c>
      <c r="V2752" s="34" t="str">
        <f>IF(N2752="","",VLOOKUP(IF(OR((LEFT(N2752,3)="OPD"),(LEFT(N2752,6)="OBGY34")),LEFT(N2752,6),LEFT(N2752,4)),[1]Facility!$B$50:$C$76,2,0))</f>
        <v/>
      </c>
    </row>
    <row r="2753" spans="1:22" x14ac:dyDescent="0.2">
      <c r="A2753" s="9" t="str">
        <f>IF(B2753="","",_xlfn.AGGREGATE(3,5,A$3:A2752))</f>
        <v/>
      </c>
      <c r="B2753" s="60"/>
      <c r="C2753" s="60"/>
      <c r="D2753" s="61"/>
      <c r="E2753" s="62"/>
      <c r="F2753" s="61"/>
      <c r="G2753" s="61"/>
      <c r="H2753" s="63"/>
      <c r="I2753" s="64"/>
      <c r="J2753" s="65"/>
      <c r="K2753" s="66"/>
      <c r="L2753" s="66"/>
      <c r="M2753" s="67"/>
      <c r="N2753" s="68"/>
      <c r="O2753" s="31" t="str">
        <f t="shared" si="101"/>
        <v/>
      </c>
      <c r="P2753" s="33"/>
      <c r="Q2753" s="33"/>
      <c r="R2753" s="31" t="str">
        <f t="shared" si="98"/>
        <v/>
      </c>
      <c r="S2753" s="34" t="str">
        <f t="shared" si="99"/>
        <v/>
      </c>
      <c r="T2753" s="34" t="str">
        <f t="shared" si="100"/>
        <v/>
      </c>
      <c r="U2753" s="34" t="str">
        <f>IF(N2753="","",IF([1]Facility!$B$12="YES","Outpatient",IF(OR(LEFT(N2753,3)="OPD",AND(LEFT(N2753,6)="OBGY34",OR(LEFT([1]GDRG!$C$1,2)="11",LEFT([1]GDRG!$C$1,2)="12",LEFT([1]GDRG!$C$1,2)="13",LEFT([1]GDRG!$C$1,2)="14",LEFT([1]GDRG!$C$1,2)="10")),LEFT(N2753,4)="INVE",LEFT(N2753,4)="PHYS",LEFT(N2753,4)="ZOOM"),"Outpatient","Inpatient")))</f>
        <v/>
      </c>
      <c r="V2753" s="34" t="str">
        <f>IF(N2753="","",VLOOKUP(IF(OR((LEFT(N2753,3)="OPD"),(LEFT(N2753,6)="OBGY34")),LEFT(N2753,6),LEFT(N2753,4)),[1]Facility!$B$50:$C$76,2,0))</f>
        <v/>
      </c>
    </row>
    <row r="2754" spans="1:22" x14ac:dyDescent="0.2">
      <c r="A2754" s="9" t="str">
        <f>IF(B2754="","",_xlfn.AGGREGATE(3,5,A$3:A2753))</f>
        <v/>
      </c>
      <c r="B2754" s="60"/>
      <c r="C2754" s="60"/>
      <c r="D2754" s="61"/>
      <c r="E2754" s="62"/>
      <c r="F2754" s="61"/>
      <c r="G2754" s="61"/>
      <c r="H2754" s="63"/>
      <c r="I2754" s="64"/>
      <c r="J2754" s="65"/>
      <c r="K2754" s="66"/>
      <c r="L2754" s="66"/>
      <c r="M2754" s="67"/>
      <c r="N2754" s="68"/>
      <c r="O2754" s="31" t="str">
        <f t="shared" si="101"/>
        <v/>
      </c>
      <c r="P2754" s="33"/>
      <c r="Q2754" s="33"/>
      <c r="R2754" s="31" t="str">
        <f t="shared" si="98"/>
        <v/>
      </c>
      <c r="S2754" s="34" t="str">
        <f t="shared" si="99"/>
        <v/>
      </c>
      <c r="T2754" s="34" t="str">
        <f t="shared" si="100"/>
        <v/>
      </c>
      <c r="U2754" s="34" t="str">
        <f>IF(N2754="","",IF([1]Facility!$B$12="YES","Outpatient",IF(OR(LEFT(N2754,3)="OPD",AND(LEFT(N2754,6)="OBGY34",OR(LEFT([1]GDRG!$C$1,2)="11",LEFT([1]GDRG!$C$1,2)="12",LEFT([1]GDRG!$C$1,2)="13",LEFT([1]GDRG!$C$1,2)="14",LEFT([1]GDRG!$C$1,2)="10")),LEFT(N2754,4)="INVE",LEFT(N2754,4)="PHYS",LEFT(N2754,4)="ZOOM"),"Outpatient","Inpatient")))</f>
        <v/>
      </c>
      <c r="V2754" s="34" t="str">
        <f>IF(N2754="","",VLOOKUP(IF(OR((LEFT(N2754,3)="OPD"),(LEFT(N2754,6)="OBGY34")),LEFT(N2754,6),LEFT(N2754,4)),[1]Facility!$B$50:$C$76,2,0))</f>
        <v/>
      </c>
    </row>
    <row r="2755" spans="1:22" x14ac:dyDescent="0.2">
      <c r="A2755" s="9" t="str">
        <f>IF(B2755="","",_xlfn.AGGREGATE(3,5,A$3:A2754))</f>
        <v/>
      </c>
      <c r="B2755" s="60"/>
      <c r="C2755" s="60"/>
      <c r="D2755" s="61"/>
      <c r="E2755" s="62"/>
      <c r="F2755" s="61"/>
      <c r="G2755" s="61"/>
      <c r="H2755" s="63"/>
      <c r="I2755" s="64"/>
      <c r="J2755" s="65"/>
      <c r="K2755" s="66"/>
      <c r="L2755" s="66"/>
      <c r="M2755" s="67"/>
      <c r="N2755" s="68"/>
      <c r="O2755" s="31" t="str">
        <f t="shared" si="101"/>
        <v/>
      </c>
      <c r="P2755" s="33"/>
      <c r="Q2755" s="33"/>
      <c r="R2755" s="31" t="str">
        <f t="shared" si="98"/>
        <v/>
      </c>
      <c r="S2755" s="34" t="str">
        <f t="shared" si="99"/>
        <v/>
      </c>
      <c r="T2755" s="34" t="str">
        <f t="shared" si="100"/>
        <v/>
      </c>
      <c r="U2755" s="34" t="str">
        <f>IF(N2755="","",IF([1]Facility!$B$12="YES","Outpatient",IF(OR(LEFT(N2755,3)="OPD",AND(LEFT(N2755,6)="OBGY34",OR(LEFT([1]GDRG!$C$1,2)="11",LEFT([1]GDRG!$C$1,2)="12",LEFT([1]GDRG!$C$1,2)="13",LEFT([1]GDRG!$C$1,2)="14",LEFT([1]GDRG!$C$1,2)="10")),LEFT(N2755,4)="INVE",LEFT(N2755,4)="PHYS",LEFT(N2755,4)="ZOOM"),"Outpatient","Inpatient")))</f>
        <v/>
      </c>
      <c r="V2755" s="34" t="str">
        <f>IF(N2755="","",VLOOKUP(IF(OR((LEFT(N2755,3)="OPD"),(LEFT(N2755,6)="OBGY34")),LEFT(N2755,6),LEFT(N2755,4)),[1]Facility!$B$50:$C$76,2,0))</f>
        <v/>
      </c>
    </row>
    <row r="2756" spans="1:22" x14ac:dyDescent="0.2">
      <c r="A2756" s="9" t="str">
        <f>IF(B2756="","",_xlfn.AGGREGATE(3,5,A$3:A2755))</f>
        <v/>
      </c>
      <c r="B2756" s="60"/>
      <c r="C2756" s="60"/>
      <c r="D2756" s="61"/>
      <c r="E2756" s="62"/>
      <c r="F2756" s="61"/>
      <c r="G2756" s="61"/>
      <c r="H2756" s="63"/>
      <c r="I2756" s="64"/>
      <c r="J2756" s="65"/>
      <c r="K2756" s="66"/>
      <c r="L2756" s="66"/>
      <c r="M2756" s="67"/>
      <c r="N2756" s="68"/>
      <c r="O2756" s="31" t="str">
        <f t="shared" si="101"/>
        <v/>
      </c>
      <c r="P2756" s="33"/>
      <c r="Q2756" s="33"/>
      <c r="R2756" s="31" t="str">
        <f t="shared" si="98"/>
        <v/>
      </c>
      <c r="S2756" s="34" t="str">
        <f t="shared" si="99"/>
        <v/>
      </c>
      <c r="T2756" s="34" t="str">
        <f t="shared" si="100"/>
        <v/>
      </c>
      <c r="U2756" s="34" t="str">
        <f>IF(N2756="","",IF([1]Facility!$B$12="YES","Outpatient",IF(OR(LEFT(N2756,3)="OPD",AND(LEFT(N2756,6)="OBGY34",OR(LEFT([1]GDRG!$C$1,2)="11",LEFT([1]GDRG!$C$1,2)="12",LEFT([1]GDRG!$C$1,2)="13",LEFT([1]GDRG!$C$1,2)="14",LEFT([1]GDRG!$C$1,2)="10")),LEFT(N2756,4)="INVE",LEFT(N2756,4)="PHYS",LEFT(N2756,4)="ZOOM"),"Outpatient","Inpatient")))</f>
        <v/>
      </c>
      <c r="V2756" s="34" t="str">
        <f>IF(N2756="","",VLOOKUP(IF(OR((LEFT(N2756,3)="OPD"),(LEFT(N2756,6)="OBGY34")),LEFT(N2756,6),LEFT(N2756,4)),[1]Facility!$B$50:$C$76,2,0))</f>
        <v/>
      </c>
    </row>
    <row r="2757" spans="1:22" x14ac:dyDescent="0.2">
      <c r="A2757" s="9" t="str">
        <f>IF(B2757="","",_xlfn.AGGREGATE(3,5,A$3:A2756))</f>
        <v/>
      </c>
      <c r="B2757" s="60"/>
      <c r="C2757" s="60"/>
      <c r="D2757" s="61"/>
      <c r="E2757" s="62"/>
      <c r="F2757" s="61"/>
      <c r="G2757" s="61"/>
      <c r="H2757" s="63"/>
      <c r="I2757" s="64"/>
      <c r="J2757" s="65"/>
      <c r="K2757" s="66"/>
      <c r="L2757" s="66"/>
      <c r="M2757" s="67"/>
      <c r="N2757" s="68"/>
      <c r="O2757" s="31" t="str">
        <f t="shared" si="101"/>
        <v/>
      </c>
      <c r="P2757" s="33"/>
      <c r="Q2757" s="33"/>
      <c r="R2757" s="31" t="str">
        <f t="shared" si="98"/>
        <v/>
      </c>
      <c r="S2757" s="34" t="str">
        <f t="shared" si="99"/>
        <v/>
      </c>
      <c r="T2757" s="34" t="str">
        <f t="shared" si="100"/>
        <v/>
      </c>
      <c r="U2757" s="34" t="str">
        <f>IF(N2757="","",IF([1]Facility!$B$12="YES","Outpatient",IF(OR(LEFT(N2757,3)="OPD",AND(LEFT(N2757,6)="OBGY34",OR(LEFT([1]GDRG!$C$1,2)="11",LEFT([1]GDRG!$C$1,2)="12",LEFT([1]GDRG!$C$1,2)="13",LEFT([1]GDRG!$C$1,2)="14",LEFT([1]GDRG!$C$1,2)="10")),LEFT(N2757,4)="INVE",LEFT(N2757,4)="PHYS",LEFT(N2757,4)="ZOOM"),"Outpatient","Inpatient")))</f>
        <v/>
      </c>
      <c r="V2757" s="34" t="str">
        <f>IF(N2757="","",VLOOKUP(IF(OR((LEFT(N2757,3)="OPD"),(LEFT(N2757,6)="OBGY34")),LEFT(N2757,6),LEFT(N2757,4)),[1]Facility!$B$50:$C$76,2,0))</f>
        <v/>
      </c>
    </row>
    <row r="2758" spans="1:22" x14ac:dyDescent="0.2">
      <c r="A2758" s="9" t="str">
        <f>IF(B2758="","",_xlfn.AGGREGATE(3,5,A$3:A2757))</f>
        <v/>
      </c>
      <c r="B2758" s="60"/>
      <c r="C2758" s="60"/>
      <c r="D2758" s="61"/>
      <c r="E2758" s="62"/>
      <c r="F2758" s="61"/>
      <c r="G2758" s="61"/>
      <c r="H2758" s="63"/>
      <c r="I2758" s="64"/>
      <c r="J2758" s="65"/>
      <c r="K2758" s="66"/>
      <c r="L2758" s="66"/>
      <c r="M2758" s="67"/>
      <c r="N2758" s="68"/>
      <c r="O2758" s="31" t="str">
        <f t="shared" si="101"/>
        <v/>
      </c>
      <c r="P2758" s="33"/>
      <c r="Q2758" s="33"/>
      <c r="R2758" s="31" t="str">
        <f t="shared" si="98"/>
        <v/>
      </c>
      <c r="S2758" s="34" t="str">
        <f t="shared" si="99"/>
        <v/>
      </c>
      <c r="T2758" s="34" t="str">
        <f t="shared" si="100"/>
        <v/>
      </c>
      <c r="U2758" s="34" t="str">
        <f>IF(N2758="","",IF([1]Facility!$B$12="YES","Outpatient",IF(OR(LEFT(N2758,3)="OPD",AND(LEFT(N2758,6)="OBGY34",OR(LEFT([1]GDRG!$C$1,2)="11",LEFT([1]GDRG!$C$1,2)="12",LEFT([1]GDRG!$C$1,2)="13",LEFT([1]GDRG!$C$1,2)="14",LEFT([1]GDRG!$C$1,2)="10")),LEFT(N2758,4)="INVE",LEFT(N2758,4)="PHYS",LEFT(N2758,4)="ZOOM"),"Outpatient","Inpatient")))</f>
        <v/>
      </c>
      <c r="V2758" s="34" t="str">
        <f>IF(N2758="","",VLOOKUP(IF(OR((LEFT(N2758,3)="OPD"),(LEFT(N2758,6)="OBGY34")),LEFT(N2758,6),LEFT(N2758,4)),[1]Facility!$B$50:$C$76,2,0))</f>
        <v/>
      </c>
    </row>
    <row r="2759" spans="1:22" x14ac:dyDescent="0.2">
      <c r="A2759" s="9" t="str">
        <f>IF(B2759="","",_xlfn.AGGREGATE(3,5,A$3:A2758))</f>
        <v/>
      </c>
      <c r="B2759" s="60"/>
      <c r="C2759" s="60"/>
      <c r="D2759" s="61"/>
      <c r="E2759" s="62"/>
      <c r="F2759" s="61"/>
      <c r="G2759" s="61"/>
      <c r="H2759" s="63"/>
      <c r="I2759" s="64"/>
      <c r="J2759" s="65"/>
      <c r="K2759" s="66"/>
      <c r="L2759" s="66"/>
      <c r="M2759" s="67"/>
      <c r="N2759" s="68"/>
      <c r="O2759" s="31" t="str">
        <f t="shared" si="101"/>
        <v/>
      </c>
      <c r="P2759" s="33"/>
      <c r="Q2759" s="33"/>
      <c r="R2759" s="31" t="str">
        <f t="shared" si="98"/>
        <v/>
      </c>
      <c r="S2759" s="34" t="str">
        <f t="shared" si="99"/>
        <v/>
      </c>
      <c r="T2759" s="34" t="str">
        <f t="shared" si="100"/>
        <v/>
      </c>
      <c r="U2759" s="34" t="str">
        <f>IF(N2759="","",IF([1]Facility!$B$12="YES","Outpatient",IF(OR(LEFT(N2759,3)="OPD",AND(LEFT(N2759,6)="OBGY34",OR(LEFT([1]GDRG!$C$1,2)="11",LEFT([1]GDRG!$C$1,2)="12",LEFT([1]GDRG!$C$1,2)="13",LEFT([1]GDRG!$C$1,2)="14",LEFT([1]GDRG!$C$1,2)="10")),LEFT(N2759,4)="INVE",LEFT(N2759,4)="PHYS",LEFT(N2759,4)="ZOOM"),"Outpatient","Inpatient")))</f>
        <v/>
      </c>
      <c r="V2759" s="34" t="str">
        <f>IF(N2759="","",VLOOKUP(IF(OR((LEFT(N2759,3)="OPD"),(LEFT(N2759,6)="OBGY34")),LEFT(N2759,6),LEFT(N2759,4)),[1]Facility!$B$50:$C$76,2,0))</f>
        <v/>
      </c>
    </row>
    <row r="2760" spans="1:22" x14ac:dyDescent="0.2">
      <c r="A2760" s="9" t="str">
        <f>IF(B2760="","",_xlfn.AGGREGATE(3,5,A$3:A2759))</f>
        <v/>
      </c>
      <c r="B2760" s="60"/>
      <c r="C2760" s="60"/>
      <c r="D2760" s="61"/>
      <c r="E2760" s="62"/>
      <c r="F2760" s="61"/>
      <c r="G2760" s="61"/>
      <c r="H2760" s="63"/>
      <c r="I2760" s="64"/>
      <c r="J2760" s="65"/>
      <c r="K2760" s="66"/>
      <c r="L2760" s="66"/>
      <c r="M2760" s="67"/>
      <c r="N2760" s="68"/>
      <c r="O2760" s="31" t="str">
        <f t="shared" si="101"/>
        <v/>
      </c>
      <c r="P2760" s="33"/>
      <c r="Q2760" s="33"/>
      <c r="R2760" s="31" t="str">
        <f t="shared" si="98"/>
        <v/>
      </c>
      <c r="S2760" s="34" t="str">
        <f t="shared" si="99"/>
        <v/>
      </c>
      <c r="T2760" s="34" t="str">
        <f t="shared" si="100"/>
        <v/>
      </c>
      <c r="U2760" s="34" t="str">
        <f>IF(N2760="","",IF([1]Facility!$B$12="YES","Outpatient",IF(OR(LEFT(N2760,3)="OPD",AND(LEFT(N2760,6)="OBGY34",OR(LEFT([1]GDRG!$C$1,2)="11",LEFT([1]GDRG!$C$1,2)="12",LEFT([1]GDRG!$C$1,2)="13",LEFT([1]GDRG!$C$1,2)="14",LEFT([1]GDRG!$C$1,2)="10")),LEFT(N2760,4)="INVE",LEFT(N2760,4)="PHYS",LEFT(N2760,4)="ZOOM"),"Outpatient","Inpatient")))</f>
        <v/>
      </c>
      <c r="V2760" s="34" t="str">
        <f>IF(N2760="","",VLOOKUP(IF(OR((LEFT(N2760,3)="OPD"),(LEFT(N2760,6)="OBGY34")),LEFT(N2760,6),LEFT(N2760,4)),[1]Facility!$B$50:$C$76,2,0))</f>
        <v/>
      </c>
    </row>
    <row r="2761" spans="1:22" x14ac:dyDescent="0.2">
      <c r="A2761" s="9" t="str">
        <f>IF(B2761="","",_xlfn.AGGREGATE(3,5,A$3:A2760))</f>
        <v/>
      </c>
      <c r="B2761" s="60"/>
      <c r="C2761" s="60"/>
      <c r="D2761" s="61"/>
      <c r="E2761" s="62"/>
      <c r="F2761" s="61"/>
      <c r="G2761" s="61"/>
      <c r="H2761" s="63"/>
      <c r="I2761" s="64"/>
      <c r="J2761" s="65"/>
      <c r="K2761" s="66"/>
      <c r="L2761" s="66"/>
      <c r="M2761" s="67"/>
      <c r="N2761" s="68"/>
      <c r="O2761" s="31" t="str">
        <f t="shared" si="101"/>
        <v/>
      </c>
      <c r="P2761" s="33"/>
      <c r="Q2761" s="33"/>
      <c r="R2761" s="31" t="str">
        <f t="shared" si="98"/>
        <v/>
      </c>
      <c r="S2761" s="34" t="str">
        <f t="shared" si="99"/>
        <v/>
      </c>
      <c r="T2761" s="34" t="str">
        <f t="shared" si="100"/>
        <v/>
      </c>
      <c r="U2761" s="34" t="str">
        <f>IF(N2761="","",IF([1]Facility!$B$12="YES","Outpatient",IF(OR(LEFT(N2761,3)="OPD",AND(LEFT(N2761,6)="OBGY34",OR(LEFT([1]GDRG!$C$1,2)="11",LEFT([1]GDRG!$C$1,2)="12",LEFT([1]GDRG!$C$1,2)="13",LEFT([1]GDRG!$C$1,2)="14",LEFT([1]GDRG!$C$1,2)="10")),LEFT(N2761,4)="INVE",LEFT(N2761,4)="PHYS",LEFT(N2761,4)="ZOOM"),"Outpatient","Inpatient")))</f>
        <v/>
      </c>
      <c r="V2761" s="34" t="str">
        <f>IF(N2761="","",VLOOKUP(IF(OR((LEFT(N2761,3)="OPD"),(LEFT(N2761,6)="OBGY34")),LEFT(N2761,6),LEFT(N2761,4)),[1]Facility!$B$50:$C$76,2,0))</f>
        <v/>
      </c>
    </row>
    <row r="2762" spans="1:22" x14ac:dyDescent="0.2">
      <c r="A2762" s="9" t="str">
        <f>IF(B2762="","",_xlfn.AGGREGATE(3,5,A$3:A2761))</f>
        <v/>
      </c>
      <c r="B2762" s="60"/>
      <c r="C2762" s="60"/>
      <c r="D2762" s="61"/>
      <c r="E2762" s="62"/>
      <c r="F2762" s="61"/>
      <c r="G2762" s="61"/>
      <c r="H2762" s="63"/>
      <c r="I2762" s="64"/>
      <c r="J2762" s="65"/>
      <c r="K2762" s="66"/>
      <c r="L2762" s="66"/>
      <c r="M2762" s="67"/>
      <c r="N2762" s="68"/>
      <c r="O2762" s="31" t="str">
        <f t="shared" si="101"/>
        <v/>
      </c>
      <c r="P2762" s="33"/>
      <c r="Q2762" s="33"/>
      <c r="R2762" s="31" t="str">
        <f t="shared" si="98"/>
        <v/>
      </c>
      <c r="S2762" s="34" t="str">
        <f t="shared" si="99"/>
        <v/>
      </c>
      <c r="T2762" s="34" t="str">
        <f t="shared" si="100"/>
        <v/>
      </c>
      <c r="U2762" s="34" t="str">
        <f>IF(N2762="","",IF([1]Facility!$B$12="YES","Outpatient",IF(OR(LEFT(N2762,3)="OPD",AND(LEFT(N2762,6)="OBGY34",OR(LEFT([1]GDRG!$C$1,2)="11",LEFT([1]GDRG!$C$1,2)="12",LEFT([1]GDRG!$C$1,2)="13",LEFT([1]GDRG!$C$1,2)="14",LEFT([1]GDRG!$C$1,2)="10")),LEFT(N2762,4)="INVE",LEFT(N2762,4)="PHYS",LEFT(N2762,4)="ZOOM"),"Outpatient","Inpatient")))</f>
        <v/>
      </c>
      <c r="V2762" s="34" t="str">
        <f>IF(N2762="","",VLOOKUP(IF(OR((LEFT(N2762,3)="OPD"),(LEFT(N2762,6)="OBGY34")),LEFT(N2762,6),LEFT(N2762,4)),[1]Facility!$B$50:$C$76,2,0))</f>
        <v/>
      </c>
    </row>
    <row r="2763" spans="1:22" x14ac:dyDescent="0.2">
      <c r="A2763" s="9" t="str">
        <f>IF(B2763="","",_xlfn.AGGREGATE(3,5,A$3:A2762))</f>
        <v/>
      </c>
      <c r="B2763" s="60"/>
      <c r="C2763" s="60"/>
      <c r="D2763" s="61"/>
      <c r="E2763" s="62"/>
      <c r="F2763" s="61"/>
      <c r="G2763" s="61"/>
      <c r="H2763" s="63"/>
      <c r="I2763" s="64"/>
      <c r="J2763" s="65"/>
      <c r="K2763" s="66"/>
      <c r="L2763" s="66"/>
      <c r="M2763" s="67"/>
      <c r="N2763" s="68"/>
      <c r="O2763" s="31" t="str">
        <f t="shared" si="101"/>
        <v/>
      </c>
      <c r="P2763" s="33"/>
      <c r="Q2763" s="33"/>
      <c r="R2763" s="31" t="str">
        <f t="shared" si="98"/>
        <v/>
      </c>
      <c r="S2763" s="34" t="str">
        <f t="shared" si="99"/>
        <v/>
      </c>
      <c r="T2763" s="34" t="str">
        <f t="shared" si="100"/>
        <v/>
      </c>
      <c r="U2763" s="34" t="str">
        <f>IF(N2763="","",IF([1]Facility!$B$12="YES","Outpatient",IF(OR(LEFT(N2763,3)="OPD",AND(LEFT(N2763,6)="OBGY34",OR(LEFT([1]GDRG!$C$1,2)="11",LEFT([1]GDRG!$C$1,2)="12",LEFT([1]GDRG!$C$1,2)="13",LEFT([1]GDRG!$C$1,2)="14",LEFT([1]GDRG!$C$1,2)="10")),LEFT(N2763,4)="INVE",LEFT(N2763,4)="PHYS",LEFT(N2763,4)="ZOOM"),"Outpatient","Inpatient")))</f>
        <v/>
      </c>
      <c r="V2763" s="34" t="str">
        <f>IF(N2763="","",VLOOKUP(IF(OR((LEFT(N2763,3)="OPD"),(LEFT(N2763,6)="OBGY34")),LEFT(N2763,6),LEFT(N2763,4)),[1]Facility!$B$50:$C$76,2,0))</f>
        <v/>
      </c>
    </row>
    <row r="2764" spans="1:22" x14ac:dyDescent="0.2">
      <c r="A2764" s="9" t="str">
        <f>IF(B2764="","",_xlfn.AGGREGATE(3,5,A$3:A2763))</f>
        <v/>
      </c>
      <c r="B2764" s="60"/>
      <c r="C2764" s="60"/>
      <c r="D2764" s="61"/>
      <c r="E2764" s="62"/>
      <c r="F2764" s="61"/>
      <c r="G2764" s="61"/>
      <c r="H2764" s="63"/>
      <c r="I2764" s="64"/>
      <c r="J2764" s="65"/>
      <c r="K2764" s="66"/>
      <c r="L2764" s="66"/>
      <c r="M2764" s="67"/>
      <c r="N2764" s="68"/>
      <c r="O2764" s="31" t="str">
        <f t="shared" si="101"/>
        <v/>
      </c>
      <c r="P2764" s="33"/>
      <c r="Q2764" s="33"/>
      <c r="R2764" s="31" t="str">
        <f t="shared" si="98"/>
        <v/>
      </c>
      <c r="S2764" s="34" t="str">
        <f t="shared" si="99"/>
        <v/>
      </c>
      <c r="T2764" s="34" t="str">
        <f t="shared" si="100"/>
        <v/>
      </c>
      <c r="U2764" s="34" t="str">
        <f>IF(N2764="","",IF([1]Facility!$B$12="YES","Outpatient",IF(OR(LEFT(N2764,3)="OPD",AND(LEFT(N2764,6)="OBGY34",OR(LEFT([1]GDRG!$C$1,2)="11",LEFT([1]GDRG!$C$1,2)="12",LEFT([1]GDRG!$C$1,2)="13",LEFT([1]GDRG!$C$1,2)="14",LEFT([1]GDRG!$C$1,2)="10")),LEFT(N2764,4)="INVE",LEFT(N2764,4)="PHYS",LEFT(N2764,4)="ZOOM"),"Outpatient","Inpatient")))</f>
        <v/>
      </c>
      <c r="V2764" s="34" t="str">
        <f>IF(N2764="","",VLOOKUP(IF(OR((LEFT(N2764,3)="OPD"),(LEFT(N2764,6)="OBGY34")),LEFT(N2764,6),LEFT(N2764,4)),[1]Facility!$B$50:$C$76,2,0))</f>
        <v/>
      </c>
    </row>
    <row r="2765" spans="1:22" x14ac:dyDescent="0.2">
      <c r="A2765" s="9" t="str">
        <f>IF(B2765="","",_xlfn.AGGREGATE(3,5,A$3:A2764))</f>
        <v/>
      </c>
      <c r="B2765" s="60"/>
      <c r="C2765" s="60"/>
      <c r="D2765" s="61"/>
      <c r="E2765" s="62"/>
      <c r="F2765" s="61"/>
      <c r="G2765" s="61"/>
      <c r="H2765" s="63"/>
      <c r="I2765" s="64"/>
      <c r="J2765" s="65"/>
      <c r="K2765" s="66"/>
      <c r="L2765" s="66"/>
      <c r="M2765" s="67"/>
      <c r="N2765" s="68"/>
      <c r="O2765" s="31" t="str">
        <f t="shared" si="101"/>
        <v/>
      </c>
      <c r="P2765" s="33"/>
      <c r="Q2765" s="33"/>
      <c r="R2765" s="31" t="str">
        <f t="shared" si="98"/>
        <v/>
      </c>
      <c r="S2765" s="34" t="str">
        <f t="shared" si="99"/>
        <v/>
      </c>
      <c r="T2765" s="34" t="str">
        <f t="shared" si="100"/>
        <v/>
      </c>
      <c r="U2765" s="34" t="str">
        <f>IF(N2765="","",IF([1]Facility!$B$12="YES","Outpatient",IF(OR(LEFT(N2765,3)="OPD",AND(LEFT(N2765,6)="OBGY34",OR(LEFT([1]GDRG!$C$1,2)="11",LEFT([1]GDRG!$C$1,2)="12",LEFT([1]GDRG!$C$1,2)="13",LEFT([1]GDRG!$C$1,2)="14",LEFT([1]GDRG!$C$1,2)="10")),LEFT(N2765,4)="INVE",LEFT(N2765,4)="PHYS",LEFT(N2765,4)="ZOOM"),"Outpatient","Inpatient")))</f>
        <v/>
      </c>
      <c r="V2765" s="34" t="str">
        <f>IF(N2765="","",VLOOKUP(IF(OR((LEFT(N2765,3)="OPD"),(LEFT(N2765,6)="OBGY34")),LEFT(N2765,6),LEFT(N2765,4)),[1]Facility!$B$50:$C$76,2,0))</f>
        <v/>
      </c>
    </row>
    <row r="2766" spans="1:22" x14ac:dyDescent="0.2">
      <c r="A2766" s="9" t="str">
        <f>IF(B2766="","",_xlfn.AGGREGATE(3,5,A$3:A2765))</f>
        <v/>
      </c>
      <c r="B2766" s="60"/>
      <c r="C2766" s="60"/>
      <c r="D2766" s="61"/>
      <c r="E2766" s="62"/>
      <c r="F2766" s="61"/>
      <c r="G2766" s="61"/>
      <c r="H2766" s="63"/>
      <c r="I2766" s="64"/>
      <c r="J2766" s="65"/>
      <c r="K2766" s="66"/>
      <c r="L2766" s="66"/>
      <c r="M2766" s="67"/>
      <c r="N2766" s="68"/>
      <c r="O2766" s="31" t="str">
        <f t="shared" si="101"/>
        <v/>
      </c>
      <c r="P2766" s="33"/>
      <c r="Q2766" s="33"/>
      <c r="R2766" s="31" t="str">
        <f t="shared" si="98"/>
        <v/>
      </c>
      <c r="S2766" s="34" t="str">
        <f t="shared" si="99"/>
        <v/>
      </c>
      <c r="T2766" s="34" t="str">
        <f t="shared" si="100"/>
        <v/>
      </c>
      <c r="U2766" s="34" t="str">
        <f>IF(N2766="","",IF([1]Facility!$B$12="YES","Outpatient",IF(OR(LEFT(N2766,3)="OPD",AND(LEFT(N2766,6)="OBGY34",OR(LEFT([1]GDRG!$C$1,2)="11",LEFT([1]GDRG!$C$1,2)="12",LEFT([1]GDRG!$C$1,2)="13",LEFT([1]GDRG!$C$1,2)="14",LEFT([1]GDRG!$C$1,2)="10")),LEFT(N2766,4)="INVE",LEFT(N2766,4)="PHYS",LEFT(N2766,4)="ZOOM"),"Outpatient","Inpatient")))</f>
        <v/>
      </c>
      <c r="V2766" s="34" t="str">
        <f>IF(N2766="","",VLOOKUP(IF(OR((LEFT(N2766,3)="OPD"),(LEFT(N2766,6)="OBGY34")),LEFT(N2766,6),LEFT(N2766,4)),[1]Facility!$B$50:$C$76,2,0))</f>
        <v/>
      </c>
    </row>
    <row r="2767" spans="1:22" x14ac:dyDescent="0.2">
      <c r="A2767" s="9" t="str">
        <f>IF(B2767="","",_xlfn.AGGREGATE(3,5,A$3:A2766))</f>
        <v/>
      </c>
      <c r="B2767" s="60"/>
      <c r="C2767" s="60"/>
      <c r="D2767" s="61"/>
      <c r="E2767" s="62"/>
      <c r="F2767" s="61"/>
      <c r="G2767" s="61"/>
      <c r="H2767" s="63"/>
      <c r="I2767" s="64"/>
      <c r="J2767" s="65"/>
      <c r="K2767" s="66"/>
      <c r="L2767" s="66"/>
      <c r="M2767" s="67"/>
      <c r="N2767" s="68"/>
      <c r="O2767" s="31" t="str">
        <f t="shared" si="101"/>
        <v/>
      </c>
      <c r="P2767" s="33"/>
      <c r="Q2767" s="33"/>
      <c r="R2767" s="31" t="str">
        <f t="shared" si="98"/>
        <v/>
      </c>
      <c r="S2767" s="34" t="str">
        <f t="shared" si="99"/>
        <v/>
      </c>
      <c r="T2767" s="34" t="str">
        <f t="shared" si="100"/>
        <v/>
      </c>
      <c r="U2767" s="34" t="str">
        <f>IF(N2767="","",IF([1]Facility!$B$12="YES","Outpatient",IF(OR(LEFT(N2767,3)="OPD",AND(LEFT(N2767,6)="OBGY34",OR(LEFT([1]GDRG!$C$1,2)="11",LEFT([1]GDRG!$C$1,2)="12",LEFT([1]GDRG!$C$1,2)="13",LEFT([1]GDRG!$C$1,2)="14",LEFT([1]GDRG!$C$1,2)="10")),LEFT(N2767,4)="INVE",LEFT(N2767,4)="PHYS",LEFT(N2767,4)="ZOOM"),"Outpatient","Inpatient")))</f>
        <v/>
      </c>
      <c r="V2767" s="34" t="str">
        <f>IF(N2767="","",VLOOKUP(IF(OR((LEFT(N2767,3)="OPD"),(LEFT(N2767,6)="OBGY34")),LEFT(N2767,6),LEFT(N2767,4)),[1]Facility!$B$50:$C$76,2,0))</f>
        <v/>
      </c>
    </row>
    <row r="2768" spans="1:22" x14ac:dyDescent="0.2">
      <c r="A2768" s="9" t="str">
        <f>IF(B2768="","",_xlfn.AGGREGATE(3,5,A$3:A2767))</f>
        <v/>
      </c>
      <c r="B2768" s="60"/>
      <c r="C2768" s="60"/>
      <c r="D2768" s="61"/>
      <c r="E2768" s="62"/>
      <c r="F2768" s="61"/>
      <c r="G2768" s="61"/>
      <c r="H2768" s="63"/>
      <c r="I2768" s="64"/>
      <c r="J2768" s="65"/>
      <c r="K2768" s="66"/>
      <c r="L2768" s="66"/>
      <c r="M2768" s="67"/>
      <c r="N2768" s="68"/>
      <c r="O2768" s="31" t="str">
        <f t="shared" si="101"/>
        <v/>
      </c>
      <c r="P2768" s="33"/>
      <c r="Q2768" s="33"/>
      <c r="R2768" s="31" t="str">
        <f t="shared" si="98"/>
        <v/>
      </c>
      <c r="S2768" s="34" t="str">
        <f t="shared" si="99"/>
        <v/>
      </c>
      <c r="T2768" s="34" t="str">
        <f t="shared" si="100"/>
        <v/>
      </c>
      <c r="U2768" s="34" t="str">
        <f>IF(N2768="","",IF([1]Facility!$B$12="YES","Outpatient",IF(OR(LEFT(N2768,3)="OPD",AND(LEFT(N2768,6)="OBGY34",OR(LEFT([1]GDRG!$C$1,2)="11",LEFT([1]GDRG!$C$1,2)="12",LEFT([1]GDRG!$C$1,2)="13",LEFT([1]GDRG!$C$1,2)="14",LEFT([1]GDRG!$C$1,2)="10")),LEFT(N2768,4)="INVE",LEFT(N2768,4)="PHYS",LEFT(N2768,4)="ZOOM"),"Outpatient","Inpatient")))</f>
        <v/>
      </c>
      <c r="V2768" s="34" t="str">
        <f>IF(N2768="","",VLOOKUP(IF(OR((LEFT(N2768,3)="OPD"),(LEFT(N2768,6)="OBGY34")),LEFT(N2768,6),LEFT(N2768,4)),[1]Facility!$B$50:$C$76,2,0))</f>
        <v/>
      </c>
    </row>
    <row r="2769" spans="1:22" x14ac:dyDescent="0.2">
      <c r="A2769" s="9" t="str">
        <f>IF(B2769="","",_xlfn.AGGREGATE(3,5,A$3:A2768))</f>
        <v/>
      </c>
      <c r="B2769" s="60"/>
      <c r="C2769" s="60"/>
      <c r="D2769" s="61"/>
      <c r="E2769" s="62"/>
      <c r="F2769" s="61"/>
      <c r="G2769" s="61"/>
      <c r="H2769" s="63"/>
      <c r="I2769" s="64"/>
      <c r="J2769" s="65"/>
      <c r="K2769" s="66"/>
      <c r="L2769" s="66"/>
      <c r="M2769" s="67"/>
      <c r="N2769" s="68"/>
      <c r="O2769" s="31" t="str">
        <f t="shared" si="101"/>
        <v/>
      </c>
      <c r="P2769" s="33"/>
      <c r="Q2769" s="33"/>
      <c r="R2769" s="31" t="str">
        <f t="shared" si="98"/>
        <v/>
      </c>
      <c r="S2769" s="34" t="str">
        <f t="shared" si="99"/>
        <v/>
      </c>
      <c r="T2769" s="34" t="str">
        <f t="shared" si="100"/>
        <v/>
      </c>
      <c r="U2769" s="34" t="str">
        <f>IF(N2769="","",IF([1]Facility!$B$12="YES","Outpatient",IF(OR(LEFT(N2769,3)="OPD",AND(LEFT(N2769,6)="OBGY34",OR(LEFT([1]GDRG!$C$1,2)="11",LEFT([1]GDRG!$C$1,2)="12",LEFT([1]GDRG!$C$1,2)="13",LEFT([1]GDRG!$C$1,2)="14",LEFT([1]GDRG!$C$1,2)="10")),LEFT(N2769,4)="INVE",LEFT(N2769,4)="PHYS",LEFT(N2769,4)="ZOOM"),"Outpatient","Inpatient")))</f>
        <v/>
      </c>
      <c r="V2769" s="34" t="str">
        <f>IF(N2769="","",VLOOKUP(IF(OR((LEFT(N2769,3)="OPD"),(LEFT(N2769,6)="OBGY34")),LEFT(N2769,6),LEFT(N2769,4)),[1]Facility!$B$50:$C$76,2,0))</f>
        <v/>
      </c>
    </row>
    <row r="2770" spans="1:22" x14ac:dyDescent="0.2">
      <c r="A2770" s="9" t="str">
        <f>IF(B2770="","",_xlfn.AGGREGATE(3,5,A$3:A2769))</f>
        <v/>
      </c>
      <c r="B2770" s="60"/>
      <c r="C2770" s="60"/>
      <c r="D2770" s="61"/>
      <c r="E2770" s="62"/>
      <c r="F2770" s="61"/>
      <c r="G2770" s="61"/>
      <c r="H2770" s="63"/>
      <c r="I2770" s="64"/>
      <c r="J2770" s="65"/>
      <c r="K2770" s="66"/>
      <c r="L2770" s="66"/>
      <c r="M2770" s="67"/>
      <c r="N2770" s="68"/>
      <c r="O2770" s="31" t="str">
        <f t="shared" si="101"/>
        <v/>
      </c>
      <c r="P2770" s="33"/>
      <c r="Q2770" s="33"/>
      <c r="R2770" s="31" t="str">
        <f t="shared" si="98"/>
        <v/>
      </c>
      <c r="S2770" s="34" t="str">
        <f t="shared" si="99"/>
        <v/>
      </c>
      <c r="T2770" s="34" t="str">
        <f t="shared" si="100"/>
        <v/>
      </c>
      <c r="U2770" s="34" t="str">
        <f>IF(N2770="","",IF([1]Facility!$B$12="YES","Outpatient",IF(OR(LEFT(N2770,3)="OPD",AND(LEFT(N2770,6)="OBGY34",OR(LEFT([1]GDRG!$C$1,2)="11",LEFT([1]GDRG!$C$1,2)="12",LEFT([1]GDRG!$C$1,2)="13",LEFT([1]GDRG!$C$1,2)="14",LEFT([1]GDRG!$C$1,2)="10")),LEFT(N2770,4)="INVE",LEFT(N2770,4)="PHYS",LEFT(N2770,4)="ZOOM"),"Outpatient","Inpatient")))</f>
        <v/>
      </c>
      <c r="V2770" s="34" t="str">
        <f>IF(N2770="","",VLOOKUP(IF(OR((LEFT(N2770,3)="OPD"),(LEFT(N2770,6)="OBGY34")),LEFT(N2770,6),LEFT(N2770,4)),[1]Facility!$B$50:$C$76,2,0))</f>
        <v/>
      </c>
    </row>
    <row r="2771" spans="1:22" x14ac:dyDescent="0.2">
      <c r="A2771" s="9" t="str">
        <f>IF(B2771="","",_xlfn.AGGREGATE(3,5,A$3:A2770))</f>
        <v/>
      </c>
      <c r="B2771" s="60"/>
      <c r="C2771" s="60"/>
      <c r="D2771" s="61"/>
      <c r="E2771" s="62"/>
      <c r="F2771" s="61"/>
      <c r="G2771" s="61"/>
      <c r="H2771" s="63"/>
      <c r="I2771" s="64"/>
      <c r="J2771" s="65"/>
      <c r="K2771" s="66"/>
      <c r="L2771" s="66"/>
      <c r="M2771" s="67"/>
      <c r="N2771" s="68"/>
      <c r="O2771" s="31" t="str">
        <f t="shared" si="101"/>
        <v/>
      </c>
      <c r="P2771" s="33"/>
      <c r="Q2771" s="33"/>
      <c r="R2771" s="31" t="str">
        <f t="shared" si="98"/>
        <v/>
      </c>
      <c r="S2771" s="34" t="str">
        <f t="shared" si="99"/>
        <v/>
      </c>
      <c r="T2771" s="34" t="str">
        <f t="shared" si="100"/>
        <v/>
      </c>
      <c r="U2771" s="34" t="str">
        <f>IF(N2771="","",IF([1]Facility!$B$12="YES","Outpatient",IF(OR(LEFT(N2771,3)="OPD",AND(LEFT(N2771,6)="OBGY34",OR(LEFT([1]GDRG!$C$1,2)="11",LEFT([1]GDRG!$C$1,2)="12",LEFT([1]GDRG!$C$1,2)="13",LEFT([1]GDRG!$C$1,2)="14",LEFT([1]GDRG!$C$1,2)="10")),LEFT(N2771,4)="INVE",LEFT(N2771,4)="PHYS",LEFT(N2771,4)="ZOOM"),"Outpatient","Inpatient")))</f>
        <v/>
      </c>
      <c r="V2771" s="34" t="str">
        <f>IF(N2771="","",VLOOKUP(IF(OR((LEFT(N2771,3)="OPD"),(LEFT(N2771,6)="OBGY34")),LEFT(N2771,6),LEFT(N2771,4)),[1]Facility!$B$50:$C$76,2,0))</f>
        <v/>
      </c>
    </row>
    <row r="2772" spans="1:22" x14ac:dyDescent="0.2">
      <c r="A2772" s="9" t="str">
        <f>IF(B2772="","",_xlfn.AGGREGATE(3,5,A$3:A2771))</f>
        <v/>
      </c>
      <c r="B2772" s="60"/>
      <c r="C2772" s="60"/>
      <c r="D2772" s="61"/>
      <c r="E2772" s="62"/>
      <c r="F2772" s="61"/>
      <c r="G2772" s="61"/>
      <c r="H2772" s="63"/>
      <c r="I2772" s="64"/>
      <c r="J2772" s="65"/>
      <c r="K2772" s="66"/>
      <c r="L2772" s="66"/>
      <c r="M2772" s="67"/>
      <c r="N2772" s="68"/>
      <c r="O2772" s="31" t="str">
        <f t="shared" si="101"/>
        <v/>
      </c>
      <c r="P2772" s="33"/>
      <c r="Q2772" s="33"/>
      <c r="R2772" s="31" t="str">
        <f t="shared" si="98"/>
        <v/>
      </c>
      <c r="S2772" s="34" t="str">
        <f t="shared" si="99"/>
        <v/>
      </c>
      <c r="T2772" s="34" t="str">
        <f t="shared" si="100"/>
        <v/>
      </c>
      <c r="U2772" s="34" t="str">
        <f>IF(N2772="","",IF([1]Facility!$B$12="YES","Outpatient",IF(OR(LEFT(N2772,3)="OPD",AND(LEFT(N2772,6)="OBGY34",OR(LEFT([1]GDRG!$C$1,2)="11",LEFT([1]GDRG!$C$1,2)="12",LEFT([1]GDRG!$C$1,2)="13",LEFT([1]GDRG!$C$1,2)="14",LEFT([1]GDRG!$C$1,2)="10")),LEFT(N2772,4)="INVE",LEFT(N2772,4)="PHYS",LEFT(N2772,4)="ZOOM"),"Outpatient","Inpatient")))</f>
        <v/>
      </c>
      <c r="V2772" s="34" t="str">
        <f>IF(N2772="","",VLOOKUP(IF(OR((LEFT(N2772,3)="OPD"),(LEFT(N2772,6)="OBGY34")),LEFT(N2772,6),LEFT(N2772,4)),[1]Facility!$B$50:$C$76,2,0))</f>
        <v/>
      </c>
    </row>
    <row r="2773" spans="1:22" x14ac:dyDescent="0.2">
      <c r="A2773" s="9" t="str">
        <f>IF(B2773="","",_xlfn.AGGREGATE(3,5,A$3:A2772))</f>
        <v/>
      </c>
      <c r="B2773" s="60"/>
      <c r="C2773" s="60"/>
      <c r="D2773" s="61"/>
      <c r="E2773" s="62"/>
      <c r="F2773" s="61"/>
      <c r="G2773" s="61"/>
      <c r="H2773" s="63"/>
      <c r="I2773" s="64"/>
      <c r="J2773" s="65"/>
      <c r="K2773" s="66"/>
      <c r="L2773" s="66"/>
      <c r="M2773" s="67"/>
      <c r="N2773" s="68"/>
      <c r="O2773" s="31" t="str">
        <f t="shared" si="101"/>
        <v/>
      </c>
      <c r="P2773" s="33"/>
      <c r="Q2773" s="33"/>
      <c r="R2773" s="31" t="str">
        <f t="shared" si="98"/>
        <v/>
      </c>
      <c r="S2773" s="34" t="str">
        <f t="shared" si="99"/>
        <v/>
      </c>
      <c r="T2773" s="34" t="str">
        <f t="shared" si="100"/>
        <v/>
      </c>
      <c r="U2773" s="34" t="str">
        <f>IF(N2773="","",IF([1]Facility!$B$12="YES","Outpatient",IF(OR(LEFT(N2773,3)="OPD",AND(LEFT(N2773,6)="OBGY34",OR(LEFT([1]GDRG!$C$1,2)="11",LEFT([1]GDRG!$C$1,2)="12",LEFT([1]GDRG!$C$1,2)="13",LEFT([1]GDRG!$C$1,2)="14",LEFT([1]GDRG!$C$1,2)="10")),LEFT(N2773,4)="INVE",LEFT(N2773,4)="PHYS",LEFT(N2773,4)="ZOOM"),"Outpatient","Inpatient")))</f>
        <v/>
      </c>
      <c r="V2773" s="34" t="str">
        <f>IF(N2773="","",VLOOKUP(IF(OR((LEFT(N2773,3)="OPD"),(LEFT(N2773,6)="OBGY34")),LEFT(N2773,6),LEFT(N2773,4)),[1]Facility!$B$50:$C$76,2,0))</f>
        <v/>
      </c>
    </row>
    <row r="2774" spans="1:22" x14ac:dyDescent="0.2">
      <c r="A2774" s="9" t="str">
        <f>IF(B2774="","",_xlfn.AGGREGATE(3,5,A$3:A2773))</f>
        <v/>
      </c>
      <c r="B2774" s="60"/>
      <c r="C2774" s="60"/>
      <c r="D2774" s="61"/>
      <c r="E2774" s="62"/>
      <c r="F2774" s="61"/>
      <c r="G2774" s="61"/>
      <c r="H2774" s="63"/>
      <c r="I2774" s="64"/>
      <c r="J2774" s="65"/>
      <c r="K2774" s="66"/>
      <c r="L2774" s="66"/>
      <c r="M2774" s="67"/>
      <c r="N2774" s="68"/>
      <c r="O2774" s="31" t="str">
        <f t="shared" si="101"/>
        <v/>
      </c>
      <c r="P2774" s="33"/>
      <c r="Q2774" s="33"/>
      <c r="R2774" s="31" t="str">
        <f t="shared" si="98"/>
        <v/>
      </c>
      <c r="S2774" s="34" t="str">
        <f t="shared" si="99"/>
        <v/>
      </c>
      <c r="T2774" s="34" t="str">
        <f t="shared" si="100"/>
        <v/>
      </c>
      <c r="U2774" s="34" t="str">
        <f>IF(N2774="","",IF([1]Facility!$B$12="YES","Outpatient",IF(OR(LEFT(N2774,3)="OPD",AND(LEFT(N2774,6)="OBGY34",OR(LEFT([1]GDRG!$C$1,2)="11",LEFT([1]GDRG!$C$1,2)="12",LEFT([1]GDRG!$C$1,2)="13",LEFT([1]GDRG!$C$1,2)="14",LEFT([1]GDRG!$C$1,2)="10")),LEFT(N2774,4)="INVE",LEFT(N2774,4)="PHYS",LEFT(N2774,4)="ZOOM"),"Outpatient","Inpatient")))</f>
        <v/>
      </c>
      <c r="V2774" s="34" t="str">
        <f>IF(N2774="","",VLOOKUP(IF(OR((LEFT(N2774,3)="OPD"),(LEFT(N2774,6)="OBGY34")),LEFT(N2774,6),LEFT(N2774,4)),[1]Facility!$B$50:$C$76,2,0))</f>
        <v/>
      </c>
    </row>
    <row r="2775" spans="1:22" x14ac:dyDescent="0.2">
      <c r="A2775" s="9" t="str">
        <f>IF(B2775="","",_xlfn.AGGREGATE(3,5,A$3:A2774))</f>
        <v/>
      </c>
      <c r="B2775" s="60"/>
      <c r="C2775" s="60"/>
      <c r="D2775" s="61"/>
      <c r="E2775" s="62"/>
      <c r="F2775" s="61"/>
      <c r="G2775" s="61"/>
      <c r="H2775" s="63"/>
      <c r="I2775" s="64"/>
      <c r="J2775" s="65"/>
      <c r="K2775" s="66"/>
      <c r="L2775" s="66"/>
      <c r="M2775" s="67"/>
      <c r="N2775" s="68"/>
      <c r="O2775" s="31" t="str">
        <f t="shared" si="101"/>
        <v/>
      </c>
      <c r="P2775" s="33"/>
      <c r="Q2775" s="33"/>
      <c r="R2775" s="31" t="str">
        <f t="shared" si="98"/>
        <v/>
      </c>
      <c r="S2775" s="34" t="str">
        <f t="shared" si="99"/>
        <v/>
      </c>
      <c r="T2775" s="34" t="str">
        <f t="shared" si="100"/>
        <v/>
      </c>
      <c r="U2775" s="34" t="str">
        <f>IF(N2775="","",IF([1]Facility!$B$12="YES","Outpatient",IF(OR(LEFT(N2775,3)="OPD",AND(LEFT(N2775,6)="OBGY34",OR(LEFT([1]GDRG!$C$1,2)="11",LEFT([1]GDRG!$C$1,2)="12",LEFT([1]GDRG!$C$1,2)="13",LEFT([1]GDRG!$C$1,2)="14",LEFT([1]GDRG!$C$1,2)="10")),LEFT(N2775,4)="INVE",LEFT(N2775,4)="PHYS",LEFT(N2775,4)="ZOOM"),"Outpatient","Inpatient")))</f>
        <v/>
      </c>
      <c r="V2775" s="34" t="str">
        <f>IF(N2775="","",VLOOKUP(IF(OR((LEFT(N2775,3)="OPD"),(LEFT(N2775,6)="OBGY34")),LEFT(N2775,6),LEFT(N2775,4)),[1]Facility!$B$50:$C$76,2,0))</f>
        <v/>
      </c>
    </row>
    <row r="2776" spans="1:22" x14ac:dyDescent="0.2">
      <c r="A2776" s="9" t="str">
        <f>IF(B2776="","",_xlfn.AGGREGATE(3,5,A$3:A2775))</f>
        <v/>
      </c>
      <c r="B2776" s="60"/>
      <c r="C2776" s="60"/>
      <c r="D2776" s="61"/>
      <c r="E2776" s="62"/>
      <c r="F2776" s="61"/>
      <c r="G2776" s="61"/>
      <c r="H2776" s="63"/>
      <c r="I2776" s="64"/>
      <c r="J2776" s="65"/>
      <c r="K2776" s="66"/>
      <c r="L2776" s="66"/>
      <c r="M2776" s="67"/>
      <c r="N2776" s="68"/>
      <c r="O2776" s="31" t="str">
        <f t="shared" si="101"/>
        <v/>
      </c>
      <c r="P2776" s="33"/>
      <c r="Q2776" s="33"/>
      <c r="R2776" s="31" t="str">
        <f t="shared" si="98"/>
        <v/>
      </c>
      <c r="S2776" s="34" t="str">
        <f t="shared" si="99"/>
        <v/>
      </c>
      <c r="T2776" s="34" t="str">
        <f t="shared" si="100"/>
        <v/>
      </c>
      <c r="U2776" s="34" t="str">
        <f>IF(N2776="","",IF([1]Facility!$B$12="YES","Outpatient",IF(OR(LEFT(N2776,3)="OPD",AND(LEFT(N2776,6)="OBGY34",OR(LEFT([1]GDRG!$C$1,2)="11",LEFT([1]GDRG!$C$1,2)="12",LEFT([1]GDRG!$C$1,2)="13",LEFT([1]GDRG!$C$1,2)="14",LEFT([1]GDRG!$C$1,2)="10")),LEFT(N2776,4)="INVE",LEFT(N2776,4)="PHYS",LEFT(N2776,4)="ZOOM"),"Outpatient","Inpatient")))</f>
        <v/>
      </c>
      <c r="V2776" s="34" t="str">
        <f>IF(N2776="","",VLOOKUP(IF(OR((LEFT(N2776,3)="OPD"),(LEFT(N2776,6)="OBGY34")),LEFT(N2776,6),LEFT(N2776,4)),[1]Facility!$B$50:$C$76,2,0))</f>
        <v/>
      </c>
    </row>
    <row r="2777" spans="1:22" x14ac:dyDescent="0.2">
      <c r="A2777" s="9" t="str">
        <f>IF(B2777="","",_xlfn.AGGREGATE(3,5,A$3:A2776))</f>
        <v/>
      </c>
      <c r="B2777" s="60"/>
      <c r="C2777" s="60"/>
      <c r="D2777" s="61"/>
      <c r="E2777" s="62"/>
      <c r="F2777" s="61"/>
      <c r="G2777" s="61"/>
      <c r="H2777" s="63"/>
      <c r="I2777" s="64"/>
      <c r="J2777" s="65"/>
      <c r="K2777" s="66"/>
      <c r="L2777" s="66"/>
      <c r="M2777" s="67"/>
      <c r="N2777" s="68"/>
      <c r="O2777" s="31" t="str">
        <f t="shared" si="101"/>
        <v/>
      </c>
      <c r="P2777" s="33"/>
      <c r="Q2777" s="33"/>
      <c r="R2777" s="31" t="str">
        <f t="shared" ref="R2777:R2840" si="102">IF(AND(B2777="",C2777="",D2777="",E2777="",F2777="",G2777="",H2777="",I2777="",L2777="",N2777=""),"",IF(OR(B2777="",C2777="",D2777="",E2777="",F2777="",G2777="",H2777="",I2777="",L2777="",N2777=""),"Not All Fields Filled",O2777+Q2777+P2777))</f>
        <v/>
      </c>
      <c r="S2777" s="34" t="str">
        <f t="shared" ref="S2777:S2840" si="103">LEFT(N2777,4)</f>
        <v/>
      </c>
      <c r="T2777" s="34" t="str">
        <f t="shared" ref="T2777:T2840" si="104">IF(OR(RIGHT(N2777,1)="A",RIGHT(N2777,1)="C"),RIGHT(N2777,1),"")</f>
        <v/>
      </c>
      <c r="U2777" s="34" t="str">
        <f>IF(N2777="","",IF([1]Facility!$B$12="YES","Outpatient",IF(OR(LEFT(N2777,3)="OPD",AND(LEFT(N2777,6)="OBGY34",OR(LEFT([1]GDRG!$C$1,2)="11",LEFT([1]GDRG!$C$1,2)="12",LEFT([1]GDRG!$C$1,2)="13",LEFT([1]GDRG!$C$1,2)="14",LEFT([1]GDRG!$C$1,2)="10")),LEFT(N2777,4)="INVE",LEFT(N2777,4)="PHYS",LEFT(N2777,4)="ZOOM"),"Outpatient","Inpatient")))</f>
        <v/>
      </c>
      <c r="V2777" s="34" t="str">
        <f>IF(N2777="","",VLOOKUP(IF(OR((LEFT(N2777,3)="OPD"),(LEFT(N2777,6)="OBGY34")),LEFT(N2777,6),LEFT(N2777,4)),[1]Facility!$B$50:$C$76,2,0))</f>
        <v/>
      </c>
    </row>
    <row r="2778" spans="1:22" x14ac:dyDescent="0.2">
      <c r="A2778" s="9" t="str">
        <f>IF(B2778="","",_xlfn.AGGREGATE(3,5,A$3:A2777))</f>
        <v/>
      </c>
      <c r="B2778" s="60"/>
      <c r="C2778" s="60"/>
      <c r="D2778" s="61"/>
      <c r="E2778" s="62"/>
      <c r="F2778" s="61"/>
      <c r="G2778" s="61"/>
      <c r="H2778" s="63"/>
      <c r="I2778" s="64"/>
      <c r="J2778" s="65"/>
      <c r="K2778" s="66"/>
      <c r="L2778" s="66"/>
      <c r="M2778" s="67"/>
      <c r="N2778" s="68"/>
      <c r="O2778" s="31" t="str">
        <f t="shared" si="101"/>
        <v/>
      </c>
      <c r="P2778" s="33"/>
      <c r="Q2778" s="33"/>
      <c r="R2778" s="31" t="str">
        <f t="shared" si="102"/>
        <v/>
      </c>
      <c r="S2778" s="34" t="str">
        <f t="shared" si="103"/>
        <v/>
      </c>
      <c r="T2778" s="34" t="str">
        <f t="shared" si="104"/>
        <v/>
      </c>
      <c r="U2778" s="34" t="str">
        <f>IF(N2778="","",IF([1]Facility!$B$12="YES","Outpatient",IF(OR(LEFT(N2778,3)="OPD",AND(LEFT(N2778,6)="OBGY34",OR(LEFT([1]GDRG!$C$1,2)="11",LEFT([1]GDRG!$C$1,2)="12",LEFT([1]GDRG!$C$1,2)="13",LEFT([1]GDRG!$C$1,2)="14",LEFT([1]GDRG!$C$1,2)="10")),LEFT(N2778,4)="INVE",LEFT(N2778,4)="PHYS",LEFT(N2778,4)="ZOOM"),"Outpatient","Inpatient")))</f>
        <v/>
      </c>
      <c r="V2778" s="34" t="str">
        <f>IF(N2778="","",VLOOKUP(IF(OR((LEFT(N2778,3)="OPD"),(LEFT(N2778,6)="OBGY34")),LEFT(N2778,6),LEFT(N2778,4)),[1]Facility!$B$50:$C$76,2,0))</f>
        <v/>
      </c>
    </row>
    <row r="2779" spans="1:22" x14ac:dyDescent="0.2">
      <c r="A2779" s="9" t="str">
        <f>IF(B2779="","",_xlfn.AGGREGATE(3,5,A$3:A2778))</f>
        <v/>
      </c>
      <c r="B2779" s="60"/>
      <c r="C2779" s="60"/>
      <c r="D2779" s="61"/>
      <c r="E2779" s="62"/>
      <c r="F2779" s="61"/>
      <c r="G2779" s="61"/>
      <c r="H2779" s="63"/>
      <c r="I2779" s="64"/>
      <c r="J2779" s="65"/>
      <c r="K2779" s="66"/>
      <c r="L2779" s="66"/>
      <c r="M2779" s="67"/>
      <c r="N2779" s="68"/>
      <c r="O2779" s="31" t="str">
        <f t="shared" si="101"/>
        <v/>
      </c>
      <c r="P2779" s="33"/>
      <c r="Q2779" s="33"/>
      <c r="R2779" s="31" t="str">
        <f t="shared" si="102"/>
        <v/>
      </c>
      <c r="S2779" s="34" t="str">
        <f t="shared" si="103"/>
        <v/>
      </c>
      <c r="T2779" s="34" t="str">
        <f t="shared" si="104"/>
        <v/>
      </c>
      <c r="U2779" s="34" t="str">
        <f>IF(N2779="","",IF([1]Facility!$B$12="YES","Outpatient",IF(OR(LEFT(N2779,3)="OPD",AND(LEFT(N2779,6)="OBGY34",OR(LEFT([1]GDRG!$C$1,2)="11",LEFT([1]GDRG!$C$1,2)="12",LEFT([1]GDRG!$C$1,2)="13",LEFT([1]GDRG!$C$1,2)="14",LEFT([1]GDRG!$C$1,2)="10")),LEFT(N2779,4)="INVE",LEFT(N2779,4)="PHYS",LEFT(N2779,4)="ZOOM"),"Outpatient","Inpatient")))</f>
        <v/>
      </c>
      <c r="V2779" s="34" t="str">
        <f>IF(N2779="","",VLOOKUP(IF(OR((LEFT(N2779,3)="OPD"),(LEFT(N2779,6)="OBGY34")),LEFT(N2779,6),LEFT(N2779,4)),[1]Facility!$B$50:$C$76,2,0))</f>
        <v/>
      </c>
    </row>
    <row r="2780" spans="1:22" x14ac:dyDescent="0.2">
      <c r="A2780" s="9" t="str">
        <f>IF(B2780="","",_xlfn.AGGREGATE(3,5,A$3:A2779))</f>
        <v/>
      </c>
      <c r="B2780" s="60"/>
      <c r="C2780" s="60"/>
      <c r="D2780" s="61"/>
      <c r="E2780" s="62"/>
      <c r="F2780" s="61"/>
      <c r="G2780" s="61"/>
      <c r="H2780" s="63"/>
      <c r="I2780" s="64"/>
      <c r="J2780" s="65"/>
      <c r="K2780" s="66"/>
      <c r="L2780" s="66"/>
      <c r="M2780" s="67"/>
      <c r="N2780" s="68"/>
      <c r="O2780" s="31" t="str">
        <f t="shared" si="101"/>
        <v/>
      </c>
      <c r="P2780" s="33"/>
      <c r="Q2780" s="33"/>
      <c r="R2780" s="31" t="str">
        <f t="shared" si="102"/>
        <v/>
      </c>
      <c r="S2780" s="34" t="str">
        <f t="shared" si="103"/>
        <v/>
      </c>
      <c r="T2780" s="34" t="str">
        <f t="shared" si="104"/>
        <v/>
      </c>
      <c r="U2780" s="34" t="str">
        <f>IF(N2780="","",IF([1]Facility!$B$12="YES","Outpatient",IF(OR(LEFT(N2780,3)="OPD",AND(LEFT(N2780,6)="OBGY34",OR(LEFT([1]GDRG!$C$1,2)="11",LEFT([1]GDRG!$C$1,2)="12",LEFT([1]GDRG!$C$1,2)="13",LEFT([1]GDRG!$C$1,2)="14",LEFT([1]GDRG!$C$1,2)="10")),LEFT(N2780,4)="INVE",LEFT(N2780,4)="PHYS",LEFT(N2780,4)="ZOOM"),"Outpatient","Inpatient")))</f>
        <v/>
      </c>
      <c r="V2780" s="34" t="str">
        <f>IF(N2780="","",VLOOKUP(IF(OR((LEFT(N2780,3)="OPD"),(LEFT(N2780,6)="OBGY34")),LEFT(N2780,6),LEFT(N2780,4)),[1]Facility!$B$50:$C$76,2,0))</f>
        <v/>
      </c>
    </row>
    <row r="2781" spans="1:22" x14ac:dyDescent="0.2">
      <c r="A2781" s="9" t="str">
        <f>IF(B2781="","",_xlfn.AGGREGATE(3,5,A$3:A2780))</f>
        <v/>
      </c>
      <c r="B2781" s="60"/>
      <c r="C2781" s="60"/>
      <c r="D2781" s="61"/>
      <c r="E2781" s="62"/>
      <c r="F2781" s="61"/>
      <c r="G2781" s="61"/>
      <c r="H2781" s="63"/>
      <c r="I2781" s="64"/>
      <c r="J2781" s="65"/>
      <c r="K2781" s="66"/>
      <c r="L2781" s="66"/>
      <c r="M2781" s="67"/>
      <c r="N2781" s="68"/>
      <c r="O2781" s="31" t="str">
        <f t="shared" si="101"/>
        <v/>
      </c>
      <c r="P2781" s="33"/>
      <c r="Q2781" s="33"/>
      <c r="R2781" s="31" t="str">
        <f t="shared" si="102"/>
        <v/>
      </c>
      <c r="S2781" s="34" t="str">
        <f t="shared" si="103"/>
        <v/>
      </c>
      <c r="T2781" s="34" t="str">
        <f t="shared" si="104"/>
        <v/>
      </c>
      <c r="U2781" s="34" t="str">
        <f>IF(N2781="","",IF([1]Facility!$B$12="YES","Outpatient",IF(OR(LEFT(N2781,3)="OPD",AND(LEFT(N2781,6)="OBGY34",OR(LEFT([1]GDRG!$C$1,2)="11",LEFT([1]GDRG!$C$1,2)="12",LEFT([1]GDRG!$C$1,2)="13",LEFT([1]GDRG!$C$1,2)="14",LEFT([1]GDRG!$C$1,2)="10")),LEFT(N2781,4)="INVE",LEFT(N2781,4)="PHYS",LEFT(N2781,4)="ZOOM"),"Outpatient","Inpatient")))</f>
        <v/>
      </c>
      <c r="V2781" s="34" t="str">
        <f>IF(N2781="","",VLOOKUP(IF(OR((LEFT(N2781,3)="OPD"),(LEFT(N2781,6)="OBGY34")),LEFT(N2781,6),LEFT(N2781,4)),[1]Facility!$B$50:$C$76,2,0))</f>
        <v/>
      </c>
    </row>
    <row r="2782" spans="1:22" x14ac:dyDescent="0.2">
      <c r="A2782" s="9" t="str">
        <f>IF(B2782="","",_xlfn.AGGREGATE(3,5,A$3:A2781))</f>
        <v/>
      </c>
      <c r="B2782" s="60"/>
      <c r="C2782" s="60"/>
      <c r="D2782" s="61"/>
      <c r="E2782" s="62"/>
      <c r="F2782" s="61"/>
      <c r="G2782" s="61"/>
      <c r="H2782" s="63"/>
      <c r="I2782" s="64"/>
      <c r="J2782" s="65"/>
      <c r="K2782" s="66"/>
      <c r="L2782" s="66"/>
      <c r="M2782" s="67"/>
      <c r="N2782" s="68"/>
      <c r="O2782" s="31" t="str">
        <f t="shared" si="101"/>
        <v/>
      </c>
      <c r="P2782" s="33"/>
      <c r="Q2782" s="33"/>
      <c r="R2782" s="31" t="str">
        <f t="shared" si="102"/>
        <v/>
      </c>
      <c r="S2782" s="34" t="str">
        <f t="shared" si="103"/>
        <v/>
      </c>
      <c r="T2782" s="34" t="str">
        <f t="shared" si="104"/>
        <v/>
      </c>
      <c r="U2782" s="34" t="str">
        <f>IF(N2782="","",IF([1]Facility!$B$12="YES","Outpatient",IF(OR(LEFT(N2782,3)="OPD",AND(LEFT(N2782,6)="OBGY34",OR(LEFT([1]GDRG!$C$1,2)="11",LEFT([1]GDRG!$C$1,2)="12",LEFT([1]GDRG!$C$1,2)="13",LEFT([1]GDRG!$C$1,2)="14",LEFT([1]GDRG!$C$1,2)="10")),LEFT(N2782,4)="INVE",LEFT(N2782,4)="PHYS",LEFT(N2782,4)="ZOOM"),"Outpatient","Inpatient")))</f>
        <v/>
      </c>
      <c r="V2782" s="34" t="str">
        <f>IF(N2782="","",VLOOKUP(IF(OR((LEFT(N2782,3)="OPD"),(LEFT(N2782,6)="OBGY34")),LEFT(N2782,6),LEFT(N2782,4)),[1]Facility!$B$50:$C$76,2,0))</f>
        <v/>
      </c>
    </row>
    <row r="2783" spans="1:22" x14ac:dyDescent="0.2">
      <c r="A2783" s="9" t="str">
        <f>IF(B2783="","",_xlfn.AGGREGATE(3,5,A$3:A2782))</f>
        <v/>
      </c>
      <c r="B2783" s="60"/>
      <c r="C2783" s="60"/>
      <c r="D2783" s="61"/>
      <c r="E2783" s="62"/>
      <c r="F2783" s="61"/>
      <c r="G2783" s="61"/>
      <c r="H2783" s="63"/>
      <c r="I2783" s="64"/>
      <c r="J2783" s="65"/>
      <c r="K2783" s="66"/>
      <c r="L2783" s="66"/>
      <c r="M2783" s="67"/>
      <c r="N2783" s="68"/>
      <c r="O2783" s="31" t="str">
        <f t="shared" si="101"/>
        <v/>
      </c>
      <c r="P2783" s="33"/>
      <c r="Q2783" s="33"/>
      <c r="R2783" s="31" t="str">
        <f t="shared" si="102"/>
        <v/>
      </c>
      <c r="S2783" s="34" t="str">
        <f t="shared" si="103"/>
        <v/>
      </c>
      <c r="T2783" s="34" t="str">
        <f t="shared" si="104"/>
        <v/>
      </c>
      <c r="U2783" s="34" t="str">
        <f>IF(N2783="","",IF([1]Facility!$B$12="YES","Outpatient",IF(OR(LEFT(N2783,3)="OPD",AND(LEFT(N2783,6)="OBGY34",OR(LEFT([1]GDRG!$C$1,2)="11",LEFT([1]GDRG!$C$1,2)="12",LEFT([1]GDRG!$C$1,2)="13",LEFT([1]GDRG!$C$1,2)="14",LEFT([1]GDRG!$C$1,2)="10")),LEFT(N2783,4)="INVE",LEFT(N2783,4)="PHYS",LEFT(N2783,4)="ZOOM"),"Outpatient","Inpatient")))</f>
        <v/>
      </c>
      <c r="V2783" s="34" t="str">
        <f>IF(N2783="","",VLOOKUP(IF(OR((LEFT(N2783,3)="OPD"),(LEFT(N2783,6)="OBGY34")),LEFT(N2783,6),LEFT(N2783,4)),[1]Facility!$B$50:$C$76,2,0))</f>
        <v/>
      </c>
    </row>
    <row r="2784" spans="1:22" x14ac:dyDescent="0.2">
      <c r="A2784" s="9" t="str">
        <f>IF(B2784="","",_xlfn.AGGREGATE(3,5,A$3:A2783))</f>
        <v/>
      </c>
      <c r="B2784" s="60"/>
      <c r="C2784" s="60"/>
      <c r="D2784" s="61"/>
      <c r="E2784" s="62"/>
      <c r="F2784" s="61"/>
      <c r="G2784" s="61"/>
      <c r="H2784" s="63"/>
      <c r="I2784" s="64"/>
      <c r="J2784" s="65"/>
      <c r="K2784" s="66"/>
      <c r="L2784" s="66"/>
      <c r="M2784" s="67"/>
      <c r="N2784" s="68"/>
      <c r="O2784" s="31" t="str">
        <f t="shared" si="101"/>
        <v/>
      </c>
      <c r="P2784" s="33"/>
      <c r="Q2784" s="33"/>
      <c r="R2784" s="31" t="str">
        <f t="shared" si="102"/>
        <v/>
      </c>
      <c r="S2784" s="34" t="str">
        <f t="shared" si="103"/>
        <v/>
      </c>
      <c r="T2784" s="34" t="str">
        <f t="shared" si="104"/>
        <v/>
      </c>
      <c r="U2784" s="34" t="str">
        <f>IF(N2784="","",IF([1]Facility!$B$12="YES","Outpatient",IF(OR(LEFT(N2784,3)="OPD",AND(LEFT(N2784,6)="OBGY34",OR(LEFT([1]GDRG!$C$1,2)="11",LEFT([1]GDRG!$C$1,2)="12",LEFT([1]GDRG!$C$1,2)="13",LEFT([1]GDRG!$C$1,2)="14",LEFT([1]GDRG!$C$1,2)="10")),LEFT(N2784,4)="INVE",LEFT(N2784,4)="PHYS",LEFT(N2784,4)="ZOOM"),"Outpatient","Inpatient")))</f>
        <v/>
      </c>
      <c r="V2784" s="34" t="str">
        <f>IF(N2784="","",VLOOKUP(IF(OR((LEFT(N2784,3)="OPD"),(LEFT(N2784,6)="OBGY34")),LEFT(N2784,6),LEFT(N2784,4)),[1]Facility!$B$50:$C$76,2,0))</f>
        <v/>
      </c>
    </row>
    <row r="2785" spans="1:22" x14ac:dyDescent="0.2">
      <c r="A2785" s="9" t="str">
        <f>IF(B2785="","",_xlfn.AGGREGATE(3,5,A$3:A2784))</f>
        <v/>
      </c>
      <c r="B2785" s="60"/>
      <c r="C2785" s="60"/>
      <c r="D2785" s="61"/>
      <c r="E2785" s="62"/>
      <c r="F2785" s="61"/>
      <c r="G2785" s="61"/>
      <c r="H2785" s="63"/>
      <c r="I2785" s="64"/>
      <c r="J2785" s="65"/>
      <c r="K2785" s="66"/>
      <c r="L2785" s="66"/>
      <c r="M2785" s="67"/>
      <c r="N2785" s="68"/>
      <c r="O2785" s="31" t="str">
        <f t="shared" si="101"/>
        <v/>
      </c>
      <c r="P2785" s="33"/>
      <c r="Q2785" s="33"/>
      <c r="R2785" s="31" t="str">
        <f t="shared" si="102"/>
        <v/>
      </c>
      <c r="S2785" s="34" t="str">
        <f t="shared" si="103"/>
        <v/>
      </c>
      <c r="T2785" s="34" t="str">
        <f t="shared" si="104"/>
        <v/>
      </c>
      <c r="U2785" s="34" t="str">
        <f>IF(N2785="","",IF([1]Facility!$B$12="YES","Outpatient",IF(OR(LEFT(N2785,3)="OPD",AND(LEFT(N2785,6)="OBGY34",OR(LEFT([1]GDRG!$C$1,2)="11",LEFT([1]GDRG!$C$1,2)="12",LEFT([1]GDRG!$C$1,2)="13",LEFT([1]GDRG!$C$1,2)="14",LEFT([1]GDRG!$C$1,2)="10")),LEFT(N2785,4)="INVE",LEFT(N2785,4)="PHYS",LEFT(N2785,4)="ZOOM"),"Outpatient","Inpatient")))</f>
        <v/>
      </c>
      <c r="V2785" s="34" t="str">
        <f>IF(N2785="","",VLOOKUP(IF(OR((LEFT(N2785,3)="OPD"),(LEFT(N2785,6)="OBGY34")),LEFT(N2785,6),LEFT(N2785,4)),[1]Facility!$B$50:$C$76,2,0))</f>
        <v/>
      </c>
    </row>
    <row r="2786" spans="1:22" x14ac:dyDescent="0.2">
      <c r="A2786" s="9" t="str">
        <f>IF(B2786="","",_xlfn.AGGREGATE(3,5,A$3:A2785))</f>
        <v/>
      </c>
      <c r="B2786" s="60"/>
      <c r="C2786" s="60"/>
      <c r="D2786" s="61"/>
      <c r="E2786" s="62"/>
      <c r="F2786" s="61"/>
      <c r="G2786" s="61"/>
      <c r="H2786" s="63"/>
      <c r="I2786" s="64"/>
      <c r="J2786" s="65"/>
      <c r="K2786" s="66"/>
      <c r="L2786" s="66"/>
      <c r="M2786" s="67"/>
      <c r="N2786" s="68"/>
      <c r="O2786" s="31" t="str">
        <f t="shared" si="101"/>
        <v/>
      </c>
      <c r="P2786" s="33"/>
      <c r="Q2786" s="33"/>
      <c r="R2786" s="31" t="str">
        <f t="shared" si="102"/>
        <v/>
      </c>
      <c r="S2786" s="34" t="str">
        <f t="shared" si="103"/>
        <v/>
      </c>
      <c r="T2786" s="34" t="str">
        <f t="shared" si="104"/>
        <v/>
      </c>
      <c r="U2786" s="34" t="str">
        <f>IF(N2786="","",IF([1]Facility!$B$12="YES","Outpatient",IF(OR(LEFT(N2786,3)="OPD",AND(LEFT(N2786,6)="OBGY34",OR(LEFT([1]GDRG!$C$1,2)="11",LEFT([1]GDRG!$C$1,2)="12",LEFT([1]GDRG!$C$1,2)="13",LEFT([1]GDRG!$C$1,2)="14",LEFT([1]GDRG!$C$1,2)="10")),LEFT(N2786,4)="INVE",LEFT(N2786,4)="PHYS",LEFT(N2786,4)="ZOOM"),"Outpatient","Inpatient")))</f>
        <v/>
      </c>
      <c r="V2786" s="34" t="str">
        <f>IF(N2786="","",VLOOKUP(IF(OR((LEFT(N2786,3)="OPD"),(LEFT(N2786,6)="OBGY34")),LEFT(N2786,6),LEFT(N2786,4)),[1]Facility!$B$50:$C$76,2,0))</f>
        <v/>
      </c>
    </row>
    <row r="2787" spans="1:22" x14ac:dyDescent="0.2">
      <c r="A2787" s="9" t="str">
        <f>IF(B2787="","",_xlfn.AGGREGATE(3,5,A$3:A2786))</f>
        <v/>
      </c>
      <c r="B2787" s="60"/>
      <c r="C2787" s="60"/>
      <c r="D2787" s="61"/>
      <c r="E2787" s="62"/>
      <c r="F2787" s="61"/>
      <c r="G2787" s="61"/>
      <c r="H2787" s="63"/>
      <c r="I2787" s="64"/>
      <c r="J2787" s="65"/>
      <c r="K2787" s="66"/>
      <c r="L2787" s="66"/>
      <c r="M2787" s="67"/>
      <c r="N2787" s="68"/>
      <c r="O2787" s="31" t="str">
        <f t="shared" si="101"/>
        <v/>
      </c>
      <c r="P2787" s="33"/>
      <c r="Q2787" s="33"/>
      <c r="R2787" s="31" t="str">
        <f t="shared" si="102"/>
        <v/>
      </c>
      <c r="S2787" s="34" t="str">
        <f t="shared" si="103"/>
        <v/>
      </c>
      <c r="T2787" s="34" t="str">
        <f t="shared" si="104"/>
        <v/>
      </c>
      <c r="U2787" s="34" t="str">
        <f>IF(N2787="","",IF([1]Facility!$B$12="YES","Outpatient",IF(OR(LEFT(N2787,3)="OPD",AND(LEFT(N2787,6)="OBGY34",OR(LEFT([1]GDRG!$C$1,2)="11",LEFT([1]GDRG!$C$1,2)="12",LEFT([1]GDRG!$C$1,2)="13",LEFT([1]GDRG!$C$1,2)="14",LEFT([1]GDRG!$C$1,2)="10")),LEFT(N2787,4)="INVE",LEFT(N2787,4)="PHYS",LEFT(N2787,4)="ZOOM"),"Outpatient","Inpatient")))</f>
        <v/>
      </c>
      <c r="V2787" s="34" t="str">
        <f>IF(N2787="","",VLOOKUP(IF(OR((LEFT(N2787,3)="OPD"),(LEFT(N2787,6)="OBGY34")),LEFT(N2787,6),LEFT(N2787,4)),[1]Facility!$B$50:$C$76,2,0))</f>
        <v/>
      </c>
    </row>
    <row r="2788" spans="1:22" x14ac:dyDescent="0.2">
      <c r="A2788" s="9" t="str">
        <f>IF(B2788="","",_xlfn.AGGREGATE(3,5,A$3:A2787))</f>
        <v/>
      </c>
      <c r="B2788" s="60"/>
      <c r="C2788" s="60"/>
      <c r="D2788" s="61"/>
      <c r="E2788" s="62"/>
      <c r="F2788" s="61"/>
      <c r="G2788" s="61"/>
      <c r="H2788" s="63"/>
      <c r="I2788" s="64"/>
      <c r="J2788" s="65"/>
      <c r="K2788" s="66"/>
      <c r="L2788" s="66"/>
      <c r="M2788" s="67"/>
      <c r="N2788" s="68"/>
      <c r="O2788" s="31" t="str">
        <f t="shared" si="101"/>
        <v/>
      </c>
      <c r="P2788" s="33"/>
      <c r="Q2788" s="33"/>
      <c r="R2788" s="31" t="str">
        <f t="shared" si="102"/>
        <v/>
      </c>
      <c r="S2788" s="34" t="str">
        <f t="shared" si="103"/>
        <v/>
      </c>
      <c r="T2788" s="34" t="str">
        <f t="shared" si="104"/>
        <v/>
      </c>
      <c r="U2788" s="34" t="str">
        <f>IF(N2788="","",IF([1]Facility!$B$12="YES","Outpatient",IF(OR(LEFT(N2788,3)="OPD",AND(LEFT(N2788,6)="OBGY34",OR(LEFT([1]GDRG!$C$1,2)="11",LEFT([1]GDRG!$C$1,2)="12",LEFT([1]GDRG!$C$1,2)="13",LEFT([1]GDRG!$C$1,2)="14",LEFT([1]GDRG!$C$1,2)="10")),LEFT(N2788,4)="INVE",LEFT(N2788,4)="PHYS",LEFT(N2788,4)="ZOOM"),"Outpatient","Inpatient")))</f>
        <v/>
      </c>
      <c r="V2788" s="34" t="str">
        <f>IF(N2788="","",VLOOKUP(IF(OR((LEFT(N2788,3)="OPD"),(LEFT(N2788,6)="OBGY34")),LEFT(N2788,6),LEFT(N2788,4)),[1]Facility!$B$50:$C$76,2,0))</f>
        <v/>
      </c>
    </row>
    <row r="2789" spans="1:22" x14ac:dyDescent="0.2">
      <c r="A2789" s="9" t="str">
        <f>IF(B2789="","",_xlfn.AGGREGATE(3,5,A$3:A2788))</f>
        <v/>
      </c>
      <c r="B2789" s="60"/>
      <c r="C2789" s="60"/>
      <c r="D2789" s="61"/>
      <c r="E2789" s="62"/>
      <c r="F2789" s="61"/>
      <c r="G2789" s="61"/>
      <c r="H2789" s="63"/>
      <c r="I2789" s="64"/>
      <c r="J2789" s="65"/>
      <c r="K2789" s="66"/>
      <c r="L2789" s="66"/>
      <c r="M2789" s="67"/>
      <c r="N2789" s="68"/>
      <c r="O2789" s="31" t="str">
        <f t="shared" si="101"/>
        <v/>
      </c>
      <c r="P2789" s="33"/>
      <c r="Q2789" s="33"/>
      <c r="R2789" s="31" t="str">
        <f t="shared" si="102"/>
        <v/>
      </c>
      <c r="S2789" s="34" t="str">
        <f t="shared" si="103"/>
        <v/>
      </c>
      <c r="T2789" s="34" t="str">
        <f t="shared" si="104"/>
        <v/>
      </c>
      <c r="U2789" s="34" t="str">
        <f>IF(N2789="","",IF([1]Facility!$B$12="YES","Outpatient",IF(OR(LEFT(N2789,3)="OPD",AND(LEFT(N2789,6)="OBGY34",OR(LEFT([1]GDRG!$C$1,2)="11",LEFT([1]GDRG!$C$1,2)="12",LEFT([1]GDRG!$C$1,2)="13",LEFT([1]GDRG!$C$1,2)="14",LEFT([1]GDRG!$C$1,2)="10")),LEFT(N2789,4)="INVE",LEFT(N2789,4)="PHYS",LEFT(N2789,4)="ZOOM"),"Outpatient","Inpatient")))</f>
        <v/>
      </c>
      <c r="V2789" s="34" t="str">
        <f>IF(N2789="","",VLOOKUP(IF(OR((LEFT(N2789,3)="OPD"),(LEFT(N2789,6)="OBGY34")),LEFT(N2789,6),LEFT(N2789,4)),[1]Facility!$B$50:$C$76,2,0))</f>
        <v/>
      </c>
    </row>
    <row r="2790" spans="1:22" x14ac:dyDescent="0.2">
      <c r="A2790" s="9" t="str">
        <f>IF(B2790="","",_xlfn.AGGREGATE(3,5,A$3:A2789))</f>
        <v/>
      </c>
      <c r="B2790" s="60"/>
      <c r="C2790" s="60"/>
      <c r="D2790" s="61"/>
      <c r="E2790" s="62"/>
      <c r="F2790" s="61"/>
      <c r="G2790" s="61"/>
      <c r="H2790" s="63"/>
      <c r="I2790" s="64"/>
      <c r="J2790" s="65"/>
      <c r="K2790" s="66"/>
      <c r="L2790" s="66"/>
      <c r="M2790" s="67"/>
      <c r="N2790" s="68"/>
      <c r="O2790" s="31" t="str">
        <f t="shared" si="101"/>
        <v/>
      </c>
      <c r="P2790" s="33"/>
      <c r="Q2790" s="33"/>
      <c r="R2790" s="31" t="str">
        <f t="shared" si="102"/>
        <v/>
      </c>
      <c r="S2790" s="34" t="str">
        <f t="shared" si="103"/>
        <v/>
      </c>
      <c r="T2790" s="34" t="str">
        <f t="shared" si="104"/>
        <v/>
      </c>
      <c r="U2790" s="34" t="str">
        <f>IF(N2790="","",IF([1]Facility!$B$12="YES","Outpatient",IF(OR(LEFT(N2790,3)="OPD",AND(LEFT(N2790,6)="OBGY34",OR(LEFT([1]GDRG!$C$1,2)="11",LEFT([1]GDRG!$C$1,2)="12",LEFT([1]GDRG!$C$1,2)="13",LEFT([1]GDRG!$C$1,2)="14",LEFT([1]GDRG!$C$1,2)="10")),LEFT(N2790,4)="INVE",LEFT(N2790,4)="PHYS",LEFT(N2790,4)="ZOOM"),"Outpatient","Inpatient")))</f>
        <v/>
      </c>
      <c r="V2790" s="34" t="str">
        <f>IF(N2790="","",VLOOKUP(IF(OR((LEFT(N2790,3)="OPD"),(LEFT(N2790,6)="OBGY34")),LEFT(N2790,6),LEFT(N2790,4)),[1]Facility!$B$50:$C$76,2,0))</f>
        <v/>
      </c>
    </row>
    <row r="2791" spans="1:22" x14ac:dyDescent="0.2">
      <c r="A2791" s="9" t="str">
        <f>IF(B2791="","",_xlfn.AGGREGATE(3,5,A$3:A2790))</f>
        <v/>
      </c>
      <c r="B2791" s="60"/>
      <c r="C2791" s="60"/>
      <c r="D2791" s="61"/>
      <c r="E2791" s="62"/>
      <c r="F2791" s="61"/>
      <c r="G2791" s="61"/>
      <c r="H2791" s="63"/>
      <c r="I2791" s="64"/>
      <c r="J2791" s="65"/>
      <c r="K2791" s="66"/>
      <c r="L2791" s="66"/>
      <c r="M2791" s="67"/>
      <c r="N2791" s="68"/>
      <c r="O2791" s="31" t="str">
        <f t="shared" si="101"/>
        <v/>
      </c>
      <c r="P2791" s="33"/>
      <c r="Q2791" s="33"/>
      <c r="R2791" s="31" t="str">
        <f t="shared" si="102"/>
        <v/>
      </c>
      <c r="S2791" s="34" t="str">
        <f t="shared" si="103"/>
        <v/>
      </c>
      <c r="T2791" s="34" t="str">
        <f t="shared" si="104"/>
        <v/>
      </c>
      <c r="U2791" s="34" t="str">
        <f>IF(N2791="","",IF([1]Facility!$B$12="YES","Outpatient",IF(OR(LEFT(N2791,3)="OPD",AND(LEFT(N2791,6)="OBGY34",OR(LEFT([1]GDRG!$C$1,2)="11",LEFT([1]GDRG!$C$1,2)="12",LEFT([1]GDRG!$C$1,2)="13",LEFT([1]GDRG!$C$1,2)="14",LEFT([1]GDRG!$C$1,2)="10")),LEFT(N2791,4)="INVE",LEFT(N2791,4)="PHYS",LEFT(N2791,4)="ZOOM"),"Outpatient","Inpatient")))</f>
        <v/>
      </c>
      <c r="V2791" s="34" t="str">
        <f>IF(N2791="","",VLOOKUP(IF(OR((LEFT(N2791,3)="OPD"),(LEFT(N2791,6)="OBGY34")),LEFT(N2791,6),LEFT(N2791,4)),[1]Facility!$B$50:$C$76,2,0))</f>
        <v/>
      </c>
    </row>
    <row r="2792" spans="1:22" x14ac:dyDescent="0.2">
      <c r="A2792" s="9" t="str">
        <f>IF(B2792="","",_xlfn.AGGREGATE(3,5,A$3:A2791))</f>
        <v/>
      </c>
      <c r="B2792" s="60"/>
      <c r="C2792" s="60"/>
      <c r="D2792" s="61"/>
      <c r="E2792" s="62"/>
      <c r="F2792" s="61"/>
      <c r="G2792" s="61"/>
      <c r="H2792" s="63"/>
      <c r="I2792" s="64"/>
      <c r="J2792" s="65"/>
      <c r="K2792" s="66"/>
      <c r="L2792" s="66"/>
      <c r="M2792" s="67"/>
      <c r="N2792" s="68"/>
      <c r="O2792" s="31" t="str">
        <f t="shared" si="101"/>
        <v/>
      </c>
      <c r="P2792" s="33"/>
      <c r="Q2792" s="33"/>
      <c r="R2792" s="31" t="str">
        <f t="shared" si="102"/>
        <v/>
      </c>
      <c r="S2792" s="34" t="str">
        <f t="shared" si="103"/>
        <v/>
      </c>
      <c r="T2792" s="34" t="str">
        <f t="shared" si="104"/>
        <v/>
      </c>
      <c r="U2792" s="34" t="str">
        <f>IF(N2792="","",IF([1]Facility!$B$12="YES","Outpatient",IF(OR(LEFT(N2792,3)="OPD",AND(LEFT(N2792,6)="OBGY34",OR(LEFT([1]GDRG!$C$1,2)="11",LEFT([1]GDRG!$C$1,2)="12",LEFT([1]GDRG!$C$1,2)="13",LEFT([1]GDRG!$C$1,2)="14",LEFT([1]GDRG!$C$1,2)="10")),LEFT(N2792,4)="INVE",LEFT(N2792,4)="PHYS",LEFT(N2792,4)="ZOOM"),"Outpatient","Inpatient")))</f>
        <v/>
      </c>
      <c r="V2792" s="34" t="str">
        <f>IF(N2792="","",VLOOKUP(IF(OR((LEFT(N2792,3)="OPD"),(LEFT(N2792,6)="OBGY34")),LEFT(N2792,6),LEFT(N2792,4)),[1]Facility!$B$50:$C$76,2,0))</f>
        <v/>
      </c>
    </row>
    <row r="2793" spans="1:22" x14ac:dyDescent="0.2">
      <c r="A2793" s="9" t="str">
        <f>IF(B2793="","",_xlfn.AGGREGATE(3,5,A$3:A2792))</f>
        <v/>
      </c>
      <c r="B2793" s="60"/>
      <c r="C2793" s="60"/>
      <c r="D2793" s="61"/>
      <c r="E2793" s="62"/>
      <c r="F2793" s="61"/>
      <c r="G2793" s="61"/>
      <c r="H2793" s="63"/>
      <c r="I2793" s="64"/>
      <c r="J2793" s="65"/>
      <c r="K2793" s="66"/>
      <c r="L2793" s="66"/>
      <c r="M2793" s="67"/>
      <c r="N2793" s="68"/>
      <c r="O2793" s="31" t="str">
        <f t="shared" si="101"/>
        <v/>
      </c>
      <c r="P2793" s="33"/>
      <c r="Q2793" s="33"/>
      <c r="R2793" s="31" t="str">
        <f t="shared" si="102"/>
        <v/>
      </c>
      <c r="S2793" s="34" t="str">
        <f t="shared" si="103"/>
        <v/>
      </c>
      <c r="T2793" s="34" t="str">
        <f t="shared" si="104"/>
        <v/>
      </c>
      <c r="U2793" s="34" t="str">
        <f>IF(N2793="","",IF([1]Facility!$B$12="YES","Outpatient",IF(OR(LEFT(N2793,3)="OPD",AND(LEFT(N2793,6)="OBGY34",OR(LEFT([1]GDRG!$C$1,2)="11",LEFT([1]GDRG!$C$1,2)="12",LEFT([1]GDRG!$C$1,2)="13",LEFT([1]GDRG!$C$1,2)="14",LEFT([1]GDRG!$C$1,2)="10")),LEFT(N2793,4)="INVE",LEFT(N2793,4)="PHYS",LEFT(N2793,4)="ZOOM"),"Outpatient","Inpatient")))</f>
        <v/>
      </c>
      <c r="V2793" s="34" t="str">
        <f>IF(N2793="","",VLOOKUP(IF(OR((LEFT(N2793,3)="OPD"),(LEFT(N2793,6)="OBGY34")),LEFT(N2793,6),LEFT(N2793,4)),[1]Facility!$B$50:$C$76,2,0))</f>
        <v/>
      </c>
    </row>
    <row r="2794" spans="1:22" x14ac:dyDescent="0.2">
      <c r="A2794" s="9" t="str">
        <f>IF(B2794="","",_xlfn.AGGREGATE(3,5,A$3:A2793))</f>
        <v/>
      </c>
      <c r="B2794" s="60"/>
      <c r="C2794" s="60"/>
      <c r="D2794" s="61"/>
      <c r="E2794" s="62"/>
      <c r="F2794" s="61"/>
      <c r="G2794" s="61"/>
      <c r="H2794" s="63"/>
      <c r="I2794" s="64"/>
      <c r="J2794" s="65"/>
      <c r="K2794" s="66"/>
      <c r="L2794" s="66"/>
      <c r="M2794" s="67"/>
      <c r="N2794" s="68"/>
      <c r="O2794" s="31" t="str">
        <f t="shared" si="101"/>
        <v/>
      </c>
      <c r="P2794" s="33"/>
      <c r="Q2794" s="33"/>
      <c r="R2794" s="31" t="str">
        <f t="shared" si="102"/>
        <v/>
      </c>
      <c r="S2794" s="34" t="str">
        <f t="shared" si="103"/>
        <v/>
      </c>
      <c r="T2794" s="34" t="str">
        <f t="shared" si="104"/>
        <v/>
      </c>
      <c r="U2794" s="34" t="str">
        <f>IF(N2794="","",IF([1]Facility!$B$12="YES","Outpatient",IF(OR(LEFT(N2794,3)="OPD",AND(LEFT(N2794,6)="OBGY34",OR(LEFT([1]GDRG!$C$1,2)="11",LEFT([1]GDRG!$C$1,2)="12",LEFT([1]GDRG!$C$1,2)="13",LEFT([1]GDRG!$C$1,2)="14",LEFT([1]GDRG!$C$1,2)="10")),LEFT(N2794,4)="INVE",LEFT(N2794,4)="PHYS",LEFT(N2794,4)="ZOOM"),"Outpatient","Inpatient")))</f>
        <v/>
      </c>
      <c r="V2794" s="34" t="str">
        <f>IF(N2794="","",VLOOKUP(IF(OR((LEFT(N2794,3)="OPD"),(LEFT(N2794,6)="OBGY34")),LEFT(N2794,6),LEFT(N2794,4)),[1]Facility!$B$50:$C$76,2,0))</f>
        <v/>
      </c>
    </row>
    <row r="2795" spans="1:22" x14ac:dyDescent="0.2">
      <c r="A2795" s="9" t="str">
        <f>IF(B2795="","",_xlfn.AGGREGATE(3,5,A$3:A2794))</f>
        <v/>
      </c>
      <c r="B2795" s="60"/>
      <c r="C2795" s="60"/>
      <c r="D2795" s="61"/>
      <c r="E2795" s="62"/>
      <c r="F2795" s="61"/>
      <c r="G2795" s="61"/>
      <c r="H2795" s="63"/>
      <c r="I2795" s="64"/>
      <c r="J2795" s="65"/>
      <c r="K2795" s="66"/>
      <c r="L2795" s="66"/>
      <c r="M2795" s="67"/>
      <c r="N2795" s="68"/>
      <c r="O2795" s="31" t="str">
        <f t="shared" ref="O2795:O2858" si="105">IF(N2795="","",VLOOKUP(N2795,DRGV,3,0))</f>
        <v/>
      </c>
      <c r="P2795" s="33"/>
      <c r="Q2795" s="33"/>
      <c r="R2795" s="31" t="str">
        <f t="shared" si="102"/>
        <v/>
      </c>
      <c r="S2795" s="34" t="str">
        <f t="shared" si="103"/>
        <v/>
      </c>
      <c r="T2795" s="34" t="str">
        <f t="shared" si="104"/>
        <v/>
      </c>
      <c r="U2795" s="34" t="str">
        <f>IF(N2795="","",IF([1]Facility!$B$12="YES","Outpatient",IF(OR(LEFT(N2795,3)="OPD",AND(LEFT(N2795,6)="OBGY34",OR(LEFT([1]GDRG!$C$1,2)="11",LEFT([1]GDRG!$C$1,2)="12",LEFT([1]GDRG!$C$1,2)="13",LEFT([1]GDRG!$C$1,2)="14",LEFT([1]GDRG!$C$1,2)="10")),LEFT(N2795,4)="INVE",LEFT(N2795,4)="PHYS",LEFT(N2795,4)="ZOOM"),"Outpatient","Inpatient")))</f>
        <v/>
      </c>
      <c r="V2795" s="34" t="str">
        <f>IF(N2795="","",VLOOKUP(IF(OR((LEFT(N2795,3)="OPD"),(LEFT(N2795,6)="OBGY34")),LEFT(N2795,6),LEFT(N2795,4)),[1]Facility!$B$50:$C$76,2,0))</f>
        <v/>
      </c>
    </row>
    <row r="2796" spans="1:22" x14ac:dyDescent="0.2">
      <c r="A2796" s="9" t="str">
        <f>IF(B2796="","",_xlfn.AGGREGATE(3,5,A$3:A2795))</f>
        <v/>
      </c>
      <c r="B2796" s="60"/>
      <c r="C2796" s="60"/>
      <c r="D2796" s="61"/>
      <c r="E2796" s="62"/>
      <c r="F2796" s="61"/>
      <c r="G2796" s="61"/>
      <c r="H2796" s="63"/>
      <c r="I2796" s="64"/>
      <c r="J2796" s="65"/>
      <c r="K2796" s="66"/>
      <c r="L2796" s="66"/>
      <c r="M2796" s="67"/>
      <c r="N2796" s="68"/>
      <c r="O2796" s="31" t="str">
        <f t="shared" si="105"/>
        <v/>
      </c>
      <c r="P2796" s="33"/>
      <c r="Q2796" s="33"/>
      <c r="R2796" s="31" t="str">
        <f t="shared" si="102"/>
        <v/>
      </c>
      <c r="S2796" s="34" t="str">
        <f t="shared" si="103"/>
        <v/>
      </c>
      <c r="T2796" s="34" t="str">
        <f t="shared" si="104"/>
        <v/>
      </c>
      <c r="U2796" s="34" t="str">
        <f>IF(N2796="","",IF([1]Facility!$B$12="YES","Outpatient",IF(OR(LEFT(N2796,3)="OPD",AND(LEFT(N2796,6)="OBGY34",OR(LEFT([1]GDRG!$C$1,2)="11",LEFT([1]GDRG!$C$1,2)="12",LEFT([1]GDRG!$C$1,2)="13",LEFT([1]GDRG!$C$1,2)="14",LEFT([1]GDRG!$C$1,2)="10")),LEFT(N2796,4)="INVE",LEFT(N2796,4)="PHYS",LEFT(N2796,4)="ZOOM"),"Outpatient","Inpatient")))</f>
        <v/>
      </c>
      <c r="V2796" s="34" t="str">
        <f>IF(N2796="","",VLOOKUP(IF(OR((LEFT(N2796,3)="OPD"),(LEFT(N2796,6)="OBGY34")),LEFT(N2796,6),LEFT(N2796,4)),[1]Facility!$B$50:$C$76,2,0))</f>
        <v/>
      </c>
    </row>
    <row r="2797" spans="1:22" x14ac:dyDescent="0.2">
      <c r="A2797" s="9" t="str">
        <f>IF(B2797="","",_xlfn.AGGREGATE(3,5,A$3:A2796))</f>
        <v/>
      </c>
      <c r="B2797" s="60"/>
      <c r="C2797" s="60"/>
      <c r="D2797" s="61"/>
      <c r="E2797" s="62"/>
      <c r="F2797" s="61"/>
      <c r="G2797" s="61"/>
      <c r="H2797" s="63"/>
      <c r="I2797" s="64"/>
      <c r="J2797" s="65"/>
      <c r="K2797" s="66"/>
      <c r="L2797" s="66"/>
      <c r="M2797" s="67"/>
      <c r="N2797" s="68"/>
      <c r="O2797" s="31" t="str">
        <f t="shared" si="105"/>
        <v/>
      </c>
      <c r="P2797" s="33"/>
      <c r="Q2797" s="33"/>
      <c r="R2797" s="31" t="str">
        <f t="shared" si="102"/>
        <v/>
      </c>
      <c r="S2797" s="34" t="str">
        <f t="shared" si="103"/>
        <v/>
      </c>
      <c r="T2797" s="34" t="str">
        <f t="shared" si="104"/>
        <v/>
      </c>
      <c r="U2797" s="34" t="str">
        <f>IF(N2797="","",IF([1]Facility!$B$12="YES","Outpatient",IF(OR(LEFT(N2797,3)="OPD",AND(LEFT(N2797,6)="OBGY34",OR(LEFT([1]GDRG!$C$1,2)="11",LEFT([1]GDRG!$C$1,2)="12",LEFT([1]GDRG!$C$1,2)="13",LEFT([1]GDRG!$C$1,2)="14",LEFT([1]GDRG!$C$1,2)="10")),LEFT(N2797,4)="INVE",LEFT(N2797,4)="PHYS",LEFT(N2797,4)="ZOOM"),"Outpatient","Inpatient")))</f>
        <v/>
      </c>
      <c r="V2797" s="34" t="str">
        <f>IF(N2797="","",VLOOKUP(IF(OR((LEFT(N2797,3)="OPD"),(LEFT(N2797,6)="OBGY34")),LEFT(N2797,6),LEFT(N2797,4)),[1]Facility!$B$50:$C$76,2,0))</f>
        <v/>
      </c>
    </row>
    <row r="2798" spans="1:22" x14ac:dyDescent="0.2">
      <c r="A2798" s="9" t="str">
        <f>IF(B2798="","",_xlfn.AGGREGATE(3,5,A$3:A2797))</f>
        <v/>
      </c>
      <c r="B2798" s="60"/>
      <c r="C2798" s="60"/>
      <c r="D2798" s="61"/>
      <c r="E2798" s="62"/>
      <c r="F2798" s="61"/>
      <c r="G2798" s="61"/>
      <c r="H2798" s="63"/>
      <c r="I2798" s="64"/>
      <c r="J2798" s="65"/>
      <c r="K2798" s="66"/>
      <c r="L2798" s="66"/>
      <c r="M2798" s="67"/>
      <c r="N2798" s="68"/>
      <c r="O2798" s="31" t="str">
        <f t="shared" si="105"/>
        <v/>
      </c>
      <c r="P2798" s="33"/>
      <c r="Q2798" s="33"/>
      <c r="R2798" s="31" t="str">
        <f t="shared" si="102"/>
        <v/>
      </c>
      <c r="S2798" s="34" t="str">
        <f t="shared" si="103"/>
        <v/>
      </c>
      <c r="T2798" s="34" t="str">
        <f t="shared" si="104"/>
        <v/>
      </c>
      <c r="U2798" s="34" t="str">
        <f>IF(N2798="","",IF([1]Facility!$B$12="YES","Outpatient",IF(OR(LEFT(N2798,3)="OPD",AND(LEFT(N2798,6)="OBGY34",OR(LEFT([1]GDRG!$C$1,2)="11",LEFT([1]GDRG!$C$1,2)="12",LEFT([1]GDRG!$C$1,2)="13",LEFT([1]GDRG!$C$1,2)="14",LEFT([1]GDRG!$C$1,2)="10")),LEFT(N2798,4)="INVE",LEFT(N2798,4)="PHYS",LEFT(N2798,4)="ZOOM"),"Outpatient","Inpatient")))</f>
        <v/>
      </c>
      <c r="V2798" s="34" t="str">
        <f>IF(N2798="","",VLOOKUP(IF(OR((LEFT(N2798,3)="OPD"),(LEFT(N2798,6)="OBGY34")),LEFT(N2798,6),LEFT(N2798,4)),[1]Facility!$B$50:$C$76,2,0))</f>
        <v/>
      </c>
    </row>
    <row r="2799" spans="1:22" x14ac:dyDescent="0.2">
      <c r="A2799" s="9" t="str">
        <f>IF(B2799="","",_xlfn.AGGREGATE(3,5,A$3:A2798))</f>
        <v/>
      </c>
      <c r="B2799" s="60"/>
      <c r="C2799" s="60"/>
      <c r="D2799" s="61"/>
      <c r="E2799" s="62"/>
      <c r="F2799" s="61"/>
      <c r="G2799" s="61"/>
      <c r="H2799" s="63"/>
      <c r="I2799" s="64"/>
      <c r="J2799" s="65"/>
      <c r="K2799" s="66"/>
      <c r="L2799" s="66"/>
      <c r="M2799" s="67"/>
      <c r="N2799" s="68"/>
      <c r="O2799" s="31" t="str">
        <f t="shared" si="105"/>
        <v/>
      </c>
      <c r="P2799" s="33"/>
      <c r="Q2799" s="33"/>
      <c r="R2799" s="31" t="str">
        <f t="shared" si="102"/>
        <v/>
      </c>
      <c r="S2799" s="34" t="str">
        <f t="shared" si="103"/>
        <v/>
      </c>
      <c r="T2799" s="34" t="str">
        <f t="shared" si="104"/>
        <v/>
      </c>
      <c r="U2799" s="34" t="str">
        <f>IF(N2799="","",IF([1]Facility!$B$12="YES","Outpatient",IF(OR(LEFT(N2799,3)="OPD",AND(LEFT(N2799,6)="OBGY34",OR(LEFT([1]GDRG!$C$1,2)="11",LEFT([1]GDRG!$C$1,2)="12",LEFT([1]GDRG!$C$1,2)="13",LEFT([1]GDRG!$C$1,2)="14",LEFT([1]GDRG!$C$1,2)="10")),LEFT(N2799,4)="INVE",LEFT(N2799,4)="PHYS",LEFT(N2799,4)="ZOOM"),"Outpatient","Inpatient")))</f>
        <v/>
      </c>
      <c r="V2799" s="34" t="str">
        <f>IF(N2799="","",VLOOKUP(IF(OR((LEFT(N2799,3)="OPD"),(LEFT(N2799,6)="OBGY34")),LEFT(N2799,6),LEFT(N2799,4)),[1]Facility!$B$50:$C$76,2,0))</f>
        <v/>
      </c>
    </row>
    <row r="2800" spans="1:22" x14ac:dyDescent="0.2">
      <c r="A2800" s="9" t="str">
        <f>IF(B2800="","",_xlfn.AGGREGATE(3,5,A$3:A2799))</f>
        <v/>
      </c>
      <c r="B2800" s="60"/>
      <c r="C2800" s="60"/>
      <c r="D2800" s="61"/>
      <c r="E2800" s="62"/>
      <c r="F2800" s="61"/>
      <c r="G2800" s="61"/>
      <c r="H2800" s="63"/>
      <c r="I2800" s="64"/>
      <c r="J2800" s="65"/>
      <c r="K2800" s="66"/>
      <c r="L2800" s="66"/>
      <c r="M2800" s="67"/>
      <c r="N2800" s="68"/>
      <c r="O2800" s="31" t="str">
        <f t="shared" si="105"/>
        <v/>
      </c>
      <c r="P2800" s="33"/>
      <c r="Q2800" s="33"/>
      <c r="R2800" s="31" t="str">
        <f t="shared" si="102"/>
        <v/>
      </c>
      <c r="S2800" s="34" t="str">
        <f t="shared" si="103"/>
        <v/>
      </c>
      <c r="T2800" s="34" t="str">
        <f t="shared" si="104"/>
        <v/>
      </c>
      <c r="U2800" s="34" t="str">
        <f>IF(N2800="","",IF([1]Facility!$B$12="YES","Outpatient",IF(OR(LEFT(N2800,3)="OPD",AND(LEFT(N2800,6)="OBGY34",OR(LEFT([1]GDRG!$C$1,2)="11",LEFT([1]GDRG!$C$1,2)="12",LEFT([1]GDRG!$C$1,2)="13",LEFT([1]GDRG!$C$1,2)="14",LEFT([1]GDRG!$C$1,2)="10")),LEFT(N2800,4)="INVE",LEFT(N2800,4)="PHYS",LEFT(N2800,4)="ZOOM"),"Outpatient","Inpatient")))</f>
        <v/>
      </c>
      <c r="V2800" s="34" t="str">
        <f>IF(N2800="","",VLOOKUP(IF(OR((LEFT(N2800,3)="OPD"),(LEFT(N2800,6)="OBGY34")),LEFT(N2800,6),LEFT(N2800,4)),[1]Facility!$B$50:$C$76,2,0))</f>
        <v/>
      </c>
    </row>
    <row r="2801" spans="1:22" x14ac:dyDescent="0.2">
      <c r="A2801" s="9" t="str">
        <f>IF(B2801="","",_xlfn.AGGREGATE(3,5,A$3:A2800))</f>
        <v/>
      </c>
      <c r="B2801" s="60"/>
      <c r="C2801" s="60"/>
      <c r="D2801" s="61"/>
      <c r="E2801" s="62"/>
      <c r="F2801" s="61"/>
      <c r="G2801" s="61"/>
      <c r="H2801" s="63"/>
      <c r="I2801" s="64"/>
      <c r="J2801" s="65"/>
      <c r="K2801" s="66"/>
      <c r="L2801" s="66"/>
      <c r="M2801" s="67"/>
      <c r="N2801" s="68"/>
      <c r="O2801" s="31" t="str">
        <f t="shared" si="105"/>
        <v/>
      </c>
      <c r="P2801" s="33"/>
      <c r="Q2801" s="33"/>
      <c r="R2801" s="31" t="str">
        <f t="shared" si="102"/>
        <v/>
      </c>
      <c r="S2801" s="34" t="str">
        <f t="shared" si="103"/>
        <v/>
      </c>
      <c r="T2801" s="34" t="str">
        <f t="shared" si="104"/>
        <v/>
      </c>
      <c r="U2801" s="34" t="str">
        <f>IF(N2801="","",IF([1]Facility!$B$12="YES","Outpatient",IF(OR(LEFT(N2801,3)="OPD",AND(LEFT(N2801,6)="OBGY34",OR(LEFT([1]GDRG!$C$1,2)="11",LEFT([1]GDRG!$C$1,2)="12",LEFT([1]GDRG!$C$1,2)="13",LEFT([1]GDRG!$C$1,2)="14",LEFT([1]GDRG!$C$1,2)="10")),LEFT(N2801,4)="INVE",LEFT(N2801,4)="PHYS",LEFT(N2801,4)="ZOOM"),"Outpatient","Inpatient")))</f>
        <v/>
      </c>
      <c r="V2801" s="34" t="str">
        <f>IF(N2801="","",VLOOKUP(IF(OR((LEFT(N2801,3)="OPD"),(LEFT(N2801,6)="OBGY34")),LEFT(N2801,6),LEFT(N2801,4)),[1]Facility!$B$50:$C$76,2,0))</f>
        <v/>
      </c>
    </row>
    <row r="2802" spans="1:22" x14ac:dyDescent="0.2">
      <c r="A2802" s="9" t="str">
        <f>IF(B2802="","",_xlfn.AGGREGATE(3,5,A$3:A2801))</f>
        <v/>
      </c>
      <c r="B2802" s="60"/>
      <c r="C2802" s="60"/>
      <c r="D2802" s="61"/>
      <c r="E2802" s="62"/>
      <c r="F2802" s="61"/>
      <c r="G2802" s="61"/>
      <c r="H2802" s="63"/>
      <c r="I2802" s="64"/>
      <c r="J2802" s="65"/>
      <c r="K2802" s="66"/>
      <c r="L2802" s="66"/>
      <c r="M2802" s="67"/>
      <c r="N2802" s="68"/>
      <c r="O2802" s="31" t="str">
        <f t="shared" si="105"/>
        <v/>
      </c>
      <c r="P2802" s="33"/>
      <c r="Q2802" s="33"/>
      <c r="R2802" s="31" t="str">
        <f t="shared" si="102"/>
        <v/>
      </c>
      <c r="S2802" s="34" t="str">
        <f t="shared" si="103"/>
        <v/>
      </c>
      <c r="T2802" s="34" t="str">
        <f t="shared" si="104"/>
        <v/>
      </c>
      <c r="U2802" s="34" t="str">
        <f>IF(N2802="","",IF([1]Facility!$B$12="YES","Outpatient",IF(OR(LEFT(N2802,3)="OPD",AND(LEFT(N2802,6)="OBGY34",OR(LEFT([1]GDRG!$C$1,2)="11",LEFT([1]GDRG!$C$1,2)="12",LEFT([1]GDRG!$C$1,2)="13",LEFT([1]GDRG!$C$1,2)="14",LEFT([1]GDRG!$C$1,2)="10")),LEFT(N2802,4)="INVE",LEFT(N2802,4)="PHYS",LEFT(N2802,4)="ZOOM"),"Outpatient","Inpatient")))</f>
        <v/>
      </c>
      <c r="V2802" s="34" t="str">
        <f>IF(N2802="","",VLOOKUP(IF(OR((LEFT(N2802,3)="OPD"),(LEFT(N2802,6)="OBGY34")),LEFT(N2802,6),LEFT(N2802,4)),[1]Facility!$B$50:$C$76,2,0))</f>
        <v/>
      </c>
    </row>
    <row r="2803" spans="1:22" x14ac:dyDescent="0.2">
      <c r="A2803" s="9" t="str">
        <f>IF(B2803="","",_xlfn.AGGREGATE(3,5,A$3:A2802))</f>
        <v/>
      </c>
      <c r="B2803" s="60"/>
      <c r="C2803" s="60"/>
      <c r="D2803" s="61"/>
      <c r="E2803" s="62"/>
      <c r="F2803" s="61"/>
      <c r="G2803" s="61"/>
      <c r="H2803" s="63"/>
      <c r="I2803" s="64"/>
      <c r="J2803" s="65"/>
      <c r="K2803" s="66"/>
      <c r="L2803" s="66"/>
      <c r="M2803" s="67"/>
      <c r="N2803" s="68"/>
      <c r="O2803" s="31" t="str">
        <f t="shared" si="105"/>
        <v/>
      </c>
      <c r="P2803" s="33"/>
      <c r="Q2803" s="33"/>
      <c r="R2803" s="31" t="str">
        <f t="shared" si="102"/>
        <v/>
      </c>
      <c r="S2803" s="34" t="str">
        <f t="shared" si="103"/>
        <v/>
      </c>
      <c r="T2803" s="34" t="str">
        <f t="shared" si="104"/>
        <v/>
      </c>
      <c r="U2803" s="34" t="str">
        <f>IF(N2803="","",IF([1]Facility!$B$12="YES","Outpatient",IF(OR(LEFT(N2803,3)="OPD",AND(LEFT(N2803,6)="OBGY34",OR(LEFT([1]GDRG!$C$1,2)="11",LEFT([1]GDRG!$C$1,2)="12",LEFT([1]GDRG!$C$1,2)="13",LEFT([1]GDRG!$C$1,2)="14",LEFT([1]GDRG!$C$1,2)="10")),LEFT(N2803,4)="INVE",LEFT(N2803,4)="PHYS",LEFT(N2803,4)="ZOOM"),"Outpatient","Inpatient")))</f>
        <v/>
      </c>
      <c r="V2803" s="34" t="str">
        <f>IF(N2803="","",VLOOKUP(IF(OR((LEFT(N2803,3)="OPD"),(LEFT(N2803,6)="OBGY34")),LEFT(N2803,6),LEFT(N2803,4)),[1]Facility!$B$50:$C$76,2,0))</f>
        <v/>
      </c>
    </row>
    <row r="2804" spans="1:22" x14ac:dyDescent="0.2">
      <c r="A2804" s="9" t="str">
        <f>IF(B2804="","",_xlfn.AGGREGATE(3,5,A$3:A2803))</f>
        <v/>
      </c>
      <c r="B2804" s="60"/>
      <c r="C2804" s="60"/>
      <c r="D2804" s="61"/>
      <c r="E2804" s="62"/>
      <c r="F2804" s="61"/>
      <c r="G2804" s="61"/>
      <c r="H2804" s="63"/>
      <c r="I2804" s="64"/>
      <c r="J2804" s="65"/>
      <c r="K2804" s="66"/>
      <c r="L2804" s="66"/>
      <c r="M2804" s="67"/>
      <c r="N2804" s="68"/>
      <c r="O2804" s="31" t="str">
        <f t="shared" si="105"/>
        <v/>
      </c>
      <c r="P2804" s="33"/>
      <c r="Q2804" s="33"/>
      <c r="R2804" s="31" t="str">
        <f t="shared" si="102"/>
        <v/>
      </c>
      <c r="S2804" s="34" t="str">
        <f t="shared" si="103"/>
        <v/>
      </c>
      <c r="T2804" s="34" t="str">
        <f t="shared" si="104"/>
        <v/>
      </c>
      <c r="U2804" s="34" t="str">
        <f>IF(N2804="","",IF([1]Facility!$B$12="YES","Outpatient",IF(OR(LEFT(N2804,3)="OPD",AND(LEFT(N2804,6)="OBGY34",OR(LEFT([1]GDRG!$C$1,2)="11",LEFT([1]GDRG!$C$1,2)="12",LEFT([1]GDRG!$C$1,2)="13",LEFT([1]GDRG!$C$1,2)="14",LEFT([1]GDRG!$C$1,2)="10")),LEFT(N2804,4)="INVE",LEFT(N2804,4)="PHYS",LEFT(N2804,4)="ZOOM"),"Outpatient","Inpatient")))</f>
        <v/>
      </c>
      <c r="V2804" s="34" t="str">
        <f>IF(N2804="","",VLOOKUP(IF(OR((LEFT(N2804,3)="OPD"),(LEFT(N2804,6)="OBGY34")),LEFT(N2804,6),LEFT(N2804,4)),[1]Facility!$B$50:$C$76,2,0))</f>
        <v/>
      </c>
    </row>
    <row r="2805" spans="1:22" x14ac:dyDescent="0.2">
      <c r="A2805" s="9" t="str">
        <f>IF(B2805="","",_xlfn.AGGREGATE(3,5,A$3:A2804))</f>
        <v/>
      </c>
      <c r="B2805" s="60"/>
      <c r="C2805" s="60"/>
      <c r="D2805" s="61"/>
      <c r="E2805" s="62"/>
      <c r="F2805" s="61"/>
      <c r="G2805" s="61"/>
      <c r="H2805" s="63"/>
      <c r="I2805" s="64"/>
      <c r="J2805" s="65"/>
      <c r="K2805" s="66"/>
      <c r="L2805" s="66"/>
      <c r="M2805" s="67"/>
      <c r="N2805" s="68"/>
      <c r="O2805" s="31" t="str">
        <f t="shared" si="105"/>
        <v/>
      </c>
      <c r="P2805" s="33"/>
      <c r="Q2805" s="33"/>
      <c r="R2805" s="31" t="str">
        <f t="shared" si="102"/>
        <v/>
      </c>
      <c r="S2805" s="34" t="str">
        <f t="shared" si="103"/>
        <v/>
      </c>
      <c r="T2805" s="34" t="str">
        <f t="shared" si="104"/>
        <v/>
      </c>
      <c r="U2805" s="34" t="str">
        <f>IF(N2805="","",IF([1]Facility!$B$12="YES","Outpatient",IF(OR(LEFT(N2805,3)="OPD",AND(LEFT(N2805,6)="OBGY34",OR(LEFT([1]GDRG!$C$1,2)="11",LEFT([1]GDRG!$C$1,2)="12",LEFT([1]GDRG!$C$1,2)="13",LEFT([1]GDRG!$C$1,2)="14",LEFT([1]GDRG!$C$1,2)="10")),LEFT(N2805,4)="INVE",LEFT(N2805,4)="PHYS",LEFT(N2805,4)="ZOOM"),"Outpatient","Inpatient")))</f>
        <v/>
      </c>
      <c r="V2805" s="34" t="str">
        <f>IF(N2805="","",VLOOKUP(IF(OR((LEFT(N2805,3)="OPD"),(LEFT(N2805,6)="OBGY34")),LEFT(N2805,6),LEFT(N2805,4)),[1]Facility!$B$50:$C$76,2,0))</f>
        <v/>
      </c>
    </row>
    <row r="2806" spans="1:22" x14ac:dyDescent="0.2">
      <c r="A2806" s="9" t="str">
        <f>IF(B2806="","",_xlfn.AGGREGATE(3,5,A$3:A2805))</f>
        <v/>
      </c>
      <c r="B2806" s="60"/>
      <c r="C2806" s="60"/>
      <c r="D2806" s="61"/>
      <c r="E2806" s="62"/>
      <c r="F2806" s="61"/>
      <c r="G2806" s="61"/>
      <c r="H2806" s="63"/>
      <c r="I2806" s="64"/>
      <c r="J2806" s="65"/>
      <c r="K2806" s="66"/>
      <c r="L2806" s="66"/>
      <c r="M2806" s="67"/>
      <c r="N2806" s="68"/>
      <c r="O2806" s="31" t="str">
        <f t="shared" si="105"/>
        <v/>
      </c>
      <c r="P2806" s="33"/>
      <c r="Q2806" s="33"/>
      <c r="R2806" s="31" t="str">
        <f t="shared" si="102"/>
        <v/>
      </c>
      <c r="S2806" s="34" t="str">
        <f t="shared" si="103"/>
        <v/>
      </c>
      <c r="T2806" s="34" t="str">
        <f t="shared" si="104"/>
        <v/>
      </c>
      <c r="U2806" s="34" t="str">
        <f>IF(N2806="","",IF([1]Facility!$B$12="YES","Outpatient",IF(OR(LEFT(N2806,3)="OPD",AND(LEFT(N2806,6)="OBGY34",OR(LEFT([1]GDRG!$C$1,2)="11",LEFT([1]GDRG!$C$1,2)="12",LEFT([1]GDRG!$C$1,2)="13",LEFT([1]GDRG!$C$1,2)="14",LEFT([1]GDRG!$C$1,2)="10")),LEFT(N2806,4)="INVE",LEFT(N2806,4)="PHYS",LEFT(N2806,4)="ZOOM"),"Outpatient","Inpatient")))</f>
        <v/>
      </c>
      <c r="V2806" s="34" t="str">
        <f>IF(N2806="","",VLOOKUP(IF(OR((LEFT(N2806,3)="OPD"),(LEFT(N2806,6)="OBGY34")),LEFT(N2806,6),LEFT(N2806,4)),[1]Facility!$B$50:$C$76,2,0))</f>
        <v/>
      </c>
    </row>
    <row r="2807" spans="1:22" x14ac:dyDescent="0.2">
      <c r="A2807" s="9" t="str">
        <f>IF(B2807="","",_xlfn.AGGREGATE(3,5,A$3:A2806))</f>
        <v/>
      </c>
      <c r="B2807" s="60"/>
      <c r="C2807" s="60"/>
      <c r="D2807" s="61"/>
      <c r="E2807" s="62"/>
      <c r="F2807" s="61"/>
      <c r="G2807" s="61"/>
      <c r="H2807" s="63"/>
      <c r="I2807" s="64"/>
      <c r="J2807" s="65"/>
      <c r="K2807" s="66"/>
      <c r="L2807" s="66"/>
      <c r="M2807" s="67"/>
      <c r="N2807" s="68"/>
      <c r="O2807" s="31" t="str">
        <f t="shared" si="105"/>
        <v/>
      </c>
      <c r="P2807" s="33"/>
      <c r="Q2807" s="33"/>
      <c r="R2807" s="31" t="str">
        <f t="shared" si="102"/>
        <v/>
      </c>
      <c r="S2807" s="34" t="str">
        <f t="shared" si="103"/>
        <v/>
      </c>
      <c r="T2807" s="34" t="str">
        <f t="shared" si="104"/>
        <v/>
      </c>
      <c r="U2807" s="34" t="str">
        <f>IF(N2807="","",IF([1]Facility!$B$12="YES","Outpatient",IF(OR(LEFT(N2807,3)="OPD",AND(LEFT(N2807,6)="OBGY34",OR(LEFT([1]GDRG!$C$1,2)="11",LEFT([1]GDRG!$C$1,2)="12",LEFT([1]GDRG!$C$1,2)="13",LEFT([1]GDRG!$C$1,2)="14",LEFT([1]GDRG!$C$1,2)="10")),LEFT(N2807,4)="INVE",LEFT(N2807,4)="PHYS",LEFT(N2807,4)="ZOOM"),"Outpatient","Inpatient")))</f>
        <v/>
      </c>
      <c r="V2807" s="34" t="str">
        <f>IF(N2807="","",VLOOKUP(IF(OR((LEFT(N2807,3)="OPD"),(LEFT(N2807,6)="OBGY34")),LEFT(N2807,6),LEFT(N2807,4)),[1]Facility!$B$50:$C$76,2,0))</f>
        <v/>
      </c>
    </row>
    <row r="2808" spans="1:22" x14ac:dyDescent="0.2">
      <c r="A2808" s="9" t="str">
        <f>IF(B2808="","",_xlfn.AGGREGATE(3,5,A$3:A2807))</f>
        <v/>
      </c>
      <c r="B2808" s="60"/>
      <c r="C2808" s="60"/>
      <c r="D2808" s="61"/>
      <c r="E2808" s="62"/>
      <c r="F2808" s="61"/>
      <c r="G2808" s="61"/>
      <c r="H2808" s="63"/>
      <c r="I2808" s="64"/>
      <c r="J2808" s="65"/>
      <c r="K2808" s="66"/>
      <c r="L2808" s="66"/>
      <c r="M2808" s="67"/>
      <c r="N2808" s="68"/>
      <c r="O2808" s="31" t="str">
        <f t="shared" si="105"/>
        <v/>
      </c>
      <c r="P2808" s="33"/>
      <c r="Q2808" s="33"/>
      <c r="R2808" s="31" t="str">
        <f t="shared" si="102"/>
        <v/>
      </c>
      <c r="S2808" s="34" t="str">
        <f t="shared" si="103"/>
        <v/>
      </c>
      <c r="T2808" s="34" t="str">
        <f t="shared" si="104"/>
        <v/>
      </c>
      <c r="U2808" s="34" t="str">
        <f>IF(N2808="","",IF([1]Facility!$B$12="YES","Outpatient",IF(OR(LEFT(N2808,3)="OPD",AND(LEFT(N2808,6)="OBGY34",OR(LEFT([1]GDRG!$C$1,2)="11",LEFT([1]GDRG!$C$1,2)="12",LEFT([1]GDRG!$C$1,2)="13",LEFT([1]GDRG!$C$1,2)="14",LEFT([1]GDRG!$C$1,2)="10")),LEFT(N2808,4)="INVE",LEFT(N2808,4)="PHYS",LEFT(N2808,4)="ZOOM"),"Outpatient","Inpatient")))</f>
        <v/>
      </c>
      <c r="V2808" s="34" t="str">
        <f>IF(N2808="","",VLOOKUP(IF(OR((LEFT(N2808,3)="OPD"),(LEFT(N2808,6)="OBGY34")),LEFT(N2808,6),LEFT(N2808,4)),[1]Facility!$B$50:$C$76,2,0))</f>
        <v/>
      </c>
    </row>
    <row r="2809" spans="1:22" x14ac:dyDescent="0.2">
      <c r="A2809" s="9" t="str">
        <f>IF(B2809="","",_xlfn.AGGREGATE(3,5,A$3:A2808))</f>
        <v/>
      </c>
      <c r="B2809" s="60"/>
      <c r="C2809" s="60"/>
      <c r="D2809" s="61"/>
      <c r="E2809" s="62"/>
      <c r="F2809" s="61"/>
      <c r="G2809" s="61"/>
      <c r="H2809" s="63"/>
      <c r="I2809" s="64"/>
      <c r="J2809" s="65"/>
      <c r="K2809" s="66"/>
      <c r="L2809" s="66"/>
      <c r="M2809" s="67"/>
      <c r="N2809" s="68"/>
      <c r="O2809" s="31" t="str">
        <f t="shared" si="105"/>
        <v/>
      </c>
      <c r="P2809" s="33"/>
      <c r="Q2809" s="33"/>
      <c r="R2809" s="31" t="str">
        <f t="shared" si="102"/>
        <v/>
      </c>
      <c r="S2809" s="34" t="str">
        <f t="shared" si="103"/>
        <v/>
      </c>
      <c r="T2809" s="34" t="str">
        <f t="shared" si="104"/>
        <v/>
      </c>
      <c r="U2809" s="34" t="str">
        <f>IF(N2809="","",IF([1]Facility!$B$12="YES","Outpatient",IF(OR(LEFT(N2809,3)="OPD",AND(LEFT(N2809,6)="OBGY34",OR(LEFT([1]GDRG!$C$1,2)="11",LEFT([1]GDRG!$C$1,2)="12",LEFT([1]GDRG!$C$1,2)="13",LEFT([1]GDRG!$C$1,2)="14",LEFT([1]GDRG!$C$1,2)="10")),LEFT(N2809,4)="INVE",LEFT(N2809,4)="PHYS",LEFT(N2809,4)="ZOOM"),"Outpatient","Inpatient")))</f>
        <v/>
      </c>
      <c r="V2809" s="34" t="str">
        <f>IF(N2809="","",VLOOKUP(IF(OR((LEFT(N2809,3)="OPD"),(LEFT(N2809,6)="OBGY34")),LEFT(N2809,6),LEFT(N2809,4)),[1]Facility!$B$50:$C$76,2,0))</f>
        <v/>
      </c>
    </row>
    <row r="2810" spans="1:22" x14ac:dyDescent="0.2">
      <c r="A2810" s="9" t="str">
        <f>IF(B2810="","",_xlfn.AGGREGATE(3,5,A$3:A2809))</f>
        <v/>
      </c>
      <c r="B2810" s="60"/>
      <c r="C2810" s="60"/>
      <c r="D2810" s="61"/>
      <c r="E2810" s="62"/>
      <c r="F2810" s="61"/>
      <c r="G2810" s="61"/>
      <c r="H2810" s="63"/>
      <c r="I2810" s="64"/>
      <c r="J2810" s="65"/>
      <c r="K2810" s="66"/>
      <c r="L2810" s="66"/>
      <c r="M2810" s="67"/>
      <c r="N2810" s="68"/>
      <c r="O2810" s="31" t="str">
        <f t="shared" si="105"/>
        <v/>
      </c>
      <c r="P2810" s="33"/>
      <c r="Q2810" s="33"/>
      <c r="R2810" s="31" t="str">
        <f t="shared" si="102"/>
        <v/>
      </c>
      <c r="S2810" s="34" t="str">
        <f t="shared" si="103"/>
        <v/>
      </c>
      <c r="T2810" s="34" t="str">
        <f t="shared" si="104"/>
        <v/>
      </c>
      <c r="U2810" s="34" t="str">
        <f>IF(N2810="","",IF([1]Facility!$B$12="YES","Outpatient",IF(OR(LEFT(N2810,3)="OPD",AND(LEFT(N2810,6)="OBGY34",OR(LEFT([1]GDRG!$C$1,2)="11",LEFT([1]GDRG!$C$1,2)="12",LEFT([1]GDRG!$C$1,2)="13",LEFT([1]GDRG!$C$1,2)="14",LEFT([1]GDRG!$C$1,2)="10")),LEFT(N2810,4)="INVE",LEFT(N2810,4)="PHYS",LEFT(N2810,4)="ZOOM"),"Outpatient","Inpatient")))</f>
        <v/>
      </c>
      <c r="V2810" s="34" t="str">
        <f>IF(N2810="","",VLOOKUP(IF(OR((LEFT(N2810,3)="OPD"),(LEFT(N2810,6)="OBGY34")),LEFT(N2810,6),LEFT(N2810,4)),[1]Facility!$B$50:$C$76,2,0))</f>
        <v/>
      </c>
    </row>
    <row r="2811" spans="1:22" x14ac:dyDescent="0.2">
      <c r="A2811" s="9" t="str">
        <f>IF(B2811="","",_xlfn.AGGREGATE(3,5,A$3:A2810))</f>
        <v/>
      </c>
      <c r="B2811" s="60"/>
      <c r="C2811" s="60"/>
      <c r="D2811" s="61"/>
      <c r="E2811" s="62"/>
      <c r="F2811" s="61"/>
      <c r="G2811" s="61"/>
      <c r="H2811" s="63"/>
      <c r="I2811" s="64"/>
      <c r="J2811" s="65"/>
      <c r="K2811" s="66"/>
      <c r="L2811" s="66"/>
      <c r="M2811" s="67"/>
      <c r="N2811" s="68"/>
      <c r="O2811" s="31" t="str">
        <f t="shared" si="105"/>
        <v/>
      </c>
      <c r="P2811" s="33"/>
      <c r="Q2811" s="33"/>
      <c r="R2811" s="31" t="str">
        <f t="shared" si="102"/>
        <v/>
      </c>
      <c r="S2811" s="34" t="str">
        <f t="shared" si="103"/>
        <v/>
      </c>
      <c r="T2811" s="34" t="str">
        <f t="shared" si="104"/>
        <v/>
      </c>
      <c r="U2811" s="34" t="str">
        <f>IF(N2811="","",IF([1]Facility!$B$12="YES","Outpatient",IF(OR(LEFT(N2811,3)="OPD",AND(LEFT(N2811,6)="OBGY34",OR(LEFT([1]GDRG!$C$1,2)="11",LEFT([1]GDRG!$C$1,2)="12",LEFT([1]GDRG!$C$1,2)="13",LEFT([1]GDRG!$C$1,2)="14",LEFT([1]GDRG!$C$1,2)="10")),LEFT(N2811,4)="INVE",LEFT(N2811,4)="PHYS",LEFT(N2811,4)="ZOOM"),"Outpatient","Inpatient")))</f>
        <v/>
      </c>
      <c r="V2811" s="34" t="str">
        <f>IF(N2811="","",VLOOKUP(IF(OR((LEFT(N2811,3)="OPD"),(LEFT(N2811,6)="OBGY34")),LEFT(N2811,6),LEFT(N2811,4)),[1]Facility!$B$50:$C$76,2,0))</f>
        <v/>
      </c>
    </row>
    <row r="2812" spans="1:22" x14ac:dyDescent="0.2">
      <c r="A2812" s="9" t="str">
        <f>IF(B2812="","",_xlfn.AGGREGATE(3,5,A$3:A2811))</f>
        <v/>
      </c>
      <c r="B2812" s="60"/>
      <c r="C2812" s="60"/>
      <c r="D2812" s="61"/>
      <c r="E2812" s="62"/>
      <c r="F2812" s="61"/>
      <c r="G2812" s="61"/>
      <c r="H2812" s="63"/>
      <c r="I2812" s="64"/>
      <c r="J2812" s="65"/>
      <c r="K2812" s="66"/>
      <c r="L2812" s="66"/>
      <c r="M2812" s="67"/>
      <c r="N2812" s="68"/>
      <c r="O2812" s="31" t="str">
        <f t="shared" si="105"/>
        <v/>
      </c>
      <c r="P2812" s="33"/>
      <c r="Q2812" s="33"/>
      <c r="R2812" s="31" t="str">
        <f t="shared" si="102"/>
        <v/>
      </c>
      <c r="S2812" s="34" t="str">
        <f t="shared" si="103"/>
        <v/>
      </c>
      <c r="T2812" s="34" t="str">
        <f t="shared" si="104"/>
        <v/>
      </c>
      <c r="U2812" s="34" t="str">
        <f>IF(N2812="","",IF([1]Facility!$B$12="YES","Outpatient",IF(OR(LEFT(N2812,3)="OPD",AND(LEFT(N2812,6)="OBGY34",OR(LEFT([1]GDRG!$C$1,2)="11",LEFT([1]GDRG!$C$1,2)="12",LEFT([1]GDRG!$C$1,2)="13",LEFT([1]GDRG!$C$1,2)="14",LEFT([1]GDRG!$C$1,2)="10")),LEFT(N2812,4)="INVE",LEFT(N2812,4)="PHYS",LEFT(N2812,4)="ZOOM"),"Outpatient","Inpatient")))</f>
        <v/>
      </c>
      <c r="V2812" s="34" t="str">
        <f>IF(N2812="","",VLOOKUP(IF(OR((LEFT(N2812,3)="OPD"),(LEFT(N2812,6)="OBGY34")),LEFT(N2812,6),LEFT(N2812,4)),[1]Facility!$B$50:$C$76,2,0))</f>
        <v/>
      </c>
    </row>
    <row r="2813" spans="1:22" x14ac:dyDescent="0.2">
      <c r="A2813" s="9" t="str">
        <f>IF(B2813="","",_xlfn.AGGREGATE(3,5,A$3:A2812))</f>
        <v/>
      </c>
      <c r="B2813" s="60"/>
      <c r="C2813" s="60"/>
      <c r="D2813" s="61"/>
      <c r="E2813" s="62"/>
      <c r="F2813" s="61"/>
      <c r="G2813" s="61"/>
      <c r="H2813" s="63"/>
      <c r="I2813" s="64"/>
      <c r="J2813" s="65"/>
      <c r="K2813" s="66"/>
      <c r="L2813" s="66"/>
      <c r="M2813" s="67"/>
      <c r="N2813" s="68"/>
      <c r="O2813" s="31" t="str">
        <f t="shared" si="105"/>
        <v/>
      </c>
      <c r="P2813" s="33"/>
      <c r="Q2813" s="33"/>
      <c r="R2813" s="31" t="str">
        <f t="shared" si="102"/>
        <v/>
      </c>
      <c r="S2813" s="34" t="str">
        <f t="shared" si="103"/>
        <v/>
      </c>
      <c r="T2813" s="34" t="str">
        <f t="shared" si="104"/>
        <v/>
      </c>
      <c r="U2813" s="34" t="str">
        <f>IF(N2813="","",IF([1]Facility!$B$12="YES","Outpatient",IF(OR(LEFT(N2813,3)="OPD",AND(LEFT(N2813,6)="OBGY34",OR(LEFT([1]GDRG!$C$1,2)="11",LEFT([1]GDRG!$C$1,2)="12",LEFT([1]GDRG!$C$1,2)="13",LEFT([1]GDRG!$C$1,2)="14",LEFT([1]GDRG!$C$1,2)="10")),LEFT(N2813,4)="INVE",LEFT(N2813,4)="PHYS",LEFT(N2813,4)="ZOOM"),"Outpatient","Inpatient")))</f>
        <v/>
      </c>
      <c r="V2813" s="34" t="str">
        <f>IF(N2813="","",VLOOKUP(IF(OR((LEFT(N2813,3)="OPD"),(LEFT(N2813,6)="OBGY34")),LEFT(N2813,6),LEFT(N2813,4)),[1]Facility!$B$50:$C$76,2,0))</f>
        <v/>
      </c>
    </row>
    <row r="2814" spans="1:22" x14ac:dyDescent="0.2">
      <c r="A2814" s="9" t="str">
        <f>IF(B2814="","",_xlfn.AGGREGATE(3,5,A$3:A2813))</f>
        <v/>
      </c>
      <c r="B2814" s="60"/>
      <c r="C2814" s="60"/>
      <c r="D2814" s="61"/>
      <c r="E2814" s="62"/>
      <c r="F2814" s="61"/>
      <c r="G2814" s="61"/>
      <c r="H2814" s="63"/>
      <c r="I2814" s="64"/>
      <c r="J2814" s="65"/>
      <c r="K2814" s="66"/>
      <c r="L2814" s="66"/>
      <c r="M2814" s="67"/>
      <c r="N2814" s="68"/>
      <c r="O2814" s="31" t="str">
        <f t="shared" si="105"/>
        <v/>
      </c>
      <c r="P2814" s="33"/>
      <c r="Q2814" s="33"/>
      <c r="R2814" s="31" t="str">
        <f t="shared" si="102"/>
        <v/>
      </c>
      <c r="S2814" s="34" t="str">
        <f t="shared" si="103"/>
        <v/>
      </c>
      <c r="T2814" s="34" t="str">
        <f t="shared" si="104"/>
        <v/>
      </c>
      <c r="U2814" s="34" t="str">
        <f>IF(N2814="","",IF([1]Facility!$B$12="YES","Outpatient",IF(OR(LEFT(N2814,3)="OPD",AND(LEFT(N2814,6)="OBGY34",OR(LEFT([1]GDRG!$C$1,2)="11",LEFT([1]GDRG!$C$1,2)="12",LEFT([1]GDRG!$C$1,2)="13",LEFT([1]GDRG!$C$1,2)="14",LEFT([1]GDRG!$C$1,2)="10")),LEFT(N2814,4)="INVE",LEFT(N2814,4)="PHYS",LEFT(N2814,4)="ZOOM"),"Outpatient","Inpatient")))</f>
        <v/>
      </c>
      <c r="V2814" s="34" t="str">
        <f>IF(N2814="","",VLOOKUP(IF(OR((LEFT(N2814,3)="OPD"),(LEFT(N2814,6)="OBGY34")),LEFT(N2814,6),LEFT(N2814,4)),[1]Facility!$B$50:$C$76,2,0))</f>
        <v/>
      </c>
    </row>
    <row r="2815" spans="1:22" x14ac:dyDescent="0.2">
      <c r="A2815" s="9" t="str">
        <f>IF(B2815="","",_xlfn.AGGREGATE(3,5,A$3:A2814))</f>
        <v/>
      </c>
      <c r="B2815" s="60"/>
      <c r="C2815" s="60"/>
      <c r="D2815" s="61"/>
      <c r="E2815" s="62"/>
      <c r="F2815" s="61"/>
      <c r="G2815" s="61"/>
      <c r="H2815" s="63"/>
      <c r="I2815" s="64"/>
      <c r="J2815" s="65"/>
      <c r="K2815" s="66"/>
      <c r="L2815" s="66"/>
      <c r="M2815" s="67"/>
      <c r="N2815" s="68"/>
      <c r="O2815" s="31" t="str">
        <f t="shared" si="105"/>
        <v/>
      </c>
      <c r="P2815" s="33"/>
      <c r="Q2815" s="33"/>
      <c r="R2815" s="31" t="str">
        <f t="shared" si="102"/>
        <v/>
      </c>
      <c r="S2815" s="34" t="str">
        <f t="shared" si="103"/>
        <v/>
      </c>
      <c r="T2815" s="34" t="str">
        <f t="shared" si="104"/>
        <v/>
      </c>
      <c r="U2815" s="34" t="str">
        <f>IF(N2815="","",IF([1]Facility!$B$12="YES","Outpatient",IF(OR(LEFT(N2815,3)="OPD",AND(LEFT(N2815,6)="OBGY34",OR(LEFT([1]GDRG!$C$1,2)="11",LEFT([1]GDRG!$C$1,2)="12",LEFT([1]GDRG!$C$1,2)="13",LEFT([1]GDRG!$C$1,2)="14",LEFT([1]GDRG!$C$1,2)="10")),LEFT(N2815,4)="INVE",LEFT(N2815,4)="PHYS",LEFT(N2815,4)="ZOOM"),"Outpatient","Inpatient")))</f>
        <v/>
      </c>
      <c r="V2815" s="34" t="str">
        <f>IF(N2815="","",VLOOKUP(IF(OR((LEFT(N2815,3)="OPD"),(LEFT(N2815,6)="OBGY34")),LEFT(N2815,6),LEFT(N2815,4)),[1]Facility!$B$50:$C$76,2,0))</f>
        <v/>
      </c>
    </row>
    <row r="2816" spans="1:22" x14ac:dyDescent="0.2">
      <c r="A2816" s="9" t="str">
        <f>IF(B2816="","",_xlfn.AGGREGATE(3,5,A$3:A2815))</f>
        <v/>
      </c>
      <c r="B2816" s="60"/>
      <c r="C2816" s="60"/>
      <c r="D2816" s="61"/>
      <c r="E2816" s="62"/>
      <c r="F2816" s="61"/>
      <c r="G2816" s="61"/>
      <c r="H2816" s="63"/>
      <c r="I2816" s="64"/>
      <c r="J2816" s="65"/>
      <c r="K2816" s="66"/>
      <c r="L2816" s="66"/>
      <c r="M2816" s="67"/>
      <c r="N2816" s="68"/>
      <c r="O2816" s="31" t="str">
        <f t="shared" si="105"/>
        <v/>
      </c>
      <c r="P2816" s="33"/>
      <c r="Q2816" s="33"/>
      <c r="R2816" s="31" t="str">
        <f t="shared" si="102"/>
        <v/>
      </c>
      <c r="S2816" s="34" t="str">
        <f t="shared" si="103"/>
        <v/>
      </c>
      <c r="T2816" s="34" t="str">
        <f t="shared" si="104"/>
        <v/>
      </c>
      <c r="U2816" s="34" t="str">
        <f>IF(N2816="","",IF([1]Facility!$B$12="YES","Outpatient",IF(OR(LEFT(N2816,3)="OPD",AND(LEFT(N2816,6)="OBGY34",OR(LEFT([1]GDRG!$C$1,2)="11",LEFT([1]GDRG!$C$1,2)="12",LEFT([1]GDRG!$C$1,2)="13",LEFT([1]GDRG!$C$1,2)="14",LEFT([1]GDRG!$C$1,2)="10")),LEFT(N2816,4)="INVE",LEFT(N2816,4)="PHYS",LEFT(N2816,4)="ZOOM"),"Outpatient","Inpatient")))</f>
        <v/>
      </c>
      <c r="V2816" s="34" t="str">
        <f>IF(N2816="","",VLOOKUP(IF(OR((LEFT(N2816,3)="OPD"),(LEFT(N2816,6)="OBGY34")),LEFT(N2816,6),LEFT(N2816,4)),[1]Facility!$B$50:$C$76,2,0))</f>
        <v/>
      </c>
    </row>
    <row r="2817" spans="1:22" x14ac:dyDescent="0.2">
      <c r="A2817" s="9" t="str">
        <f>IF(B2817="","",_xlfn.AGGREGATE(3,5,A$3:A2816))</f>
        <v/>
      </c>
      <c r="B2817" s="60"/>
      <c r="C2817" s="60"/>
      <c r="D2817" s="61"/>
      <c r="E2817" s="62"/>
      <c r="F2817" s="61"/>
      <c r="G2817" s="61"/>
      <c r="H2817" s="63"/>
      <c r="I2817" s="64"/>
      <c r="J2817" s="65"/>
      <c r="K2817" s="66"/>
      <c r="L2817" s="66"/>
      <c r="M2817" s="67"/>
      <c r="N2817" s="68"/>
      <c r="O2817" s="31" t="str">
        <f t="shared" si="105"/>
        <v/>
      </c>
      <c r="P2817" s="33"/>
      <c r="Q2817" s="33"/>
      <c r="R2817" s="31" t="str">
        <f t="shared" si="102"/>
        <v/>
      </c>
      <c r="S2817" s="34" t="str">
        <f t="shared" si="103"/>
        <v/>
      </c>
      <c r="T2817" s="34" t="str">
        <f t="shared" si="104"/>
        <v/>
      </c>
      <c r="U2817" s="34" t="str">
        <f>IF(N2817="","",IF([1]Facility!$B$12="YES","Outpatient",IF(OR(LEFT(N2817,3)="OPD",AND(LEFT(N2817,6)="OBGY34",OR(LEFT([1]GDRG!$C$1,2)="11",LEFT([1]GDRG!$C$1,2)="12",LEFT([1]GDRG!$C$1,2)="13",LEFT([1]GDRG!$C$1,2)="14",LEFT([1]GDRG!$C$1,2)="10")),LEFT(N2817,4)="INVE",LEFT(N2817,4)="PHYS",LEFT(N2817,4)="ZOOM"),"Outpatient","Inpatient")))</f>
        <v/>
      </c>
      <c r="V2817" s="34" t="str">
        <f>IF(N2817="","",VLOOKUP(IF(OR((LEFT(N2817,3)="OPD"),(LEFT(N2817,6)="OBGY34")),LEFT(N2817,6),LEFT(N2817,4)),[1]Facility!$B$50:$C$76,2,0))</f>
        <v/>
      </c>
    </row>
    <row r="2818" spans="1:22" x14ac:dyDescent="0.2">
      <c r="A2818" s="9" t="str">
        <f>IF(B2818="","",_xlfn.AGGREGATE(3,5,A$3:A2817))</f>
        <v/>
      </c>
      <c r="B2818" s="60"/>
      <c r="C2818" s="60"/>
      <c r="D2818" s="61"/>
      <c r="E2818" s="62"/>
      <c r="F2818" s="61"/>
      <c r="G2818" s="61"/>
      <c r="H2818" s="63"/>
      <c r="I2818" s="64"/>
      <c r="J2818" s="65"/>
      <c r="K2818" s="66"/>
      <c r="L2818" s="66"/>
      <c r="M2818" s="67"/>
      <c r="N2818" s="68"/>
      <c r="O2818" s="31" t="str">
        <f t="shared" si="105"/>
        <v/>
      </c>
      <c r="P2818" s="33"/>
      <c r="Q2818" s="33"/>
      <c r="R2818" s="31" t="str">
        <f t="shared" si="102"/>
        <v/>
      </c>
      <c r="S2818" s="34" t="str">
        <f t="shared" si="103"/>
        <v/>
      </c>
      <c r="T2818" s="34" t="str">
        <f t="shared" si="104"/>
        <v/>
      </c>
      <c r="U2818" s="34" t="str">
        <f>IF(N2818="","",IF([1]Facility!$B$12="YES","Outpatient",IF(OR(LEFT(N2818,3)="OPD",AND(LEFT(N2818,6)="OBGY34",OR(LEFT([1]GDRG!$C$1,2)="11",LEFT([1]GDRG!$C$1,2)="12",LEFT([1]GDRG!$C$1,2)="13",LEFT([1]GDRG!$C$1,2)="14",LEFT([1]GDRG!$C$1,2)="10")),LEFT(N2818,4)="INVE",LEFT(N2818,4)="PHYS",LEFT(N2818,4)="ZOOM"),"Outpatient","Inpatient")))</f>
        <v/>
      </c>
      <c r="V2818" s="34" t="str">
        <f>IF(N2818="","",VLOOKUP(IF(OR((LEFT(N2818,3)="OPD"),(LEFT(N2818,6)="OBGY34")),LEFT(N2818,6),LEFT(N2818,4)),[1]Facility!$B$50:$C$76,2,0))</f>
        <v/>
      </c>
    </row>
    <row r="2819" spans="1:22" x14ac:dyDescent="0.2">
      <c r="A2819" s="9" t="str">
        <f>IF(B2819="","",_xlfn.AGGREGATE(3,5,A$3:A2818))</f>
        <v/>
      </c>
      <c r="B2819" s="60"/>
      <c r="C2819" s="60"/>
      <c r="D2819" s="61"/>
      <c r="E2819" s="62"/>
      <c r="F2819" s="61"/>
      <c r="G2819" s="61"/>
      <c r="H2819" s="63"/>
      <c r="I2819" s="64"/>
      <c r="J2819" s="65"/>
      <c r="K2819" s="66"/>
      <c r="L2819" s="66"/>
      <c r="M2819" s="67"/>
      <c r="N2819" s="68"/>
      <c r="O2819" s="31" t="str">
        <f t="shared" si="105"/>
        <v/>
      </c>
      <c r="P2819" s="33"/>
      <c r="Q2819" s="33"/>
      <c r="R2819" s="31" t="str">
        <f t="shared" si="102"/>
        <v/>
      </c>
      <c r="S2819" s="34" t="str">
        <f t="shared" si="103"/>
        <v/>
      </c>
      <c r="T2819" s="34" t="str">
        <f t="shared" si="104"/>
        <v/>
      </c>
      <c r="U2819" s="34" t="str">
        <f>IF(N2819="","",IF([1]Facility!$B$12="YES","Outpatient",IF(OR(LEFT(N2819,3)="OPD",AND(LEFT(N2819,6)="OBGY34",OR(LEFT([1]GDRG!$C$1,2)="11",LEFT([1]GDRG!$C$1,2)="12",LEFT([1]GDRG!$C$1,2)="13",LEFT([1]GDRG!$C$1,2)="14",LEFT([1]GDRG!$C$1,2)="10")),LEFT(N2819,4)="INVE",LEFT(N2819,4)="PHYS",LEFT(N2819,4)="ZOOM"),"Outpatient","Inpatient")))</f>
        <v/>
      </c>
      <c r="V2819" s="34" t="str">
        <f>IF(N2819="","",VLOOKUP(IF(OR((LEFT(N2819,3)="OPD"),(LEFT(N2819,6)="OBGY34")),LEFT(N2819,6),LEFT(N2819,4)),[1]Facility!$B$50:$C$76,2,0))</f>
        <v/>
      </c>
    </row>
    <row r="2820" spans="1:22" x14ac:dyDescent="0.2">
      <c r="A2820" s="9" t="str">
        <f>IF(B2820="","",_xlfn.AGGREGATE(3,5,A$3:A2819))</f>
        <v/>
      </c>
      <c r="B2820" s="60"/>
      <c r="C2820" s="60"/>
      <c r="D2820" s="61"/>
      <c r="E2820" s="62"/>
      <c r="F2820" s="61"/>
      <c r="G2820" s="61"/>
      <c r="H2820" s="63"/>
      <c r="I2820" s="64"/>
      <c r="J2820" s="65"/>
      <c r="K2820" s="66"/>
      <c r="L2820" s="66"/>
      <c r="M2820" s="67"/>
      <c r="N2820" s="68"/>
      <c r="O2820" s="31" t="str">
        <f t="shared" si="105"/>
        <v/>
      </c>
      <c r="P2820" s="33"/>
      <c r="Q2820" s="33"/>
      <c r="R2820" s="31" t="str">
        <f t="shared" si="102"/>
        <v/>
      </c>
      <c r="S2820" s="34" t="str">
        <f t="shared" si="103"/>
        <v/>
      </c>
      <c r="T2820" s="34" t="str">
        <f t="shared" si="104"/>
        <v/>
      </c>
      <c r="U2820" s="34" t="str">
        <f>IF(N2820="","",IF([1]Facility!$B$12="YES","Outpatient",IF(OR(LEFT(N2820,3)="OPD",AND(LEFT(N2820,6)="OBGY34",OR(LEFT([1]GDRG!$C$1,2)="11",LEFT([1]GDRG!$C$1,2)="12",LEFT([1]GDRG!$C$1,2)="13",LEFT([1]GDRG!$C$1,2)="14",LEFT([1]GDRG!$C$1,2)="10")),LEFT(N2820,4)="INVE",LEFT(N2820,4)="PHYS",LEFT(N2820,4)="ZOOM"),"Outpatient","Inpatient")))</f>
        <v/>
      </c>
      <c r="V2820" s="34" t="str">
        <f>IF(N2820="","",VLOOKUP(IF(OR((LEFT(N2820,3)="OPD"),(LEFT(N2820,6)="OBGY34")),LEFT(N2820,6),LEFT(N2820,4)),[1]Facility!$B$50:$C$76,2,0))</f>
        <v/>
      </c>
    </row>
    <row r="2821" spans="1:22" x14ac:dyDescent="0.2">
      <c r="A2821" s="9" t="str">
        <f>IF(B2821="","",_xlfn.AGGREGATE(3,5,A$3:A2820))</f>
        <v/>
      </c>
      <c r="B2821" s="60"/>
      <c r="C2821" s="60"/>
      <c r="D2821" s="61"/>
      <c r="E2821" s="62"/>
      <c r="F2821" s="61"/>
      <c r="G2821" s="61"/>
      <c r="H2821" s="63"/>
      <c r="I2821" s="64"/>
      <c r="J2821" s="65"/>
      <c r="K2821" s="66"/>
      <c r="L2821" s="66"/>
      <c r="M2821" s="67"/>
      <c r="N2821" s="68"/>
      <c r="O2821" s="31" t="str">
        <f t="shared" si="105"/>
        <v/>
      </c>
      <c r="P2821" s="33"/>
      <c r="Q2821" s="33"/>
      <c r="R2821" s="31" t="str">
        <f t="shared" si="102"/>
        <v/>
      </c>
      <c r="S2821" s="34" t="str">
        <f t="shared" si="103"/>
        <v/>
      </c>
      <c r="T2821" s="34" t="str">
        <f t="shared" si="104"/>
        <v/>
      </c>
      <c r="U2821" s="34" t="str">
        <f>IF(N2821="","",IF([1]Facility!$B$12="YES","Outpatient",IF(OR(LEFT(N2821,3)="OPD",AND(LEFT(N2821,6)="OBGY34",OR(LEFT([1]GDRG!$C$1,2)="11",LEFT([1]GDRG!$C$1,2)="12",LEFT([1]GDRG!$C$1,2)="13",LEFT([1]GDRG!$C$1,2)="14",LEFT([1]GDRG!$C$1,2)="10")),LEFT(N2821,4)="INVE",LEFT(N2821,4)="PHYS",LEFT(N2821,4)="ZOOM"),"Outpatient","Inpatient")))</f>
        <v/>
      </c>
      <c r="V2821" s="34" t="str">
        <f>IF(N2821="","",VLOOKUP(IF(OR((LEFT(N2821,3)="OPD"),(LEFT(N2821,6)="OBGY34")),LEFT(N2821,6),LEFT(N2821,4)),[1]Facility!$B$50:$C$76,2,0))</f>
        <v/>
      </c>
    </row>
    <row r="2822" spans="1:22" x14ac:dyDescent="0.2">
      <c r="A2822" s="9" t="str">
        <f>IF(B2822="","",_xlfn.AGGREGATE(3,5,A$3:A2821))</f>
        <v/>
      </c>
      <c r="B2822" s="60"/>
      <c r="C2822" s="60"/>
      <c r="D2822" s="61"/>
      <c r="E2822" s="62"/>
      <c r="F2822" s="61"/>
      <c r="G2822" s="61"/>
      <c r="H2822" s="63"/>
      <c r="I2822" s="64"/>
      <c r="J2822" s="65"/>
      <c r="K2822" s="66"/>
      <c r="L2822" s="66"/>
      <c r="M2822" s="67"/>
      <c r="N2822" s="68"/>
      <c r="O2822" s="31" t="str">
        <f t="shared" si="105"/>
        <v/>
      </c>
      <c r="P2822" s="33"/>
      <c r="Q2822" s="33"/>
      <c r="R2822" s="31" t="str">
        <f t="shared" si="102"/>
        <v/>
      </c>
      <c r="S2822" s="34" t="str">
        <f t="shared" si="103"/>
        <v/>
      </c>
      <c r="T2822" s="34" t="str">
        <f t="shared" si="104"/>
        <v/>
      </c>
      <c r="U2822" s="34" t="str">
        <f>IF(N2822="","",IF([1]Facility!$B$12="YES","Outpatient",IF(OR(LEFT(N2822,3)="OPD",AND(LEFT(N2822,6)="OBGY34",OR(LEFT([1]GDRG!$C$1,2)="11",LEFT([1]GDRG!$C$1,2)="12",LEFT([1]GDRG!$C$1,2)="13",LEFT([1]GDRG!$C$1,2)="14",LEFT([1]GDRG!$C$1,2)="10")),LEFT(N2822,4)="INVE",LEFT(N2822,4)="PHYS",LEFT(N2822,4)="ZOOM"),"Outpatient","Inpatient")))</f>
        <v/>
      </c>
      <c r="V2822" s="34" t="str">
        <f>IF(N2822="","",VLOOKUP(IF(OR((LEFT(N2822,3)="OPD"),(LEFT(N2822,6)="OBGY34")),LEFT(N2822,6),LEFT(N2822,4)),[1]Facility!$B$50:$C$76,2,0))</f>
        <v/>
      </c>
    </row>
    <row r="2823" spans="1:22" x14ac:dyDescent="0.2">
      <c r="A2823" s="9" t="str">
        <f>IF(B2823="","",_xlfn.AGGREGATE(3,5,A$3:A2822))</f>
        <v/>
      </c>
      <c r="B2823" s="60"/>
      <c r="C2823" s="60"/>
      <c r="D2823" s="61"/>
      <c r="E2823" s="62"/>
      <c r="F2823" s="61"/>
      <c r="G2823" s="61"/>
      <c r="H2823" s="63"/>
      <c r="I2823" s="64"/>
      <c r="J2823" s="65"/>
      <c r="K2823" s="66"/>
      <c r="L2823" s="66"/>
      <c r="M2823" s="67"/>
      <c r="N2823" s="68"/>
      <c r="O2823" s="31" t="str">
        <f t="shared" si="105"/>
        <v/>
      </c>
      <c r="P2823" s="33"/>
      <c r="Q2823" s="33"/>
      <c r="R2823" s="31" t="str">
        <f t="shared" si="102"/>
        <v/>
      </c>
      <c r="S2823" s="34" t="str">
        <f t="shared" si="103"/>
        <v/>
      </c>
      <c r="T2823" s="34" t="str">
        <f t="shared" si="104"/>
        <v/>
      </c>
      <c r="U2823" s="34" t="str">
        <f>IF(N2823="","",IF([1]Facility!$B$12="YES","Outpatient",IF(OR(LEFT(N2823,3)="OPD",AND(LEFT(N2823,6)="OBGY34",OR(LEFT([1]GDRG!$C$1,2)="11",LEFT([1]GDRG!$C$1,2)="12",LEFT([1]GDRG!$C$1,2)="13",LEFT([1]GDRG!$C$1,2)="14",LEFT([1]GDRG!$C$1,2)="10")),LEFT(N2823,4)="INVE",LEFT(N2823,4)="PHYS",LEFT(N2823,4)="ZOOM"),"Outpatient","Inpatient")))</f>
        <v/>
      </c>
      <c r="V2823" s="34" t="str">
        <f>IF(N2823="","",VLOOKUP(IF(OR((LEFT(N2823,3)="OPD"),(LEFT(N2823,6)="OBGY34")),LEFT(N2823,6),LEFT(N2823,4)),[1]Facility!$B$50:$C$76,2,0))</f>
        <v/>
      </c>
    </row>
    <row r="2824" spans="1:22" x14ac:dyDescent="0.2">
      <c r="A2824" s="9" t="str">
        <f>IF(B2824="","",_xlfn.AGGREGATE(3,5,A$3:A2823))</f>
        <v/>
      </c>
      <c r="B2824" s="60"/>
      <c r="C2824" s="60"/>
      <c r="D2824" s="61"/>
      <c r="E2824" s="62"/>
      <c r="F2824" s="61"/>
      <c r="G2824" s="61"/>
      <c r="H2824" s="63"/>
      <c r="I2824" s="64"/>
      <c r="J2824" s="65"/>
      <c r="K2824" s="66"/>
      <c r="L2824" s="66"/>
      <c r="M2824" s="67"/>
      <c r="N2824" s="68"/>
      <c r="O2824" s="31" t="str">
        <f t="shared" si="105"/>
        <v/>
      </c>
      <c r="P2824" s="33"/>
      <c r="Q2824" s="33"/>
      <c r="R2824" s="31" t="str">
        <f t="shared" si="102"/>
        <v/>
      </c>
      <c r="S2824" s="34" t="str">
        <f t="shared" si="103"/>
        <v/>
      </c>
      <c r="T2824" s="34" t="str">
        <f t="shared" si="104"/>
        <v/>
      </c>
      <c r="U2824" s="34" t="str">
        <f>IF(N2824="","",IF([1]Facility!$B$12="YES","Outpatient",IF(OR(LEFT(N2824,3)="OPD",AND(LEFT(N2824,6)="OBGY34",OR(LEFT([1]GDRG!$C$1,2)="11",LEFT([1]GDRG!$C$1,2)="12",LEFT([1]GDRG!$C$1,2)="13",LEFT([1]GDRG!$C$1,2)="14",LEFT([1]GDRG!$C$1,2)="10")),LEFT(N2824,4)="INVE",LEFT(N2824,4)="PHYS",LEFT(N2824,4)="ZOOM"),"Outpatient","Inpatient")))</f>
        <v/>
      </c>
      <c r="V2824" s="34" t="str">
        <f>IF(N2824="","",VLOOKUP(IF(OR((LEFT(N2824,3)="OPD"),(LEFT(N2824,6)="OBGY34")),LEFT(N2824,6),LEFT(N2824,4)),[1]Facility!$B$50:$C$76,2,0))</f>
        <v/>
      </c>
    </row>
    <row r="2825" spans="1:22" x14ac:dyDescent="0.2">
      <c r="A2825" s="9" t="str">
        <f>IF(B2825="","",_xlfn.AGGREGATE(3,5,A$3:A2824))</f>
        <v/>
      </c>
      <c r="B2825" s="60"/>
      <c r="C2825" s="60"/>
      <c r="D2825" s="61"/>
      <c r="E2825" s="62"/>
      <c r="F2825" s="61"/>
      <c r="G2825" s="61"/>
      <c r="H2825" s="63"/>
      <c r="I2825" s="64"/>
      <c r="J2825" s="65"/>
      <c r="K2825" s="66"/>
      <c r="L2825" s="66"/>
      <c r="M2825" s="67"/>
      <c r="N2825" s="68"/>
      <c r="O2825" s="31" t="str">
        <f t="shared" si="105"/>
        <v/>
      </c>
      <c r="P2825" s="33"/>
      <c r="Q2825" s="33"/>
      <c r="R2825" s="31" t="str">
        <f t="shared" si="102"/>
        <v/>
      </c>
      <c r="S2825" s="34" t="str">
        <f t="shared" si="103"/>
        <v/>
      </c>
      <c r="T2825" s="34" t="str">
        <f t="shared" si="104"/>
        <v/>
      </c>
      <c r="U2825" s="34" t="str">
        <f>IF(N2825="","",IF([1]Facility!$B$12="YES","Outpatient",IF(OR(LEFT(N2825,3)="OPD",AND(LEFT(N2825,6)="OBGY34",OR(LEFT([1]GDRG!$C$1,2)="11",LEFT([1]GDRG!$C$1,2)="12",LEFT([1]GDRG!$C$1,2)="13",LEFT([1]GDRG!$C$1,2)="14",LEFT([1]GDRG!$C$1,2)="10")),LEFT(N2825,4)="INVE",LEFT(N2825,4)="PHYS",LEFT(N2825,4)="ZOOM"),"Outpatient","Inpatient")))</f>
        <v/>
      </c>
      <c r="V2825" s="34" t="str">
        <f>IF(N2825="","",VLOOKUP(IF(OR((LEFT(N2825,3)="OPD"),(LEFT(N2825,6)="OBGY34")),LEFT(N2825,6),LEFT(N2825,4)),[1]Facility!$B$50:$C$76,2,0))</f>
        <v/>
      </c>
    </row>
    <row r="2826" spans="1:22" x14ac:dyDescent="0.2">
      <c r="A2826" s="9" t="str">
        <f>IF(B2826="","",_xlfn.AGGREGATE(3,5,A$3:A2825))</f>
        <v/>
      </c>
      <c r="B2826" s="60"/>
      <c r="C2826" s="60"/>
      <c r="D2826" s="61"/>
      <c r="E2826" s="62"/>
      <c r="F2826" s="61"/>
      <c r="G2826" s="61"/>
      <c r="H2826" s="63"/>
      <c r="I2826" s="64"/>
      <c r="J2826" s="65"/>
      <c r="K2826" s="66"/>
      <c r="L2826" s="66"/>
      <c r="M2826" s="67"/>
      <c r="N2826" s="68"/>
      <c r="O2826" s="31" t="str">
        <f t="shared" si="105"/>
        <v/>
      </c>
      <c r="P2826" s="33"/>
      <c r="Q2826" s="33"/>
      <c r="R2826" s="31" t="str">
        <f t="shared" si="102"/>
        <v/>
      </c>
      <c r="S2826" s="34" t="str">
        <f t="shared" si="103"/>
        <v/>
      </c>
      <c r="T2826" s="34" t="str">
        <f t="shared" si="104"/>
        <v/>
      </c>
      <c r="U2826" s="34" t="str">
        <f>IF(N2826="","",IF([1]Facility!$B$12="YES","Outpatient",IF(OR(LEFT(N2826,3)="OPD",AND(LEFT(N2826,6)="OBGY34",OR(LEFT([1]GDRG!$C$1,2)="11",LEFT([1]GDRG!$C$1,2)="12",LEFT([1]GDRG!$C$1,2)="13",LEFT([1]GDRG!$C$1,2)="14",LEFT([1]GDRG!$C$1,2)="10")),LEFT(N2826,4)="INVE",LEFT(N2826,4)="PHYS",LEFT(N2826,4)="ZOOM"),"Outpatient","Inpatient")))</f>
        <v/>
      </c>
      <c r="V2826" s="34" t="str">
        <f>IF(N2826="","",VLOOKUP(IF(OR((LEFT(N2826,3)="OPD"),(LEFT(N2826,6)="OBGY34")),LEFT(N2826,6),LEFT(N2826,4)),[1]Facility!$B$50:$C$76,2,0))</f>
        <v/>
      </c>
    </row>
    <row r="2827" spans="1:22" x14ac:dyDescent="0.2">
      <c r="A2827" s="9" t="str">
        <f>IF(B2827="","",_xlfn.AGGREGATE(3,5,A$3:A2826))</f>
        <v/>
      </c>
      <c r="B2827" s="60"/>
      <c r="C2827" s="60"/>
      <c r="D2827" s="61"/>
      <c r="E2827" s="62"/>
      <c r="F2827" s="61"/>
      <c r="G2827" s="61"/>
      <c r="H2827" s="63"/>
      <c r="I2827" s="64"/>
      <c r="J2827" s="65"/>
      <c r="K2827" s="66"/>
      <c r="L2827" s="66"/>
      <c r="M2827" s="67"/>
      <c r="N2827" s="68"/>
      <c r="O2827" s="31" t="str">
        <f t="shared" si="105"/>
        <v/>
      </c>
      <c r="P2827" s="33"/>
      <c r="Q2827" s="33"/>
      <c r="R2827" s="31" t="str">
        <f t="shared" si="102"/>
        <v/>
      </c>
      <c r="S2827" s="34" t="str">
        <f t="shared" si="103"/>
        <v/>
      </c>
      <c r="T2827" s="34" t="str">
        <f t="shared" si="104"/>
        <v/>
      </c>
      <c r="U2827" s="34" t="str">
        <f>IF(N2827="","",IF([1]Facility!$B$12="YES","Outpatient",IF(OR(LEFT(N2827,3)="OPD",AND(LEFT(N2827,6)="OBGY34",OR(LEFT([1]GDRG!$C$1,2)="11",LEFT([1]GDRG!$C$1,2)="12",LEFT([1]GDRG!$C$1,2)="13",LEFT([1]GDRG!$C$1,2)="14",LEFT([1]GDRG!$C$1,2)="10")),LEFT(N2827,4)="INVE",LEFT(N2827,4)="PHYS",LEFT(N2827,4)="ZOOM"),"Outpatient","Inpatient")))</f>
        <v/>
      </c>
      <c r="V2827" s="34" t="str">
        <f>IF(N2827="","",VLOOKUP(IF(OR((LEFT(N2827,3)="OPD"),(LEFT(N2827,6)="OBGY34")),LEFT(N2827,6),LEFT(N2827,4)),[1]Facility!$B$50:$C$76,2,0))</f>
        <v/>
      </c>
    </row>
    <row r="2828" spans="1:22" x14ac:dyDescent="0.2">
      <c r="A2828" s="9" t="str">
        <f>IF(B2828="","",_xlfn.AGGREGATE(3,5,A$3:A2827))</f>
        <v/>
      </c>
      <c r="B2828" s="60"/>
      <c r="C2828" s="60"/>
      <c r="D2828" s="61"/>
      <c r="E2828" s="62"/>
      <c r="F2828" s="61"/>
      <c r="G2828" s="61"/>
      <c r="H2828" s="63"/>
      <c r="I2828" s="64"/>
      <c r="J2828" s="65"/>
      <c r="K2828" s="66"/>
      <c r="L2828" s="66"/>
      <c r="M2828" s="67"/>
      <c r="N2828" s="68"/>
      <c r="O2828" s="31" t="str">
        <f t="shared" si="105"/>
        <v/>
      </c>
      <c r="P2828" s="33"/>
      <c r="Q2828" s="33"/>
      <c r="R2828" s="31" t="str">
        <f t="shared" si="102"/>
        <v/>
      </c>
      <c r="S2828" s="34" t="str">
        <f t="shared" si="103"/>
        <v/>
      </c>
      <c r="T2828" s="34" t="str">
        <f t="shared" si="104"/>
        <v/>
      </c>
      <c r="U2828" s="34" t="str">
        <f>IF(N2828="","",IF([1]Facility!$B$12="YES","Outpatient",IF(OR(LEFT(N2828,3)="OPD",AND(LEFT(N2828,6)="OBGY34",OR(LEFT([1]GDRG!$C$1,2)="11",LEFT([1]GDRG!$C$1,2)="12",LEFT([1]GDRG!$C$1,2)="13",LEFT([1]GDRG!$C$1,2)="14",LEFT([1]GDRG!$C$1,2)="10")),LEFT(N2828,4)="INVE",LEFT(N2828,4)="PHYS",LEFT(N2828,4)="ZOOM"),"Outpatient","Inpatient")))</f>
        <v/>
      </c>
      <c r="V2828" s="34" t="str">
        <f>IF(N2828="","",VLOOKUP(IF(OR((LEFT(N2828,3)="OPD"),(LEFT(N2828,6)="OBGY34")),LEFT(N2828,6),LEFT(N2828,4)),[1]Facility!$B$50:$C$76,2,0))</f>
        <v/>
      </c>
    </row>
    <row r="2829" spans="1:22" x14ac:dyDescent="0.2">
      <c r="A2829" s="9" t="str">
        <f>IF(B2829="","",_xlfn.AGGREGATE(3,5,A$3:A2828))</f>
        <v/>
      </c>
      <c r="B2829" s="60"/>
      <c r="C2829" s="60"/>
      <c r="D2829" s="61"/>
      <c r="E2829" s="62"/>
      <c r="F2829" s="61"/>
      <c r="G2829" s="61"/>
      <c r="H2829" s="63"/>
      <c r="I2829" s="64"/>
      <c r="J2829" s="65"/>
      <c r="K2829" s="66"/>
      <c r="L2829" s="66"/>
      <c r="M2829" s="67"/>
      <c r="N2829" s="68"/>
      <c r="O2829" s="31" t="str">
        <f t="shared" si="105"/>
        <v/>
      </c>
      <c r="P2829" s="33"/>
      <c r="Q2829" s="33"/>
      <c r="R2829" s="31" t="str">
        <f t="shared" si="102"/>
        <v/>
      </c>
      <c r="S2829" s="34" t="str">
        <f t="shared" si="103"/>
        <v/>
      </c>
      <c r="T2829" s="34" t="str">
        <f t="shared" si="104"/>
        <v/>
      </c>
      <c r="U2829" s="34" t="str">
        <f>IF(N2829="","",IF([1]Facility!$B$12="YES","Outpatient",IF(OR(LEFT(N2829,3)="OPD",AND(LEFT(N2829,6)="OBGY34",OR(LEFT([1]GDRG!$C$1,2)="11",LEFT([1]GDRG!$C$1,2)="12",LEFT([1]GDRG!$C$1,2)="13",LEFT([1]GDRG!$C$1,2)="14",LEFT([1]GDRG!$C$1,2)="10")),LEFT(N2829,4)="INVE",LEFT(N2829,4)="PHYS",LEFT(N2829,4)="ZOOM"),"Outpatient","Inpatient")))</f>
        <v/>
      </c>
      <c r="V2829" s="34" t="str">
        <f>IF(N2829="","",VLOOKUP(IF(OR((LEFT(N2829,3)="OPD"),(LEFT(N2829,6)="OBGY34")),LEFT(N2829,6),LEFT(N2829,4)),[1]Facility!$B$50:$C$76,2,0))</f>
        <v/>
      </c>
    </row>
    <row r="2830" spans="1:22" x14ac:dyDescent="0.2">
      <c r="A2830" s="9" t="str">
        <f>IF(B2830="","",_xlfn.AGGREGATE(3,5,A$3:A2829))</f>
        <v/>
      </c>
      <c r="B2830" s="60"/>
      <c r="C2830" s="60"/>
      <c r="D2830" s="61"/>
      <c r="E2830" s="62"/>
      <c r="F2830" s="61"/>
      <c r="G2830" s="61"/>
      <c r="H2830" s="63"/>
      <c r="I2830" s="64"/>
      <c r="J2830" s="65"/>
      <c r="K2830" s="66"/>
      <c r="L2830" s="66"/>
      <c r="M2830" s="67"/>
      <c r="N2830" s="68"/>
      <c r="O2830" s="31" t="str">
        <f t="shared" si="105"/>
        <v/>
      </c>
      <c r="P2830" s="33"/>
      <c r="Q2830" s="33"/>
      <c r="R2830" s="31" t="str">
        <f t="shared" si="102"/>
        <v/>
      </c>
      <c r="S2830" s="34" t="str">
        <f t="shared" si="103"/>
        <v/>
      </c>
      <c r="T2830" s="34" t="str">
        <f t="shared" si="104"/>
        <v/>
      </c>
      <c r="U2830" s="34" t="str">
        <f>IF(N2830="","",IF([1]Facility!$B$12="YES","Outpatient",IF(OR(LEFT(N2830,3)="OPD",AND(LEFT(N2830,6)="OBGY34",OR(LEFT([1]GDRG!$C$1,2)="11",LEFT([1]GDRG!$C$1,2)="12",LEFT([1]GDRG!$C$1,2)="13",LEFT([1]GDRG!$C$1,2)="14",LEFT([1]GDRG!$C$1,2)="10")),LEFT(N2830,4)="INVE",LEFT(N2830,4)="PHYS",LEFT(N2830,4)="ZOOM"),"Outpatient","Inpatient")))</f>
        <v/>
      </c>
      <c r="V2830" s="34" t="str">
        <f>IF(N2830="","",VLOOKUP(IF(OR((LEFT(N2830,3)="OPD"),(LEFT(N2830,6)="OBGY34")),LEFT(N2830,6),LEFT(N2830,4)),[1]Facility!$B$50:$C$76,2,0))</f>
        <v/>
      </c>
    </row>
    <row r="2831" spans="1:22" x14ac:dyDescent="0.2">
      <c r="A2831" s="9" t="str">
        <f>IF(B2831="","",_xlfn.AGGREGATE(3,5,A$3:A2830))</f>
        <v/>
      </c>
      <c r="B2831" s="60"/>
      <c r="C2831" s="60"/>
      <c r="D2831" s="61"/>
      <c r="E2831" s="62"/>
      <c r="F2831" s="61"/>
      <c r="G2831" s="61"/>
      <c r="H2831" s="63"/>
      <c r="I2831" s="64"/>
      <c r="J2831" s="65"/>
      <c r="K2831" s="66"/>
      <c r="L2831" s="66"/>
      <c r="M2831" s="67"/>
      <c r="N2831" s="68"/>
      <c r="O2831" s="31" t="str">
        <f t="shared" si="105"/>
        <v/>
      </c>
      <c r="P2831" s="33"/>
      <c r="Q2831" s="33"/>
      <c r="R2831" s="31" t="str">
        <f t="shared" si="102"/>
        <v/>
      </c>
      <c r="S2831" s="34" t="str">
        <f t="shared" si="103"/>
        <v/>
      </c>
      <c r="T2831" s="34" t="str">
        <f t="shared" si="104"/>
        <v/>
      </c>
      <c r="U2831" s="34" t="str">
        <f>IF(N2831="","",IF([1]Facility!$B$12="YES","Outpatient",IF(OR(LEFT(N2831,3)="OPD",AND(LEFT(N2831,6)="OBGY34",OR(LEFT([1]GDRG!$C$1,2)="11",LEFT([1]GDRG!$C$1,2)="12",LEFT([1]GDRG!$C$1,2)="13",LEFT([1]GDRG!$C$1,2)="14",LEFT([1]GDRG!$C$1,2)="10")),LEFT(N2831,4)="INVE",LEFT(N2831,4)="PHYS",LEFT(N2831,4)="ZOOM"),"Outpatient","Inpatient")))</f>
        <v/>
      </c>
      <c r="V2831" s="34" t="str">
        <f>IF(N2831="","",VLOOKUP(IF(OR((LEFT(N2831,3)="OPD"),(LEFT(N2831,6)="OBGY34")),LEFT(N2831,6),LEFT(N2831,4)),[1]Facility!$B$50:$C$76,2,0))</f>
        <v/>
      </c>
    </row>
    <row r="2832" spans="1:22" x14ac:dyDescent="0.2">
      <c r="A2832" s="9" t="str">
        <f>IF(B2832="","",_xlfn.AGGREGATE(3,5,A$3:A2831))</f>
        <v/>
      </c>
      <c r="B2832" s="60"/>
      <c r="C2832" s="60"/>
      <c r="D2832" s="61"/>
      <c r="E2832" s="62"/>
      <c r="F2832" s="61"/>
      <c r="G2832" s="61"/>
      <c r="H2832" s="63"/>
      <c r="I2832" s="64"/>
      <c r="J2832" s="65"/>
      <c r="K2832" s="66"/>
      <c r="L2832" s="66"/>
      <c r="M2832" s="67"/>
      <c r="N2832" s="68"/>
      <c r="O2832" s="31" t="str">
        <f t="shared" si="105"/>
        <v/>
      </c>
      <c r="P2832" s="33"/>
      <c r="Q2832" s="33"/>
      <c r="R2832" s="31" t="str">
        <f t="shared" si="102"/>
        <v/>
      </c>
      <c r="S2832" s="34" t="str">
        <f t="shared" si="103"/>
        <v/>
      </c>
      <c r="T2832" s="34" t="str">
        <f t="shared" si="104"/>
        <v/>
      </c>
      <c r="U2832" s="34" t="str">
        <f>IF(N2832="","",IF([1]Facility!$B$12="YES","Outpatient",IF(OR(LEFT(N2832,3)="OPD",AND(LEFT(N2832,6)="OBGY34",OR(LEFT([1]GDRG!$C$1,2)="11",LEFT([1]GDRG!$C$1,2)="12",LEFT([1]GDRG!$C$1,2)="13",LEFT([1]GDRG!$C$1,2)="14",LEFT([1]GDRG!$C$1,2)="10")),LEFT(N2832,4)="INVE",LEFT(N2832,4)="PHYS",LEFT(N2832,4)="ZOOM"),"Outpatient","Inpatient")))</f>
        <v/>
      </c>
      <c r="V2832" s="34" t="str">
        <f>IF(N2832="","",VLOOKUP(IF(OR((LEFT(N2832,3)="OPD"),(LEFT(N2832,6)="OBGY34")),LEFT(N2832,6),LEFT(N2832,4)),[1]Facility!$B$50:$C$76,2,0))</f>
        <v/>
      </c>
    </row>
    <row r="2833" spans="1:22" x14ac:dyDescent="0.2">
      <c r="A2833" s="9" t="str">
        <f>IF(B2833="","",_xlfn.AGGREGATE(3,5,A$3:A2832))</f>
        <v/>
      </c>
      <c r="B2833" s="60"/>
      <c r="C2833" s="60"/>
      <c r="D2833" s="61"/>
      <c r="E2833" s="62"/>
      <c r="F2833" s="61"/>
      <c r="G2833" s="61"/>
      <c r="H2833" s="63"/>
      <c r="I2833" s="64"/>
      <c r="J2833" s="65"/>
      <c r="K2833" s="66"/>
      <c r="L2833" s="66"/>
      <c r="M2833" s="67"/>
      <c r="N2833" s="68"/>
      <c r="O2833" s="31" t="str">
        <f t="shared" si="105"/>
        <v/>
      </c>
      <c r="P2833" s="33"/>
      <c r="Q2833" s="33"/>
      <c r="R2833" s="31" t="str">
        <f t="shared" si="102"/>
        <v/>
      </c>
      <c r="S2833" s="34" t="str">
        <f t="shared" si="103"/>
        <v/>
      </c>
      <c r="T2833" s="34" t="str">
        <f t="shared" si="104"/>
        <v/>
      </c>
      <c r="U2833" s="34" t="str">
        <f>IF(N2833="","",IF([1]Facility!$B$12="YES","Outpatient",IF(OR(LEFT(N2833,3)="OPD",AND(LEFT(N2833,6)="OBGY34",OR(LEFT([1]GDRG!$C$1,2)="11",LEFT([1]GDRG!$C$1,2)="12",LEFT([1]GDRG!$C$1,2)="13",LEFT([1]GDRG!$C$1,2)="14",LEFT([1]GDRG!$C$1,2)="10")),LEFT(N2833,4)="INVE",LEFT(N2833,4)="PHYS",LEFT(N2833,4)="ZOOM"),"Outpatient","Inpatient")))</f>
        <v/>
      </c>
      <c r="V2833" s="34" t="str">
        <f>IF(N2833="","",VLOOKUP(IF(OR((LEFT(N2833,3)="OPD"),(LEFT(N2833,6)="OBGY34")),LEFT(N2833,6),LEFT(N2833,4)),[1]Facility!$B$50:$C$76,2,0))</f>
        <v/>
      </c>
    </row>
    <row r="2834" spans="1:22" x14ac:dyDescent="0.2">
      <c r="A2834" s="9" t="str">
        <f>IF(B2834="","",_xlfn.AGGREGATE(3,5,A$3:A2833))</f>
        <v/>
      </c>
      <c r="B2834" s="60"/>
      <c r="C2834" s="60"/>
      <c r="D2834" s="61"/>
      <c r="E2834" s="62"/>
      <c r="F2834" s="61"/>
      <c r="G2834" s="61"/>
      <c r="H2834" s="63"/>
      <c r="I2834" s="64"/>
      <c r="J2834" s="65"/>
      <c r="K2834" s="66"/>
      <c r="L2834" s="66"/>
      <c r="M2834" s="67"/>
      <c r="N2834" s="68"/>
      <c r="O2834" s="31" t="str">
        <f t="shared" si="105"/>
        <v/>
      </c>
      <c r="P2834" s="33"/>
      <c r="Q2834" s="33"/>
      <c r="R2834" s="31" t="str">
        <f t="shared" si="102"/>
        <v/>
      </c>
      <c r="S2834" s="34" t="str">
        <f t="shared" si="103"/>
        <v/>
      </c>
      <c r="T2834" s="34" t="str">
        <f t="shared" si="104"/>
        <v/>
      </c>
      <c r="U2834" s="34" t="str">
        <f>IF(N2834="","",IF([1]Facility!$B$12="YES","Outpatient",IF(OR(LEFT(N2834,3)="OPD",AND(LEFT(N2834,6)="OBGY34",OR(LEFT([1]GDRG!$C$1,2)="11",LEFT([1]GDRG!$C$1,2)="12",LEFT([1]GDRG!$C$1,2)="13",LEFT([1]GDRG!$C$1,2)="14",LEFT([1]GDRG!$C$1,2)="10")),LEFT(N2834,4)="INVE",LEFT(N2834,4)="PHYS",LEFT(N2834,4)="ZOOM"),"Outpatient","Inpatient")))</f>
        <v/>
      </c>
      <c r="V2834" s="34" t="str">
        <f>IF(N2834="","",VLOOKUP(IF(OR((LEFT(N2834,3)="OPD"),(LEFT(N2834,6)="OBGY34")),LEFT(N2834,6),LEFT(N2834,4)),[1]Facility!$B$50:$C$76,2,0))</f>
        <v/>
      </c>
    </row>
    <row r="2835" spans="1:22" x14ac:dyDescent="0.2">
      <c r="A2835" s="9" t="str">
        <f>IF(B2835="","",_xlfn.AGGREGATE(3,5,A$3:A2834))</f>
        <v/>
      </c>
      <c r="B2835" s="60"/>
      <c r="C2835" s="60"/>
      <c r="D2835" s="61"/>
      <c r="E2835" s="62"/>
      <c r="F2835" s="61"/>
      <c r="G2835" s="61"/>
      <c r="H2835" s="63"/>
      <c r="I2835" s="64"/>
      <c r="J2835" s="65"/>
      <c r="K2835" s="66"/>
      <c r="L2835" s="66"/>
      <c r="M2835" s="67"/>
      <c r="N2835" s="68"/>
      <c r="O2835" s="31" t="str">
        <f t="shared" si="105"/>
        <v/>
      </c>
      <c r="P2835" s="33"/>
      <c r="Q2835" s="33"/>
      <c r="R2835" s="31" t="str">
        <f t="shared" si="102"/>
        <v/>
      </c>
      <c r="S2835" s="34" t="str">
        <f t="shared" si="103"/>
        <v/>
      </c>
      <c r="T2835" s="34" t="str">
        <f t="shared" si="104"/>
        <v/>
      </c>
      <c r="U2835" s="34" t="str">
        <f>IF(N2835="","",IF([1]Facility!$B$12="YES","Outpatient",IF(OR(LEFT(N2835,3)="OPD",AND(LEFT(N2835,6)="OBGY34",OR(LEFT([1]GDRG!$C$1,2)="11",LEFT([1]GDRG!$C$1,2)="12",LEFT([1]GDRG!$C$1,2)="13",LEFT([1]GDRG!$C$1,2)="14",LEFT([1]GDRG!$C$1,2)="10")),LEFT(N2835,4)="INVE",LEFT(N2835,4)="PHYS",LEFT(N2835,4)="ZOOM"),"Outpatient","Inpatient")))</f>
        <v/>
      </c>
      <c r="V2835" s="34" t="str">
        <f>IF(N2835="","",VLOOKUP(IF(OR((LEFT(N2835,3)="OPD"),(LEFT(N2835,6)="OBGY34")),LEFT(N2835,6),LEFT(N2835,4)),[1]Facility!$B$50:$C$76,2,0))</f>
        <v/>
      </c>
    </row>
    <row r="2836" spans="1:22" x14ac:dyDescent="0.2">
      <c r="A2836" s="9" t="str">
        <f>IF(B2836="","",_xlfn.AGGREGATE(3,5,A$3:A2835))</f>
        <v/>
      </c>
      <c r="B2836" s="60"/>
      <c r="C2836" s="60"/>
      <c r="D2836" s="61"/>
      <c r="E2836" s="62"/>
      <c r="F2836" s="61"/>
      <c r="G2836" s="61"/>
      <c r="H2836" s="63"/>
      <c r="I2836" s="64"/>
      <c r="J2836" s="65"/>
      <c r="K2836" s="66"/>
      <c r="L2836" s="66"/>
      <c r="M2836" s="67"/>
      <c r="N2836" s="68"/>
      <c r="O2836" s="31" t="str">
        <f t="shared" si="105"/>
        <v/>
      </c>
      <c r="P2836" s="33"/>
      <c r="Q2836" s="33"/>
      <c r="R2836" s="31" t="str">
        <f t="shared" si="102"/>
        <v/>
      </c>
      <c r="S2836" s="34" t="str">
        <f t="shared" si="103"/>
        <v/>
      </c>
      <c r="T2836" s="34" t="str">
        <f t="shared" si="104"/>
        <v/>
      </c>
      <c r="U2836" s="34" t="str">
        <f>IF(N2836="","",IF([1]Facility!$B$12="YES","Outpatient",IF(OR(LEFT(N2836,3)="OPD",AND(LEFT(N2836,6)="OBGY34",OR(LEFT([1]GDRG!$C$1,2)="11",LEFT([1]GDRG!$C$1,2)="12",LEFT([1]GDRG!$C$1,2)="13",LEFT([1]GDRG!$C$1,2)="14",LEFT([1]GDRG!$C$1,2)="10")),LEFT(N2836,4)="INVE",LEFT(N2836,4)="PHYS",LEFT(N2836,4)="ZOOM"),"Outpatient","Inpatient")))</f>
        <v/>
      </c>
      <c r="V2836" s="34" t="str">
        <f>IF(N2836="","",VLOOKUP(IF(OR((LEFT(N2836,3)="OPD"),(LEFT(N2836,6)="OBGY34")),LEFT(N2836,6),LEFT(N2836,4)),[1]Facility!$B$50:$C$76,2,0))</f>
        <v/>
      </c>
    </row>
    <row r="2837" spans="1:22" x14ac:dyDescent="0.2">
      <c r="A2837" s="9" t="str">
        <f>IF(B2837="","",_xlfn.AGGREGATE(3,5,A$3:A2836))</f>
        <v/>
      </c>
      <c r="B2837" s="60"/>
      <c r="C2837" s="60"/>
      <c r="D2837" s="61"/>
      <c r="E2837" s="62"/>
      <c r="F2837" s="61"/>
      <c r="G2837" s="61"/>
      <c r="H2837" s="63"/>
      <c r="I2837" s="64"/>
      <c r="J2837" s="65"/>
      <c r="K2837" s="66"/>
      <c r="L2837" s="66"/>
      <c r="M2837" s="67"/>
      <c r="N2837" s="68"/>
      <c r="O2837" s="31" t="str">
        <f t="shared" si="105"/>
        <v/>
      </c>
      <c r="P2837" s="33"/>
      <c r="Q2837" s="33"/>
      <c r="R2837" s="31" t="str">
        <f t="shared" si="102"/>
        <v/>
      </c>
      <c r="S2837" s="34" t="str">
        <f t="shared" si="103"/>
        <v/>
      </c>
      <c r="T2837" s="34" t="str">
        <f t="shared" si="104"/>
        <v/>
      </c>
      <c r="U2837" s="34" t="str">
        <f>IF(N2837="","",IF([1]Facility!$B$12="YES","Outpatient",IF(OR(LEFT(N2837,3)="OPD",AND(LEFT(N2837,6)="OBGY34",OR(LEFT([1]GDRG!$C$1,2)="11",LEFT([1]GDRG!$C$1,2)="12",LEFT([1]GDRG!$C$1,2)="13",LEFT([1]GDRG!$C$1,2)="14",LEFT([1]GDRG!$C$1,2)="10")),LEFT(N2837,4)="INVE",LEFT(N2837,4)="PHYS",LEFT(N2837,4)="ZOOM"),"Outpatient","Inpatient")))</f>
        <v/>
      </c>
      <c r="V2837" s="34" t="str">
        <f>IF(N2837="","",VLOOKUP(IF(OR((LEFT(N2837,3)="OPD"),(LEFT(N2837,6)="OBGY34")),LEFT(N2837,6),LEFT(N2837,4)),[1]Facility!$B$50:$C$76,2,0))</f>
        <v/>
      </c>
    </row>
    <row r="2838" spans="1:22" x14ac:dyDescent="0.2">
      <c r="A2838" s="9" t="str">
        <f>IF(B2838="","",_xlfn.AGGREGATE(3,5,A$3:A2837))</f>
        <v/>
      </c>
      <c r="B2838" s="60"/>
      <c r="C2838" s="60"/>
      <c r="D2838" s="61"/>
      <c r="E2838" s="62"/>
      <c r="F2838" s="61"/>
      <c r="G2838" s="61"/>
      <c r="H2838" s="63"/>
      <c r="I2838" s="64"/>
      <c r="J2838" s="65"/>
      <c r="K2838" s="66"/>
      <c r="L2838" s="66"/>
      <c r="M2838" s="67"/>
      <c r="N2838" s="68"/>
      <c r="O2838" s="31" t="str">
        <f t="shared" si="105"/>
        <v/>
      </c>
      <c r="P2838" s="33"/>
      <c r="Q2838" s="33"/>
      <c r="R2838" s="31" t="str">
        <f t="shared" si="102"/>
        <v/>
      </c>
      <c r="S2838" s="34" t="str">
        <f t="shared" si="103"/>
        <v/>
      </c>
      <c r="T2838" s="34" t="str">
        <f t="shared" si="104"/>
        <v/>
      </c>
      <c r="U2838" s="34" t="str">
        <f>IF(N2838="","",IF([1]Facility!$B$12="YES","Outpatient",IF(OR(LEFT(N2838,3)="OPD",AND(LEFT(N2838,6)="OBGY34",OR(LEFT([1]GDRG!$C$1,2)="11",LEFT([1]GDRG!$C$1,2)="12",LEFT([1]GDRG!$C$1,2)="13",LEFT([1]GDRG!$C$1,2)="14",LEFT([1]GDRG!$C$1,2)="10")),LEFT(N2838,4)="INVE",LEFT(N2838,4)="PHYS",LEFT(N2838,4)="ZOOM"),"Outpatient","Inpatient")))</f>
        <v/>
      </c>
      <c r="V2838" s="34" t="str">
        <f>IF(N2838="","",VLOOKUP(IF(OR((LEFT(N2838,3)="OPD"),(LEFT(N2838,6)="OBGY34")),LEFT(N2838,6),LEFT(N2838,4)),[1]Facility!$B$50:$C$76,2,0))</f>
        <v/>
      </c>
    </row>
    <row r="2839" spans="1:22" x14ac:dyDescent="0.2">
      <c r="A2839" s="9" t="str">
        <f>IF(B2839="","",_xlfn.AGGREGATE(3,5,A$3:A2838))</f>
        <v/>
      </c>
      <c r="B2839" s="60"/>
      <c r="C2839" s="60"/>
      <c r="D2839" s="61"/>
      <c r="E2839" s="62"/>
      <c r="F2839" s="61"/>
      <c r="G2839" s="61"/>
      <c r="H2839" s="63"/>
      <c r="I2839" s="64"/>
      <c r="J2839" s="65"/>
      <c r="K2839" s="66"/>
      <c r="L2839" s="66"/>
      <c r="M2839" s="67"/>
      <c r="N2839" s="68"/>
      <c r="O2839" s="31" t="str">
        <f t="shared" si="105"/>
        <v/>
      </c>
      <c r="P2839" s="33"/>
      <c r="Q2839" s="33"/>
      <c r="R2839" s="31" t="str">
        <f t="shared" si="102"/>
        <v/>
      </c>
      <c r="S2839" s="34" t="str">
        <f t="shared" si="103"/>
        <v/>
      </c>
      <c r="T2839" s="34" t="str">
        <f t="shared" si="104"/>
        <v/>
      </c>
      <c r="U2839" s="34" t="str">
        <f>IF(N2839="","",IF([1]Facility!$B$12="YES","Outpatient",IF(OR(LEFT(N2839,3)="OPD",AND(LEFT(N2839,6)="OBGY34",OR(LEFT([1]GDRG!$C$1,2)="11",LEFT([1]GDRG!$C$1,2)="12",LEFT([1]GDRG!$C$1,2)="13",LEFT([1]GDRG!$C$1,2)="14",LEFT([1]GDRG!$C$1,2)="10")),LEFT(N2839,4)="INVE",LEFT(N2839,4)="PHYS",LEFT(N2839,4)="ZOOM"),"Outpatient","Inpatient")))</f>
        <v/>
      </c>
      <c r="V2839" s="34" t="str">
        <f>IF(N2839="","",VLOOKUP(IF(OR((LEFT(N2839,3)="OPD"),(LEFT(N2839,6)="OBGY34")),LEFT(N2839,6),LEFT(N2839,4)),[1]Facility!$B$50:$C$76,2,0))</f>
        <v/>
      </c>
    </row>
    <row r="2840" spans="1:22" x14ac:dyDescent="0.2">
      <c r="A2840" s="9" t="str">
        <f>IF(B2840="","",_xlfn.AGGREGATE(3,5,A$3:A2839))</f>
        <v/>
      </c>
      <c r="B2840" s="60"/>
      <c r="C2840" s="60"/>
      <c r="D2840" s="61"/>
      <c r="E2840" s="62"/>
      <c r="F2840" s="61"/>
      <c r="G2840" s="61"/>
      <c r="H2840" s="63"/>
      <c r="I2840" s="64"/>
      <c r="J2840" s="65"/>
      <c r="K2840" s="66"/>
      <c r="L2840" s="66"/>
      <c r="M2840" s="67"/>
      <c r="N2840" s="68"/>
      <c r="O2840" s="31" t="str">
        <f t="shared" si="105"/>
        <v/>
      </c>
      <c r="P2840" s="33"/>
      <c r="Q2840" s="33"/>
      <c r="R2840" s="31" t="str">
        <f t="shared" si="102"/>
        <v/>
      </c>
      <c r="S2840" s="34" t="str">
        <f t="shared" si="103"/>
        <v/>
      </c>
      <c r="T2840" s="34" t="str">
        <f t="shared" si="104"/>
        <v/>
      </c>
      <c r="U2840" s="34" t="str">
        <f>IF(N2840="","",IF([1]Facility!$B$12="YES","Outpatient",IF(OR(LEFT(N2840,3)="OPD",AND(LEFT(N2840,6)="OBGY34",OR(LEFT([1]GDRG!$C$1,2)="11",LEFT([1]GDRG!$C$1,2)="12",LEFT([1]GDRG!$C$1,2)="13",LEFT([1]GDRG!$C$1,2)="14",LEFT([1]GDRG!$C$1,2)="10")),LEFT(N2840,4)="INVE",LEFT(N2840,4)="PHYS",LEFT(N2840,4)="ZOOM"),"Outpatient","Inpatient")))</f>
        <v/>
      </c>
      <c r="V2840" s="34" t="str">
        <f>IF(N2840="","",VLOOKUP(IF(OR((LEFT(N2840,3)="OPD"),(LEFT(N2840,6)="OBGY34")),LEFT(N2840,6),LEFT(N2840,4)),[1]Facility!$B$50:$C$76,2,0))</f>
        <v/>
      </c>
    </row>
    <row r="2841" spans="1:22" x14ac:dyDescent="0.2">
      <c r="A2841" s="9" t="str">
        <f>IF(B2841="","",_xlfn.AGGREGATE(3,5,A$3:A2840))</f>
        <v/>
      </c>
      <c r="B2841" s="60"/>
      <c r="C2841" s="60"/>
      <c r="D2841" s="61"/>
      <c r="E2841" s="62"/>
      <c r="F2841" s="61"/>
      <c r="G2841" s="61"/>
      <c r="H2841" s="63"/>
      <c r="I2841" s="64"/>
      <c r="J2841" s="65"/>
      <c r="K2841" s="66"/>
      <c r="L2841" s="66"/>
      <c r="M2841" s="67"/>
      <c r="N2841" s="68"/>
      <c r="O2841" s="31" t="str">
        <f t="shared" si="105"/>
        <v/>
      </c>
      <c r="P2841" s="33"/>
      <c r="Q2841" s="33"/>
      <c r="R2841" s="31" t="str">
        <f t="shared" ref="R2841:R2904" si="106">IF(AND(B2841="",C2841="",D2841="",E2841="",F2841="",G2841="",H2841="",I2841="",L2841="",N2841=""),"",IF(OR(B2841="",C2841="",D2841="",E2841="",F2841="",G2841="",H2841="",I2841="",L2841="",N2841=""),"Not All Fields Filled",O2841+Q2841+P2841))</f>
        <v/>
      </c>
      <c r="S2841" s="34" t="str">
        <f t="shared" ref="S2841:S2904" si="107">LEFT(N2841,4)</f>
        <v/>
      </c>
      <c r="T2841" s="34" t="str">
        <f t="shared" ref="T2841:T2904" si="108">IF(OR(RIGHT(N2841,1)="A",RIGHT(N2841,1)="C"),RIGHT(N2841,1),"")</f>
        <v/>
      </c>
      <c r="U2841" s="34" t="str">
        <f>IF(N2841="","",IF([1]Facility!$B$12="YES","Outpatient",IF(OR(LEFT(N2841,3)="OPD",AND(LEFT(N2841,6)="OBGY34",OR(LEFT([1]GDRG!$C$1,2)="11",LEFT([1]GDRG!$C$1,2)="12",LEFT([1]GDRG!$C$1,2)="13",LEFT([1]GDRG!$C$1,2)="14",LEFT([1]GDRG!$C$1,2)="10")),LEFT(N2841,4)="INVE",LEFT(N2841,4)="PHYS",LEFT(N2841,4)="ZOOM"),"Outpatient","Inpatient")))</f>
        <v/>
      </c>
      <c r="V2841" s="34" t="str">
        <f>IF(N2841="","",VLOOKUP(IF(OR((LEFT(N2841,3)="OPD"),(LEFT(N2841,6)="OBGY34")),LEFT(N2841,6),LEFT(N2841,4)),[1]Facility!$B$50:$C$76,2,0))</f>
        <v/>
      </c>
    </row>
    <row r="2842" spans="1:22" x14ac:dyDescent="0.2">
      <c r="A2842" s="9" t="str">
        <f>IF(B2842="","",_xlfn.AGGREGATE(3,5,A$3:A2841))</f>
        <v/>
      </c>
      <c r="B2842" s="60"/>
      <c r="C2842" s="60"/>
      <c r="D2842" s="61"/>
      <c r="E2842" s="62"/>
      <c r="F2842" s="61"/>
      <c r="G2842" s="61"/>
      <c r="H2842" s="63"/>
      <c r="I2842" s="64"/>
      <c r="J2842" s="65"/>
      <c r="K2842" s="66"/>
      <c r="L2842" s="66"/>
      <c r="M2842" s="67"/>
      <c r="N2842" s="68"/>
      <c r="O2842" s="31" t="str">
        <f t="shared" si="105"/>
        <v/>
      </c>
      <c r="P2842" s="33"/>
      <c r="Q2842" s="33"/>
      <c r="R2842" s="31" t="str">
        <f t="shared" si="106"/>
        <v/>
      </c>
      <c r="S2842" s="34" t="str">
        <f t="shared" si="107"/>
        <v/>
      </c>
      <c r="T2842" s="34" t="str">
        <f t="shared" si="108"/>
        <v/>
      </c>
      <c r="U2842" s="34" t="str">
        <f>IF(N2842="","",IF([1]Facility!$B$12="YES","Outpatient",IF(OR(LEFT(N2842,3)="OPD",AND(LEFT(N2842,6)="OBGY34",OR(LEFT([1]GDRG!$C$1,2)="11",LEFT([1]GDRG!$C$1,2)="12",LEFT([1]GDRG!$C$1,2)="13",LEFT([1]GDRG!$C$1,2)="14",LEFT([1]GDRG!$C$1,2)="10")),LEFT(N2842,4)="INVE",LEFT(N2842,4)="PHYS",LEFT(N2842,4)="ZOOM"),"Outpatient","Inpatient")))</f>
        <v/>
      </c>
      <c r="V2842" s="34" t="str">
        <f>IF(N2842="","",VLOOKUP(IF(OR((LEFT(N2842,3)="OPD"),(LEFT(N2842,6)="OBGY34")),LEFT(N2842,6),LEFT(N2842,4)),[1]Facility!$B$50:$C$76,2,0))</f>
        <v/>
      </c>
    </row>
    <row r="2843" spans="1:22" x14ac:dyDescent="0.2">
      <c r="A2843" s="9" t="str">
        <f>IF(B2843="","",_xlfn.AGGREGATE(3,5,A$3:A2842))</f>
        <v/>
      </c>
      <c r="B2843" s="60"/>
      <c r="C2843" s="60"/>
      <c r="D2843" s="61"/>
      <c r="E2843" s="62"/>
      <c r="F2843" s="61"/>
      <c r="G2843" s="61"/>
      <c r="H2843" s="63"/>
      <c r="I2843" s="64"/>
      <c r="J2843" s="65"/>
      <c r="K2843" s="66"/>
      <c r="L2843" s="66"/>
      <c r="M2843" s="67"/>
      <c r="N2843" s="68"/>
      <c r="O2843" s="31" t="str">
        <f t="shared" si="105"/>
        <v/>
      </c>
      <c r="P2843" s="33"/>
      <c r="Q2843" s="33"/>
      <c r="R2843" s="31" t="str">
        <f t="shared" si="106"/>
        <v/>
      </c>
      <c r="S2843" s="34" t="str">
        <f t="shared" si="107"/>
        <v/>
      </c>
      <c r="T2843" s="34" t="str">
        <f t="shared" si="108"/>
        <v/>
      </c>
      <c r="U2843" s="34" t="str">
        <f>IF(N2843="","",IF([1]Facility!$B$12="YES","Outpatient",IF(OR(LEFT(N2843,3)="OPD",AND(LEFT(N2843,6)="OBGY34",OR(LEFT([1]GDRG!$C$1,2)="11",LEFT([1]GDRG!$C$1,2)="12",LEFT([1]GDRG!$C$1,2)="13",LEFT([1]GDRG!$C$1,2)="14",LEFT([1]GDRG!$C$1,2)="10")),LEFT(N2843,4)="INVE",LEFT(N2843,4)="PHYS",LEFT(N2843,4)="ZOOM"),"Outpatient","Inpatient")))</f>
        <v/>
      </c>
      <c r="V2843" s="34" t="str">
        <f>IF(N2843="","",VLOOKUP(IF(OR((LEFT(N2843,3)="OPD"),(LEFT(N2843,6)="OBGY34")),LEFT(N2843,6),LEFT(N2843,4)),[1]Facility!$B$50:$C$76,2,0))</f>
        <v/>
      </c>
    </row>
    <row r="2844" spans="1:22" x14ac:dyDescent="0.2">
      <c r="A2844" s="9" t="str">
        <f>IF(B2844="","",_xlfn.AGGREGATE(3,5,A$3:A2843))</f>
        <v/>
      </c>
      <c r="B2844" s="60"/>
      <c r="C2844" s="60"/>
      <c r="D2844" s="61"/>
      <c r="E2844" s="62"/>
      <c r="F2844" s="61"/>
      <c r="G2844" s="61"/>
      <c r="H2844" s="63"/>
      <c r="I2844" s="64"/>
      <c r="J2844" s="65"/>
      <c r="K2844" s="66"/>
      <c r="L2844" s="66"/>
      <c r="M2844" s="67"/>
      <c r="N2844" s="68"/>
      <c r="O2844" s="31" t="str">
        <f t="shared" si="105"/>
        <v/>
      </c>
      <c r="P2844" s="33"/>
      <c r="Q2844" s="33"/>
      <c r="R2844" s="31" t="str">
        <f t="shared" si="106"/>
        <v/>
      </c>
      <c r="S2844" s="34" t="str">
        <f t="shared" si="107"/>
        <v/>
      </c>
      <c r="T2844" s="34" t="str">
        <f t="shared" si="108"/>
        <v/>
      </c>
      <c r="U2844" s="34" t="str">
        <f>IF(N2844="","",IF([1]Facility!$B$12="YES","Outpatient",IF(OR(LEFT(N2844,3)="OPD",AND(LEFT(N2844,6)="OBGY34",OR(LEFT([1]GDRG!$C$1,2)="11",LEFT([1]GDRG!$C$1,2)="12",LEFT([1]GDRG!$C$1,2)="13",LEFT([1]GDRG!$C$1,2)="14",LEFT([1]GDRG!$C$1,2)="10")),LEFT(N2844,4)="INVE",LEFT(N2844,4)="PHYS",LEFT(N2844,4)="ZOOM"),"Outpatient","Inpatient")))</f>
        <v/>
      </c>
      <c r="V2844" s="34" t="str">
        <f>IF(N2844="","",VLOOKUP(IF(OR((LEFT(N2844,3)="OPD"),(LEFT(N2844,6)="OBGY34")),LEFT(N2844,6),LEFT(N2844,4)),[1]Facility!$B$50:$C$76,2,0))</f>
        <v/>
      </c>
    </row>
    <row r="2845" spans="1:22" x14ac:dyDescent="0.2">
      <c r="A2845" s="9" t="str">
        <f>IF(B2845="","",_xlfn.AGGREGATE(3,5,A$3:A2844))</f>
        <v/>
      </c>
      <c r="B2845" s="60"/>
      <c r="C2845" s="60"/>
      <c r="D2845" s="61"/>
      <c r="E2845" s="62"/>
      <c r="F2845" s="61"/>
      <c r="G2845" s="61"/>
      <c r="H2845" s="63"/>
      <c r="I2845" s="64"/>
      <c r="J2845" s="65"/>
      <c r="K2845" s="66"/>
      <c r="L2845" s="66"/>
      <c r="M2845" s="67"/>
      <c r="N2845" s="68"/>
      <c r="O2845" s="31" t="str">
        <f t="shared" si="105"/>
        <v/>
      </c>
      <c r="P2845" s="33"/>
      <c r="Q2845" s="33"/>
      <c r="R2845" s="31" t="str">
        <f t="shared" si="106"/>
        <v/>
      </c>
      <c r="S2845" s="34" t="str">
        <f t="shared" si="107"/>
        <v/>
      </c>
      <c r="T2845" s="34" t="str">
        <f t="shared" si="108"/>
        <v/>
      </c>
      <c r="U2845" s="34" t="str">
        <f>IF(N2845="","",IF([1]Facility!$B$12="YES","Outpatient",IF(OR(LEFT(N2845,3)="OPD",AND(LEFT(N2845,6)="OBGY34",OR(LEFT([1]GDRG!$C$1,2)="11",LEFT([1]GDRG!$C$1,2)="12",LEFT([1]GDRG!$C$1,2)="13",LEFT([1]GDRG!$C$1,2)="14",LEFT([1]GDRG!$C$1,2)="10")),LEFT(N2845,4)="INVE",LEFT(N2845,4)="PHYS",LEFT(N2845,4)="ZOOM"),"Outpatient","Inpatient")))</f>
        <v/>
      </c>
      <c r="V2845" s="34" t="str">
        <f>IF(N2845="","",VLOOKUP(IF(OR((LEFT(N2845,3)="OPD"),(LEFT(N2845,6)="OBGY34")),LEFT(N2845,6),LEFT(N2845,4)),[1]Facility!$B$50:$C$76,2,0))</f>
        <v/>
      </c>
    </row>
    <row r="2846" spans="1:22" x14ac:dyDescent="0.2">
      <c r="A2846" s="9" t="str">
        <f>IF(B2846="","",_xlfn.AGGREGATE(3,5,A$3:A2845))</f>
        <v/>
      </c>
      <c r="B2846" s="60"/>
      <c r="C2846" s="60"/>
      <c r="D2846" s="61"/>
      <c r="E2846" s="62"/>
      <c r="F2846" s="61"/>
      <c r="G2846" s="61"/>
      <c r="H2846" s="63"/>
      <c r="I2846" s="64"/>
      <c r="J2846" s="65"/>
      <c r="K2846" s="66"/>
      <c r="L2846" s="66"/>
      <c r="M2846" s="67"/>
      <c r="N2846" s="68"/>
      <c r="O2846" s="31" t="str">
        <f t="shared" si="105"/>
        <v/>
      </c>
      <c r="P2846" s="33"/>
      <c r="Q2846" s="33"/>
      <c r="R2846" s="31" t="str">
        <f t="shared" si="106"/>
        <v/>
      </c>
      <c r="S2846" s="34" t="str">
        <f t="shared" si="107"/>
        <v/>
      </c>
      <c r="T2846" s="34" t="str">
        <f t="shared" si="108"/>
        <v/>
      </c>
      <c r="U2846" s="34" t="str">
        <f>IF(N2846="","",IF([1]Facility!$B$12="YES","Outpatient",IF(OR(LEFT(N2846,3)="OPD",AND(LEFT(N2846,6)="OBGY34",OR(LEFT([1]GDRG!$C$1,2)="11",LEFT([1]GDRG!$C$1,2)="12",LEFT([1]GDRG!$C$1,2)="13",LEFT([1]GDRG!$C$1,2)="14",LEFT([1]GDRG!$C$1,2)="10")),LEFT(N2846,4)="INVE",LEFT(N2846,4)="PHYS",LEFT(N2846,4)="ZOOM"),"Outpatient","Inpatient")))</f>
        <v/>
      </c>
      <c r="V2846" s="34" t="str">
        <f>IF(N2846="","",VLOOKUP(IF(OR((LEFT(N2846,3)="OPD"),(LEFT(N2846,6)="OBGY34")),LEFT(N2846,6),LEFT(N2846,4)),[1]Facility!$B$50:$C$76,2,0))</f>
        <v/>
      </c>
    </row>
    <row r="2847" spans="1:22" x14ac:dyDescent="0.2">
      <c r="A2847" s="9" t="str">
        <f>IF(B2847="","",_xlfn.AGGREGATE(3,5,A$3:A2846))</f>
        <v/>
      </c>
      <c r="B2847" s="60"/>
      <c r="C2847" s="60"/>
      <c r="D2847" s="61"/>
      <c r="E2847" s="62"/>
      <c r="F2847" s="61"/>
      <c r="G2847" s="61"/>
      <c r="H2847" s="63"/>
      <c r="I2847" s="64"/>
      <c r="J2847" s="65"/>
      <c r="K2847" s="66"/>
      <c r="L2847" s="66"/>
      <c r="M2847" s="67"/>
      <c r="N2847" s="68"/>
      <c r="O2847" s="31" t="str">
        <f t="shared" si="105"/>
        <v/>
      </c>
      <c r="P2847" s="33"/>
      <c r="Q2847" s="33"/>
      <c r="R2847" s="31" t="str">
        <f t="shared" si="106"/>
        <v/>
      </c>
      <c r="S2847" s="34" t="str">
        <f t="shared" si="107"/>
        <v/>
      </c>
      <c r="T2847" s="34" t="str">
        <f t="shared" si="108"/>
        <v/>
      </c>
      <c r="U2847" s="34" t="str">
        <f>IF(N2847="","",IF([1]Facility!$B$12="YES","Outpatient",IF(OR(LEFT(N2847,3)="OPD",AND(LEFT(N2847,6)="OBGY34",OR(LEFT([1]GDRG!$C$1,2)="11",LEFT([1]GDRG!$C$1,2)="12",LEFT([1]GDRG!$C$1,2)="13",LEFT([1]GDRG!$C$1,2)="14",LEFT([1]GDRG!$C$1,2)="10")),LEFT(N2847,4)="INVE",LEFT(N2847,4)="PHYS",LEFT(N2847,4)="ZOOM"),"Outpatient","Inpatient")))</f>
        <v/>
      </c>
      <c r="V2847" s="34" t="str">
        <f>IF(N2847="","",VLOOKUP(IF(OR((LEFT(N2847,3)="OPD"),(LEFT(N2847,6)="OBGY34")),LEFT(N2847,6),LEFT(N2847,4)),[1]Facility!$B$50:$C$76,2,0))</f>
        <v/>
      </c>
    </row>
    <row r="2848" spans="1:22" x14ac:dyDescent="0.2">
      <c r="A2848" s="9" t="str">
        <f>IF(B2848="","",_xlfn.AGGREGATE(3,5,A$3:A2847))</f>
        <v/>
      </c>
      <c r="B2848" s="60"/>
      <c r="C2848" s="60"/>
      <c r="D2848" s="61"/>
      <c r="E2848" s="62"/>
      <c r="F2848" s="61"/>
      <c r="G2848" s="61"/>
      <c r="H2848" s="63"/>
      <c r="I2848" s="64"/>
      <c r="J2848" s="65"/>
      <c r="K2848" s="66"/>
      <c r="L2848" s="66"/>
      <c r="M2848" s="67"/>
      <c r="N2848" s="68"/>
      <c r="O2848" s="31" t="str">
        <f t="shared" si="105"/>
        <v/>
      </c>
      <c r="P2848" s="33"/>
      <c r="Q2848" s="33"/>
      <c r="R2848" s="31" t="str">
        <f t="shared" si="106"/>
        <v/>
      </c>
      <c r="S2848" s="34" t="str">
        <f t="shared" si="107"/>
        <v/>
      </c>
      <c r="T2848" s="34" t="str">
        <f t="shared" si="108"/>
        <v/>
      </c>
      <c r="U2848" s="34" t="str">
        <f>IF(N2848="","",IF([1]Facility!$B$12="YES","Outpatient",IF(OR(LEFT(N2848,3)="OPD",AND(LEFT(N2848,6)="OBGY34",OR(LEFT([1]GDRG!$C$1,2)="11",LEFT([1]GDRG!$C$1,2)="12",LEFT([1]GDRG!$C$1,2)="13",LEFT([1]GDRG!$C$1,2)="14",LEFT([1]GDRG!$C$1,2)="10")),LEFT(N2848,4)="INVE",LEFT(N2848,4)="PHYS",LEFT(N2848,4)="ZOOM"),"Outpatient","Inpatient")))</f>
        <v/>
      </c>
      <c r="V2848" s="34" t="str">
        <f>IF(N2848="","",VLOOKUP(IF(OR((LEFT(N2848,3)="OPD"),(LEFT(N2848,6)="OBGY34")),LEFT(N2848,6),LEFT(N2848,4)),[1]Facility!$B$50:$C$76,2,0))</f>
        <v/>
      </c>
    </row>
    <row r="2849" spans="1:22" x14ac:dyDescent="0.2">
      <c r="A2849" s="9" t="str">
        <f>IF(B2849="","",_xlfn.AGGREGATE(3,5,A$3:A2848))</f>
        <v/>
      </c>
      <c r="B2849" s="60"/>
      <c r="C2849" s="60"/>
      <c r="D2849" s="61"/>
      <c r="E2849" s="62"/>
      <c r="F2849" s="61"/>
      <c r="G2849" s="61"/>
      <c r="H2849" s="63"/>
      <c r="I2849" s="64"/>
      <c r="J2849" s="65"/>
      <c r="K2849" s="66"/>
      <c r="L2849" s="66"/>
      <c r="M2849" s="67"/>
      <c r="N2849" s="68"/>
      <c r="O2849" s="31" t="str">
        <f t="shared" si="105"/>
        <v/>
      </c>
      <c r="P2849" s="33"/>
      <c r="Q2849" s="33"/>
      <c r="R2849" s="31" t="str">
        <f t="shared" si="106"/>
        <v/>
      </c>
      <c r="S2849" s="34" t="str">
        <f t="shared" si="107"/>
        <v/>
      </c>
      <c r="T2849" s="34" t="str">
        <f t="shared" si="108"/>
        <v/>
      </c>
      <c r="U2849" s="34" t="str">
        <f>IF(N2849="","",IF([1]Facility!$B$12="YES","Outpatient",IF(OR(LEFT(N2849,3)="OPD",AND(LEFT(N2849,6)="OBGY34",OR(LEFT([1]GDRG!$C$1,2)="11",LEFT([1]GDRG!$C$1,2)="12",LEFT([1]GDRG!$C$1,2)="13",LEFT([1]GDRG!$C$1,2)="14",LEFT([1]GDRG!$C$1,2)="10")),LEFT(N2849,4)="INVE",LEFT(N2849,4)="PHYS",LEFT(N2849,4)="ZOOM"),"Outpatient","Inpatient")))</f>
        <v/>
      </c>
      <c r="V2849" s="34" t="str">
        <f>IF(N2849="","",VLOOKUP(IF(OR((LEFT(N2849,3)="OPD"),(LEFT(N2849,6)="OBGY34")),LEFT(N2849,6),LEFT(N2849,4)),[1]Facility!$B$50:$C$76,2,0))</f>
        <v/>
      </c>
    </row>
    <row r="2850" spans="1:22" x14ac:dyDescent="0.2">
      <c r="A2850" s="9" t="str">
        <f>IF(B2850="","",_xlfn.AGGREGATE(3,5,A$3:A2849))</f>
        <v/>
      </c>
      <c r="B2850" s="60"/>
      <c r="C2850" s="60"/>
      <c r="D2850" s="61"/>
      <c r="E2850" s="62"/>
      <c r="F2850" s="61"/>
      <c r="G2850" s="61"/>
      <c r="H2850" s="63"/>
      <c r="I2850" s="64"/>
      <c r="J2850" s="65"/>
      <c r="K2850" s="66"/>
      <c r="L2850" s="66"/>
      <c r="M2850" s="67"/>
      <c r="N2850" s="68"/>
      <c r="O2850" s="31" t="str">
        <f t="shared" si="105"/>
        <v/>
      </c>
      <c r="P2850" s="33"/>
      <c r="Q2850" s="33"/>
      <c r="R2850" s="31" t="str">
        <f t="shared" si="106"/>
        <v/>
      </c>
      <c r="S2850" s="34" t="str">
        <f t="shared" si="107"/>
        <v/>
      </c>
      <c r="T2850" s="34" t="str">
        <f t="shared" si="108"/>
        <v/>
      </c>
      <c r="U2850" s="34" t="str">
        <f>IF(N2850="","",IF([1]Facility!$B$12="YES","Outpatient",IF(OR(LEFT(N2850,3)="OPD",AND(LEFT(N2850,6)="OBGY34",OR(LEFT([1]GDRG!$C$1,2)="11",LEFT([1]GDRG!$C$1,2)="12",LEFT([1]GDRG!$C$1,2)="13",LEFT([1]GDRG!$C$1,2)="14",LEFT([1]GDRG!$C$1,2)="10")),LEFT(N2850,4)="INVE",LEFT(N2850,4)="PHYS",LEFT(N2850,4)="ZOOM"),"Outpatient","Inpatient")))</f>
        <v/>
      </c>
      <c r="V2850" s="34" t="str">
        <f>IF(N2850="","",VLOOKUP(IF(OR((LEFT(N2850,3)="OPD"),(LEFT(N2850,6)="OBGY34")),LEFT(N2850,6),LEFT(N2850,4)),[1]Facility!$B$50:$C$76,2,0))</f>
        <v/>
      </c>
    </row>
    <row r="2851" spans="1:22" x14ac:dyDescent="0.2">
      <c r="A2851" s="9" t="str">
        <f>IF(B2851="","",_xlfn.AGGREGATE(3,5,A$3:A2850))</f>
        <v/>
      </c>
      <c r="B2851" s="60"/>
      <c r="C2851" s="60"/>
      <c r="D2851" s="61"/>
      <c r="E2851" s="62"/>
      <c r="F2851" s="61"/>
      <c r="G2851" s="61"/>
      <c r="H2851" s="63"/>
      <c r="I2851" s="64"/>
      <c r="J2851" s="65"/>
      <c r="K2851" s="66"/>
      <c r="L2851" s="66"/>
      <c r="M2851" s="67"/>
      <c r="N2851" s="68"/>
      <c r="O2851" s="31" t="str">
        <f t="shared" si="105"/>
        <v/>
      </c>
      <c r="P2851" s="33"/>
      <c r="Q2851" s="33"/>
      <c r="R2851" s="31" t="str">
        <f t="shared" si="106"/>
        <v/>
      </c>
      <c r="S2851" s="34" t="str">
        <f t="shared" si="107"/>
        <v/>
      </c>
      <c r="T2851" s="34" t="str">
        <f t="shared" si="108"/>
        <v/>
      </c>
      <c r="U2851" s="34" t="str">
        <f>IF(N2851="","",IF([1]Facility!$B$12="YES","Outpatient",IF(OR(LEFT(N2851,3)="OPD",AND(LEFT(N2851,6)="OBGY34",OR(LEFT([1]GDRG!$C$1,2)="11",LEFT([1]GDRG!$C$1,2)="12",LEFT([1]GDRG!$C$1,2)="13",LEFT([1]GDRG!$C$1,2)="14",LEFT([1]GDRG!$C$1,2)="10")),LEFT(N2851,4)="INVE",LEFT(N2851,4)="PHYS",LEFT(N2851,4)="ZOOM"),"Outpatient","Inpatient")))</f>
        <v/>
      </c>
      <c r="V2851" s="34" t="str">
        <f>IF(N2851="","",VLOOKUP(IF(OR((LEFT(N2851,3)="OPD"),(LEFT(N2851,6)="OBGY34")),LEFT(N2851,6),LEFT(N2851,4)),[1]Facility!$B$50:$C$76,2,0))</f>
        <v/>
      </c>
    </row>
    <row r="2852" spans="1:22" x14ac:dyDescent="0.2">
      <c r="A2852" s="9" t="str">
        <f>IF(B2852="","",_xlfn.AGGREGATE(3,5,A$3:A2851))</f>
        <v/>
      </c>
      <c r="B2852" s="60"/>
      <c r="C2852" s="60"/>
      <c r="D2852" s="61"/>
      <c r="E2852" s="62"/>
      <c r="F2852" s="61"/>
      <c r="G2852" s="61"/>
      <c r="H2852" s="63"/>
      <c r="I2852" s="64"/>
      <c r="J2852" s="65"/>
      <c r="K2852" s="66"/>
      <c r="L2852" s="66"/>
      <c r="M2852" s="67"/>
      <c r="N2852" s="68"/>
      <c r="O2852" s="31" t="str">
        <f t="shared" si="105"/>
        <v/>
      </c>
      <c r="P2852" s="33"/>
      <c r="Q2852" s="33"/>
      <c r="R2852" s="31" t="str">
        <f t="shared" si="106"/>
        <v/>
      </c>
      <c r="S2852" s="34" t="str">
        <f t="shared" si="107"/>
        <v/>
      </c>
      <c r="T2852" s="34" t="str">
        <f t="shared" si="108"/>
        <v/>
      </c>
      <c r="U2852" s="34" t="str">
        <f>IF(N2852="","",IF([1]Facility!$B$12="YES","Outpatient",IF(OR(LEFT(N2852,3)="OPD",AND(LEFT(N2852,6)="OBGY34",OR(LEFT([1]GDRG!$C$1,2)="11",LEFT([1]GDRG!$C$1,2)="12",LEFT([1]GDRG!$C$1,2)="13",LEFT([1]GDRG!$C$1,2)="14",LEFT([1]GDRG!$C$1,2)="10")),LEFT(N2852,4)="INVE",LEFT(N2852,4)="PHYS",LEFT(N2852,4)="ZOOM"),"Outpatient","Inpatient")))</f>
        <v/>
      </c>
      <c r="V2852" s="34" t="str">
        <f>IF(N2852="","",VLOOKUP(IF(OR((LEFT(N2852,3)="OPD"),(LEFT(N2852,6)="OBGY34")),LEFT(N2852,6),LEFT(N2852,4)),[1]Facility!$B$50:$C$76,2,0))</f>
        <v/>
      </c>
    </row>
    <row r="2853" spans="1:22" x14ac:dyDescent="0.2">
      <c r="A2853" s="9" t="str">
        <f>IF(B2853="","",_xlfn.AGGREGATE(3,5,A$3:A2852))</f>
        <v/>
      </c>
      <c r="B2853" s="60"/>
      <c r="C2853" s="60"/>
      <c r="D2853" s="61"/>
      <c r="E2853" s="62"/>
      <c r="F2853" s="61"/>
      <c r="G2853" s="61"/>
      <c r="H2853" s="63"/>
      <c r="I2853" s="64"/>
      <c r="J2853" s="65"/>
      <c r="K2853" s="66"/>
      <c r="L2853" s="66"/>
      <c r="M2853" s="67"/>
      <c r="N2853" s="68"/>
      <c r="O2853" s="31" t="str">
        <f t="shared" si="105"/>
        <v/>
      </c>
      <c r="P2853" s="33"/>
      <c r="Q2853" s="33"/>
      <c r="R2853" s="31" t="str">
        <f t="shared" si="106"/>
        <v/>
      </c>
      <c r="S2853" s="34" t="str">
        <f t="shared" si="107"/>
        <v/>
      </c>
      <c r="T2853" s="34" t="str">
        <f t="shared" si="108"/>
        <v/>
      </c>
      <c r="U2853" s="34" t="str">
        <f>IF(N2853="","",IF([1]Facility!$B$12="YES","Outpatient",IF(OR(LEFT(N2853,3)="OPD",AND(LEFT(N2853,6)="OBGY34",OR(LEFT([1]GDRG!$C$1,2)="11",LEFT([1]GDRG!$C$1,2)="12",LEFT([1]GDRG!$C$1,2)="13",LEFT([1]GDRG!$C$1,2)="14",LEFT([1]GDRG!$C$1,2)="10")),LEFT(N2853,4)="INVE",LEFT(N2853,4)="PHYS",LEFT(N2853,4)="ZOOM"),"Outpatient","Inpatient")))</f>
        <v/>
      </c>
      <c r="V2853" s="34" t="str">
        <f>IF(N2853="","",VLOOKUP(IF(OR((LEFT(N2853,3)="OPD"),(LEFT(N2853,6)="OBGY34")),LEFT(N2853,6),LEFT(N2853,4)),[1]Facility!$B$50:$C$76,2,0))</f>
        <v/>
      </c>
    </row>
    <row r="2854" spans="1:22" x14ac:dyDescent="0.2">
      <c r="A2854" s="9" t="str">
        <f>IF(B2854="","",_xlfn.AGGREGATE(3,5,A$3:A2853))</f>
        <v/>
      </c>
      <c r="B2854" s="60"/>
      <c r="C2854" s="60"/>
      <c r="D2854" s="61"/>
      <c r="E2854" s="62"/>
      <c r="F2854" s="61"/>
      <c r="G2854" s="61"/>
      <c r="H2854" s="63"/>
      <c r="I2854" s="64"/>
      <c r="J2854" s="65"/>
      <c r="K2854" s="66"/>
      <c r="L2854" s="66"/>
      <c r="M2854" s="67"/>
      <c r="N2854" s="68"/>
      <c r="O2854" s="31" t="str">
        <f t="shared" si="105"/>
        <v/>
      </c>
      <c r="P2854" s="33"/>
      <c r="Q2854" s="33"/>
      <c r="R2854" s="31" t="str">
        <f t="shared" si="106"/>
        <v/>
      </c>
      <c r="S2854" s="34" t="str">
        <f t="shared" si="107"/>
        <v/>
      </c>
      <c r="T2854" s="34" t="str">
        <f t="shared" si="108"/>
        <v/>
      </c>
      <c r="U2854" s="34" t="str">
        <f>IF(N2854="","",IF([1]Facility!$B$12="YES","Outpatient",IF(OR(LEFT(N2854,3)="OPD",AND(LEFT(N2854,6)="OBGY34",OR(LEFT([1]GDRG!$C$1,2)="11",LEFT([1]GDRG!$C$1,2)="12",LEFT([1]GDRG!$C$1,2)="13",LEFT([1]GDRG!$C$1,2)="14",LEFT([1]GDRG!$C$1,2)="10")),LEFT(N2854,4)="INVE",LEFT(N2854,4)="PHYS",LEFT(N2854,4)="ZOOM"),"Outpatient","Inpatient")))</f>
        <v/>
      </c>
      <c r="V2854" s="34" t="str">
        <f>IF(N2854="","",VLOOKUP(IF(OR((LEFT(N2854,3)="OPD"),(LEFT(N2854,6)="OBGY34")),LEFT(N2854,6),LEFT(N2854,4)),[1]Facility!$B$50:$C$76,2,0))</f>
        <v/>
      </c>
    </row>
    <row r="2855" spans="1:22" x14ac:dyDescent="0.2">
      <c r="A2855" s="9" t="str">
        <f>IF(B2855="","",_xlfn.AGGREGATE(3,5,A$3:A2854))</f>
        <v/>
      </c>
      <c r="B2855" s="60"/>
      <c r="C2855" s="60"/>
      <c r="D2855" s="61"/>
      <c r="E2855" s="62"/>
      <c r="F2855" s="61"/>
      <c r="G2855" s="61"/>
      <c r="H2855" s="63"/>
      <c r="I2855" s="64"/>
      <c r="J2855" s="65"/>
      <c r="K2855" s="66"/>
      <c r="L2855" s="66"/>
      <c r="M2855" s="67"/>
      <c r="N2855" s="68"/>
      <c r="O2855" s="31" t="str">
        <f t="shared" si="105"/>
        <v/>
      </c>
      <c r="P2855" s="33"/>
      <c r="Q2855" s="33"/>
      <c r="R2855" s="31" t="str">
        <f t="shared" si="106"/>
        <v/>
      </c>
      <c r="S2855" s="34" t="str">
        <f t="shared" si="107"/>
        <v/>
      </c>
      <c r="T2855" s="34" t="str">
        <f t="shared" si="108"/>
        <v/>
      </c>
      <c r="U2855" s="34" t="str">
        <f>IF(N2855="","",IF([1]Facility!$B$12="YES","Outpatient",IF(OR(LEFT(N2855,3)="OPD",AND(LEFT(N2855,6)="OBGY34",OR(LEFT([1]GDRG!$C$1,2)="11",LEFT([1]GDRG!$C$1,2)="12",LEFT([1]GDRG!$C$1,2)="13",LEFT([1]GDRG!$C$1,2)="14",LEFT([1]GDRG!$C$1,2)="10")),LEFT(N2855,4)="INVE",LEFT(N2855,4)="PHYS",LEFT(N2855,4)="ZOOM"),"Outpatient","Inpatient")))</f>
        <v/>
      </c>
      <c r="V2855" s="34" t="str">
        <f>IF(N2855="","",VLOOKUP(IF(OR((LEFT(N2855,3)="OPD"),(LEFT(N2855,6)="OBGY34")),LEFT(N2855,6),LEFT(N2855,4)),[1]Facility!$B$50:$C$76,2,0))</f>
        <v/>
      </c>
    </row>
    <row r="2856" spans="1:22" x14ac:dyDescent="0.2">
      <c r="A2856" s="9" t="str">
        <f>IF(B2856="","",_xlfn.AGGREGATE(3,5,A$3:A2855))</f>
        <v/>
      </c>
      <c r="B2856" s="60"/>
      <c r="C2856" s="60"/>
      <c r="D2856" s="61"/>
      <c r="E2856" s="62"/>
      <c r="F2856" s="61"/>
      <c r="G2856" s="61"/>
      <c r="H2856" s="63"/>
      <c r="I2856" s="64"/>
      <c r="J2856" s="65"/>
      <c r="K2856" s="66"/>
      <c r="L2856" s="66"/>
      <c r="M2856" s="67"/>
      <c r="N2856" s="68"/>
      <c r="O2856" s="31" t="str">
        <f t="shared" si="105"/>
        <v/>
      </c>
      <c r="P2856" s="33"/>
      <c r="Q2856" s="33"/>
      <c r="R2856" s="31" t="str">
        <f t="shared" si="106"/>
        <v/>
      </c>
      <c r="S2856" s="34" t="str">
        <f t="shared" si="107"/>
        <v/>
      </c>
      <c r="T2856" s="34" t="str">
        <f t="shared" si="108"/>
        <v/>
      </c>
      <c r="U2856" s="34" t="str">
        <f>IF(N2856="","",IF([1]Facility!$B$12="YES","Outpatient",IF(OR(LEFT(N2856,3)="OPD",AND(LEFT(N2856,6)="OBGY34",OR(LEFT([1]GDRG!$C$1,2)="11",LEFT([1]GDRG!$C$1,2)="12",LEFT([1]GDRG!$C$1,2)="13",LEFT([1]GDRG!$C$1,2)="14",LEFT([1]GDRG!$C$1,2)="10")),LEFT(N2856,4)="INVE",LEFT(N2856,4)="PHYS",LEFT(N2856,4)="ZOOM"),"Outpatient","Inpatient")))</f>
        <v/>
      </c>
      <c r="V2856" s="34" t="str">
        <f>IF(N2856="","",VLOOKUP(IF(OR((LEFT(N2856,3)="OPD"),(LEFT(N2856,6)="OBGY34")),LEFT(N2856,6),LEFT(N2856,4)),[1]Facility!$B$50:$C$76,2,0))</f>
        <v/>
      </c>
    </row>
    <row r="2857" spans="1:22" x14ac:dyDescent="0.2">
      <c r="A2857" s="9" t="str">
        <f>IF(B2857="","",_xlfn.AGGREGATE(3,5,A$3:A2856))</f>
        <v/>
      </c>
      <c r="B2857" s="60"/>
      <c r="C2857" s="60"/>
      <c r="D2857" s="61"/>
      <c r="E2857" s="62"/>
      <c r="F2857" s="61"/>
      <c r="G2857" s="61"/>
      <c r="H2857" s="63"/>
      <c r="I2857" s="64"/>
      <c r="J2857" s="65"/>
      <c r="K2857" s="66"/>
      <c r="L2857" s="66"/>
      <c r="M2857" s="67"/>
      <c r="N2857" s="68"/>
      <c r="O2857" s="31" t="str">
        <f t="shared" si="105"/>
        <v/>
      </c>
      <c r="P2857" s="33"/>
      <c r="Q2857" s="33"/>
      <c r="R2857" s="31" t="str">
        <f t="shared" si="106"/>
        <v/>
      </c>
      <c r="S2857" s="34" t="str">
        <f t="shared" si="107"/>
        <v/>
      </c>
      <c r="T2857" s="34" t="str">
        <f t="shared" si="108"/>
        <v/>
      </c>
      <c r="U2857" s="34" t="str">
        <f>IF(N2857="","",IF([1]Facility!$B$12="YES","Outpatient",IF(OR(LEFT(N2857,3)="OPD",AND(LEFT(N2857,6)="OBGY34",OR(LEFT([1]GDRG!$C$1,2)="11",LEFT([1]GDRG!$C$1,2)="12",LEFT([1]GDRG!$C$1,2)="13",LEFT([1]GDRG!$C$1,2)="14",LEFT([1]GDRG!$C$1,2)="10")),LEFT(N2857,4)="INVE",LEFT(N2857,4)="PHYS",LEFT(N2857,4)="ZOOM"),"Outpatient","Inpatient")))</f>
        <v/>
      </c>
      <c r="V2857" s="34" t="str">
        <f>IF(N2857="","",VLOOKUP(IF(OR((LEFT(N2857,3)="OPD"),(LEFT(N2857,6)="OBGY34")),LEFT(N2857,6),LEFT(N2857,4)),[1]Facility!$B$50:$C$76,2,0))</f>
        <v/>
      </c>
    </row>
    <row r="2858" spans="1:22" x14ac:dyDescent="0.2">
      <c r="A2858" s="9" t="str">
        <f>IF(B2858="","",_xlfn.AGGREGATE(3,5,A$3:A2857))</f>
        <v/>
      </c>
      <c r="B2858" s="60"/>
      <c r="C2858" s="60"/>
      <c r="D2858" s="61"/>
      <c r="E2858" s="62"/>
      <c r="F2858" s="61"/>
      <c r="G2858" s="61"/>
      <c r="H2858" s="63"/>
      <c r="I2858" s="64"/>
      <c r="J2858" s="65"/>
      <c r="K2858" s="66"/>
      <c r="L2858" s="66"/>
      <c r="M2858" s="67"/>
      <c r="N2858" s="68"/>
      <c r="O2858" s="31" t="str">
        <f t="shared" si="105"/>
        <v/>
      </c>
      <c r="P2858" s="33"/>
      <c r="Q2858" s="33"/>
      <c r="R2858" s="31" t="str">
        <f t="shared" si="106"/>
        <v/>
      </c>
      <c r="S2858" s="34" t="str">
        <f t="shared" si="107"/>
        <v/>
      </c>
      <c r="T2858" s="34" t="str">
        <f t="shared" si="108"/>
        <v/>
      </c>
      <c r="U2858" s="34" t="str">
        <f>IF(N2858="","",IF([1]Facility!$B$12="YES","Outpatient",IF(OR(LEFT(N2858,3)="OPD",AND(LEFT(N2858,6)="OBGY34",OR(LEFT([1]GDRG!$C$1,2)="11",LEFT([1]GDRG!$C$1,2)="12",LEFT([1]GDRG!$C$1,2)="13",LEFT([1]GDRG!$C$1,2)="14",LEFT([1]GDRG!$C$1,2)="10")),LEFT(N2858,4)="INVE",LEFT(N2858,4)="PHYS",LEFT(N2858,4)="ZOOM"),"Outpatient","Inpatient")))</f>
        <v/>
      </c>
      <c r="V2858" s="34" t="str">
        <f>IF(N2858="","",VLOOKUP(IF(OR((LEFT(N2858,3)="OPD"),(LEFT(N2858,6)="OBGY34")),LEFT(N2858,6),LEFT(N2858,4)),[1]Facility!$B$50:$C$76,2,0))</f>
        <v/>
      </c>
    </row>
    <row r="2859" spans="1:22" x14ac:dyDescent="0.2">
      <c r="A2859" s="9" t="str">
        <f>IF(B2859="","",_xlfn.AGGREGATE(3,5,A$3:A2858))</f>
        <v/>
      </c>
      <c r="B2859" s="60"/>
      <c r="C2859" s="60"/>
      <c r="D2859" s="61"/>
      <c r="E2859" s="62"/>
      <c r="F2859" s="61"/>
      <c r="G2859" s="61"/>
      <c r="H2859" s="63"/>
      <c r="I2859" s="64"/>
      <c r="J2859" s="65"/>
      <c r="K2859" s="66"/>
      <c r="L2859" s="66"/>
      <c r="M2859" s="67"/>
      <c r="N2859" s="68"/>
      <c r="O2859" s="31" t="str">
        <f t="shared" ref="O2859:O2922" si="109">IF(N2859="","",VLOOKUP(N2859,DRGV,3,0))</f>
        <v/>
      </c>
      <c r="P2859" s="33"/>
      <c r="Q2859" s="33"/>
      <c r="R2859" s="31" t="str">
        <f t="shared" si="106"/>
        <v/>
      </c>
      <c r="S2859" s="34" t="str">
        <f t="shared" si="107"/>
        <v/>
      </c>
      <c r="T2859" s="34" t="str">
        <f t="shared" si="108"/>
        <v/>
      </c>
      <c r="U2859" s="34" t="str">
        <f>IF(N2859="","",IF([1]Facility!$B$12="YES","Outpatient",IF(OR(LEFT(N2859,3)="OPD",AND(LEFT(N2859,6)="OBGY34",OR(LEFT([1]GDRG!$C$1,2)="11",LEFT([1]GDRG!$C$1,2)="12",LEFT([1]GDRG!$C$1,2)="13",LEFT([1]GDRG!$C$1,2)="14",LEFT([1]GDRG!$C$1,2)="10")),LEFT(N2859,4)="INVE",LEFT(N2859,4)="PHYS",LEFT(N2859,4)="ZOOM"),"Outpatient","Inpatient")))</f>
        <v/>
      </c>
      <c r="V2859" s="34" t="str">
        <f>IF(N2859="","",VLOOKUP(IF(OR((LEFT(N2859,3)="OPD"),(LEFT(N2859,6)="OBGY34")),LEFT(N2859,6),LEFT(N2859,4)),[1]Facility!$B$50:$C$76,2,0))</f>
        <v/>
      </c>
    </row>
    <row r="2860" spans="1:22" x14ac:dyDescent="0.2">
      <c r="A2860" s="9" t="str">
        <f>IF(B2860="","",_xlfn.AGGREGATE(3,5,A$3:A2859))</f>
        <v/>
      </c>
      <c r="B2860" s="60"/>
      <c r="C2860" s="60"/>
      <c r="D2860" s="61"/>
      <c r="E2860" s="62"/>
      <c r="F2860" s="61"/>
      <c r="G2860" s="61"/>
      <c r="H2860" s="63"/>
      <c r="I2860" s="64"/>
      <c r="J2860" s="65"/>
      <c r="K2860" s="66"/>
      <c r="L2860" s="66"/>
      <c r="M2860" s="67"/>
      <c r="N2860" s="68"/>
      <c r="O2860" s="31" t="str">
        <f t="shared" si="109"/>
        <v/>
      </c>
      <c r="P2860" s="33"/>
      <c r="Q2860" s="33"/>
      <c r="R2860" s="31" t="str">
        <f t="shared" si="106"/>
        <v/>
      </c>
      <c r="S2860" s="34" t="str">
        <f t="shared" si="107"/>
        <v/>
      </c>
      <c r="T2860" s="34" t="str">
        <f t="shared" si="108"/>
        <v/>
      </c>
      <c r="U2860" s="34" t="str">
        <f>IF(N2860="","",IF([1]Facility!$B$12="YES","Outpatient",IF(OR(LEFT(N2860,3)="OPD",AND(LEFT(N2860,6)="OBGY34",OR(LEFT([1]GDRG!$C$1,2)="11",LEFT([1]GDRG!$C$1,2)="12",LEFT([1]GDRG!$C$1,2)="13",LEFT([1]GDRG!$C$1,2)="14",LEFT([1]GDRG!$C$1,2)="10")),LEFT(N2860,4)="INVE",LEFT(N2860,4)="PHYS",LEFT(N2860,4)="ZOOM"),"Outpatient","Inpatient")))</f>
        <v/>
      </c>
      <c r="V2860" s="34" t="str">
        <f>IF(N2860="","",VLOOKUP(IF(OR((LEFT(N2860,3)="OPD"),(LEFT(N2860,6)="OBGY34")),LEFT(N2860,6),LEFT(N2860,4)),[1]Facility!$B$50:$C$76,2,0))</f>
        <v/>
      </c>
    </row>
    <row r="2861" spans="1:22" x14ac:dyDescent="0.2">
      <c r="A2861" s="9" t="str">
        <f>IF(B2861="","",_xlfn.AGGREGATE(3,5,A$3:A2860))</f>
        <v/>
      </c>
      <c r="B2861" s="60"/>
      <c r="C2861" s="60"/>
      <c r="D2861" s="61"/>
      <c r="E2861" s="62"/>
      <c r="F2861" s="61"/>
      <c r="G2861" s="61"/>
      <c r="H2861" s="63"/>
      <c r="I2861" s="64"/>
      <c r="J2861" s="65"/>
      <c r="K2861" s="66"/>
      <c r="L2861" s="66"/>
      <c r="M2861" s="67"/>
      <c r="N2861" s="68"/>
      <c r="O2861" s="31" t="str">
        <f t="shared" si="109"/>
        <v/>
      </c>
      <c r="P2861" s="33"/>
      <c r="Q2861" s="33"/>
      <c r="R2861" s="31" t="str">
        <f t="shared" si="106"/>
        <v/>
      </c>
      <c r="S2861" s="34" t="str">
        <f t="shared" si="107"/>
        <v/>
      </c>
      <c r="T2861" s="34" t="str">
        <f t="shared" si="108"/>
        <v/>
      </c>
      <c r="U2861" s="34" t="str">
        <f>IF(N2861="","",IF([1]Facility!$B$12="YES","Outpatient",IF(OR(LEFT(N2861,3)="OPD",AND(LEFT(N2861,6)="OBGY34",OR(LEFT([1]GDRG!$C$1,2)="11",LEFT([1]GDRG!$C$1,2)="12",LEFT([1]GDRG!$C$1,2)="13",LEFT([1]GDRG!$C$1,2)="14",LEFT([1]GDRG!$C$1,2)="10")),LEFT(N2861,4)="INVE",LEFT(N2861,4)="PHYS",LEFT(N2861,4)="ZOOM"),"Outpatient","Inpatient")))</f>
        <v/>
      </c>
      <c r="V2861" s="34" t="str">
        <f>IF(N2861="","",VLOOKUP(IF(OR((LEFT(N2861,3)="OPD"),(LEFT(N2861,6)="OBGY34")),LEFT(N2861,6),LEFT(N2861,4)),[1]Facility!$B$50:$C$76,2,0))</f>
        <v/>
      </c>
    </row>
    <row r="2862" spans="1:22" x14ac:dyDescent="0.2">
      <c r="A2862" s="9" t="str">
        <f>IF(B2862="","",_xlfn.AGGREGATE(3,5,A$3:A2861))</f>
        <v/>
      </c>
      <c r="B2862" s="60"/>
      <c r="C2862" s="60"/>
      <c r="D2862" s="61"/>
      <c r="E2862" s="62"/>
      <c r="F2862" s="61"/>
      <c r="G2862" s="61"/>
      <c r="H2862" s="63"/>
      <c r="I2862" s="64"/>
      <c r="J2862" s="65"/>
      <c r="K2862" s="66"/>
      <c r="L2862" s="66"/>
      <c r="M2862" s="67"/>
      <c r="N2862" s="68"/>
      <c r="O2862" s="31" t="str">
        <f t="shared" si="109"/>
        <v/>
      </c>
      <c r="P2862" s="33"/>
      <c r="Q2862" s="33"/>
      <c r="R2862" s="31" t="str">
        <f t="shared" si="106"/>
        <v/>
      </c>
      <c r="S2862" s="34" t="str">
        <f t="shared" si="107"/>
        <v/>
      </c>
      <c r="T2862" s="34" t="str">
        <f t="shared" si="108"/>
        <v/>
      </c>
      <c r="U2862" s="34" t="str">
        <f>IF(N2862="","",IF([1]Facility!$B$12="YES","Outpatient",IF(OR(LEFT(N2862,3)="OPD",AND(LEFT(N2862,6)="OBGY34",OR(LEFT([1]GDRG!$C$1,2)="11",LEFT([1]GDRG!$C$1,2)="12",LEFT([1]GDRG!$C$1,2)="13",LEFT([1]GDRG!$C$1,2)="14",LEFT([1]GDRG!$C$1,2)="10")),LEFT(N2862,4)="INVE",LEFT(N2862,4)="PHYS",LEFT(N2862,4)="ZOOM"),"Outpatient","Inpatient")))</f>
        <v/>
      </c>
      <c r="V2862" s="34" t="str">
        <f>IF(N2862="","",VLOOKUP(IF(OR((LEFT(N2862,3)="OPD"),(LEFT(N2862,6)="OBGY34")),LEFT(N2862,6),LEFT(N2862,4)),[1]Facility!$B$50:$C$76,2,0))</f>
        <v/>
      </c>
    </row>
    <row r="2863" spans="1:22" x14ac:dyDescent="0.2">
      <c r="A2863" s="9" t="str">
        <f>IF(B2863="","",_xlfn.AGGREGATE(3,5,A$3:A2862))</f>
        <v/>
      </c>
      <c r="B2863" s="60"/>
      <c r="C2863" s="60"/>
      <c r="D2863" s="61"/>
      <c r="E2863" s="62"/>
      <c r="F2863" s="61"/>
      <c r="G2863" s="61"/>
      <c r="H2863" s="63"/>
      <c r="I2863" s="64"/>
      <c r="J2863" s="65"/>
      <c r="K2863" s="66"/>
      <c r="L2863" s="66"/>
      <c r="M2863" s="67"/>
      <c r="N2863" s="68"/>
      <c r="O2863" s="31" t="str">
        <f t="shared" si="109"/>
        <v/>
      </c>
      <c r="P2863" s="33"/>
      <c r="Q2863" s="33"/>
      <c r="R2863" s="31" t="str">
        <f t="shared" si="106"/>
        <v/>
      </c>
      <c r="S2863" s="34" t="str">
        <f t="shared" si="107"/>
        <v/>
      </c>
      <c r="T2863" s="34" t="str">
        <f t="shared" si="108"/>
        <v/>
      </c>
      <c r="U2863" s="34" t="str">
        <f>IF(N2863="","",IF([1]Facility!$B$12="YES","Outpatient",IF(OR(LEFT(N2863,3)="OPD",AND(LEFT(N2863,6)="OBGY34",OR(LEFT([1]GDRG!$C$1,2)="11",LEFT([1]GDRG!$C$1,2)="12",LEFT([1]GDRG!$C$1,2)="13",LEFT([1]GDRG!$C$1,2)="14",LEFT([1]GDRG!$C$1,2)="10")),LEFT(N2863,4)="INVE",LEFT(N2863,4)="PHYS",LEFT(N2863,4)="ZOOM"),"Outpatient","Inpatient")))</f>
        <v/>
      </c>
      <c r="V2863" s="34" t="str">
        <f>IF(N2863="","",VLOOKUP(IF(OR((LEFT(N2863,3)="OPD"),(LEFT(N2863,6)="OBGY34")),LEFT(N2863,6),LEFT(N2863,4)),[1]Facility!$B$50:$C$76,2,0))</f>
        <v/>
      </c>
    </row>
    <row r="2864" spans="1:22" x14ac:dyDescent="0.2">
      <c r="A2864" s="9" t="str">
        <f>IF(B2864="","",_xlfn.AGGREGATE(3,5,A$3:A2863))</f>
        <v/>
      </c>
      <c r="B2864" s="60"/>
      <c r="C2864" s="60"/>
      <c r="D2864" s="61"/>
      <c r="E2864" s="62"/>
      <c r="F2864" s="61"/>
      <c r="G2864" s="61"/>
      <c r="H2864" s="63"/>
      <c r="I2864" s="64"/>
      <c r="J2864" s="65"/>
      <c r="K2864" s="66"/>
      <c r="L2864" s="66"/>
      <c r="M2864" s="67"/>
      <c r="N2864" s="68"/>
      <c r="O2864" s="31" t="str">
        <f t="shared" si="109"/>
        <v/>
      </c>
      <c r="P2864" s="33"/>
      <c r="Q2864" s="33"/>
      <c r="R2864" s="31" t="str">
        <f t="shared" si="106"/>
        <v/>
      </c>
      <c r="S2864" s="34" t="str">
        <f t="shared" si="107"/>
        <v/>
      </c>
      <c r="T2864" s="34" t="str">
        <f t="shared" si="108"/>
        <v/>
      </c>
      <c r="U2864" s="34" t="str">
        <f>IF(N2864="","",IF([1]Facility!$B$12="YES","Outpatient",IF(OR(LEFT(N2864,3)="OPD",AND(LEFT(N2864,6)="OBGY34",OR(LEFT([1]GDRG!$C$1,2)="11",LEFT([1]GDRG!$C$1,2)="12",LEFT([1]GDRG!$C$1,2)="13",LEFT([1]GDRG!$C$1,2)="14",LEFT([1]GDRG!$C$1,2)="10")),LEFT(N2864,4)="INVE",LEFT(N2864,4)="PHYS",LEFT(N2864,4)="ZOOM"),"Outpatient","Inpatient")))</f>
        <v/>
      </c>
      <c r="V2864" s="34" t="str">
        <f>IF(N2864="","",VLOOKUP(IF(OR((LEFT(N2864,3)="OPD"),(LEFT(N2864,6)="OBGY34")),LEFT(N2864,6),LEFT(N2864,4)),[1]Facility!$B$50:$C$76,2,0))</f>
        <v/>
      </c>
    </row>
    <row r="2865" spans="1:22" x14ac:dyDescent="0.2">
      <c r="A2865" s="9" t="str">
        <f>IF(B2865="","",_xlfn.AGGREGATE(3,5,A$3:A2864))</f>
        <v/>
      </c>
      <c r="B2865" s="60"/>
      <c r="C2865" s="60"/>
      <c r="D2865" s="61"/>
      <c r="E2865" s="62"/>
      <c r="F2865" s="61"/>
      <c r="G2865" s="61"/>
      <c r="H2865" s="63"/>
      <c r="I2865" s="64"/>
      <c r="J2865" s="65"/>
      <c r="K2865" s="66"/>
      <c r="L2865" s="66"/>
      <c r="M2865" s="67"/>
      <c r="N2865" s="68"/>
      <c r="O2865" s="31" t="str">
        <f t="shared" si="109"/>
        <v/>
      </c>
      <c r="P2865" s="33"/>
      <c r="Q2865" s="33"/>
      <c r="R2865" s="31" t="str">
        <f t="shared" si="106"/>
        <v/>
      </c>
      <c r="S2865" s="34" t="str">
        <f t="shared" si="107"/>
        <v/>
      </c>
      <c r="T2865" s="34" t="str">
        <f t="shared" si="108"/>
        <v/>
      </c>
      <c r="U2865" s="34" t="str">
        <f>IF(N2865="","",IF([1]Facility!$B$12="YES","Outpatient",IF(OR(LEFT(N2865,3)="OPD",AND(LEFT(N2865,6)="OBGY34",OR(LEFT([1]GDRG!$C$1,2)="11",LEFT([1]GDRG!$C$1,2)="12",LEFT([1]GDRG!$C$1,2)="13",LEFT([1]GDRG!$C$1,2)="14",LEFT([1]GDRG!$C$1,2)="10")),LEFT(N2865,4)="INVE",LEFT(N2865,4)="PHYS",LEFT(N2865,4)="ZOOM"),"Outpatient","Inpatient")))</f>
        <v/>
      </c>
      <c r="V2865" s="34" t="str">
        <f>IF(N2865="","",VLOOKUP(IF(OR((LEFT(N2865,3)="OPD"),(LEFT(N2865,6)="OBGY34")),LEFT(N2865,6),LEFT(N2865,4)),[1]Facility!$B$50:$C$76,2,0))</f>
        <v/>
      </c>
    </row>
    <row r="2866" spans="1:22" x14ac:dyDescent="0.2">
      <c r="A2866" s="9" t="str">
        <f>IF(B2866="","",_xlfn.AGGREGATE(3,5,A$3:A2865))</f>
        <v/>
      </c>
      <c r="B2866" s="60"/>
      <c r="C2866" s="60"/>
      <c r="D2866" s="61"/>
      <c r="E2866" s="62"/>
      <c r="F2866" s="61"/>
      <c r="G2866" s="61"/>
      <c r="H2866" s="63"/>
      <c r="I2866" s="64"/>
      <c r="J2866" s="65"/>
      <c r="K2866" s="66"/>
      <c r="L2866" s="66"/>
      <c r="M2866" s="67"/>
      <c r="N2866" s="68"/>
      <c r="O2866" s="31" t="str">
        <f t="shared" si="109"/>
        <v/>
      </c>
      <c r="P2866" s="33"/>
      <c r="Q2866" s="33"/>
      <c r="R2866" s="31" t="str">
        <f t="shared" si="106"/>
        <v/>
      </c>
      <c r="S2866" s="34" t="str">
        <f t="shared" si="107"/>
        <v/>
      </c>
      <c r="T2866" s="34" t="str">
        <f t="shared" si="108"/>
        <v/>
      </c>
      <c r="U2866" s="34" t="str">
        <f>IF(N2866="","",IF([1]Facility!$B$12="YES","Outpatient",IF(OR(LEFT(N2866,3)="OPD",AND(LEFT(N2866,6)="OBGY34",OR(LEFT([1]GDRG!$C$1,2)="11",LEFT([1]GDRG!$C$1,2)="12",LEFT([1]GDRG!$C$1,2)="13",LEFT([1]GDRG!$C$1,2)="14",LEFT([1]GDRG!$C$1,2)="10")),LEFT(N2866,4)="INVE",LEFT(N2866,4)="PHYS",LEFT(N2866,4)="ZOOM"),"Outpatient","Inpatient")))</f>
        <v/>
      </c>
      <c r="V2866" s="34" t="str">
        <f>IF(N2866="","",VLOOKUP(IF(OR((LEFT(N2866,3)="OPD"),(LEFT(N2866,6)="OBGY34")),LEFT(N2866,6),LEFT(N2866,4)),[1]Facility!$B$50:$C$76,2,0))</f>
        <v/>
      </c>
    </row>
    <row r="2867" spans="1:22" x14ac:dyDescent="0.2">
      <c r="A2867" s="9" t="str">
        <f>IF(B2867="","",_xlfn.AGGREGATE(3,5,A$3:A2866))</f>
        <v/>
      </c>
      <c r="B2867" s="60"/>
      <c r="C2867" s="60"/>
      <c r="D2867" s="61"/>
      <c r="E2867" s="62"/>
      <c r="F2867" s="61"/>
      <c r="G2867" s="61"/>
      <c r="H2867" s="63"/>
      <c r="I2867" s="64"/>
      <c r="J2867" s="65"/>
      <c r="K2867" s="66"/>
      <c r="L2867" s="66"/>
      <c r="M2867" s="67"/>
      <c r="N2867" s="68"/>
      <c r="O2867" s="31" t="str">
        <f t="shared" si="109"/>
        <v/>
      </c>
      <c r="P2867" s="33"/>
      <c r="Q2867" s="33"/>
      <c r="R2867" s="31" t="str">
        <f t="shared" si="106"/>
        <v/>
      </c>
      <c r="S2867" s="34" t="str">
        <f t="shared" si="107"/>
        <v/>
      </c>
      <c r="T2867" s="34" t="str">
        <f t="shared" si="108"/>
        <v/>
      </c>
      <c r="U2867" s="34" t="str">
        <f>IF(N2867="","",IF([1]Facility!$B$12="YES","Outpatient",IF(OR(LEFT(N2867,3)="OPD",AND(LEFT(N2867,6)="OBGY34",OR(LEFT([1]GDRG!$C$1,2)="11",LEFT([1]GDRG!$C$1,2)="12",LEFT([1]GDRG!$C$1,2)="13",LEFT([1]GDRG!$C$1,2)="14",LEFT([1]GDRG!$C$1,2)="10")),LEFT(N2867,4)="INVE",LEFT(N2867,4)="PHYS",LEFT(N2867,4)="ZOOM"),"Outpatient","Inpatient")))</f>
        <v/>
      </c>
      <c r="V2867" s="34" t="str">
        <f>IF(N2867="","",VLOOKUP(IF(OR((LEFT(N2867,3)="OPD"),(LEFT(N2867,6)="OBGY34")),LEFT(N2867,6),LEFT(N2867,4)),[1]Facility!$B$50:$C$76,2,0))</f>
        <v/>
      </c>
    </row>
    <row r="2868" spans="1:22" x14ac:dyDescent="0.2">
      <c r="A2868" s="9" t="str">
        <f>IF(B2868="","",_xlfn.AGGREGATE(3,5,A$3:A2867))</f>
        <v/>
      </c>
      <c r="B2868" s="60"/>
      <c r="C2868" s="60"/>
      <c r="D2868" s="61"/>
      <c r="E2868" s="62"/>
      <c r="F2868" s="61"/>
      <c r="G2868" s="61"/>
      <c r="H2868" s="63"/>
      <c r="I2868" s="64"/>
      <c r="J2868" s="65"/>
      <c r="K2868" s="66"/>
      <c r="L2868" s="66"/>
      <c r="M2868" s="67"/>
      <c r="N2868" s="68"/>
      <c r="O2868" s="31" t="str">
        <f t="shared" si="109"/>
        <v/>
      </c>
      <c r="P2868" s="33"/>
      <c r="Q2868" s="33"/>
      <c r="R2868" s="31" t="str">
        <f t="shared" si="106"/>
        <v/>
      </c>
      <c r="S2868" s="34" t="str">
        <f t="shared" si="107"/>
        <v/>
      </c>
      <c r="T2868" s="34" t="str">
        <f t="shared" si="108"/>
        <v/>
      </c>
      <c r="U2868" s="34" t="str">
        <f>IF(N2868="","",IF([1]Facility!$B$12="YES","Outpatient",IF(OR(LEFT(N2868,3)="OPD",AND(LEFT(N2868,6)="OBGY34",OR(LEFT([1]GDRG!$C$1,2)="11",LEFT([1]GDRG!$C$1,2)="12",LEFT([1]GDRG!$C$1,2)="13",LEFT([1]GDRG!$C$1,2)="14",LEFT([1]GDRG!$C$1,2)="10")),LEFT(N2868,4)="INVE",LEFT(N2868,4)="PHYS",LEFT(N2868,4)="ZOOM"),"Outpatient","Inpatient")))</f>
        <v/>
      </c>
      <c r="V2868" s="34" t="str">
        <f>IF(N2868="","",VLOOKUP(IF(OR((LEFT(N2868,3)="OPD"),(LEFT(N2868,6)="OBGY34")),LEFT(N2868,6),LEFT(N2868,4)),[1]Facility!$B$50:$C$76,2,0))</f>
        <v/>
      </c>
    </row>
    <row r="2869" spans="1:22" x14ac:dyDescent="0.2">
      <c r="A2869" s="9" t="str">
        <f>IF(B2869="","",_xlfn.AGGREGATE(3,5,A$3:A2868))</f>
        <v/>
      </c>
      <c r="B2869" s="60"/>
      <c r="C2869" s="60"/>
      <c r="D2869" s="61"/>
      <c r="E2869" s="62"/>
      <c r="F2869" s="61"/>
      <c r="G2869" s="61"/>
      <c r="H2869" s="63"/>
      <c r="I2869" s="64"/>
      <c r="J2869" s="65"/>
      <c r="K2869" s="66"/>
      <c r="L2869" s="66"/>
      <c r="M2869" s="67"/>
      <c r="N2869" s="68"/>
      <c r="O2869" s="31" t="str">
        <f t="shared" si="109"/>
        <v/>
      </c>
      <c r="P2869" s="33"/>
      <c r="Q2869" s="33"/>
      <c r="R2869" s="31" t="str">
        <f t="shared" si="106"/>
        <v/>
      </c>
      <c r="S2869" s="34" t="str">
        <f t="shared" si="107"/>
        <v/>
      </c>
      <c r="T2869" s="34" t="str">
        <f t="shared" si="108"/>
        <v/>
      </c>
      <c r="U2869" s="34" t="str">
        <f>IF(N2869="","",IF([1]Facility!$B$12="YES","Outpatient",IF(OR(LEFT(N2869,3)="OPD",AND(LEFT(N2869,6)="OBGY34",OR(LEFT([1]GDRG!$C$1,2)="11",LEFT([1]GDRG!$C$1,2)="12",LEFT([1]GDRG!$C$1,2)="13",LEFT([1]GDRG!$C$1,2)="14",LEFT([1]GDRG!$C$1,2)="10")),LEFT(N2869,4)="INVE",LEFT(N2869,4)="PHYS",LEFT(N2869,4)="ZOOM"),"Outpatient","Inpatient")))</f>
        <v/>
      </c>
      <c r="V2869" s="34" t="str">
        <f>IF(N2869="","",VLOOKUP(IF(OR((LEFT(N2869,3)="OPD"),(LEFT(N2869,6)="OBGY34")),LEFT(N2869,6),LEFT(N2869,4)),[1]Facility!$B$50:$C$76,2,0))</f>
        <v/>
      </c>
    </row>
    <row r="2870" spans="1:22" x14ac:dyDescent="0.2">
      <c r="A2870" s="9" t="str">
        <f>IF(B2870="","",_xlfn.AGGREGATE(3,5,A$3:A2869))</f>
        <v/>
      </c>
      <c r="B2870" s="60"/>
      <c r="C2870" s="60"/>
      <c r="D2870" s="61"/>
      <c r="E2870" s="62"/>
      <c r="F2870" s="61"/>
      <c r="G2870" s="61"/>
      <c r="H2870" s="63"/>
      <c r="I2870" s="64"/>
      <c r="J2870" s="65"/>
      <c r="K2870" s="66"/>
      <c r="L2870" s="66"/>
      <c r="M2870" s="67"/>
      <c r="N2870" s="68"/>
      <c r="O2870" s="31" t="str">
        <f t="shared" si="109"/>
        <v/>
      </c>
      <c r="P2870" s="33"/>
      <c r="Q2870" s="33"/>
      <c r="R2870" s="31" t="str">
        <f t="shared" si="106"/>
        <v/>
      </c>
      <c r="S2870" s="34" t="str">
        <f t="shared" si="107"/>
        <v/>
      </c>
      <c r="T2870" s="34" t="str">
        <f t="shared" si="108"/>
        <v/>
      </c>
      <c r="U2870" s="34" t="str">
        <f>IF(N2870="","",IF([1]Facility!$B$12="YES","Outpatient",IF(OR(LEFT(N2870,3)="OPD",AND(LEFT(N2870,6)="OBGY34",OR(LEFT([1]GDRG!$C$1,2)="11",LEFT([1]GDRG!$C$1,2)="12",LEFT([1]GDRG!$C$1,2)="13",LEFT([1]GDRG!$C$1,2)="14",LEFT([1]GDRG!$C$1,2)="10")),LEFT(N2870,4)="INVE",LEFT(N2870,4)="PHYS",LEFT(N2870,4)="ZOOM"),"Outpatient","Inpatient")))</f>
        <v/>
      </c>
      <c r="V2870" s="34" t="str">
        <f>IF(N2870="","",VLOOKUP(IF(OR((LEFT(N2870,3)="OPD"),(LEFT(N2870,6)="OBGY34")),LEFT(N2870,6),LEFT(N2870,4)),[1]Facility!$B$50:$C$76,2,0))</f>
        <v/>
      </c>
    </row>
    <row r="2871" spans="1:22" x14ac:dyDescent="0.2">
      <c r="A2871" s="9" t="str">
        <f>IF(B2871="","",_xlfn.AGGREGATE(3,5,A$3:A2870))</f>
        <v/>
      </c>
      <c r="B2871" s="60"/>
      <c r="C2871" s="60"/>
      <c r="D2871" s="61"/>
      <c r="E2871" s="62"/>
      <c r="F2871" s="61"/>
      <c r="G2871" s="61"/>
      <c r="H2871" s="63"/>
      <c r="I2871" s="64"/>
      <c r="J2871" s="65"/>
      <c r="K2871" s="66"/>
      <c r="L2871" s="66"/>
      <c r="M2871" s="67"/>
      <c r="N2871" s="68"/>
      <c r="O2871" s="31" t="str">
        <f t="shared" si="109"/>
        <v/>
      </c>
      <c r="P2871" s="33"/>
      <c r="Q2871" s="33"/>
      <c r="R2871" s="31" t="str">
        <f t="shared" si="106"/>
        <v/>
      </c>
      <c r="S2871" s="34" t="str">
        <f t="shared" si="107"/>
        <v/>
      </c>
      <c r="T2871" s="34" t="str">
        <f t="shared" si="108"/>
        <v/>
      </c>
      <c r="U2871" s="34" t="str">
        <f>IF(N2871="","",IF([1]Facility!$B$12="YES","Outpatient",IF(OR(LEFT(N2871,3)="OPD",AND(LEFT(N2871,6)="OBGY34",OR(LEFT([1]GDRG!$C$1,2)="11",LEFT([1]GDRG!$C$1,2)="12",LEFT([1]GDRG!$C$1,2)="13",LEFT([1]GDRG!$C$1,2)="14",LEFT([1]GDRG!$C$1,2)="10")),LEFT(N2871,4)="INVE",LEFT(N2871,4)="PHYS",LEFT(N2871,4)="ZOOM"),"Outpatient","Inpatient")))</f>
        <v/>
      </c>
      <c r="V2871" s="34" t="str">
        <f>IF(N2871="","",VLOOKUP(IF(OR((LEFT(N2871,3)="OPD"),(LEFT(N2871,6)="OBGY34")),LEFT(N2871,6),LEFT(N2871,4)),[1]Facility!$B$50:$C$76,2,0))</f>
        <v/>
      </c>
    </row>
    <row r="2872" spans="1:22" x14ac:dyDescent="0.2">
      <c r="A2872" s="9" t="str">
        <f>IF(B2872="","",_xlfn.AGGREGATE(3,5,A$3:A2871))</f>
        <v/>
      </c>
      <c r="B2872" s="60"/>
      <c r="C2872" s="60"/>
      <c r="D2872" s="61"/>
      <c r="E2872" s="62"/>
      <c r="F2872" s="61"/>
      <c r="G2872" s="61"/>
      <c r="H2872" s="63"/>
      <c r="I2872" s="64"/>
      <c r="J2872" s="65"/>
      <c r="K2872" s="66"/>
      <c r="L2872" s="66"/>
      <c r="M2872" s="67"/>
      <c r="N2872" s="68"/>
      <c r="O2872" s="31" t="str">
        <f t="shared" si="109"/>
        <v/>
      </c>
      <c r="P2872" s="33"/>
      <c r="Q2872" s="33"/>
      <c r="R2872" s="31" t="str">
        <f t="shared" si="106"/>
        <v/>
      </c>
      <c r="S2872" s="34" t="str">
        <f t="shared" si="107"/>
        <v/>
      </c>
      <c r="T2872" s="34" t="str">
        <f t="shared" si="108"/>
        <v/>
      </c>
      <c r="U2872" s="34" t="str">
        <f>IF(N2872="","",IF([1]Facility!$B$12="YES","Outpatient",IF(OR(LEFT(N2872,3)="OPD",AND(LEFT(N2872,6)="OBGY34",OR(LEFT([1]GDRG!$C$1,2)="11",LEFT([1]GDRG!$C$1,2)="12",LEFT([1]GDRG!$C$1,2)="13",LEFT([1]GDRG!$C$1,2)="14",LEFT([1]GDRG!$C$1,2)="10")),LEFT(N2872,4)="INVE",LEFT(N2872,4)="PHYS",LEFT(N2872,4)="ZOOM"),"Outpatient","Inpatient")))</f>
        <v/>
      </c>
      <c r="V2872" s="34" t="str">
        <f>IF(N2872="","",VLOOKUP(IF(OR((LEFT(N2872,3)="OPD"),(LEFT(N2872,6)="OBGY34")),LEFT(N2872,6),LEFT(N2872,4)),[1]Facility!$B$50:$C$76,2,0))</f>
        <v/>
      </c>
    </row>
    <row r="2873" spans="1:22" x14ac:dyDescent="0.2">
      <c r="A2873" s="9" t="str">
        <f>IF(B2873="","",_xlfn.AGGREGATE(3,5,A$3:A2872))</f>
        <v/>
      </c>
      <c r="B2873" s="60"/>
      <c r="C2873" s="60"/>
      <c r="D2873" s="61"/>
      <c r="E2873" s="62"/>
      <c r="F2873" s="61"/>
      <c r="G2873" s="61"/>
      <c r="H2873" s="63"/>
      <c r="I2873" s="64"/>
      <c r="J2873" s="65"/>
      <c r="K2873" s="66"/>
      <c r="L2873" s="66"/>
      <c r="M2873" s="67"/>
      <c r="N2873" s="68"/>
      <c r="O2873" s="31" t="str">
        <f t="shared" si="109"/>
        <v/>
      </c>
      <c r="P2873" s="33"/>
      <c r="Q2873" s="33"/>
      <c r="R2873" s="31" t="str">
        <f t="shared" si="106"/>
        <v/>
      </c>
      <c r="S2873" s="34" t="str">
        <f t="shared" si="107"/>
        <v/>
      </c>
      <c r="T2873" s="34" t="str">
        <f t="shared" si="108"/>
        <v/>
      </c>
      <c r="U2873" s="34" t="str">
        <f>IF(N2873="","",IF([1]Facility!$B$12="YES","Outpatient",IF(OR(LEFT(N2873,3)="OPD",AND(LEFT(N2873,6)="OBGY34",OR(LEFT([1]GDRG!$C$1,2)="11",LEFT([1]GDRG!$C$1,2)="12",LEFT([1]GDRG!$C$1,2)="13",LEFT([1]GDRG!$C$1,2)="14",LEFT([1]GDRG!$C$1,2)="10")),LEFT(N2873,4)="INVE",LEFT(N2873,4)="PHYS",LEFT(N2873,4)="ZOOM"),"Outpatient","Inpatient")))</f>
        <v/>
      </c>
      <c r="V2873" s="34" t="str">
        <f>IF(N2873="","",VLOOKUP(IF(OR((LEFT(N2873,3)="OPD"),(LEFT(N2873,6)="OBGY34")),LEFT(N2873,6),LEFT(N2873,4)),[1]Facility!$B$50:$C$76,2,0))</f>
        <v/>
      </c>
    </row>
    <row r="2874" spans="1:22" x14ac:dyDescent="0.2">
      <c r="A2874" s="9" t="str">
        <f>IF(B2874="","",_xlfn.AGGREGATE(3,5,A$3:A2873))</f>
        <v/>
      </c>
      <c r="B2874" s="60"/>
      <c r="C2874" s="60"/>
      <c r="D2874" s="61"/>
      <c r="E2874" s="62"/>
      <c r="F2874" s="61"/>
      <c r="G2874" s="61"/>
      <c r="H2874" s="63"/>
      <c r="I2874" s="64"/>
      <c r="J2874" s="65"/>
      <c r="K2874" s="66"/>
      <c r="L2874" s="66"/>
      <c r="M2874" s="67"/>
      <c r="N2874" s="68"/>
      <c r="O2874" s="31" t="str">
        <f t="shared" si="109"/>
        <v/>
      </c>
      <c r="P2874" s="33"/>
      <c r="Q2874" s="33"/>
      <c r="R2874" s="31" t="str">
        <f t="shared" si="106"/>
        <v/>
      </c>
      <c r="S2874" s="34" t="str">
        <f t="shared" si="107"/>
        <v/>
      </c>
      <c r="T2874" s="34" t="str">
        <f t="shared" si="108"/>
        <v/>
      </c>
      <c r="U2874" s="34" t="str">
        <f>IF(N2874="","",IF([1]Facility!$B$12="YES","Outpatient",IF(OR(LEFT(N2874,3)="OPD",AND(LEFT(N2874,6)="OBGY34",OR(LEFT([1]GDRG!$C$1,2)="11",LEFT([1]GDRG!$C$1,2)="12",LEFT([1]GDRG!$C$1,2)="13",LEFT([1]GDRG!$C$1,2)="14",LEFT([1]GDRG!$C$1,2)="10")),LEFT(N2874,4)="INVE",LEFT(N2874,4)="PHYS",LEFT(N2874,4)="ZOOM"),"Outpatient","Inpatient")))</f>
        <v/>
      </c>
      <c r="V2874" s="34" t="str">
        <f>IF(N2874="","",VLOOKUP(IF(OR((LEFT(N2874,3)="OPD"),(LEFT(N2874,6)="OBGY34")),LEFT(N2874,6),LEFT(N2874,4)),[1]Facility!$B$50:$C$76,2,0))</f>
        <v/>
      </c>
    </row>
    <row r="2875" spans="1:22" x14ac:dyDescent="0.2">
      <c r="A2875" s="9" t="str">
        <f>IF(B2875="","",_xlfn.AGGREGATE(3,5,A$3:A2874))</f>
        <v/>
      </c>
      <c r="B2875" s="60"/>
      <c r="C2875" s="60"/>
      <c r="D2875" s="61"/>
      <c r="E2875" s="62"/>
      <c r="F2875" s="61"/>
      <c r="G2875" s="61"/>
      <c r="H2875" s="63"/>
      <c r="I2875" s="64"/>
      <c r="J2875" s="65"/>
      <c r="K2875" s="66"/>
      <c r="L2875" s="66"/>
      <c r="M2875" s="67"/>
      <c r="N2875" s="68"/>
      <c r="O2875" s="31" t="str">
        <f t="shared" si="109"/>
        <v/>
      </c>
      <c r="P2875" s="33"/>
      <c r="Q2875" s="33"/>
      <c r="R2875" s="31" t="str">
        <f t="shared" si="106"/>
        <v/>
      </c>
      <c r="S2875" s="34" t="str">
        <f t="shared" si="107"/>
        <v/>
      </c>
      <c r="T2875" s="34" t="str">
        <f t="shared" si="108"/>
        <v/>
      </c>
      <c r="U2875" s="34" t="str">
        <f>IF(N2875="","",IF([1]Facility!$B$12="YES","Outpatient",IF(OR(LEFT(N2875,3)="OPD",AND(LEFT(N2875,6)="OBGY34",OR(LEFT([1]GDRG!$C$1,2)="11",LEFT([1]GDRG!$C$1,2)="12",LEFT([1]GDRG!$C$1,2)="13",LEFT([1]GDRG!$C$1,2)="14",LEFT([1]GDRG!$C$1,2)="10")),LEFT(N2875,4)="INVE",LEFT(N2875,4)="PHYS",LEFT(N2875,4)="ZOOM"),"Outpatient","Inpatient")))</f>
        <v/>
      </c>
      <c r="V2875" s="34" t="str">
        <f>IF(N2875="","",VLOOKUP(IF(OR((LEFT(N2875,3)="OPD"),(LEFT(N2875,6)="OBGY34")),LEFT(N2875,6),LEFT(N2875,4)),[1]Facility!$B$50:$C$76,2,0))</f>
        <v/>
      </c>
    </row>
    <row r="2876" spans="1:22" x14ac:dyDescent="0.2">
      <c r="A2876" s="9" t="str">
        <f>IF(B2876="","",_xlfn.AGGREGATE(3,5,A$3:A2875))</f>
        <v/>
      </c>
      <c r="B2876" s="60"/>
      <c r="C2876" s="60"/>
      <c r="D2876" s="61"/>
      <c r="E2876" s="62"/>
      <c r="F2876" s="61"/>
      <c r="G2876" s="61"/>
      <c r="H2876" s="63"/>
      <c r="I2876" s="64"/>
      <c r="J2876" s="65"/>
      <c r="K2876" s="66"/>
      <c r="L2876" s="66"/>
      <c r="M2876" s="67"/>
      <c r="N2876" s="68"/>
      <c r="O2876" s="31" t="str">
        <f t="shared" si="109"/>
        <v/>
      </c>
      <c r="P2876" s="33"/>
      <c r="Q2876" s="33"/>
      <c r="R2876" s="31" t="str">
        <f t="shared" si="106"/>
        <v/>
      </c>
      <c r="S2876" s="34" t="str">
        <f t="shared" si="107"/>
        <v/>
      </c>
      <c r="T2876" s="34" t="str">
        <f t="shared" si="108"/>
        <v/>
      </c>
      <c r="U2876" s="34" t="str">
        <f>IF(N2876="","",IF([1]Facility!$B$12="YES","Outpatient",IF(OR(LEFT(N2876,3)="OPD",AND(LEFT(N2876,6)="OBGY34",OR(LEFT([1]GDRG!$C$1,2)="11",LEFT([1]GDRG!$C$1,2)="12",LEFT([1]GDRG!$C$1,2)="13",LEFT([1]GDRG!$C$1,2)="14",LEFT([1]GDRG!$C$1,2)="10")),LEFT(N2876,4)="INVE",LEFT(N2876,4)="PHYS",LEFT(N2876,4)="ZOOM"),"Outpatient","Inpatient")))</f>
        <v/>
      </c>
      <c r="V2876" s="34" t="str">
        <f>IF(N2876="","",VLOOKUP(IF(OR((LEFT(N2876,3)="OPD"),(LEFT(N2876,6)="OBGY34")),LEFT(N2876,6),LEFT(N2876,4)),[1]Facility!$B$50:$C$76,2,0))</f>
        <v/>
      </c>
    </row>
    <row r="2877" spans="1:22" x14ac:dyDescent="0.2">
      <c r="A2877" s="9" t="str">
        <f>IF(B2877="","",_xlfn.AGGREGATE(3,5,A$3:A2876))</f>
        <v/>
      </c>
      <c r="B2877" s="60"/>
      <c r="C2877" s="60"/>
      <c r="D2877" s="61"/>
      <c r="E2877" s="62"/>
      <c r="F2877" s="61"/>
      <c r="G2877" s="61"/>
      <c r="H2877" s="63"/>
      <c r="I2877" s="64"/>
      <c r="J2877" s="65"/>
      <c r="K2877" s="66"/>
      <c r="L2877" s="66"/>
      <c r="M2877" s="67"/>
      <c r="N2877" s="68"/>
      <c r="O2877" s="31" t="str">
        <f t="shared" si="109"/>
        <v/>
      </c>
      <c r="P2877" s="33"/>
      <c r="Q2877" s="33"/>
      <c r="R2877" s="31" t="str">
        <f t="shared" si="106"/>
        <v/>
      </c>
      <c r="S2877" s="34" t="str">
        <f t="shared" si="107"/>
        <v/>
      </c>
      <c r="T2877" s="34" t="str">
        <f t="shared" si="108"/>
        <v/>
      </c>
      <c r="U2877" s="34" t="str">
        <f>IF(N2877="","",IF([1]Facility!$B$12="YES","Outpatient",IF(OR(LEFT(N2877,3)="OPD",AND(LEFT(N2877,6)="OBGY34",OR(LEFT([1]GDRG!$C$1,2)="11",LEFT([1]GDRG!$C$1,2)="12",LEFT([1]GDRG!$C$1,2)="13",LEFT([1]GDRG!$C$1,2)="14",LEFT([1]GDRG!$C$1,2)="10")),LEFT(N2877,4)="INVE",LEFT(N2877,4)="PHYS",LEFT(N2877,4)="ZOOM"),"Outpatient","Inpatient")))</f>
        <v/>
      </c>
      <c r="V2877" s="34" t="str">
        <f>IF(N2877="","",VLOOKUP(IF(OR((LEFT(N2877,3)="OPD"),(LEFT(N2877,6)="OBGY34")),LEFT(N2877,6),LEFT(N2877,4)),[1]Facility!$B$50:$C$76,2,0))</f>
        <v/>
      </c>
    </row>
    <row r="2878" spans="1:22" x14ac:dyDescent="0.2">
      <c r="A2878" s="9" t="str">
        <f>IF(B2878="","",_xlfn.AGGREGATE(3,5,A$3:A2877))</f>
        <v/>
      </c>
      <c r="B2878" s="60"/>
      <c r="C2878" s="60"/>
      <c r="D2878" s="61"/>
      <c r="E2878" s="62"/>
      <c r="F2878" s="61"/>
      <c r="G2878" s="61"/>
      <c r="H2878" s="63"/>
      <c r="I2878" s="64"/>
      <c r="J2878" s="65"/>
      <c r="K2878" s="66"/>
      <c r="L2878" s="66"/>
      <c r="M2878" s="67"/>
      <c r="N2878" s="68"/>
      <c r="O2878" s="31" t="str">
        <f t="shared" si="109"/>
        <v/>
      </c>
      <c r="P2878" s="33"/>
      <c r="Q2878" s="33"/>
      <c r="R2878" s="31" t="str">
        <f t="shared" si="106"/>
        <v/>
      </c>
      <c r="S2878" s="34" t="str">
        <f t="shared" si="107"/>
        <v/>
      </c>
      <c r="T2878" s="34" t="str">
        <f t="shared" si="108"/>
        <v/>
      </c>
      <c r="U2878" s="34" t="str">
        <f>IF(N2878="","",IF([1]Facility!$B$12="YES","Outpatient",IF(OR(LEFT(N2878,3)="OPD",AND(LEFT(N2878,6)="OBGY34",OR(LEFT([1]GDRG!$C$1,2)="11",LEFT([1]GDRG!$C$1,2)="12",LEFT([1]GDRG!$C$1,2)="13",LEFT([1]GDRG!$C$1,2)="14",LEFT([1]GDRG!$C$1,2)="10")),LEFT(N2878,4)="INVE",LEFT(N2878,4)="PHYS",LEFT(N2878,4)="ZOOM"),"Outpatient","Inpatient")))</f>
        <v/>
      </c>
      <c r="V2878" s="34" t="str">
        <f>IF(N2878="","",VLOOKUP(IF(OR((LEFT(N2878,3)="OPD"),(LEFT(N2878,6)="OBGY34")),LEFT(N2878,6),LEFT(N2878,4)),[1]Facility!$B$50:$C$76,2,0))</f>
        <v/>
      </c>
    </row>
    <row r="2879" spans="1:22" x14ac:dyDescent="0.2">
      <c r="A2879" s="9" t="str">
        <f>IF(B2879="","",_xlfn.AGGREGATE(3,5,A$3:A2878))</f>
        <v/>
      </c>
      <c r="B2879" s="60"/>
      <c r="C2879" s="60"/>
      <c r="D2879" s="61"/>
      <c r="E2879" s="62"/>
      <c r="F2879" s="61"/>
      <c r="G2879" s="61"/>
      <c r="H2879" s="63"/>
      <c r="I2879" s="64"/>
      <c r="J2879" s="65"/>
      <c r="K2879" s="66"/>
      <c r="L2879" s="66"/>
      <c r="M2879" s="67"/>
      <c r="N2879" s="68"/>
      <c r="O2879" s="31" t="str">
        <f t="shared" si="109"/>
        <v/>
      </c>
      <c r="P2879" s="33"/>
      <c r="Q2879" s="33"/>
      <c r="R2879" s="31" t="str">
        <f t="shared" si="106"/>
        <v/>
      </c>
      <c r="S2879" s="34" t="str">
        <f t="shared" si="107"/>
        <v/>
      </c>
      <c r="T2879" s="34" t="str">
        <f t="shared" si="108"/>
        <v/>
      </c>
      <c r="U2879" s="34" t="str">
        <f>IF(N2879="","",IF([1]Facility!$B$12="YES","Outpatient",IF(OR(LEFT(N2879,3)="OPD",AND(LEFT(N2879,6)="OBGY34",OR(LEFT([1]GDRG!$C$1,2)="11",LEFT([1]GDRG!$C$1,2)="12",LEFT([1]GDRG!$C$1,2)="13",LEFT([1]GDRG!$C$1,2)="14",LEFT([1]GDRG!$C$1,2)="10")),LEFT(N2879,4)="INVE",LEFT(N2879,4)="PHYS",LEFT(N2879,4)="ZOOM"),"Outpatient","Inpatient")))</f>
        <v/>
      </c>
      <c r="V2879" s="34" t="str">
        <f>IF(N2879="","",VLOOKUP(IF(OR((LEFT(N2879,3)="OPD"),(LEFT(N2879,6)="OBGY34")),LEFT(N2879,6),LEFT(N2879,4)),[1]Facility!$B$50:$C$76,2,0))</f>
        <v/>
      </c>
    </row>
    <row r="2880" spans="1:22" x14ac:dyDescent="0.2">
      <c r="A2880" s="9" t="str">
        <f>IF(B2880="","",_xlfn.AGGREGATE(3,5,A$3:A2879))</f>
        <v/>
      </c>
      <c r="B2880" s="60"/>
      <c r="C2880" s="60"/>
      <c r="D2880" s="61"/>
      <c r="E2880" s="62"/>
      <c r="F2880" s="61"/>
      <c r="G2880" s="61"/>
      <c r="H2880" s="63"/>
      <c r="I2880" s="64"/>
      <c r="J2880" s="65"/>
      <c r="K2880" s="66"/>
      <c r="L2880" s="66"/>
      <c r="M2880" s="67"/>
      <c r="N2880" s="68"/>
      <c r="O2880" s="31" t="str">
        <f t="shared" si="109"/>
        <v/>
      </c>
      <c r="P2880" s="33"/>
      <c r="Q2880" s="33"/>
      <c r="R2880" s="31" t="str">
        <f t="shared" si="106"/>
        <v/>
      </c>
      <c r="S2880" s="34" t="str">
        <f t="shared" si="107"/>
        <v/>
      </c>
      <c r="T2880" s="34" t="str">
        <f t="shared" si="108"/>
        <v/>
      </c>
      <c r="U2880" s="34" t="str">
        <f>IF(N2880="","",IF([1]Facility!$B$12="YES","Outpatient",IF(OR(LEFT(N2880,3)="OPD",AND(LEFT(N2880,6)="OBGY34",OR(LEFT([1]GDRG!$C$1,2)="11",LEFT([1]GDRG!$C$1,2)="12",LEFT([1]GDRG!$C$1,2)="13",LEFT([1]GDRG!$C$1,2)="14",LEFT([1]GDRG!$C$1,2)="10")),LEFT(N2880,4)="INVE",LEFT(N2880,4)="PHYS",LEFT(N2880,4)="ZOOM"),"Outpatient","Inpatient")))</f>
        <v/>
      </c>
      <c r="V2880" s="34" t="str">
        <f>IF(N2880="","",VLOOKUP(IF(OR((LEFT(N2880,3)="OPD"),(LEFT(N2880,6)="OBGY34")),LEFT(N2880,6),LEFT(N2880,4)),[1]Facility!$B$50:$C$76,2,0))</f>
        <v/>
      </c>
    </row>
    <row r="2881" spans="1:22" x14ac:dyDescent="0.2">
      <c r="A2881" s="9" t="str">
        <f>IF(B2881="","",_xlfn.AGGREGATE(3,5,A$3:A2880))</f>
        <v/>
      </c>
      <c r="B2881" s="60"/>
      <c r="C2881" s="60"/>
      <c r="D2881" s="61"/>
      <c r="E2881" s="62"/>
      <c r="F2881" s="61"/>
      <c r="G2881" s="61"/>
      <c r="H2881" s="63"/>
      <c r="I2881" s="64"/>
      <c r="J2881" s="65"/>
      <c r="K2881" s="66"/>
      <c r="L2881" s="66"/>
      <c r="M2881" s="67"/>
      <c r="N2881" s="68"/>
      <c r="O2881" s="31" t="str">
        <f t="shared" si="109"/>
        <v/>
      </c>
      <c r="P2881" s="33"/>
      <c r="Q2881" s="33"/>
      <c r="R2881" s="31" t="str">
        <f t="shared" si="106"/>
        <v/>
      </c>
      <c r="S2881" s="34" t="str">
        <f t="shared" si="107"/>
        <v/>
      </c>
      <c r="T2881" s="34" t="str">
        <f t="shared" si="108"/>
        <v/>
      </c>
      <c r="U2881" s="34" t="str">
        <f>IF(N2881="","",IF([1]Facility!$B$12="YES","Outpatient",IF(OR(LEFT(N2881,3)="OPD",AND(LEFT(N2881,6)="OBGY34",OR(LEFT([1]GDRG!$C$1,2)="11",LEFT([1]GDRG!$C$1,2)="12",LEFT([1]GDRG!$C$1,2)="13",LEFT([1]GDRG!$C$1,2)="14",LEFT([1]GDRG!$C$1,2)="10")),LEFT(N2881,4)="INVE",LEFT(N2881,4)="PHYS",LEFT(N2881,4)="ZOOM"),"Outpatient","Inpatient")))</f>
        <v/>
      </c>
      <c r="V2881" s="34" t="str">
        <f>IF(N2881="","",VLOOKUP(IF(OR((LEFT(N2881,3)="OPD"),(LEFT(N2881,6)="OBGY34")),LEFT(N2881,6),LEFT(N2881,4)),[1]Facility!$B$50:$C$76,2,0))</f>
        <v/>
      </c>
    </row>
    <row r="2882" spans="1:22" x14ac:dyDescent="0.2">
      <c r="A2882" s="9" t="str">
        <f>IF(B2882="","",_xlfn.AGGREGATE(3,5,A$3:A2881))</f>
        <v/>
      </c>
      <c r="B2882" s="60"/>
      <c r="C2882" s="60"/>
      <c r="D2882" s="61"/>
      <c r="E2882" s="62"/>
      <c r="F2882" s="61"/>
      <c r="G2882" s="61"/>
      <c r="H2882" s="63"/>
      <c r="I2882" s="64"/>
      <c r="J2882" s="65"/>
      <c r="K2882" s="66"/>
      <c r="L2882" s="66"/>
      <c r="M2882" s="67"/>
      <c r="N2882" s="68"/>
      <c r="O2882" s="31" t="str">
        <f t="shared" si="109"/>
        <v/>
      </c>
      <c r="P2882" s="33"/>
      <c r="Q2882" s="33"/>
      <c r="R2882" s="31" t="str">
        <f t="shared" si="106"/>
        <v/>
      </c>
      <c r="S2882" s="34" t="str">
        <f t="shared" si="107"/>
        <v/>
      </c>
      <c r="T2882" s="34" t="str">
        <f t="shared" si="108"/>
        <v/>
      </c>
      <c r="U2882" s="34" t="str">
        <f>IF(N2882="","",IF([1]Facility!$B$12="YES","Outpatient",IF(OR(LEFT(N2882,3)="OPD",AND(LEFT(N2882,6)="OBGY34",OR(LEFT([1]GDRG!$C$1,2)="11",LEFT([1]GDRG!$C$1,2)="12",LEFT([1]GDRG!$C$1,2)="13",LEFT([1]GDRG!$C$1,2)="14",LEFT([1]GDRG!$C$1,2)="10")),LEFT(N2882,4)="INVE",LEFT(N2882,4)="PHYS",LEFT(N2882,4)="ZOOM"),"Outpatient","Inpatient")))</f>
        <v/>
      </c>
      <c r="V2882" s="34" t="str">
        <f>IF(N2882="","",VLOOKUP(IF(OR((LEFT(N2882,3)="OPD"),(LEFT(N2882,6)="OBGY34")),LEFT(N2882,6),LEFT(N2882,4)),[1]Facility!$B$50:$C$76,2,0))</f>
        <v/>
      </c>
    </row>
    <row r="2883" spans="1:22" x14ac:dyDescent="0.2">
      <c r="A2883" s="9" t="str">
        <f>IF(B2883="","",_xlfn.AGGREGATE(3,5,A$3:A2882))</f>
        <v/>
      </c>
      <c r="B2883" s="60"/>
      <c r="C2883" s="60"/>
      <c r="D2883" s="61"/>
      <c r="E2883" s="62"/>
      <c r="F2883" s="61"/>
      <c r="G2883" s="61"/>
      <c r="H2883" s="63"/>
      <c r="I2883" s="64"/>
      <c r="J2883" s="65"/>
      <c r="K2883" s="66"/>
      <c r="L2883" s="66"/>
      <c r="M2883" s="67"/>
      <c r="N2883" s="68"/>
      <c r="O2883" s="31" t="str">
        <f t="shared" si="109"/>
        <v/>
      </c>
      <c r="P2883" s="33"/>
      <c r="Q2883" s="33"/>
      <c r="R2883" s="31" t="str">
        <f t="shared" si="106"/>
        <v/>
      </c>
      <c r="S2883" s="34" t="str">
        <f t="shared" si="107"/>
        <v/>
      </c>
      <c r="T2883" s="34" t="str">
        <f t="shared" si="108"/>
        <v/>
      </c>
      <c r="U2883" s="34" t="str">
        <f>IF(N2883="","",IF([1]Facility!$B$12="YES","Outpatient",IF(OR(LEFT(N2883,3)="OPD",AND(LEFT(N2883,6)="OBGY34",OR(LEFT([1]GDRG!$C$1,2)="11",LEFT([1]GDRG!$C$1,2)="12",LEFT([1]GDRG!$C$1,2)="13",LEFT([1]GDRG!$C$1,2)="14",LEFT([1]GDRG!$C$1,2)="10")),LEFT(N2883,4)="INVE",LEFT(N2883,4)="PHYS",LEFT(N2883,4)="ZOOM"),"Outpatient","Inpatient")))</f>
        <v/>
      </c>
      <c r="V2883" s="34" t="str">
        <f>IF(N2883="","",VLOOKUP(IF(OR((LEFT(N2883,3)="OPD"),(LEFT(N2883,6)="OBGY34")),LEFT(N2883,6),LEFT(N2883,4)),[1]Facility!$B$50:$C$76,2,0))</f>
        <v/>
      </c>
    </row>
    <row r="2884" spans="1:22" x14ac:dyDescent="0.2">
      <c r="A2884" s="9" t="str">
        <f>IF(B2884="","",_xlfn.AGGREGATE(3,5,A$3:A2883))</f>
        <v/>
      </c>
      <c r="B2884" s="60"/>
      <c r="C2884" s="60"/>
      <c r="D2884" s="61"/>
      <c r="E2884" s="62"/>
      <c r="F2884" s="61"/>
      <c r="G2884" s="61"/>
      <c r="H2884" s="63"/>
      <c r="I2884" s="64"/>
      <c r="J2884" s="65"/>
      <c r="K2884" s="66"/>
      <c r="L2884" s="66"/>
      <c r="M2884" s="67"/>
      <c r="N2884" s="68"/>
      <c r="O2884" s="31" t="str">
        <f t="shared" si="109"/>
        <v/>
      </c>
      <c r="P2884" s="33"/>
      <c r="Q2884" s="33"/>
      <c r="R2884" s="31" t="str">
        <f t="shared" si="106"/>
        <v/>
      </c>
      <c r="S2884" s="34" t="str">
        <f t="shared" si="107"/>
        <v/>
      </c>
      <c r="T2884" s="34" t="str">
        <f t="shared" si="108"/>
        <v/>
      </c>
      <c r="U2884" s="34" t="str">
        <f>IF(N2884="","",IF([1]Facility!$B$12="YES","Outpatient",IF(OR(LEFT(N2884,3)="OPD",AND(LEFT(N2884,6)="OBGY34",OR(LEFT([1]GDRG!$C$1,2)="11",LEFT([1]GDRG!$C$1,2)="12",LEFT([1]GDRG!$C$1,2)="13",LEFT([1]GDRG!$C$1,2)="14",LEFT([1]GDRG!$C$1,2)="10")),LEFT(N2884,4)="INVE",LEFT(N2884,4)="PHYS",LEFT(N2884,4)="ZOOM"),"Outpatient","Inpatient")))</f>
        <v/>
      </c>
      <c r="V2884" s="34" t="str">
        <f>IF(N2884="","",VLOOKUP(IF(OR((LEFT(N2884,3)="OPD"),(LEFT(N2884,6)="OBGY34")),LEFT(N2884,6),LEFT(N2884,4)),[1]Facility!$B$50:$C$76,2,0))</f>
        <v/>
      </c>
    </row>
    <row r="2885" spans="1:22" x14ac:dyDescent="0.2">
      <c r="A2885" s="9" t="str">
        <f>IF(B2885="","",_xlfn.AGGREGATE(3,5,A$3:A2884))</f>
        <v/>
      </c>
      <c r="B2885" s="60"/>
      <c r="C2885" s="60"/>
      <c r="D2885" s="61"/>
      <c r="E2885" s="62"/>
      <c r="F2885" s="61"/>
      <c r="G2885" s="61"/>
      <c r="H2885" s="63"/>
      <c r="I2885" s="64"/>
      <c r="J2885" s="65"/>
      <c r="K2885" s="66"/>
      <c r="L2885" s="66"/>
      <c r="M2885" s="67"/>
      <c r="N2885" s="68"/>
      <c r="O2885" s="31" t="str">
        <f t="shared" si="109"/>
        <v/>
      </c>
      <c r="P2885" s="33"/>
      <c r="Q2885" s="33"/>
      <c r="R2885" s="31" t="str">
        <f t="shared" si="106"/>
        <v/>
      </c>
      <c r="S2885" s="34" t="str">
        <f t="shared" si="107"/>
        <v/>
      </c>
      <c r="T2885" s="34" t="str">
        <f t="shared" si="108"/>
        <v/>
      </c>
      <c r="U2885" s="34" t="str">
        <f>IF(N2885="","",IF([1]Facility!$B$12="YES","Outpatient",IF(OR(LEFT(N2885,3)="OPD",AND(LEFT(N2885,6)="OBGY34",OR(LEFT([1]GDRG!$C$1,2)="11",LEFT([1]GDRG!$C$1,2)="12",LEFT([1]GDRG!$C$1,2)="13",LEFT([1]GDRG!$C$1,2)="14",LEFT([1]GDRG!$C$1,2)="10")),LEFT(N2885,4)="INVE",LEFT(N2885,4)="PHYS",LEFT(N2885,4)="ZOOM"),"Outpatient","Inpatient")))</f>
        <v/>
      </c>
      <c r="V2885" s="34" t="str">
        <f>IF(N2885="","",VLOOKUP(IF(OR((LEFT(N2885,3)="OPD"),(LEFT(N2885,6)="OBGY34")),LEFT(N2885,6),LEFT(N2885,4)),[1]Facility!$B$50:$C$76,2,0))</f>
        <v/>
      </c>
    </row>
    <row r="2886" spans="1:22" x14ac:dyDescent="0.2">
      <c r="A2886" s="9" t="str">
        <f>IF(B2886="","",_xlfn.AGGREGATE(3,5,A$3:A2885))</f>
        <v/>
      </c>
      <c r="B2886" s="60"/>
      <c r="C2886" s="60"/>
      <c r="D2886" s="61"/>
      <c r="E2886" s="62"/>
      <c r="F2886" s="61"/>
      <c r="G2886" s="61"/>
      <c r="H2886" s="63"/>
      <c r="I2886" s="64"/>
      <c r="J2886" s="65"/>
      <c r="K2886" s="66"/>
      <c r="L2886" s="66"/>
      <c r="M2886" s="67"/>
      <c r="N2886" s="68"/>
      <c r="O2886" s="31" t="str">
        <f t="shared" si="109"/>
        <v/>
      </c>
      <c r="P2886" s="33"/>
      <c r="Q2886" s="33"/>
      <c r="R2886" s="31" t="str">
        <f t="shared" si="106"/>
        <v/>
      </c>
      <c r="S2886" s="34" t="str">
        <f t="shared" si="107"/>
        <v/>
      </c>
      <c r="T2886" s="34" t="str">
        <f t="shared" si="108"/>
        <v/>
      </c>
      <c r="U2886" s="34" t="str">
        <f>IF(N2886="","",IF([1]Facility!$B$12="YES","Outpatient",IF(OR(LEFT(N2886,3)="OPD",AND(LEFT(N2886,6)="OBGY34",OR(LEFT([1]GDRG!$C$1,2)="11",LEFT([1]GDRG!$C$1,2)="12",LEFT([1]GDRG!$C$1,2)="13",LEFT([1]GDRG!$C$1,2)="14",LEFT([1]GDRG!$C$1,2)="10")),LEFT(N2886,4)="INVE",LEFT(N2886,4)="PHYS",LEFT(N2886,4)="ZOOM"),"Outpatient","Inpatient")))</f>
        <v/>
      </c>
      <c r="V2886" s="34" t="str">
        <f>IF(N2886="","",VLOOKUP(IF(OR((LEFT(N2886,3)="OPD"),(LEFT(N2886,6)="OBGY34")),LEFT(N2886,6),LEFT(N2886,4)),[1]Facility!$B$50:$C$76,2,0))</f>
        <v/>
      </c>
    </row>
    <row r="2887" spans="1:22" x14ac:dyDescent="0.2">
      <c r="A2887" s="9" t="str">
        <f>IF(B2887="","",_xlfn.AGGREGATE(3,5,A$3:A2886))</f>
        <v/>
      </c>
      <c r="B2887" s="60"/>
      <c r="C2887" s="60"/>
      <c r="D2887" s="61"/>
      <c r="E2887" s="62"/>
      <c r="F2887" s="61"/>
      <c r="G2887" s="61"/>
      <c r="H2887" s="63"/>
      <c r="I2887" s="64"/>
      <c r="J2887" s="65"/>
      <c r="K2887" s="66"/>
      <c r="L2887" s="66"/>
      <c r="M2887" s="67"/>
      <c r="N2887" s="68"/>
      <c r="O2887" s="31" t="str">
        <f t="shared" si="109"/>
        <v/>
      </c>
      <c r="P2887" s="33"/>
      <c r="Q2887" s="33"/>
      <c r="R2887" s="31" t="str">
        <f t="shared" si="106"/>
        <v/>
      </c>
      <c r="S2887" s="34" t="str">
        <f t="shared" si="107"/>
        <v/>
      </c>
      <c r="T2887" s="34" t="str">
        <f t="shared" si="108"/>
        <v/>
      </c>
      <c r="U2887" s="34" t="str">
        <f>IF(N2887="","",IF([1]Facility!$B$12="YES","Outpatient",IF(OR(LEFT(N2887,3)="OPD",AND(LEFT(N2887,6)="OBGY34",OR(LEFT([1]GDRG!$C$1,2)="11",LEFT([1]GDRG!$C$1,2)="12",LEFT([1]GDRG!$C$1,2)="13",LEFT([1]GDRG!$C$1,2)="14",LEFT([1]GDRG!$C$1,2)="10")),LEFT(N2887,4)="INVE",LEFT(N2887,4)="PHYS",LEFT(N2887,4)="ZOOM"),"Outpatient","Inpatient")))</f>
        <v/>
      </c>
      <c r="V2887" s="34" t="str">
        <f>IF(N2887="","",VLOOKUP(IF(OR((LEFT(N2887,3)="OPD"),(LEFT(N2887,6)="OBGY34")),LEFT(N2887,6),LEFT(N2887,4)),[1]Facility!$B$50:$C$76,2,0))</f>
        <v/>
      </c>
    </row>
    <row r="2888" spans="1:22" x14ac:dyDescent="0.2">
      <c r="A2888" s="9" t="str">
        <f>IF(B2888="","",_xlfn.AGGREGATE(3,5,A$3:A2887))</f>
        <v/>
      </c>
      <c r="B2888" s="60"/>
      <c r="C2888" s="60"/>
      <c r="D2888" s="61"/>
      <c r="E2888" s="62"/>
      <c r="F2888" s="61"/>
      <c r="G2888" s="61"/>
      <c r="H2888" s="63"/>
      <c r="I2888" s="64"/>
      <c r="J2888" s="65"/>
      <c r="K2888" s="66"/>
      <c r="L2888" s="66"/>
      <c r="M2888" s="67"/>
      <c r="N2888" s="68"/>
      <c r="O2888" s="31" t="str">
        <f t="shared" si="109"/>
        <v/>
      </c>
      <c r="P2888" s="33"/>
      <c r="Q2888" s="33"/>
      <c r="R2888" s="31" t="str">
        <f t="shared" si="106"/>
        <v/>
      </c>
      <c r="S2888" s="34" t="str">
        <f t="shared" si="107"/>
        <v/>
      </c>
      <c r="T2888" s="34" t="str">
        <f t="shared" si="108"/>
        <v/>
      </c>
      <c r="U2888" s="34" t="str">
        <f>IF(N2888="","",IF([1]Facility!$B$12="YES","Outpatient",IF(OR(LEFT(N2888,3)="OPD",AND(LEFT(N2888,6)="OBGY34",OR(LEFT([1]GDRG!$C$1,2)="11",LEFT([1]GDRG!$C$1,2)="12",LEFT([1]GDRG!$C$1,2)="13",LEFT([1]GDRG!$C$1,2)="14",LEFT([1]GDRG!$C$1,2)="10")),LEFT(N2888,4)="INVE",LEFT(N2888,4)="PHYS",LEFT(N2888,4)="ZOOM"),"Outpatient","Inpatient")))</f>
        <v/>
      </c>
      <c r="V2888" s="34" t="str">
        <f>IF(N2888="","",VLOOKUP(IF(OR((LEFT(N2888,3)="OPD"),(LEFT(N2888,6)="OBGY34")),LEFT(N2888,6),LEFT(N2888,4)),[1]Facility!$B$50:$C$76,2,0))</f>
        <v/>
      </c>
    </row>
    <row r="2889" spans="1:22" x14ac:dyDescent="0.2">
      <c r="A2889" s="9" t="str">
        <f>IF(B2889="","",_xlfn.AGGREGATE(3,5,A$3:A2888))</f>
        <v/>
      </c>
      <c r="B2889" s="60"/>
      <c r="C2889" s="60"/>
      <c r="D2889" s="61"/>
      <c r="E2889" s="62"/>
      <c r="F2889" s="61"/>
      <c r="G2889" s="61"/>
      <c r="H2889" s="63"/>
      <c r="I2889" s="64"/>
      <c r="J2889" s="65"/>
      <c r="K2889" s="66"/>
      <c r="L2889" s="66"/>
      <c r="M2889" s="67"/>
      <c r="N2889" s="68"/>
      <c r="O2889" s="31" t="str">
        <f t="shared" si="109"/>
        <v/>
      </c>
      <c r="P2889" s="33"/>
      <c r="Q2889" s="33"/>
      <c r="R2889" s="31" t="str">
        <f t="shared" si="106"/>
        <v/>
      </c>
      <c r="S2889" s="34" t="str">
        <f t="shared" si="107"/>
        <v/>
      </c>
      <c r="T2889" s="34" t="str">
        <f t="shared" si="108"/>
        <v/>
      </c>
      <c r="U2889" s="34" t="str">
        <f>IF(N2889="","",IF([1]Facility!$B$12="YES","Outpatient",IF(OR(LEFT(N2889,3)="OPD",AND(LEFT(N2889,6)="OBGY34",OR(LEFT([1]GDRG!$C$1,2)="11",LEFT([1]GDRG!$C$1,2)="12",LEFT([1]GDRG!$C$1,2)="13",LEFT([1]GDRG!$C$1,2)="14",LEFT([1]GDRG!$C$1,2)="10")),LEFT(N2889,4)="INVE",LEFT(N2889,4)="PHYS",LEFT(N2889,4)="ZOOM"),"Outpatient","Inpatient")))</f>
        <v/>
      </c>
      <c r="V2889" s="34" t="str">
        <f>IF(N2889="","",VLOOKUP(IF(OR((LEFT(N2889,3)="OPD"),(LEFT(N2889,6)="OBGY34")),LEFT(N2889,6),LEFT(N2889,4)),[1]Facility!$B$50:$C$76,2,0))</f>
        <v/>
      </c>
    </row>
    <row r="2890" spans="1:22" x14ac:dyDescent="0.2">
      <c r="A2890" s="9" t="str">
        <f>IF(B2890="","",_xlfn.AGGREGATE(3,5,A$3:A2889))</f>
        <v/>
      </c>
      <c r="B2890" s="60"/>
      <c r="C2890" s="60"/>
      <c r="D2890" s="61"/>
      <c r="E2890" s="62"/>
      <c r="F2890" s="61"/>
      <c r="G2890" s="61"/>
      <c r="H2890" s="63"/>
      <c r="I2890" s="64"/>
      <c r="J2890" s="65"/>
      <c r="K2890" s="66"/>
      <c r="L2890" s="66"/>
      <c r="M2890" s="67"/>
      <c r="N2890" s="68"/>
      <c r="O2890" s="31" t="str">
        <f t="shared" si="109"/>
        <v/>
      </c>
      <c r="P2890" s="33"/>
      <c r="Q2890" s="33"/>
      <c r="R2890" s="31" t="str">
        <f t="shared" si="106"/>
        <v/>
      </c>
      <c r="S2890" s="34" t="str">
        <f t="shared" si="107"/>
        <v/>
      </c>
      <c r="T2890" s="34" t="str">
        <f t="shared" si="108"/>
        <v/>
      </c>
      <c r="U2890" s="34" t="str">
        <f>IF(N2890="","",IF([1]Facility!$B$12="YES","Outpatient",IF(OR(LEFT(N2890,3)="OPD",AND(LEFT(N2890,6)="OBGY34",OR(LEFT([1]GDRG!$C$1,2)="11",LEFT([1]GDRG!$C$1,2)="12",LEFT([1]GDRG!$C$1,2)="13",LEFT([1]GDRG!$C$1,2)="14",LEFT([1]GDRG!$C$1,2)="10")),LEFT(N2890,4)="INVE",LEFT(N2890,4)="PHYS",LEFT(N2890,4)="ZOOM"),"Outpatient","Inpatient")))</f>
        <v/>
      </c>
      <c r="V2890" s="34" t="str">
        <f>IF(N2890="","",VLOOKUP(IF(OR((LEFT(N2890,3)="OPD"),(LEFT(N2890,6)="OBGY34")),LEFT(N2890,6),LEFT(N2890,4)),[1]Facility!$B$50:$C$76,2,0))</f>
        <v/>
      </c>
    </row>
    <row r="2891" spans="1:22" x14ac:dyDescent="0.2">
      <c r="A2891" s="9" t="str">
        <f>IF(B2891="","",_xlfn.AGGREGATE(3,5,A$3:A2890))</f>
        <v/>
      </c>
      <c r="B2891" s="60"/>
      <c r="C2891" s="60"/>
      <c r="D2891" s="61"/>
      <c r="E2891" s="62"/>
      <c r="F2891" s="61"/>
      <c r="G2891" s="61"/>
      <c r="H2891" s="63"/>
      <c r="I2891" s="64"/>
      <c r="J2891" s="65"/>
      <c r="K2891" s="66"/>
      <c r="L2891" s="66"/>
      <c r="M2891" s="67"/>
      <c r="N2891" s="68"/>
      <c r="O2891" s="31" t="str">
        <f t="shared" si="109"/>
        <v/>
      </c>
      <c r="P2891" s="33"/>
      <c r="Q2891" s="33"/>
      <c r="R2891" s="31" t="str">
        <f t="shared" si="106"/>
        <v/>
      </c>
      <c r="S2891" s="34" t="str">
        <f t="shared" si="107"/>
        <v/>
      </c>
      <c r="T2891" s="34" t="str">
        <f t="shared" si="108"/>
        <v/>
      </c>
      <c r="U2891" s="34" t="str">
        <f>IF(N2891="","",IF([1]Facility!$B$12="YES","Outpatient",IF(OR(LEFT(N2891,3)="OPD",AND(LEFT(N2891,6)="OBGY34",OR(LEFT([1]GDRG!$C$1,2)="11",LEFT([1]GDRG!$C$1,2)="12",LEFT([1]GDRG!$C$1,2)="13",LEFT([1]GDRG!$C$1,2)="14",LEFT([1]GDRG!$C$1,2)="10")),LEFT(N2891,4)="INVE",LEFT(N2891,4)="PHYS",LEFT(N2891,4)="ZOOM"),"Outpatient","Inpatient")))</f>
        <v/>
      </c>
      <c r="V2891" s="34" t="str">
        <f>IF(N2891="","",VLOOKUP(IF(OR((LEFT(N2891,3)="OPD"),(LEFT(N2891,6)="OBGY34")),LEFT(N2891,6),LEFT(N2891,4)),[1]Facility!$B$50:$C$76,2,0))</f>
        <v/>
      </c>
    </row>
    <row r="2892" spans="1:22" x14ac:dyDescent="0.2">
      <c r="A2892" s="9" t="str">
        <f>IF(B2892="","",_xlfn.AGGREGATE(3,5,A$3:A2891))</f>
        <v/>
      </c>
      <c r="B2892" s="60"/>
      <c r="C2892" s="60"/>
      <c r="D2892" s="61"/>
      <c r="E2892" s="62"/>
      <c r="F2892" s="61"/>
      <c r="G2892" s="61"/>
      <c r="H2892" s="63"/>
      <c r="I2892" s="64"/>
      <c r="J2892" s="65"/>
      <c r="K2892" s="66"/>
      <c r="L2892" s="66"/>
      <c r="M2892" s="67"/>
      <c r="N2892" s="68"/>
      <c r="O2892" s="31" t="str">
        <f t="shared" si="109"/>
        <v/>
      </c>
      <c r="P2892" s="33"/>
      <c r="Q2892" s="33"/>
      <c r="R2892" s="31" t="str">
        <f t="shared" si="106"/>
        <v/>
      </c>
      <c r="S2892" s="34" t="str">
        <f t="shared" si="107"/>
        <v/>
      </c>
      <c r="T2892" s="34" t="str">
        <f t="shared" si="108"/>
        <v/>
      </c>
      <c r="U2892" s="34" t="str">
        <f>IF(N2892="","",IF([1]Facility!$B$12="YES","Outpatient",IF(OR(LEFT(N2892,3)="OPD",AND(LEFT(N2892,6)="OBGY34",OR(LEFT([1]GDRG!$C$1,2)="11",LEFT([1]GDRG!$C$1,2)="12",LEFT([1]GDRG!$C$1,2)="13",LEFT([1]GDRG!$C$1,2)="14",LEFT([1]GDRG!$C$1,2)="10")),LEFT(N2892,4)="INVE",LEFT(N2892,4)="PHYS",LEFT(N2892,4)="ZOOM"),"Outpatient","Inpatient")))</f>
        <v/>
      </c>
      <c r="V2892" s="34" t="str">
        <f>IF(N2892="","",VLOOKUP(IF(OR((LEFT(N2892,3)="OPD"),(LEFT(N2892,6)="OBGY34")),LEFT(N2892,6),LEFT(N2892,4)),[1]Facility!$B$50:$C$76,2,0))</f>
        <v/>
      </c>
    </row>
    <row r="2893" spans="1:22" x14ac:dyDescent="0.2">
      <c r="A2893" s="9" t="str">
        <f>IF(B2893="","",_xlfn.AGGREGATE(3,5,A$3:A2892))</f>
        <v/>
      </c>
      <c r="B2893" s="60"/>
      <c r="C2893" s="60"/>
      <c r="D2893" s="61"/>
      <c r="E2893" s="62"/>
      <c r="F2893" s="61"/>
      <c r="G2893" s="61"/>
      <c r="H2893" s="63"/>
      <c r="I2893" s="64"/>
      <c r="J2893" s="65"/>
      <c r="K2893" s="66"/>
      <c r="L2893" s="66"/>
      <c r="M2893" s="67"/>
      <c r="N2893" s="68"/>
      <c r="O2893" s="31" t="str">
        <f t="shared" si="109"/>
        <v/>
      </c>
      <c r="P2893" s="33"/>
      <c r="Q2893" s="33"/>
      <c r="R2893" s="31" t="str">
        <f t="shared" si="106"/>
        <v/>
      </c>
      <c r="S2893" s="34" t="str">
        <f t="shared" si="107"/>
        <v/>
      </c>
      <c r="T2893" s="34" t="str">
        <f t="shared" si="108"/>
        <v/>
      </c>
      <c r="U2893" s="34" t="str">
        <f>IF(N2893="","",IF([1]Facility!$B$12="YES","Outpatient",IF(OR(LEFT(N2893,3)="OPD",AND(LEFT(N2893,6)="OBGY34",OR(LEFT([1]GDRG!$C$1,2)="11",LEFT([1]GDRG!$C$1,2)="12",LEFT([1]GDRG!$C$1,2)="13",LEFT([1]GDRG!$C$1,2)="14",LEFT([1]GDRG!$C$1,2)="10")),LEFT(N2893,4)="INVE",LEFT(N2893,4)="PHYS",LEFT(N2893,4)="ZOOM"),"Outpatient","Inpatient")))</f>
        <v/>
      </c>
      <c r="V2893" s="34" t="str">
        <f>IF(N2893="","",VLOOKUP(IF(OR((LEFT(N2893,3)="OPD"),(LEFT(N2893,6)="OBGY34")),LEFT(N2893,6),LEFT(N2893,4)),[1]Facility!$B$50:$C$76,2,0))</f>
        <v/>
      </c>
    </row>
    <row r="2894" spans="1:22" x14ac:dyDescent="0.2">
      <c r="A2894" s="9" t="str">
        <f>IF(B2894="","",_xlfn.AGGREGATE(3,5,A$3:A2893))</f>
        <v/>
      </c>
      <c r="B2894" s="60"/>
      <c r="C2894" s="60"/>
      <c r="D2894" s="61"/>
      <c r="E2894" s="62"/>
      <c r="F2894" s="61"/>
      <c r="G2894" s="61"/>
      <c r="H2894" s="63"/>
      <c r="I2894" s="64"/>
      <c r="J2894" s="65"/>
      <c r="K2894" s="66"/>
      <c r="L2894" s="66"/>
      <c r="M2894" s="67"/>
      <c r="N2894" s="68"/>
      <c r="O2894" s="31" t="str">
        <f t="shared" si="109"/>
        <v/>
      </c>
      <c r="P2894" s="33"/>
      <c r="Q2894" s="33"/>
      <c r="R2894" s="31" t="str">
        <f t="shared" si="106"/>
        <v/>
      </c>
      <c r="S2894" s="34" t="str">
        <f t="shared" si="107"/>
        <v/>
      </c>
      <c r="T2894" s="34" t="str">
        <f t="shared" si="108"/>
        <v/>
      </c>
      <c r="U2894" s="34" t="str">
        <f>IF(N2894="","",IF([1]Facility!$B$12="YES","Outpatient",IF(OR(LEFT(N2894,3)="OPD",AND(LEFT(N2894,6)="OBGY34",OR(LEFT([1]GDRG!$C$1,2)="11",LEFT([1]GDRG!$C$1,2)="12",LEFT([1]GDRG!$C$1,2)="13",LEFT([1]GDRG!$C$1,2)="14",LEFT([1]GDRG!$C$1,2)="10")),LEFT(N2894,4)="INVE",LEFT(N2894,4)="PHYS",LEFT(N2894,4)="ZOOM"),"Outpatient","Inpatient")))</f>
        <v/>
      </c>
      <c r="V2894" s="34" t="str">
        <f>IF(N2894="","",VLOOKUP(IF(OR((LEFT(N2894,3)="OPD"),(LEFT(N2894,6)="OBGY34")),LEFT(N2894,6),LEFT(N2894,4)),[1]Facility!$B$50:$C$76,2,0))</f>
        <v/>
      </c>
    </row>
    <row r="2895" spans="1:22" x14ac:dyDescent="0.2">
      <c r="A2895" s="9" t="str">
        <f>IF(B2895="","",_xlfn.AGGREGATE(3,5,A$3:A2894))</f>
        <v/>
      </c>
      <c r="B2895" s="60"/>
      <c r="C2895" s="60"/>
      <c r="D2895" s="61"/>
      <c r="E2895" s="62"/>
      <c r="F2895" s="61"/>
      <c r="G2895" s="61"/>
      <c r="H2895" s="63"/>
      <c r="I2895" s="64"/>
      <c r="J2895" s="65"/>
      <c r="K2895" s="66"/>
      <c r="L2895" s="66"/>
      <c r="M2895" s="67"/>
      <c r="N2895" s="68"/>
      <c r="O2895" s="31" t="str">
        <f t="shared" si="109"/>
        <v/>
      </c>
      <c r="P2895" s="33"/>
      <c r="Q2895" s="33"/>
      <c r="R2895" s="31" t="str">
        <f t="shared" si="106"/>
        <v/>
      </c>
      <c r="S2895" s="34" t="str">
        <f t="shared" si="107"/>
        <v/>
      </c>
      <c r="T2895" s="34" t="str">
        <f t="shared" si="108"/>
        <v/>
      </c>
      <c r="U2895" s="34" t="str">
        <f>IF(N2895="","",IF([1]Facility!$B$12="YES","Outpatient",IF(OR(LEFT(N2895,3)="OPD",AND(LEFT(N2895,6)="OBGY34",OR(LEFT([1]GDRG!$C$1,2)="11",LEFT([1]GDRG!$C$1,2)="12",LEFT([1]GDRG!$C$1,2)="13",LEFT([1]GDRG!$C$1,2)="14",LEFT([1]GDRG!$C$1,2)="10")),LEFT(N2895,4)="INVE",LEFT(N2895,4)="PHYS",LEFT(N2895,4)="ZOOM"),"Outpatient","Inpatient")))</f>
        <v/>
      </c>
      <c r="V2895" s="34" t="str">
        <f>IF(N2895="","",VLOOKUP(IF(OR((LEFT(N2895,3)="OPD"),(LEFT(N2895,6)="OBGY34")),LEFT(N2895,6),LEFT(N2895,4)),[1]Facility!$B$50:$C$76,2,0))</f>
        <v/>
      </c>
    </row>
    <row r="2896" spans="1:22" x14ac:dyDescent="0.2">
      <c r="A2896" s="9" t="str">
        <f>IF(B2896="","",_xlfn.AGGREGATE(3,5,A$3:A2895))</f>
        <v/>
      </c>
      <c r="B2896" s="60"/>
      <c r="C2896" s="60"/>
      <c r="D2896" s="61"/>
      <c r="E2896" s="62"/>
      <c r="F2896" s="61"/>
      <c r="G2896" s="61"/>
      <c r="H2896" s="63"/>
      <c r="I2896" s="64"/>
      <c r="J2896" s="65"/>
      <c r="K2896" s="66"/>
      <c r="L2896" s="66"/>
      <c r="M2896" s="67"/>
      <c r="N2896" s="68"/>
      <c r="O2896" s="31" t="str">
        <f t="shared" si="109"/>
        <v/>
      </c>
      <c r="P2896" s="33"/>
      <c r="Q2896" s="33"/>
      <c r="R2896" s="31" t="str">
        <f t="shared" si="106"/>
        <v/>
      </c>
      <c r="S2896" s="34" t="str">
        <f t="shared" si="107"/>
        <v/>
      </c>
      <c r="T2896" s="34" t="str">
        <f t="shared" si="108"/>
        <v/>
      </c>
      <c r="U2896" s="34" t="str">
        <f>IF(N2896="","",IF([1]Facility!$B$12="YES","Outpatient",IF(OR(LEFT(N2896,3)="OPD",AND(LEFT(N2896,6)="OBGY34",OR(LEFT([1]GDRG!$C$1,2)="11",LEFT([1]GDRG!$C$1,2)="12",LEFT([1]GDRG!$C$1,2)="13",LEFT([1]GDRG!$C$1,2)="14",LEFT([1]GDRG!$C$1,2)="10")),LEFT(N2896,4)="INVE",LEFT(N2896,4)="PHYS",LEFT(N2896,4)="ZOOM"),"Outpatient","Inpatient")))</f>
        <v/>
      </c>
      <c r="V2896" s="34" t="str">
        <f>IF(N2896="","",VLOOKUP(IF(OR((LEFT(N2896,3)="OPD"),(LEFT(N2896,6)="OBGY34")),LEFT(N2896,6),LEFT(N2896,4)),[1]Facility!$B$50:$C$76,2,0))</f>
        <v/>
      </c>
    </row>
    <row r="2897" spans="1:22" x14ac:dyDescent="0.2">
      <c r="A2897" s="9" t="str">
        <f>IF(B2897="","",_xlfn.AGGREGATE(3,5,A$3:A2896))</f>
        <v/>
      </c>
      <c r="B2897" s="60"/>
      <c r="C2897" s="60"/>
      <c r="D2897" s="61"/>
      <c r="E2897" s="62"/>
      <c r="F2897" s="61"/>
      <c r="G2897" s="61"/>
      <c r="H2897" s="63"/>
      <c r="I2897" s="64"/>
      <c r="J2897" s="65"/>
      <c r="K2897" s="66"/>
      <c r="L2897" s="66"/>
      <c r="M2897" s="67"/>
      <c r="N2897" s="68"/>
      <c r="O2897" s="31" t="str">
        <f t="shared" si="109"/>
        <v/>
      </c>
      <c r="P2897" s="33"/>
      <c r="Q2897" s="33"/>
      <c r="R2897" s="31" t="str">
        <f t="shared" si="106"/>
        <v/>
      </c>
      <c r="S2897" s="34" t="str">
        <f t="shared" si="107"/>
        <v/>
      </c>
      <c r="T2897" s="34" t="str">
        <f t="shared" si="108"/>
        <v/>
      </c>
      <c r="U2897" s="34" t="str">
        <f>IF(N2897="","",IF([1]Facility!$B$12="YES","Outpatient",IF(OR(LEFT(N2897,3)="OPD",AND(LEFT(N2897,6)="OBGY34",OR(LEFT([1]GDRG!$C$1,2)="11",LEFT([1]GDRG!$C$1,2)="12",LEFT([1]GDRG!$C$1,2)="13",LEFT([1]GDRG!$C$1,2)="14",LEFT([1]GDRG!$C$1,2)="10")),LEFT(N2897,4)="INVE",LEFT(N2897,4)="PHYS",LEFT(N2897,4)="ZOOM"),"Outpatient","Inpatient")))</f>
        <v/>
      </c>
      <c r="V2897" s="34" t="str">
        <f>IF(N2897="","",VLOOKUP(IF(OR((LEFT(N2897,3)="OPD"),(LEFT(N2897,6)="OBGY34")),LEFT(N2897,6),LEFT(N2897,4)),[1]Facility!$B$50:$C$76,2,0))</f>
        <v/>
      </c>
    </row>
    <row r="2898" spans="1:22" x14ac:dyDescent="0.2">
      <c r="A2898" s="9" t="str">
        <f>IF(B2898="","",_xlfn.AGGREGATE(3,5,A$3:A2897))</f>
        <v/>
      </c>
      <c r="B2898" s="60"/>
      <c r="C2898" s="60"/>
      <c r="D2898" s="61"/>
      <c r="E2898" s="62"/>
      <c r="F2898" s="61"/>
      <c r="G2898" s="61"/>
      <c r="H2898" s="63"/>
      <c r="I2898" s="64"/>
      <c r="J2898" s="65"/>
      <c r="K2898" s="66"/>
      <c r="L2898" s="66"/>
      <c r="M2898" s="67"/>
      <c r="N2898" s="68"/>
      <c r="O2898" s="31" t="str">
        <f t="shared" si="109"/>
        <v/>
      </c>
      <c r="P2898" s="33"/>
      <c r="Q2898" s="33"/>
      <c r="R2898" s="31" t="str">
        <f t="shared" si="106"/>
        <v/>
      </c>
      <c r="S2898" s="34" t="str">
        <f t="shared" si="107"/>
        <v/>
      </c>
      <c r="T2898" s="34" t="str">
        <f t="shared" si="108"/>
        <v/>
      </c>
      <c r="U2898" s="34" t="str">
        <f>IF(N2898="","",IF([1]Facility!$B$12="YES","Outpatient",IF(OR(LEFT(N2898,3)="OPD",AND(LEFT(N2898,6)="OBGY34",OR(LEFT([1]GDRG!$C$1,2)="11",LEFT([1]GDRG!$C$1,2)="12",LEFT([1]GDRG!$C$1,2)="13",LEFT([1]GDRG!$C$1,2)="14",LEFT([1]GDRG!$C$1,2)="10")),LEFT(N2898,4)="INVE",LEFT(N2898,4)="PHYS",LEFT(N2898,4)="ZOOM"),"Outpatient","Inpatient")))</f>
        <v/>
      </c>
      <c r="V2898" s="34" t="str">
        <f>IF(N2898="","",VLOOKUP(IF(OR((LEFT(N2898,3)="OPD"),(LEFT(N2898,6)="OBGY34")),LEFT(N2898,6),LEFT(N2898,4)),[1]Facility!$B$50:$C$76,2,0))</f>
        <v/>
      </c>
    </row>
    <row r="2899" spans="1:22" x14ac:dyDescent="0.2">
      <c r="A2899" s="9" t="str">
        <f>IF(B2899="","",_xlfn.AGGREGATE(3,5,A$3:A2898))</f>
        <v/>
      </c>
      <c r="B2899" s="60"/>
      <c r="C2899" s="60"/>
      <c r="D2899" s="61"/>
      <c r="E2899" s="62"/>
      <c r="F2899" s="61"/>
      <c r="G2899" s="61"/>
      <c r="H2899" s="63"/>
      <c r="I2899" s="64"/>
      <c r="J2899" s="65"/>
      <c r="K2899" s="66"/>
      <c r="L2899" s="66"/>
      <c r="M2899" s="67"/>
      <c r="N2899" s="68"/>
      <c r="O2899" s="31" t="str">
        <f t="shared" si="109"/>
        <v/>
      </c>
      <c r="P2899" s="33"/>
      <c r="Q2899" s="33"/>
      <c r="R2899" s="31" t="str">
        <f t="shared" si="106"/>
        <v/>
      </c>
      <c r="S2899" s="34" t="str">
        <f t="shared" si="107"/>
        <v/>
      </c>
      <c r="T2899" s="34" t="str">
        <f t="shared" si="108"/>
        <v/>
      </c>
      <c r="U2899" s="34" t="str">
        <f>IF(N2899="","",IF([1]Facility!$B$12="YES","Outpatient",IF(OR(LEFT(N2899,3)="OPD",AND(LEFT(N2899,6)="OBGY34",OR(LEFT([1]GDRG!$C$1,2)="11",LEFT([1]GDRG!$C$1,2)="12",LEFT([1]GDRG!$C$1,2)="13",LEFT([1]GDRG!$C$1,2)="14",LEFT([1]GDRG!$C$1,2)="10")),LEFT(N2899,4)="INVE",LEFT(N2899,4)="PHYS",LEFT(N2899,4)="ZOOM"),"Outpatient","Inpatient")))</f>
        <v/>
      </c>
      <c r="V2899" s="34" t="str">
        <f>IF(N2899="","",VLOOKUP(IF(OR((LEFT(N2899,3)="OPD"),(LEFT(N2899,6)="OBGY34")),LEFT(N2899,6),LEFT(N2899,4)),[1]Facility!$B$50:$C$76,2,0))</f>
        <v/>
      </c>
    </row>
    <row r="2900" spans="1:22" x14ac:dyDescent="0.2">
      <c r="A2900" s="9" t="str">
        <f>IF(B2900="","",_xlfn.AGGREGATE(3,5,A$3:A2899))</f>
        <v/>
      </c>
      <c r="B2900" s="60"/>
      <c r="C2900" s="60"/>
      <c r="D2900" s="61"/>
      <c r="E2900" s="62"/>
      <c r="F2900" s="61"/>
      <c r="G2900" s="61"/>
      <c r="H2900" s="63"/>
      <c r="I2900" s="64"/>
      <c r="J2900" s="65"/>
      <c r="K2900" s="66"/>
      <c r="L2900" s="66"/>
      <c r="M2900" s="67"/>
      <c r="N2900" s="68"/>
      <c r="O2900" s="31" t="str">
        <f t="shared" si="109"/>
        <v/>
      </c>
      <c r="P2900" s="33"/>
      <c r="Q2900" s="33"/>
      <c r="R2900" s="31" t="str">
        <f t="shared" si="106"/>
        <v/>
      </c>
      <c r="S2900" s="34" t="str">
        <f t="shared" si="107"/>
        <v/>
      </c>
      <c r="T2900" s="34" t="str">
        <f t="shared" si="108"/>
        <v/>
      </c>
      <c r="U2900" s="34" t="str">
        <f>IF(N2900="","",IF([1]Facility!$B$12="YES","Outpatient",IF(OR(LEFT(N2900,3)="OPD",AND(LEFT(N2900,6)="OBGY34",OR(LEFT([1]GDRG!$C$1,2)="11",LEFT([1]GDRG!$C$1,2)="12",LEFT([1]GDRG!$C$1,2)="13",LEFT([1]GDRG!$C$1,2)="14",LEFT([1]GDRG!$C$1,2)="10")),LEFT(N2900,4)="INVE",LEFT(N2900,4)="PHYS",LEFT(N2900,4)="ZOOM"),"Outpatient","Inpatient")))</f>
        <v/>
      </c>
      <c r="V2900" s="34" t="str">
        <f>IF(N2900="","",VLOOKUP(IF(OR((LEFT(N2900,3)="OPD"),(LEFT(N2900,6)="OBGY34")),LEFT(N2900,6),LEFT(N2900,4)),[1]Facility!$B$50:$C$76,2,0))</f>
        <v/>
      </c>
    </row>
    <row r="2901" spans="1:22" x14ac:dyDescent="0.2">
      <c r="A2901" s="9" t="str">
        <f>IF(B2901="","",_xlfn.AGGREGATE(3,5,A$3:A2900))</f>
        <v/>
      </c>
      <c r="B2901" s="60"/>
      <c r="C2901" s="60"/>
      <c r="D2901" s="61"/>
      <c r="E2901" s="62"/>
      <c r="F2901" s="61"/>
      <c r="G2901" s="61"/>
      <c r="H2901" s="63"/>
      <c r="I2901" s="64"/>
      <c r="J2901" s="65"/>
      <c r="K2901" s="66"/>
      <c r="L2901" s="66"/>
      <c r="M2901" s="67"/>
      <c r="N2901" s="68"/>
      <c r="O2901" s="31" t="str">
        <f t="shared" si="109"/>
        <v/>
      </c>
      <c r="P2901" s="33"/>
      <c r="Q2901" s="33"/>
      <c r="R2901" s="31" t="str">
        <f t="shared" si="106"/>
        <v/>
      </c>
      <c r="S2901" s="34" t="str">
        <f t="shared" si="107"/>
        <v/>
      </c>
      <c r="T2901" s="34" t="str">
        <f t="shared" si="108"/>
        <v/>
      </c>
      <c r="U2901" s="34" t="str">
        <f>IF(N2901="","",IF([1]Facility!$B$12="YES","Outpatient",IF(OR(LEFT(N2901,3)="OPD",AND(LEFT(N2901,6)="OBGY34",OR(LEFT([1]GDRG!$C$1,2)="11",LEFT([1]GDRG!$C$1,2)="12",LEFT([1]GDRG!$C$1,2)="13",LEFT([1]GDRG!$C$1,2)="14",LEFT([1]GDRG!$C$1,2)="10")),LEFT(N2901,4)="INVE",LEFT(N2901,4)="PHYS",LEFT(N2901,4)="ZOOM"),"Outpatient","Inpatient")))</f>
        <v/>
      </c>
      <c r="V2901" s="34" t="str">
        <f>IF(N2901="","",VLOOKUP(IF(OR((LEFT(N2901,3)="OPD"),(LEFT(N2901,6)="OBGY34")),LEFT(N2901,6),LEFT(N2901,4)),[1]Facility!$B$50:$C$76,2,0))</f>
        <v/>
      </c>
    </row>
    <row r="2902" spans="1:22" x14ac:dyDescent="0.2">
      <c r="A2902" s="9" t="str">
        <f>IF(B2902="","",_xlfn.AGGREGATE(3,5,A$3:A2901))</f>
        <v/>
      </c>
      <c r="B2902" s="60"/>
      <c r="C2902" s="60"/>
      <c r="D2902" s="61"/>
      <c r="E2902" s="62"/>
      <c r="F2902" s="61"/>
      <c r="G2902" s="61"/>
      <c r="H2902" s="63"/>
      <c r="I2902" s="64"/>
      <c r="J2902" s="65"/>
      <c r="K2902" s="66"/>
      <c r="L2902" s="66"/>
      <c r="M2902" s="67"/>
      <c r="N2902" s="68"/>
      <c r="O2902" s="31" t="str">
        <f t="shared" si="109"/>
        <v/>
      </c>
      <c r="P2902" s="33"/>
      <c r="Q2902" s="33"/>
      <c r="R2902" s="31" t="str">
        <f t="shared" si="106"/>
        <v/>
      </c>
      <c r="S2902" s="34" t="str">
        <f t="shared" si="107"/>
        <v/>
      </c>
      <c r="T2902" s="34" t="str">
        <f t="shared" si="108"/>
        <v/>
      </c>
      <c r="U2902" s="34" t="str">
        <f>IF(N2902="","",IF([1]Facility!$B$12="YES","Outpatient",IF(OR(LEFT(N2902,3)="OPD",AND(LEFT(N2902,6)="OBGY34",OR(LEFT([1]GDRG!$C$1,2)="11",LEFT([1]GDRG!$C$1,2)="12",LEFT([1]GDRG!$C$1,2)="13",LEFT([1]GDRG!$C$1,2)="14",LEFT([1]GDRG!$C$1,2)="10")),LEFT(N2902,4)="INVE",LEFT(N2902,4)="PHYS",LEFT(N2902,4)="ZOOM"),"Outpatient","Inpatient")))</f>
        <v/>
      </c>
      <c r="V2902" s="34" t="str">
        <f>IF(N2902="","",VLOOKUP(IF(OR((LEFT(N2902,3)="OPD"),(LEFT(N2902,6)="OBGY34")),LEFT(N2902,6),LEFT(N2902,4)),[1]Facility!$B$50:$C$76,2,0))</f>
        <v/>
      </c>
    </row>
    <row r="2903" spans="1:22" x14ac:dyDescent="0.2">
      <c r="A2903" s="9" t="str">
        <f>IF(B2903="","",_xlfn.AGGREGATE(3,5,A$3:A2902))</f>
        <v/>
      </c>
      <c r="B2903" s="60"/>
      <c r="C2903" s="60"/>
      <c r="D2903" s="61"/>
      <c r="E2903" s="62"/>
      <c r="F2903" s="61"/>
      <c r="G2903" s="61"/>
      <c r="H2903" s="63"/>
      <c r="I2903" s="64"/>
      <c r="J2903" s="65"/>
      <c r="K2903" s="66"/>
      <c r="L2903" s="66"/>
      <c r="M2903" s="67"/>
      <c r="N2903" s="68"/>
      <c r="O2903" s="31" t="str">
        <f t="shared" si="109"/>
        <v/>
      </c>
      <c r="P2903" s="33"/>
      <c r="Q2903" s="33"/>
      <c r="R2903" s="31" t="str">
        <f t="shared" si="106"/>
        <v/>
      </c>
      <c r="S2903" s="34" t="str">
        <f t="shared" si="107"/>
        <v/>
      </c>
      <c r="T2903" s="34" t="str">
        <f t="shared" si="108"/>
        <v/>
      </c>
      <c r="U2903" s="34" t="str">
        <f>IF(N2903="","",IF([1]Facility!$B$12="YES","Outpatient",IF(OR(LEFT(N2903,3)="OPD",AND(LEFT(N2903,6)="OBGY34",OR(LEFT([1]GDRG!$C$1,2)="11",LEFT([1]GDRG!$C$1,2)="12",LEFT([1]GDRG!$C$1,2)="13",LEFT([1]GDRG!$C$1,2)="14",LEFT([1]GDRG!$C$1,2)="10")),LEFT(N2903,4)="INVE",LEFT(N2903,4)="PHYS",LEFT(N2903,4)="ZOOM"),"Outpatient","Inpatient")))</f>
        <v/>
      </c>
      <c r="V2903" s="34" t="str">
        <f>IF(N2903="","",VLOOKUP(IF(OR((LEFT(N2903,3)="OPD"),(LEFT(N2903,6)="OBGY34")),LEFT(N2903,6),LEFT(N2903,4)),[1]Facility!$B$50:$C$76,2,0))</f>
        <v/>
      </c>
    </row>
    <row r="2904" spans="1:22" x14ac:dyDescent="0.2">
      <c r="A2904" s="9" t="str">
        <f>IF(B2904="","",_xlfn.AGGREGATE(3,5,A$3:A2903))</f>
        <v/>
      </c>
      <c r="B2904" s="60"/>
      <c r="C2904" s="60"/>
      <c r="D2904" s="61"/>
      <c r="E2904" s="62"/>
      <c r="F2904" s="61"/>
      <c r="G2904" s="61"/>
      <c r="H2904" s="63"/>
      <c r="I2904" s="64"/>
      <c r="J2904" s="65"/>
      <c r="K2904" s="66"/>
      <c r="L2904" s="66"/>
      <c r="M2904" s="67"/>
      <c r="N2904" s="68"/>
      <c r="O2904" s="31" t="str">
        <f t="shared" si="109"/>
        <v/>
      </c>
      <c r="P2904" s="33"/>
      <c r="Q2904" s="33"/>
      <c r="R2904" s="31" t="str">
        <f t="shared" si="106"/>
        <v/>
      </c>
      <c r="S2904" s="34" t="str">
        <f t="shared" si="107"/>
        <v/>
      </c>
      <c r="T2904" s="34" t="str">
        <f t="shared" si="108"/>
        <v/>
      </c>
      <c r="U2904" s="34" t="str">
        <f>IF(N2904="","",IF([1]Facility!$B$12="YES","Outpatient",IF(OR(LEFT(N2904,3)="OPD",AND(LEFT(N2904,6)="OBGY34",OR(LEFT([1]GDRG!$C$1,2)="11",LEFT([1]GDRG!$C$1,2)="12",LEFT([1]GDRG!$C$1,2)="13",LEFT([1]GDRG!$C$1,2)="14",LEFT([1]GDRG!$C$1,2)="10")),LEFT(N2904,4)="INVE",LEFT(N2904,4)="PHYS",LEFT(N2904,4)="ZOOM"),"Outpatient","Inpatient")))</f>
        <v/>
      </c>
      <c r="V2904" s="34" t="str">
        <f>IF(N2904="","",VLOOKUP(IF(OR((LEFT(N2904,3)="OPD"),(LEFT(N2904,6)="OBGY34")),LEFT(N2904,6),LEFT(N2904,4)),[1]Facility!$B$50:$C$76,2,0))</f>
        <v/>
      </c>
    </row>
    <row r="2905" spans="1:22" x14ac:dyDescent="0.2">
      <c r="A2905" s="9" t="str">
        <f>IF(B2905="","",_xlfn.AGGREGATE(3,5,A$3:A2904))</f>
        <v/>
      </c>
      <c r="B2905" s="60"/>
      <c r="C2905" s="60"/>
      <c r="D2905" s="61"/>
      <c r="E2905" s="62"/>
      <c r="F2905" s="61"/>
      <c r="G2905" s="61"/>
      <c r="H2905" s="63"/>
      <c r="I2905" s="64"/>
      <c r="J2905" s="65"/>
      <c r="K2905" s="66"/>
      <c r="L2905" s="66"/>
      <c r="M2905" s="67"/>
      <c r="N2905" s="68"/>
      <c r="O2905" s="31" t="str">
        <f t="shared" si="109"/>
        <v/>
      </c>
      <c r="P2905" s="33"/>
      <c r="Q2905" s="33"/>
      <c r="R2905" s="31" t="str">
        <f t="shared" ref="R2905:R2968" si="110">IF(AND(B2905="",C2905="",D2905="",E2905="",F2905="",G2905="",H2905="",I2905="",L2905="",N2905=""),"",IF(OR(B2905="",C2905="",D2905="",E2905="",F2905="",G2905="",H2905="",I2905="",L2905="",N2905=""),"Not All Fields Filled",O2905+Q2905+P2905))</f>
        <v/>
      </c>
      <c r="S2905" s="34" t="str">
        <f t="shared" ref="S2905:S2968" si="111">LEFT(N2905,4)</f>
        <v/>
      </c>
      <c r="T2905" s="34" t="str">
        <f t="shared" ref="T2905:T2968" si="112">IF(OR(RIGHT(N2905,1)="A",RIGHT(N2905,1)="C"),RIGHT(N2905,1),"")</f>
        <v/>
      </c>
      <c r="U2905" s="34" t="str">
        <f>IF(N2905="","",IF([1]Facility!$B$12="YES","Outpatient",IF(OR(LEFT(N2905,3)="OPD",AND(LEFT(N2905,6)="OBGY34",OR(LEFT([1]GDRG!$C$1,2)="11",LEFT([1]GDRG!$C$1,2)="12",LEFT([1]GDRG!$C$1,2)="13",LEFT([1]GDRG!$C$1,2)="14",LEFT([1]GDRG!$C$1,2)="10")),LEFT(N2905,4)="INVE",LEFT(N2905,4)="PHYS",LEFT(N2905,4)="ZOOM"),"Outpatient","Inpatient")))</f>
        <v/>
      </c>
      <c r="V2905" s="34" t="str">
        <f>IF(N2905="","",VLOOKUP(IF(OR((LEFT(N2905,3)="OPD"),(LEFT(N2905,6)="OBGY34")),LEFT(N2905,6),LEFT(N2905,4)),[1]Facility!$B$50:$C$76,2,0))</f>
        <v/>
      </c>
    </row>
    <row r="2906" spans="1:22" x14ac:dyDescent="0.2">
      <c r="A2906" s="9" t="str">
        <f>IF(B2906="","",_xlfn.AGGREGATE(3,5,A$3:A2905))</f>
        <v/>
      </c>
      <c r="B2906" s="60"/>
      <c r="C2906" s="60"/>
      <c r="D2906" s="61"/>
      <c r="E2906" s="62"/>
      <c r="F2906" s="61"/>
      <c r="G2906" s="61"/>
      <c r="H2906" s="63"/>
      <c r="I2906" s="64"/>
      <c r="J2906" s="65"/>
      <c r="K2906" s="66"/>
      <c r="L2906" s="66"/>
      <c r="M2906" s="67"/>
      <c r="N2906" s="68"/>
      <c r="O2906" s="31" t="str">
        <f t="shared" si="109"/>
        <v/>
      </c>
      <c r="P2906" s="33"/>
      <c r="Q2906" s="33"/>
      <c r="R2906" s="31" t="str">
        <f t="shared" si="110"/>
        <v/>
      </c>
      <c r="S2906" s="34" t="str">
        <f t="shared" si="111"/>
        <v/>
      </c>
      <c r="T2906" s="34" t="str">
        <f t="shared" si="112"/>
        <v/>
      </c>
      <c r="U2906" s="34" t="str">
        <f>IF(N2906="","",IF([1]Facility!$B$12="YES","Outpatient",IF(OR(LEFT(N2906,3)="OPD",AND(LEFT(N2906,6)="OBGY34",OR(LEFT([1]GDRG!$C$1,2)="11",LEFT([1]GDRG!$C$1,2)="12",LEFT([1]GDRG!$C$1,2)="13",LEFT([1]GDRG!$C$1,2)="14",LEFT([1]GDRG!$C$1,2)="10")),LEFT(N2906,4)="INVE",LEFT(N2906,4)="PHYS",LEFT(N2906,4)="ZOOM"),"Outpatient","Inpatient")))</f>
        <v/>
      </c>
      <c r="V2906" s="34" t="str">
        <f>IF(N2906="","",VLOOKUP(IF(OR((LEFT(N2906,3)="OPD"),(LEFT(N2906,6)="OBGY34")),LEFT(N2906,6),LEFT(N2906,4)),[1]Facility!$B$50:$C$76,2,0))</f>
        <v/>
      </c>
    </row>
    <row r="2907" spans="1:22" x14ac:dyDescent="0.2">
      <c r="A2907" s="9" t="str">
        <f>IF(B2907="","",_xlfn.AGGREGATE(3,5,A$3:A2906))</f>
        <v/>
      </c>
      <c r="B2907" s="60"/>
      <c r="C2907" s="60"/>
      <c r="D2907" s="61"/>
      <c r="E2907" s="62"/>
      <c r="F2907" s="61"/>
      <c r="G2907" s="61"/>
      <c r="H2907" s="63"/>
      <c r="I2907" s="64"/>
      <c r="J2907" s="65"/>
      <c r="K2907" s="66"/>
      <c r="L2907" s="66"/>
      <c r="M2907" s="67"/>
      <c r="N2907" s="68"/>
      <c r="O2907" s="31" t="str">
        <f t="shared" si="109"/>
        <v/>
      </c>
      <c r="P2907" s="33"/>
      <c r="Q2907" s="33"/>
      <c r="R2907" s="31" t="str">
        <f t="shared" si="110"/>
        <v/>
      </c>
      <c r="S2907" s="34" t="str">
        <f t="shared" si="111"/>
        <v/>
      </c>
      <c r="T2907" s="34" t="str">
        <f t="shared" si="112"/>
        <v/>
      </c>
      <c r="U2907" s="34" t="str">
        <f>IF(N2907="","",IF([1]Facility!$B$12="YES","Outpatient",IF(OR(LEFT(N2907,3)="OPD",AND(LEFT(N2907,6)="OBGY34",OR(LEFT([1]GDRG!$C$1,2)="11",LEFT([1]GDRG!$C$1,2)="12",LEFT([1]GDRG!$C$1,2)="13",LEFT([1]GDRG!$C$1,2)="14",LEFT([1]GDRG!$C$1,2)="10")),LEFT(N2907,4)="INVE",LEFT(N2907,4)="PHYS",LEFT(N2907,4)="ZOOM"),"Outpatient","Inpatient")))</f>
        <v/>
      </c>
      <c r="V2907" s="34" t="str">
        <f>IF(N2907="","",VLOOKUP(IF(OR((LEFT(N2907,3)="OPD"),(LEFT(N2907,6)="OBGY34")),LEFT(N2907,6),LEFT(N2907,4)),[1]Facility!$B$50:$C$76,2,0))</f>
        <v/>
      </c>
    </row>
    <row r="2908" spans="1:22" x14ac:dyDescent="0.2">
      <c r="A2908" s="9" t="str">
        <f>IF(B2908="","",_xlfn.AGGREGATE(3,5,A$3:A2907))</f>
        <v/>
      </c>
      <c r="B2908" s="60"/>
      <c r="C2908" s="60"/>
      <c r="D2908" s="61"/>
      <c r="E2908" s="62"/>
      <c r="F2908" s="61"/>
      <c r="G2908" s="61"/>
      <c r="H2908" s="63"/>
      <c r="I2908" s="64"/>
      <c r="J2908" s="65"/>
      <c r="K2908" s="66"/>
      <c r="L2908" s="66"/>
      <c r="M2908" s="67"/>
      <c r="N2908" s="68"/>
      <c r="O2908" s="31" t="str">
        <f t="shared" si="109"/>
        <v/>
      </c>
      <c r="P2908" s="33"/>
      <c r="Q2908" s="33"/>
      <c r="R2908" s="31" t="str">
        <f t="shared" si="110"/>
        <v/>
      </c>
      <c r="S2908" s="34" t="str">
        <f t="shared" si="111"/>
        <v/>
      </c>
      <c r="T2908" s="34" t="str">
        <f t="shared" si="112"/>
        <v/>
      </c>
      <c r="U2908" s="34" t="str">
        <f>IF(N2908="","",IF([1]Facility!$B$12="YES","Outpatient",IF(OR(LEFT(N2908,3)="OPD",AND(LEFT(N2908,6)="OBGY34",OR(LEFT([1]GDRG!$C$1,2)="11",LEFT([1]GDRG!$C$1,2)="12",LEFT([1]GDRG!$C$1,2)="13",LEFT([1]GDRG!$C$1,2)="14",LEFT([1]GDRG!$C$1,2)="10")),LEFT(N2908,4)="INVE",LEFT(N2908,4)="PHYS",LEFT(N2908,4)="ZOOM"),"Outpatient","Inpatient")))</f>
        <v/>
      </c>
      <c r="V2908" s="34" t="str">
        <f>IF(N2908="","",VLOOKUP(IF(OR((LEFT(N2908,3)="OPD"),(LEFT(N2908,6)="OBGY34")),LEFT(N2908,6),LEFT(N2908,4)),[1]Facility!$B$50:$C$76,2,0))</f>
        <v/>
      </c>
    </row>
    <row r="2909" spans="1:22" x14ac:dyDescent="0.2">
      <c r="A2909" s="9" t="str">
        <f>IF(B2909="","",_xlfn.AGGREGATE(3,5,A$3:A2908))</f>
        <v/>
      </c>
      <c r="B2909" s="60"/>
      <c r="C2909" s="60"/>
      <c r="D2909" s="61"/>
      <c r="E2909" s="62"/>
      <c r="F2909" s="61"/>
      <c r="G2909" s="61"/>
      <c r="H2909" s="63"/>
      <c r="I2909" s="64"/>
      <c r="J2909" s="65"/>
      <c r="K2909" s="66"/>
      <c r="L2909" s="66"/>
      <c r="M2909" s="67"/>
      <c r="N2909" s="68"/>
      <c r="O2909" s="31" t="str">
        <f t="shared" si="109"/>
        <v/>
      </c>
      <c r="P2909" s="33"/>
      <c r="Q2909" s="33"/>
      <c r="R2909" s="31" t="str">
        <f t="shared" si="110"/>
        <v/>
      </c>
      <c r="S2909" s="34" t="str">
        <f t="shared" si="111"/>
        <v/>
      </c>
      <c r="T2909" s="34" t="str">
        <f t="shared" si="112"/>
        <v/>
      </c>
      <c r="U2909" s="34" t="str">
        <f>IF(N2909="","",IF([1]Facility!$B$12="YES","Outpatient",IF(OR(LEFT(N2909,3)="OPD",AND(LEFT(N2909,6)="OBGY34",OR(LEFT([1]GDRG!$C$1,2)="11",LEFT([1]GDRG!$C$1,2)="12",LEFT([1]GDRG!$C$1,2)="13",LEFT([1]GDRG!$C$1,2)="14",LEFT([1]GDRG!$C$1,2)="10")),LEFT(N2909,4)="INVE",LEFT(N2909,4)="PHYS",LEFT(N2909,4)="ZOOM"),"Outpatient","Inpatient")))</f>
        <v/>
      </c>
      <c r="V2909" s="34" t="str">
        <f>IF(N2909="","",VLOOKUP(IF(OR((LEFT(N2909,3)="OPD"),(LEFT(N2909,6)="OBGY34")),LEFT(N2909,6),LEFT(N2909,4)),[1]Facility!$B$50:$C$76,2,0))</f>
        <v/>
      </c>
    </row>
    <row r="2910" spans="1:22" x14ac:dyDescent="0.2">
      <c r="A2910" s="9" t="str">
        <f>IF(B2910="","",_xlfn.AGGREGATE(3,5,A$3:A2909))</f>
        <v/>
      </c>
      <c r="B2910" s="60"/>
      <c r="C2910" s="60"/>
      <c r="D2910" s="61"/>
      <c r="E2910" s="62"/>
      <c r="F2910" s="61"/>
      <c r="G2910" s="61"/>
      <c r="H2910" s="63"/>
      <c r="I2910" s="64"/>
      <c r="J2910" s="65"/>
      <c r="K2910" s="66"/>
      <c r="L2910" s="66"/>
      <c r="M2910" s="67"/>
      <c r="N2910" s="68"/>
      <c r="O2910" s="31" t="str">
        <f t="shared" si="109"/>
        <v/>
      </c>
      <c r="P2910" s="33"/>
      <c r="Q2910" s="33"/>
      <c r="R2910" s="31" t="str">
        <f t="shared" si="110"/>
        <v/>
      </c>
      <c r="S2910" s="34" t="str">
        <f t="shared" si="111"/>
        <v/>
      </c>
      <c r="T2910" s="34" t="str">
        <f t="shared" si="112"/>
        <v/>
      </c>
      <c r="U2910" s="34" t="str">
        <f>IF(N2910="","",IF([1]Facility!$B$12="YES","Outpatient",IF(OR(LEFT(N2910,3)="OPD",AND(LEFT(N2910,6)="OBGY34",OR(LEFT([1]GDRG!$C$1,2)="11",LEFT([1]GDRG!$C$1,2)="12",LEFT([1]GDRG!$C$1,2)="13",LEFT([1]GDRG!$C$1,2)="14",LEFT([1]GDRG!$C$1,2)="10")),LEFT(N2910,4)="INVE",LEFT(N2910,4)="PHYS",LEFT(N2910,4)="ZOOM"),"Outpatient","Inpatient")))</f>
        <v/>
      </c>
      <c r="V2910" s="34" t="str">
        <f>IF(N2910="","",VLOOKUP(IF(OR((LEFT(N2910,3)="OPD"),(LEFT(N2910,6)="OBGY34")),LEFT(N2910,6),LEFT(N2910,4)),[1]Facility!$B$50:$C$76,2,0))</f>
        <v/>
      </c>
    </row>
    <row r="2911" spans="1:22" x14ac:dyDescent="0.2">
      <c r="A2911" s="9" t="str">
        <f>IF(B2911="","",_xlfn.AGGREGATE(3,5,A$3:A2910))</f>
        <v/>
      </c>
      <c r="B2911" s="60"/>
      <c r="C2911" s="60"/>
      <c r="D2911" s="61"/>
      <c r="E2911" s="62"/>
      <c r="F2911" s="61"/>
      <c r="G2911" s="61"/>
      <c r="H2911" s="63"/>
      <c r="I2911" s="64"/>
      <c r="J2911" s="65"/>
      <c r="K2911" s="66"/>
      <c r="L2911" s="66"/>
      <c r="M2911" s="67"/>
      <c r="N2911" s="68"/>
      <c r="O2911" s="31" t="str">
        <f t="shared" si="109"/>
        <v/>
      </c>
      <c r="P2911" s="33"/>
      <c r="Q2911" s="33"/>
      <c r="R2911" s="31" t="str">
        <f t="shared" si="110"/>
        <v/>
      </c>
      <c r="S2911" s="34" t="str">
        <f t="shared" si="111"/>
        <v/>
      </c>
      <c r="T2911" s="34" t="str">
        <f t="shared" si="112"/>
        <v/>
      </c>
      <c r="U2911" s="34" t="str">
        <f>IF(N2911="","",IF([1]Facility!$B$12="YES","Outpatient",IF(OR(LEFT(N2911,3)="OPD",AND(LEFT(N2911,6)="OBGY34",OR(LEFT([1]GDRG!$C$1,2)="11",LEFT([1]GDRG!$C$1,2)="12",LEFT([1]GDRG!$C$1,2)="13",LEFT([1]GDRG!$C$1,2)="14",LEFT([1]GDRG!$C$1,2)="10")),LEFT(N2911,4)="INVE",LEFT(N2911,4)="PHYS",LEFT(N2911,4)="ZOOM"),"Outpatient","Inpatient")))</f>
        <v/>
      </c>
      <c r="V2911" s="34" t="str">
        <f>IF(N2911="","",VLOOKUP(IF(OR((LEFT(N2911,3)="OPD"),(LEFT(N2911,6)="OBGY34")),LEFT(N2911,6),LEFT(N2911,4)),[1]Facility!$B$50:$C$76,2,0))</f>
        <v/>
      </c>
    </row>
    <row r="2912" spans="1:22" x14ac:dyDescent="0.2">
      <c r="A2912" s="9" t="str">
        <f>IF(B2912="","",_xlfn.AGGREGATE(3,5,A$3:A2911))</f>
        <v/>
      </c>
      <c r="B2912" s="60"/>
      <c r="C2912" s="60"/>
      <c r="D2912" s="61"/>
      <c r="E2912" s="62"/>
      <c r="F2912" s="61"/>
      <c r="G2912" s="61"/>
      <c r="H2912" s="63"/>
      <c r="I2912" s="64"/>
      <c r="J2912" s="65"/>
      <c r="K2912" s="66"/>
      <c r="L2912" s="66"/>
      <c r="M2912" s="67"/>
      <c r="N2912" s="68"/>
      <c r="O2912" s="31" t="str">
        <f t="shared" si="109"/>
        <v/>
      </c>
      <c r="P2912" s="33"/>
      <c r="Q2912" s="33"/>
      <c r="R2912" s="31" t="str">
        <f t="shared" si="110"/>
        <v/>
      </c>
      <c r="S2912" s="34" t="str">
        <f t="shared" si="111"/>
        <v/>
      </c>
      <c r="T2912" s="34" t="str">
        <f t="shared" si="112"/>
        <v/>
      </c>
      <c r="U2912" s="34" t="str">
        <f>IF(N2912="","",IF([1]Facility!$B$12="YES","Outpatient",IF(OR(LEFT(N2912,3)="OPD",AND(LEFT(N2912,6)="OBGY34",OR(LEFT([1]GDRG!$C$1,2)="11",LEFT([1]GDRG!$C$1,2)="12",LEFT([1]GDRG!$C$1,2)="13",LEFT([1]GDRG!$C$1,2)="14",LEFT([1]GDRG!$C$1,2)="10")),LEFT(N2912,4)="INVE",LEFT(N2912,4)="PHYS",LEFT(N2912,4)="ZOOM"),"Outpatient","Inpatient")))</f>
        <v/>
      </c>
      <c r="V2912" s="34" t="str">
        <f>IF(N2912="","",VLOOKUP(IF(OR((LEFT(N2912,3)="OPD"),(LEFT(N2912,6)="OBGY34")),LEFT(N2912,6),LEFT(N2912,4)),[1]Facility!$B$50:$C$76,2,0))</f>
        <v/>
      </c>
    </row>
    <row r="2913" spans="1:22" x14ac:dyDescent="0.2">
      <c r="A2913" s="9" t="str">
        <f>IF(B2913="","",_xlfn.AGGREGATE(3,5,A$3:A2912))</f>
        <v/>
      </c>
      <c r="B2913" s="60"/>
      <c r="C2913" s="60"/>
      <c r="D2913" s="61"/>
      <c r="E2913" s="62"/>
      <c r="F2913" s="61"/>
      <c r="G2913" s="61"/>
      <c r="H2913" s="63"/>
      <c r="I2913" s="64"/>
      <c r="J2913" s="65"/>
      <c r="K2913" s="66"/>
      <c r="L2913" s="66"/>
      <c r="M2913" s="67"/>
      <c r="N2913" s="68"/>
      <c r="O2913" s="31" t="str">
        <f t="shared" si="109"/>
        <v/>
      </c>
      <c r="P2913" s="33"/>
      <c r="Q2913" s="33"/>
      <c r="R2913" s="31" t="str">
        <f t="shared" si="110"/>
        <v/>
      </c>
      <c r="S2913" s="34" t="str">
        <f t="shared" si="111"/>
        <v/>
      </c>
      <c r="T2913" s="34" t="str">
        <f t="shared" si="112"/>
        <v/>
      </c>
      <c r="U2913" s="34" t="str">
        <f>IF(N2913="","",IF([1]Facility!$B$12="YES","Outpatient",IF(OR(LEFT(N2913,3)="OPD",AND(LEFT(N2913,6)="OBGY34",OR(LEFT([1]GDRG!$C$1,2)="11",LEFT([1]GDRG!$C$1,2)="12",LEFT([1]GDRG!$C$1,2)="13",LEFT([1]GDRG!$C$1,2)="14",LEFT([1]GDRG!$C$1,2)="10")),LEFT(N2913,4)="INVE",LEFT(N2913,4)="PHYS",LEFT(N2913,4)="ZOOM"),"Outpatient","Inpatient")))</f>
        <v/>
      </c>
      <c r="V2913" s="34" t="str">
        <f>IF(N2913="","",VLOOKUP(IF(OR((LEFT(N2913,3)="OPD"),(LEFT(N2913,6)="OBGY34")),LEFT(N2913,6),LEFT(N2913,4)),[1]Facility!$B$50:$C$76,2,0))</f>
        <v/>
      </c>
    </row>
    <row r="2914" spans="1:22" x14ac:dyDescent="0.2">
      <c r="A2914" s="9" t="str">
        <f>IF(B2914="","",_xlfn.AGGREGATE(3,5,A$3:A2913))</f>
        <v/>
      </c>
      <c r="B2914" s="60"/>
      <c r="C2914" s="60"/>
      <c r="D2914" s="61"/>
      <c r="E2914" s="62"/>
      <c r="F2914" s="61"/>
      <c r="G2914" s="61"/>
      <c r="H2914" s="63"/>
      <c r="I2914" s="64"/>
      <c r="J2914" s="65"/>
      <c r="K2914" s="66"/>
      <c r="L2914" s="66"/>
      <c r="M2914" s="67"/>
      <c r="N2914" s="68"/>
      <c r="O2914" s="31" t="str">
        <f t="shared" si="109"/>
        <v/>
      </c>
      <c r="P2914" s="33"/>
      <c r="Q2914" s="33"/>
      <c r="R2914" s="31" t="str">
        <f t="shared" si="110"/>
        <v/>
      </c>
      <c r="S2914" s="34" t="str">
        <f t="shared" si="111"/>
        <v/>
      </c>
      <c r="T2914" s="34" t="str">
        <f t="shared" si="112"/>
        <v/>
      </c>
      <c r="U2914" s="34" t="str">
        <f>IF(N2914="","",IF([1]Facility!$B$12="YES","Outpatient",IF(OR(LEFT(N2914,3)="OPD",AND(LEFT(N2914,6)="OBGY34",OR(LEFT([1]GDRG!$C$1,2)="11",LEFT([1]GDRG!$C$1,2)="12",LEFT([1]GDRG!$C$1,2)="13",LEFT([1]GDRG!$C$1,2)="14",LEFT([1]GDRG!$C$1,2)="10")),LEFT(N2914,4)="INVE",LEFT(N2914,4)="PHYS",LEFT(N2914,4)="ZOOM"),"Outpatient","Inpatient")))</f>
        <v/>
      </c>
      <c r="V2914" s="34" t="str">
        <f>IF(N2914="","",VLOOKUP(IF(OR((LEFT(N2914,3)="OPD"),(LEFT(N2914,6)="OBGY34")),LEFT(N2914,6),LEFT(N2914,4)),[1]Facility!$B$50:$C$76,2,0))</f>
        <v/>
      </c>
    </row>
    <row r="2915" spans="1:22" x14ac:dyDescent="0.2">
      <c r="A2915" s="9" t="str">
        <f>IF(B2915="","",_xlfn.AGGREGATE(3,5,A$3:A2914))</f>
        <v/>
      </c>
      <c r="B2915" s="60"/>
      <c r="C2915" s="60"/>
      <c r="D2915" s="61"/>
      <c r="E2915" s="62"/>
      <c r="F2915" s="61"/>
      <c r="G2915" s="61"/>
      <c r="H2915" s="63"/>
      <c r="I2915" s="64"/>
      <c r="J2915" s="65"/>
      <c r="K2915" s="66"/>
      <c r="L2915" s="66"/>
      <c r="M2915" s="67"/>
      <c r="N2915" s="68"/>
      <c r="O2915" s="31" t="str">
        <f t="shared" si="109"/>
        <v/>
      </c>
      <c r="P2915" s="33"/>
      <c r="Q2915" s="33"/>
      <c r="R2915" s="31" t="str">
        <f t="shared" si="110"/>
        <v/>
      </c>
      <c r="S2915" s="34" t="str">
        <f t="shared" si="111"/>
        <v/>
      </c>
      <c r="T2915" s="34" t="str">
        <f t="shared" si="112"/>
        <v/>
      </c>
      <c r="U2915" s="34" t="str">
        <f>IF(N2915="","",IF([1]Facility!$B$12="YES","Outpatient",IF(OR(LEFT(N2915,3)="OPD",AND(LEFT(N2915,6)="OBGY34",OR(LEFT([1]GDRG!$C$1,2)="11",LEFT([1]GDRG!$C$1,2)="12",LEFT([1]GDRG!$C$1,2)="13",LEFT([1]GDRG!$C$1,2)="14",LEFT([1]GDRG!$C$1,2)="10")),LEFT(N2915,4)="INVE",LEFT(N2915,4)="PHYS",LEFT(N2915,4)="ZOOM"),"Outpatient","Inpatient")))</f>
        <v/>
      </c>
      <c r="V2915" s="34" t="str">
        <f>IF(N2915="","",VLOOKUP(IF(OR((LEFT(N2915,3)="OPD"),(LEFT(N2915,6)="OBGY34")),LEFT(N2915,6),LEFT(N2915,4)),[1]Facility!$B$50:$C$76,2,0))</f>
        <v/>
      </c>
    </row>
    <row r="2916" spans="1:22" x14ac:dyDescent="0.2">
      <c r="A2916" s="9" t="str">
        <f>IF(B2916="","",_xlfn.AGGREGATE(3,5,A$3:A2915))</f>
        <v/>
      </c>
      <c r="B2916" s="60"/>
      <c r="C2916" s="60"/>
      <c r="D2916" s="61"/>
      <c r="E2916" s="62"/>
      <c r="F2916" s="61"/>
      <c r="G2916" s="61"/>
      <c r="H2916" s="63"/>
      <c r="I2916" s="64"/>
      <c r="J2916" s="65"/>
      <c r="K2916" s="66"/>
      <c r="L2916" s="66"/>
      <c r="M2916" s="67"/>
      <c r="N2916" s="68"/>
      <c r="O2916" s="31" t="str">
        <f t="shared" si="109"/>
        <v/>
      </c>
      <c r="P2916" s="33"/>
      <c r="Q2916" s="33"/>
      <c r="R2916" s="31" t="str">
        <f t="shared" si="110"/>
        <v/>
      </c>
      <c r="S2916" s="34" t="str">
        <f t="shared" si="111"/>
        <v/>
      </c>
      <c r="T2916" s="34" t="str">
        <f t="shared" si="112"/>
        <v/>
      </c>
      <c r="U2916" s="34" t="str">
        <f>IF(N2916="","",IF([1]Facility!$B$12="YES","Outpatient",IF(OR(LEFT(N2916,3)="OPD",AND(LEFT(N2916,6)="OBGY34",OR(LEFT([1]GDRG!$C$1,2)="11",LEFT([1]GDRG!$C$1,2)="12",LEFT([1]GDRG!$C$1,2)="13",LEFT([1]GDRG!$C$1,2)="14",LEFT([1]GDRG!$C$1,2)="10")),LEFT(N2916,4)="INVE",LEFT(N2916,4)="PHYS",LEFT(N2916,4)="ZOOM"),"Outpatient","Inpatient")))</f>
        <v/>
      </c>
      <c r="V2916" s="34" t="str">
        <f>IF(N2916="","",VLOOKUP(IF(OR((LEFT(N2916,3)="OPD"),(LEFT(N2916,6)="OBGY34")),LEFT(N2916,6),LEFT(N2916,4)),[1]Facility!$B$50:$C$76,2,0))</f>
        <v/>
      </c>
    </row>
    <row r="2917" spans="1:22" x14ac:dyDescent="0.2">
      <c r="A2917" s="9" t="str">
        <f>IF(B2917="","",_xlfn.AGGREGATE(3,5,A$3:A2916))</f>
        <v/>
      </c>
      <c r="B2917" s="60"/>
      <c r="C2917" s="60"/>
      <c r="D2917" s="61"/>
      <c r="E2917" s="62"/>
      <c r="F2917" s="61"/>
      <c r="G2917" s="61"/>
      <c r="H2917" s="63"/>
      <c r="I2917" s="64"/>
      <c r="J2917" s="65"/>
      <c r="K2917" s="66"/>
      <c r="L2917" s="66"/>
      <c r="M2917" s="67"/>
      <c r="N2917" s="68"/>
      <c r="O2917" s="31" t="str">
        <f t="shared" si="109"/>
        <v/>
      </c>
      <c r="P2917" s="33"/>
      <c r="Q2917" s="33"/>
      <c r="R2917" s="31" t="str">
        <f t="shared" si="110"/>
        <v/>
      </c>
      <c r="S2917" s="34" t="str">
        <f t="shared" si="111"/>
        <v/>
      </c>
      <c r="T2917" s="34" t="str">
        <f t="shared" si="112"/>
        <v/>
      </c>
      <c r="U2917" s="34" t="str">
        <f>IF(N2917="","",IF([1]Facility!$B$12="YES","Outpatient",IF(OR(LEFT(N2917,3)="OPD",AND(LEFT(N2917,6)="OBGY34",OR(LEFT([1]GDRG!$C$1,2)="11",LEFT([1]GDRG!$C$1,2)="12",LEFT([1]GDRG!$C$1,2)="13",LEFT([1]GDRG!$C$1,2)="14",LEFT([1]GDRG!$C$1,2)="10")),LEFT(N2917,4)="INVE",LEFT(N2917,4)="PHYS",LEFT(N2917,4)="ZOOM"),"Outpatient","Inpatient")))</f>
        <v/>
      </c>
      <c r="V2917" s="34" t="str">
        <f>IF(N2917="","",VLOOKUP(IF(OR((LEFT(N2917,3)="OPD"),(LEFT(N2917,6)="OBGY34")),LEFT(N2917,6),LEFT(N2917,4)),[1]Facility!$B$50:$C$76,2,0))</f>
        <v/>
      </c>
    </row>
    <row r="2918" spans="1:22" x14ac:dyDescent="0.2">
      <c r="A2918" s="9" t="str">
        <f>IF(B2918="","",_xlfn.AGGREGATE(3,5,A$3:A2917))</f>
        <v/>
      </c>
      <c r="B2918" s="60"/>
      <c r="C2918" s="60"/>
      <c r="D2918" s="61"/>
      <c r="E2918" s="62"/>
      <c r="F2918" s="61"/>
      <c r="G2918" s="61"/>
      <c r="H2918" s="63"/>
      <c r="I2918" s="64"/>
      <c r="J2918" s="65"/>
      <c r="K2918" s="66"/>
      <c r="L2918" s="66"/>
      <c r="M2918" s="67"/>
      <c r="N2918" s="68"/>
      <c r="O2918" s="31" t="str">
        <f t="shared" si="109"/>
        <v/>
      </c>
      <c r="P2918" s="33"/>
      <c r="Q2918" s="33"/>
      <c r="R2918" s="31" t="str">
        <f t="shared" si="110"/>
        <v/>
      </c>
      <c r="S2918" s="34" t="str">
        <f t="shared" si="111"/>
        <v/>
      </c>
      <c r="T2918" s="34" t="str">
        <f t="shared" si="112"/>
        <v/>
      </c>
      <c r="U2918" s="34" t="str">
        <f>IF(N2918="","",IF([1]Facility!$B$12="YES","Outpatient",IF(OR(LEFT(N2918,3)="OPD",AND(LEFT(N2918,6)="OBGY34",OR(LEFT([1]GDRG!$C$1,2)="11",LEFT([1]GDRG!$C$1,2)="12",LEFT([1]GDRG!$C$1,2)="13",LEFT([1]GDRG!$C$1,2)="14",LEFT([1]GDRG!$C$1,2)="10")),LEFT(N2918,4)="INVE",LEFT(N2918,4)="PHYS",LEFT(N2918,4)="ZOOM"),"Outpatient","Inpatient")))</f>
        <v/>
      </c>
      <c r="V2918" s="34" t="str">
        <f>IF(N2918="","",VLOOKUP(IF(OR((LEFT(N2918,3)="OPD"),(LEFT(N2918,6)="OBGY34")),LEFT(N2918,6),LEFT(N2918,4)),[1]Facility!$B$50:$C$76,2,0))</f>
        <v/>
      </c>
    </row>
    <row r="2919" spans="1:22" x14ac:dyDescent="0.2">
      <c r="A2919" s="9" t="str">
        <f>IF(B2919="","",_xlfn.AGGREGATE(3,5,A$3:A2918))</f>
        <v/>
      </c>
      <c r="B2919" s="60"/>
      <c r="C2919" s="60"/>
      <c r="D2919" s="61"/>
      <c r="E2919" s="62"/>
      <c r="F2919" s="61"/>
      <c r="G2919" s="61"/>
      <c r="H2919" s="63"/>
      <c r="I2919" s="64"/>
      <c r="J2919" s="65"/>
      <c r="K2919" s="66"/>
      <c r="L2919" s="66"/>
      <c r="M2919" s="67"/>
      <c r="N2919" s="68"/>
      <c r="O2919" s="31" t="str">
        <f t="shared" si="109"/>
        <v/>
      </c>
      <c r="P2919" s="33"/>
      <c r="Q2919" s="33"/>
      <c r="R2919" s="31" t="str">
        <f t="shared" si="110"/>
        <v/>
      </c>
      <c r="S2919" s="34" t="str">
        <f t="shared" si="111"/>
        <v/>
      </c>
      <c r="T2919" s="34" t="str">
        <f t="shared" si="112"/>
        <v/>
      </c>
      <c r="U2919" s="34" t="str">
        <f>IF(N2919="","",IF([1]Facility!$B$12="YES","Outpatient",IF(OR(LEFT(N2919,3)="OPD",AND(LEFT(N2919,6)="OBGY34",OR(LEFT([1]GDRG!$C$1,2)="11",LEFT([1]GDRG!$C$1,2)="12",LEFT([1]GDRG!$C$1,2)="13",LEFT([1]GDRG!$C$1,2)="14",LEFT([1]GDRG!$C$1,2)="10")),LEFT(N2919,4)="INVE",LEFT(N2919,4)="PHYS",LEFT(N2919,4)="ZOOM"),"Outpatient","Inpatient")))</f>
        <v/>
      </c>
      <c r="V2919" s="34" t="str">
        <f>IF(N2919="","",VLOOKUP(IF(OR((LEFT(N2919,3)="OPD"),(LEFT(N2919,6)="OBGY34")),LEFT(N2919,6),LEFT(N2919,4)),[1]Facility!$B$50:$C$76,2,0))</f>
        <v/>
      </c>
    </row>
    <row r="2920" spans="1:22" x14ac:dyDescent="0.2">
      <c r="A2920" s="9" t="str">
        <f>IF(B2920="","",_xlfn.AGGREGATE(3,5,A$3:A2919))</f>
        <v/>
      </c>
      <c r="B2920" s="60"/>
      <c r="C2920" s="60"/>
      <c r="D2920" s="61"/>
      <c r="E2920" s="62"/>
      <c r="F2920" s="61"/>
      <c r="G2920" s="61"/>
      <c r="H2920" s="63"/>
      <c r="I2920" s="64"/>
      <c r="J2920" s="65"/>
      <c r="K2920" s="66"/>
      <c r="L2920" s="66"/>
      <c r="M2920" s="67"/>
      <c r="N2920" s="68"/>
      <c r="O2920" s="31" t="str">
        <f t="shared" si="109"/>
        <v/>
      </c>
      <c r="P2920" s="33"/>
      <c r="Q2920" s="33"/>
      <c r="R2920" s="31" t="str">
        <f t="shared" si="110"/>
        <v/>
      </c>
      <c r="S2920" s="34" t="str">
        <f t="shared" si="111"/>
        <v/>
      </c>
      <c r="T2920" s="34" t="str">
        <f t="shared" si="112"/>
        <v/>
      </c>
      <c r="U2920" s="34" t="str">
        <f>IF(N2920="","",IF([1]Facility!$B$12="YES","Outpatient",IF(OR(LEFT(N2920,3)="OPD",AND(LEFT(N2920,6)="OBGY34",OR(LEFT([1]GDRG!$C$1,2)="11",LEFT([1]GDRG!$C$1,2)="12",LEFT([1]GDRG!$C$1,2)="13",LEFT([1]GDRG!$C$1,2)="14",LEFT([1]GDRG!$C$1,2)="10")),LEFT(N2920,4)="INVE",LEFT(N2920,4)="PHYS",LEFT(N2920,4)="ZOOM"),"Outpatient","Inpatient")))</f>
        <v/>
      </c>
      <c r="V2920" s="34" t="str">
        <f>IF(N2920="","",VLOOKUP(IF(OR((LEFT(N2920,3)="OPD"),(LEFT(N2920,6)="OBGY34")),LEFT(N2920,6),LEFT(N2920,4)),[1]Facility!$B$50:$C$76,2,0))</f>
        <v/>
      </c>
    </row>
    <row r="2921" spans="1:22" x14ac:dyDescent="0.2">
      <c r="A2921" s="9" t="str">
        <f>IF(B2921="","",_xlfn.AGGREGATE(3,5,A$3:A2920))</f>
        <v/>
      </c>
      <c r="B2921" s="60"/>
      <c r="C2921" s="60"/>
      <c r="D2921" s="61"/>
      <c r="E2921" s="62"/>
      <c r="F2921" s="61"/>
      <c r="G2921" s="61"/>
      <c r="H2921" s="63"/>
      <c r="I2921" s="64"/>
      <c r="J2921" s="65"/>
      <c r="K2921" s="66"/>
      <c r="L2921" s="66"/>
      <c r="M2921" s="67"/>
      <c r="N2921" s="68"/>
      <c r="O2921" s="31" t="str">
        <f t="shared" si="109"/>
        <v/>
      </c>
      <c r="P2921" s="33"/>
      <c r="Q2921" s="33"/>
      <c r="R2921" s="31" t="str">
        <f t="shared" si="110"/>
        <v/>
      </c>
      <c r="S2921" s="34" t="str">
        <f t="shared" si="111"/>
        <v/>
      </c>
      <c r="T2921" s="34" t="str">
        <f t="shared" si="112"/>
        <v/>
      </c>
      <c r="U2921" s="34" t="str">
        <f>IF(N2921="","",IF([1]Facility!$B$12="YES","Outpatient",IF(OR(LEFT(N2921,3)="OPD",AND(LEFT(N2921,6)="OBGY34",OR(LEFT([1]GDRG!$C$1,2)="11",LEFT([1]GDRG!$C$1,2)="12",LEFT([1]GDRG!$C$1,2)="13",LEFT([1]GDRG!$C$1,2)="14",LEFT([1]GDRG!$C$1,2)="10")),LEFT(N2921,4)="INVE",LEFT(N2921,4)="PHYS",LEFT(N2921,4)="ZOOM"),"Outpatient","Inpatient")))</f>
        <v/>
      </c>
      <c r="V2921" s="34" t="str">
        <f>IF(N2921="","",VLOOKUP(IF(OR((LEFT(N2921,3)="OPD"),(LEFT(N2921,6)="OBGY34")),LEFT(N2921,6),LEFT(N2921,4)),[1]Facility!$B$50:$C$76,2,0))</f>
        <v/>
      </c>
    </row>
    <row r="2922" spans="1:22" x14ac:dyDescent="0.2">
      <c r="A2922" s="9" t="str">
        <f>IF(B2922="","",_xlfn.AGGREGATE(3,5,A$3:A2921))</f>
        <v/>
      </c>
      <c r="B2922" s="60"/>
      <c r="C2922" s="60"/>
      <c r="D2922" s="61"/>
      <c r="E2922" s="62"/>
      <c r="F2922" s="61"/>
      <c r="G2922" s="61"/>
      <c r="H2922" s="63"/>
      <c r="I2922" s="64"/>
      <c r="J2922" s="65"/>
      <c r="K2922" s="66"/>
      <c r="L2922" s="66"/>
      <c r="M2922" s="67"/>
      <c r="N2922" s="68"/>
      <c r="O2922" s="31" t="str">
        <f t="shared" si="109"/>
        <v/>
      </c>
      <c r="P2922" s="33"/>
      <c r="Q2922" s="33"/>
      <c r="R2922" s="31" t="str">
        <f t="shared" si="110"/>
        <v/>
      </c>
      <c r="S2922" s="34" t="str">
        <f t="shared" si="111"/>
        <v/>
      </c>
      <c r="T2922" s="34" t="str">
        <f t="shared" si="112"/>
        <v/>
      </c>
      <c r="U2922" s="34" t="str">
        <f>IF(N2922="","",IF([1]Facility!$B$12="YES","Outpatient",IF(OR(LEFT(N2922,3)="OPD",AND(LEFT(N2922,6)="OBGY34",OR(LEFT([1]GDRG!$C$1,2)="11",LEFT([1]GDRG!$C$1,2)="12",LEFT([1]GDRG!$C$1,2)="13",LEFT([1]GDRG!$C$1,2)="14",LEFT([1]GDRG!$C$1,2)="10")),LEFT(N2922,4)="INVE",LEFT(N2922,4)="PHYS",LEFT(N2922,4)="ZOOM"),"Outpatient","Inpatient")))</f>
        <v/>
      </c>
      <c r="V2922" s="34" t="str">
        <f>IF(N2922="","",VLOOKUP(IF(OR((LEFT(N2922,3)="OPD"),(LEFT(N2922,6)="OBGY34")),LEFT(N2922,6),LEFT(N2922,4)),[1]Facility!$B$50:$C$76,2,0))</f>
        <v/>
      </c>
    </row>
    <row r="2923" spans="1:22" x14ac:dyDescent="0.2">
      <c r="A2923" s="9" t="str">
        <f>IF(B2923="","",_xlfn.AGGREGATE(3,5,A$3:A2922))</f>
        <v/>
      </c>
      <c r="B2923" s="60"/>
      <c r="C2923" s="60"/>
      <c r="D2923" s="61"/>
      <c r="E2923" s="62"/>
      <c r="F2923" s="61"/>
      <c r="G2923" s="61"/>
      <c r="H2923" s="63"/>
      <c r="I2923" s="64"/>
      <c r="J2923" s="65"/>
      <c r="K2923" s="66"/>
      <c r="L2923" s="66"/>
      <c r="M2923" s="67"/>
      <c r="N2923" s="68"/>
      <c r="O2923" s="31" t="str">
        <f t="shared" ref="O2923:O2986" si="113">IF(N2923="","",VLOOKUP(N2923,DRGV,3,0))</f>
        <v/>
      </c>
      <c r="P2923" s="33"/>
      <c r="Q2923" s="33"/>
      <c r="R2923" s="31" t="str">
        <f t="shared" si="110"/>
        <v/>
      </c>
      <c r="S2923" s="34" t="str">
        <f t="shared" si="111"/>
        <v/>
      </c>
      <c r="T2923" s="34" t="str">
        <f t="shared" si="112"/>
        <v/>
      </c>
      <c r="U2923" s="34" t="str">
        <f>IF(N2923="","",IF([1]Facility!$B$12="YES","Outpatient",IF(OR(LEFT(N2923,3)="OPD",AND(LEFT(N2923,6)="OBGY34",OR(LEFT([1]GDRG!$C$1,2)="11",LEFT([1]GDRG!$C$1,2)="12",LEFT([1]GDRG!$C$1,2)="13",LEFT([1]GDRG!$C$1,2)="14",LEFT([1]GDRG!$C$1,2)="10")),LEFT(N2923,4)="INVE",LEFT(N2923,4)="PHYS",LEFT(N2923,4)="ZOOM"),"Outpatient","Inpatient")))</f>
        <v/>
      </c>
      <c r="V2923" s="34" t="str">
        <f>IF(N2923="","",VLOOKUP(IF(OR((LEFT(N2923,3)="OPD"),(LEFT(N2923,6)="OBGY34")),LEFT(N2923,6),LEFT(N2923,4)),[1]Facility!$B$50:$C$76,2,0))</f>
        <v/>
      </c>
    </row>
    <row r="2924" spans="1:22" x14ac:dyDescent="0.2">
      <c r="A2924" s="9" t="str">
        <f>IF(B2924="","",_xlfn.AGGREGATE(3,5,A$3:A2923))</f>
        <v/>
      </c>
      <c r="B2924" s="60"/>
      <c r="C2924" s="60"/>
      <c r="D2924" s="61"/>
      <c r="E2924" s="62"/>
      <c r="F2924" s="61"/>
      <c r="G2924" s="61"/>
      <c r="H2924" s="63"/>
      <c r="I2924" s="64"/>
      <c r="J2924" s="65"/>
      <c r="K2924" s="66"/>
      <c r="L2924" s="66"/>
      <c r="M2924" s="67"/>
      <c r="N2924" s="68"/>
      <c r="O2924" s="31" t="str">
        <f t="shared" si="113"/>
        <v/>
      </c>
      <c r="P2924" s="33"/>
      <c r="Q2924" s="33"/>
      <c r="R2924" s="31" t="str">
        <f t="shared" si="110"/>
        <v/>
      </c>
      <c r="S2924" s="34" t="str">
        <f t="shared" si="111"/>
        <v/>
      </c>
      <c r="T2924" s="34" t="str">
        <f t="shared" si="112"/>
        <v/>
      </c>
      <c r="U2924" s="34" t="str">
        <f>IF(N2924="","",IF([1]Facility!$B$12="YES","Outpatient",IF(OR(LEFT(N2924,3)="OPD",AND(LEFT(N2924,6)="OBGY34",OR(LEFT([1]GDRG!$C$1,2)="11",LEFT([1]GDRG!$C$1,2)="12",LEFT([1]GDRG!$C$1,2)="13",LEFT([1]GDRG!$C$1,2)="14",LEFT([1]GDRG!$C$1,2)="10")),LEFT(N2924,4)="INVE",LEFT(N2924,4)="PHYS",LEFT(N2924,4)="ZOOM"),"Outpatient","Inpatient")))</f>
        <v/>
      </c>
      <c r="V2924" s="34" t="str">
        <f>IF(N2924="","",VLOOKUP(IF(OR((LEFT(N2924,3)="OPD"),(LEFT(N2924,6)="OBGY34")),LEFT(N2924,6),LEFT(N2924,4)),[1]Facility!$B$50:$C$76,2,0))</f>
        <v/>
      </c>
    </row>
    <row r="2925" spans="1:22" x14ac:dyDescent="0.2">
      <c r="A2925" s="9" t="str">
        <f>IF(B2925="","",_xlfn.AGGREGATE(3,5,A$3:A2924))</f>
        <v/>
      </c>
      <c r="B2925" s="60"/>
      <c r="C2925" s="60"/>
      <c r="D2925" s="61"/>
      <c r="E2925" s="62"/>
      <c r="F2925" s="61"/>
      <c r="G2925" s="61"/>
      <c r="H2925" s="63"/>
      <c r="I2925" s="64"/>
      <c r="J2925" s="65"/>
      <c r="K2925" s="66"/>
      <c r="L2925" s="66"/>
      <c r="M2925" s="67"/>
      <c r="N2925" s="68"/>
      <c r="O2925" s="31" t="str">
        <f t="shared" si="113"/>
        <v/>
      </c>
      <c r="P2925" s="33"/>
      <c r="Q2925" s="33"/>
      <c r="R2925" s="31" t="str">
        <f t="shared" si="110"/>
        <v/>
      </c>
      <c r="S2925" s="34" t="str">
        <f t="shared" si="111"/>
        <v/>
      </c>
      <c r="T2925" s="34" t="str">
        <f t="shared" si="112"/>
        <v/>
      </c>
      <c r="U2925" s="34" t="str">
        <f>IF(N2925="","",IF([1]Facility!$B$12="YES","Outpatient",IF(OR(LEFT(N2925,3)="OPD",AND(LEFT(N2925,6)="OBGY34",OR(LEFT([1]GDRG!$C$1,2)="11",LEFT([1]GDRG!$C$1,2)="12",LEFT([1]GDRG!$C$1,2)="13",LEFT([1]GDRG!$C$1,2)="14",LEFT([1]GDRG!$C$1,2)="10")),LEFT(N2925,4)="INVE",LEFT(N2925,4)="PHYS",LEFT(N2925,4)="ZOOM"),"Outpatient","Inpatient")))</f>
        <v/>
      </c>
      <c r="V2925" s="34" t="str">
        <f>IF(N2925="","",VLOOKUP(IF(OR((LEFT(N2925,3)="OPD"),(LEFT(N2925,6)="OBGY34")),LEFT(N2925,6),LEFT(N2925,4)),[1]Facility!$B$50:$C$76,2,0))</f>
        <v/>
      </c>
    </row>
    <row r="2926" spans="1:22" x14ac:dyDescent="0.2">
      <c r="A2926" s="9" t="str">
        <f>IF(B2926="","",_xlfn.AGGREGATE(3,5,A$3:A2925))</f>
        <v/>
      </c>
      <c r="B2926" s="60"/>
      <c r="C2926" s="60"/>
      <c r="D2926" s="61"/>
      <c r="E2926" s="62"/>
      <c r="F2926" s="61"/>
      <c r="G2926" s="61"/>
      <c r="H2926" s="63"/>
      <c r="I2926" s="64"/>
      <c r="J2926" s="65"/>
      <c r="K2926" s="66"/>
      <c r="L2926" s="66"/>
      <c r="M2926" s="67"/>
      <c r="N2926" s="68"/>
      <c r="O2926" s="31" t="str">
        <f t="shared" si="113"/>
        <v/>
      </c>
      <c r="P2926" s="33"/>
      <c r="Q2926" s="33"/>
      <c r="R2926" s="31" t="str">
        <f t="shared" si="110"/>
        <v/>
      </c>
      <c r="S2926" s="34" t="str">
        <f t="shared" si="111"/>
        <v/>
      </c>
      <c r="T2926" s="34" t="str">
        <f t="shared" si="112"/>
        <v/>
      </c>
      <c r="U2926" s="34" t="str">
        <f>IF(N2926="","",IF([1]Facility!$B$12="YES","Outpatient",IF(OR(LEFT(N2926,3)="OPD",AND(LEFT(N2926,6)="OBGY34",OR(LEFT([1]GDRG!$C$1,2)="11",LEFT([1]GDRG!$C$1,2)="12",LEFT([1]GDRG!$C$1,2)="13",LEFT([1]GDRG!$C$1,2)="14",LEFT([1]GDRG!$C$1,2)="10")),LEFT(N2926,4)="INVE",LEFT(N2926,4)="PHYS",LEFT(N2926,4)="ZOOM"),"Outpatient","Inpatient")))</f>
        <v/>
      </c>
      <c r="V2926" s="34" t="str">
        <f>IF(N2926="","",VLOOKUP(IF(OR((LEFT(N2926,3)="OPD"),(LEFT(N2926,6)="OBGY34")),LEFT(N2926,6),LEFT(N2926,4)),[1]Facility!$B$50:$C$76,2,0))</f>
        <v/>
      </c>
    </row>
    <row r="2927" spans="1:22" x14ac:dyDescent="0.2">
      <c r="A2927" s="9" t="str">
        <f>IF(B2927="","",_xlfn.AGGREGATE(3,5,A$3:A2926))</f>
        <v/>
      </c>
      <c r="B2927" s="60"/>
      <c r="C2927" s="60"/>
      <c r="D2927" s="61"/>
      <c r="E2927" s="62"/>
      <c r="F2927" s="61"/>
      <c r="G2927" s="61"/>
      <c r="H2927" s="63"/>
      <c r="I2927" s="64"/>
      <c r="J2927" s="65"/>
      <c r="K2927" s="66"/>
      <c r="L2927" s="66"/>
      <c r="M2927" s="67"/>
      <c r="N2927" s="68"/>
      <c r="O2927" s="31" t="str">
        <f t="shared" si="113"/>
        <v/>
      </c>
      <c r="P2927" s="33"/>
      <c r="Q2927" s="33"/>
      <c r="R2927" s="31" t="str">
        <f t="shared" si="110"/>
        <v/>
      </c>
      <c r="S2927" s="34" t="str">
        <f t="shared" si="111"/>
        <v/>
      </c>
      <c r="T2927" s="34" t="str">
        <f t="shared" si="112"/>
        <v/>
      </c>
      <c r="U2927" s="34" t="str">
        <f>IF(N2927="","",IF([1]Facility!$B$12="YES","Outpatient",IF(OR(LEFT(N2927,3)="OPD",AND(LEFT(N2927,6)="OBGY34",OR(LEFT([1]GDRG!$C$1,2)="11",LEFT([1]GDRG!$C$1,2)="12",LEFT([1]GDRG!$C$1,2)="13",LEFT([1]GDRG!$C$1,2)="14",LEFT([1]GDRG!$C$1,2)="10")),LEFT(N2927,4)="INVE",LEFT(N2927,4)="PHYS",LEFT(N2927,4)="ZOOM"),"Outpatient","Inpatient")))</f>
        <v/>
      </c>
      <c r="V2927" s="34" t="str">
        <f>IF(N2927="","",VLOOKUP(IF(OR((LEFT(N2927,3)="OPD"),(LEFT(N2927,6)="OBGY34")),LEFT(N2927,6),LEFT(N2927,4)),[1]Facility!$B$50:$C$76,2,0))</f>
        <v/>
      </c>
    </row>
    <row r="2928" spans="1:22" x14ac:dyDescent="0.2">
      <c r="A2928" s="9" t="str">
        <f>IF(B2928="","",_xlfn.AGGREGATE(3,5,A$3:A2927))</f>
        <v/>
      </c>
      <c r="B2928" s="60"/>
      <c r="C2928" s="60"/>
      <c r="D2928" s="61"/>
      <c r="E2928" s="62"/>
      <c r="F2928" s="61"/>
      <c r="G2928" s="61"/>
      <c r="H2928" s="63"/>
      <c r="I2928" s="64"/>
      <c r="J2928" s="65"/>
      <c r="K2928" s="66"/>
      <c r="L2928" s="66"/>
      <c r="M2928" s="67"/>
      <c r="N2928" s="68"/>
      <c r="O2928" s="31" t="str">
        <f t="shared" si="113"/>
        <v/>
      </c>
      <c r="P2928" s="33"/>
      <c r="Q2928" s="33"/>
      <c r="R2928" s="31" t="str">
        <f t="shared" si="110"/>
        <v/>
      </c>
      <c r="S2928" s="34" t="str">
        <f t="shared" si="111"/>
        <v/>
      </c>
      <c r="T2928" s="34" t="str">
        <f t="shared" si="112"/>
        <v/>
      </c>
      <c r="U2928" s="34" t="str">
        <f>IF(N2928="","",IF([1]Facility!$B$12="YES","Outpatient",IF(OR(LEFT(N2928,3)="OPD",AND(LEFT(N2928,6)="OBGY34",OR(LEFT([1]GDRG!$C$1,2)="11",LEFT([1]GDRG!$C$1,2)="12",LEFT([1]GDRG!$C$1,2)="13",LEFT([1]GDRG!$C$1,2)="14",LEFT([1]GDRG!$C$1,2)="10")),LEFT(N2928,4)="INVE",LEFT(N2928,4)="PHYS",LEFT(N2928,4)="ZOOM"),"Outpatient","Inpatient")))</f>
        <v/>
      </c>
      <c r="V2928" s="34" t="str">
        <f>IF(N2928="","",VLOOKUP(IF(OR((LEFT(N2928,3)="OPD"),(LEFT(N2928,6)="OBGY34")),LEFT(N2928,6),LEFT(N2928,4)),[1]Facility!$B$50:$C$76,2,0))</f>
        <v/>
      </c>
    </row>
    <row r="2929" spans="1:22" x14ac:dyDescent="0.2">
      <c r="A2929" s="9" t="str">
        <f>IF(B2929="","",_xlfn.AGGREGATE(3,5,A$3:A2928))</f>
        <v/>
      </c>
      <c r="B2929" s="60"/>
      <c r="C2929" s="60"/>
      <c r="D2929" s="61"/>
      <c r="E2929" s="62"/>
      <c r="F2929" s="61"/>
      <c r="G2929" s="61"/>
      <c r="H2929" s="63"/>
      <c r="I2929" s="64"/>
      <c r="J2929" s="65"/>
      <c r="K2929" s="66"/>
      <c r="L2929" s="66"/>
      <c r="M2929" s="67"/>
      <c r="N2929" s="68"/>
      <c r="O2929" s="31" t="str">
        <f t="shared" si="113"/>
        <v/>
      </c>
      <c r="P2929" s="33"/>
      <c r="Q2929" s="33"/>
      <c r="R2929" s="31" t="str">
        <f t="shared" si="110"/>
        <v/>
      </c>
      <c r="S2929" s="34" t="str">
        <f t="shared" si="111"/>
        <v/>
      </c>
      <c r="T2929" s="34" t="str">
        <f t="shared" si="112"/>
        <v/>
      </c>
      <c r="U2929" s="34" t="str">
        <f>IF(N2929="","",IF([1]Facility!$B$12="YES","Outpatient",IF(OR(LEFT(N2929,3)="OPD",AND(LEFT(N2929,6)="OBGY34",OR(LEFT([1]GDRG!$C$1,2)="11",LEFT([1]GDRG!$C$1,2)="12",LEFT([1]GDRG!$C$1,2)="13",LEFT([1]GDRG!$C$1,2)="14",LEFT([1]GDRG!$C$1,2)="10")),LEFT(N2929,4)="INVE",LEFT(N2929,4)="PHYS",LEFT(N2929,4)="ZOOM"),"Outpatient","Inpatient")))</f>
        <v/>
      </c>
      <c r="V2929" s="34" t="str">
        <f>IF(N2929="","",VLOOKUP(IF(OR((LEFT(N2929,3)="OPD"),(LEFT(N2929,6)="OBGY34")),LEFT(N2929,6),LEFT(N2929,4)),[1]Facility!$B$50:$C$76,2,0))</f>
        <v/>
      </c>
    </row>
    <row r="2930" spans="1:22" x14ac:dyDescent="0.2">
      <c r="A2930" s="9" t="str">
        <f>IF(B2930="","",_xlfn.AGGREGATE(3,5,A$3:A2929))</f>
        <v/>
      </c>
      <c r="B2930" s="60"/>
      <c r="C2930" s="60"/>
      <c r="D2930" s="61"/>
      <c r="E2930" s="62"/>
      <c r="F2930" s="61"/>
      <c r="G2930" s="61"/>
      <c r="H2930" s="63"/>
      <c r="I2930" s="64"/>
      <c r="J2930" s="65"/>
      <c r="K2930" s="66"/>
      <c r="L2930" s="66"/>
      <c r="M2930" s="67"/>
      <c r="N2930" s="68"/>
      <c r="O2930" s="31" t="str">
        <f t="shared" si="113"/>
        <v/>
      </c>
      <c r="P2930" s="33"/>
      <c r="Q2930" s="33"/>
      <c r="R2930" s="31" t="str">
        <f t="shared" si="110"/>
        <v/>
      </c>
      <c r="S2930" s="34" t="str">
        <f t="shared" si="111"/>
        <v/>
      </c>
      <c r="T2930" s="34" t="str">
        <f t="shared" si="112"/>
        <v/>
      </c>
      <c r="U2930" s="34" t="str">
        <f>IF(N2930="","",IF([1]Facility!$B$12="YES","Outpatient",IF(OR(LEFT(N2930,3)="OPD",AND(LEFT(N2930,6)="OBGY34",OR(LEFT([1]GDRG!$C$1,2)="11",LEFT([1]GDRG!$C$1,2)="12",LEFT([1]GDRG!$C$1,2)="13",LEFT([1]GDRG!$C$1,2)="14",LEFT([1]GDRG!$C$1,2)="10")),LEFT(N2930,4)="INVE",LEFT(N2930,4)="PHYS",LEFT(N2930,4)="ZOOM"),"Outpatient","Inpatient")))</f>
        <v/>
      </c>
      <c r="V2930" s="34" t="str">
        <f>IF(N2930="","",VLOOKUP(IF(OR((LEFT(N2930,3)="OPD"),(LEFT(N2930,6)="OBGY34")),LEFT(N2930,6),LEFT(N2930,4)),[1]Facility!$B$50:$C$76,2,0))</f>
        <v/>
      </c>
    </row>
    <row r="2931" spans="1:22" x14ac:dyDescent="0.2">
      <c r="A2931" s="9" t="str">
        <f>IF(B2931="","",_xlfn.AGGREGATE(3,5,A$3:A2930))</f>
        <v/>
      </c>
      <c r="B2931" s="60"/>
      <c r="C2931" s="60"/>
      <c r="D2931" s="61"/>
      <c r="E2931" s="62"/>
      <c r="F2931" s="61"/>
      <c r="G2931" s="61"/>
      <c r="H2931" s="63"/>
      <c r="I2931" s="64"/>
      <c r="J2931" s="65"/>
      <c r="K2931" s="66"/>
      <c r="L2931" s="66"/>
      <c r="M2931" s="67"/>
      <c r="N2931" s="68"/>
      <c r="O2931" s="31" t="str">
        <f t="shared" si="113"/>
        <v/>
      </c>
      <c r="P2931" s="33"/>
      <c r="Q2931" s="33"/>
      <c r="R2931" s="31" t="str">
        <f t="shared" si="110"/>
        <v/>
      </c>
      <c r="S2931" s="34" t="str">
        <f t="shared" si="111"/>
        <v/>
      </c>
      <c r="T2931" s="34" t="str">
        <f t="shared" si="112"/>
        <v/>
      </c>
      <c r="U2931" s="34" t="str">
        <f>IF(N2931="","",IF([1]Facility!$B$12="YES","Outpatient",IF(OR(LEFT(N2931,3)="OPD",AND(LEFT(N2931,6)="OBGY34",OR(LEFT([1]GDRG!$C$1,2)="11",LEFT([1]GDRG!$C$1,2)="12",LEFT([1]GDRG!$C$1,2)="13",LEFT([1]GDRG!$C$1,2)="14",LEFT([1]GDRG!$C$1,2)="10")),LEFT(N2931,4)="INVE",LEFT(N2931,4)="PHYS",LEFT(N2931,4)="ZOOM"),"Outpatient","Inpatient")))</f>
        <v/>
      </c>
      <c r="V2931" s="34" t="str">
        <f>IF(N2931="","",VLOOKUP(IF(OR((LEFT(N2931,3)="OPD"),(LEFT(N2931,6)="OBGY34")),LEFT(N2931,6),LEFT(N2931,4)),[1]Facility!$B$50:$C$76,2,0))</f>
        <v/>
      </c>
    </row>
    <row r="2932" spans="1:22" x14ac:dyDescent="0.2">
      <c r="A2932" s="9" t="str">
        <f>IF(B2932="","",_xlfn.AGGREGATE(3,5,A$3:A2931))</f>
        <v/>
      </c>
      <c r="B2932" s="60"/>
      <c r="C2932" s="60"/>
      <c r="D2932" s="61"/>
      <c r="E2932" s="62"/>
      <c r="F2932" s="61"/>
      <c r="G2932" s="61"/>
      <c r="H2932" s="63"/>
      <c r="I2932" s="64"/>
      <c r="J2932" s="65"/>
      <c r="K2932" s="66"/>
      <c r="L2932" s="66"/>
      <c r="M2932" s="67"/>
      <c r="N2932" s="68"/>
      <c r="O2932" s="31" t="str">
        <f t="shared" si="113"/>
        <v/>
      </c>
      <c r="P2932" s="33"/>
      <c r="Q2932" s="33"/>
      <c r="R2932" s="31" t="str">
        <f t="shared" si="110"/>
        <v/>
      </c>
      <c r="S2932" s="34" t="str">
        <f t="shared" si="111"/>
        <v/>
      </c>
      <c r="T2932" s="34" t="str">
        <f t="shared" si="112"/>
        <v/>
      </c>
      <c r="U2932" s="34" t="str">
        <f>IF(N2932="","",IF([1]Facility!$B$12="YES","Outpatient",IF(OR(LEFT(N2932,3)="OPD",AND(LEFT(N2932,6)="OBGY34",OR(LEFT([1]GDRG!$C$1,2)="11",LEFT([1]GDRG!$C$1,2)="12",LEFT([1]GDRG!$C$1,2)="13",LEFT([1]GDRG!$C$1,2)="14",LEFT([1]GDRG!$C$1,2)="10")),LEFT(N2932,4)="INVE",LEFT(N2932,4)="PHYS",LEFT(N2932,4)="ZOOM"),"Outpatient","Inpatient")))</f>
        <v/>
      </c>
      <c r="V2932" s="34" t="str">
        <f>IF(N2932="","",VLOOKUP(IF(OR((LEFT(N2932,3)="OPD"),(LEFT(N2932,6)="OBGY34")),LEFT(N2932,6),LEFT(N2932,4)),[1]Facility!$B$50:$C$76,2,0))</f>
        <v/>
      </c>
    </row>
    <row r="2933" spans="1:22" x14ac:dyDescent="0.2">
      <c r="A2933" s="9" t="str">
        <f>IF(B2933="","",_xlfn.AGGREGATE(3,5,A$3:A2932))</f>
        <v/>
      </c>
      <c r="B2933" s="60"/>
      <c r="C2933" s="60"/>
      <c r="D2933" s="61"/>
      <c r="E2933" s="62"/>
      <c r="F2933" s="61"/>
      <c r="G2933" s="61"/>
      <c r="H2933" s="63"/>
      <c r="I2933" s="64"/>
      <c r="J2933" s="65"/>
      <c r="K2933" s="66"/>
      <c r="L2933" s="66"/>
      <c r="M2933" s="67"/>
      <c r="N2933" s="68"/>
      <c r="O2933" s="31" t="str">
        <f t="shared" si="113"/>
        <v/>
      </c>
      <c r="P2933" s="33"/>
      <c r="Q2933" s="33"/>
      <c r="R2933" s="31" t="str">
        <f t="shared" si="110"/>
        <v/>
      </c>
      <c r="S2933" s="34" t="str">
        <f t="shared" si="111"/>
        <v/>
      </c>
      <c r="T2933" s="34" t="str">
        <f t="shared" si="112"/>
        <v/>
      </c>
      <c r="U2933" s="34" t="str">
        <f>IF(N2933="","",IF([1]Facility!$B$12="YES","Outpatient",IF(OR(LEFT(N2933,3)="OPD",AND(LEFT(N2933,6)="OBGY34",OR(LEFT([1]GDRG!$C$1,2)="11",LEFT([1]GDRG!$C$1,2)="12",LEFT([1]GDRG!$C$1,2)="13",LEFT([1]GDRG!$C$1,2)="14",LEFT([1]GDRG!$C$1,2)="10")),LEFT(N2933,4)="INVE",LEFT(N2933,4)="PHYS",LEFT(N2933,4)="ZOOM"),"Outpatient","Inpatient")))</f>
        <v/>
      </c>
      <c r="V2933" s="34" t="str">
        <f>IF(N2933="","",VLOOKUP(IF(OR((LEFT(N2933,3)="OPD"),(LEFT(N2933,6)="OBGY34")),LEFT(N2933,6),LEFT(N2933,4)),[1]Facility!$B$50:$C$76,2,0))</f>
        <v/>
      </c>
    </row>
    <row r="2934" spans="1:22" x14ac:dyDescent="0.2">
      <c r="A2934" s="9" t="str">
        <f>IF(B2934="","",_xlfn.AGGREGATE(3,5,A$3:A2933))</f>
        <v/>
      </c>
      <c r="B2934" s="60"/>
      <c r="C2934" s="60"/>
      <c r="D2934" s="61"/>
      <c r="E2934" s="62"/>
      <c r="F2934" s="61"/>
      <c r="G2934" s="61"/>
      <c r="H2934" s="63"/>
      <c r="I2934" s="64"/>
      <c r="J2934" s="65"/>
      <c r="K2934" s="66"/>
      <c r="L2934" s="66"/>
      <c r="M2934" s="67"/>
      <c r="N2934" s="68"/>
      <c r="O2934" s="31" t="str">
        <f t="shared" si="113"/>
        <v/>
      </c>
      <c r="P2934" s="33"/>
      <c r="Q2934" s="33"/>
      <c r="R2934" s="31" t="str">
        <f t="shared" si="110"/>
        <v/>
      </c>
      <c r="S2934" s="34" t="str">
        <f t="shared" si="111"/>
        <v/>
      </c>
      <c r="T2934" s="34" t="str">
        <f t="shared" si="112"/>
        <v/>
      </c>
      <c r="U2934" s="34" t="str">
        <f>IF(N2934="","",IF([1]Facility!$B$12="YES","Outpatient",IF(OR(LEFT(N2934,3)="OPD",AND(LEFT(N2934,6)="OBGY34",OR(LEFT([1]GDRG!$C$1,2)="11",LEFT([1]GDRG!$C$1,2)="12",LEFT([1]GDRG!$C$1,2)="13",LEFT([1]GDRG!$C$1,2)="14",LEFT([1]GDRG!$C$1,2)="10")),LEFT(N2934,4)="INVE",LEFT(N2934,4)="PHYS",LEFT(N2934,4)="ZOOM"),"Outpatient","Inpatient")))</f>
        <v/>
      </c>
      <c r="V2934" s="34" t="str">
        <f>IF(N2934="","",VLOOKUP(IF(OR((LEFT(N2934,3)="OPD"),(LEFT(N2934,6)="OBGY34")),LEFT(N2934,6),LEFT(N2934,4)),[1]Facility!$B$50:$C$76,2,0))</f>
        <v/>
      </c>
    </row>
    <row r="2935" spans="1:22" x14ac:dyDescent="0.2">
      <c r="A2935" s="9" t="str">
        <f>IF(B2935="","",_xlfn.AGGREGATE(3,5,A$3:A2934))</f>
        <v/>
      </c>
      <c r="B2935" s="60"/>
      <c r="C2935" s="60"/>
      <c r="D2935" s="61"/>
      <c r="E2935" s="62"/>
      <c r="F2935" s="61"/>
      <c r="G2935" s="61"/>
      <c r="H2935" s="63"/>
      <c r="I2935" s="64"/>
      <c r="J2935" s="65"/>
      <c r="K2935" s="66"/>
      <c r="L2935" s="66"/>
      <c r="M2935" s="67"/>
      <c r="N2935" s="68"/>
      <c r="O2935" s="31" t="str">
        <f t="shared" si="113"/>
        <v/>
      </c>
      <c r="P2935" s="33"/>
      <c r="Q2935" s="33"/>
      <c r="R2935" s="31" t="str">
        <f t="shared" si="110"/>
        <v/>
      </c>
      <c r="S2935" s="34" t="str">
        <f t="shared" si="111"/>
        <v/>
      </c>
      <c r="T2935" s="34" t="str">
        <f t="shared" si="112"/>
        <v/>
      </c>
      <c r="U2935" s="34" t="str">
        <f>IF(N2935="","",IF([1]Facility!$B$12="YES","Outpatient",IF(OR(LEFT(N2935,3)="OPD",AND(LEFT(N2935,6)="OBGY34",OR(LEFT([1]GDRG!$C$1,2)="11",LEFT([1]GDRG!$C$1,2)="12",LEFT([1]GDRG!$C$1,2)="13",LEFT([1]GDRG!$C$1,2)="14",LEFT([1]GDRG!$C$1,2)="10")),LEFT(N2935,4)="INVE",LEFT(N2935,4)="PHYS",LEFT(N2935,4)="ZOOM"),"Outpatient","Inpatient")))</f>
        <v/>
      </c>
      <c r="V2935" s="34" t="str">
        <f>IF(N2935="","",VLOOKUP(IF(OR((LEFT(N2935,3)="OPD"),(LEFT(N2935,6)="OBGY34")),LEFT(N2935,6),LEFT(N2935,4)),[1]Facility!$B$50:$C$76,2,0))</f>
        <v/>
      </c>
    </row>
    <row r="2936" spans="1:22" x14ac:dyDescent="0.2">
      <c r="A2936" s="9" t="str">
        <f>IF(B2936="","",_xlfn.AGGREGATE(3,5,A$3:A2935))</f>
        <v/>
      </c>
      <c r="B2936" s="60"/>
      <c r="C2936" s="60"/>
      <c r="D2936" s="61"/>
      <c r="E2936" s="62"/>
      <c r="F2936" s="61"/>
      <c r="G2936" s="61"/>
      <c r="H2936" s="63"/>
      <c r="I2936" s="64"/>
      <c r="J2936" s="65"/>
      <c r="K2936" s="66"/>
      <c r="L2936" s="66"/>
      <c r="M2936" s="67"/>
      <c r="N2936" s="68"/>
      <c r="O2936" s="31" t="str">
        <f t="shared" si="113"/>
        <v/>
      </c>
      <c r="P2936" s="33"/>
      <c r="Q2936" s="33"/>
      <c r="R2936" s="31" t="str">
        <f t="shared" si="110"/>
        <v/>
      </c>
      <c r="S2936" s="34" t="str">
        <f t="shared" si="111"/>
        <v/>
      </c>
      <c r="T2936" s="34" t="str">
        <f t="shared" si="112"/>
        <v/>
      </c>
      <c r="U2936" s="34" t="str">
        <f>IF(N2936="","",IF([1]Facility!$B$12="YES","Outpatient",IF(OR(LEFT(N2936,3)="OPD",AND(LEFT(N2936,6)="OBGY34",OR(LEFT([1]GDRG!$C$1,2)="11",LEFT([1]GDRG!$C$1,2)="12",LEFT([1]GDRG!$C$1,2)="13",LEFT([1]GDRG!$C$1,2)="14",LEFT([1]GDRG!$C$1,2)="10")),LEFT(N2936,4)="INVE",LEFT(N2936,4)="PHYS",LEFT(N2936,4)="ZOOM"),"Outpatient","Inpatient")))</f>
        <v/>
      </c>
      <c r="V2936" s="34" t="str">
        <f>IF(N2936="","",VLOOKUP(IF(OR((LEFT(N2936,3)="OPD"),(LEFT(N2936,6)="OBGY34")),LEFT(N2936,6),LEFT(N2936,4)),[1]Facility!$B$50:$C$76,2,0))</f>
        <v/>
      </c>
    </row>
    <row r="2937" spans="1:22" x14ac:dyDescent="0.2">
      <c r="A2937" s="9" t="str">
        <f>IF(B2937="","",_xlfn.AGGREGATE(3,5,A$3:A2936))</f>
        <v/>
      </c>
      <c r="B2937" s="60"/>
      <c r="C2937" s="60"/>
      <c r="D2937" s="61"/>
      <c r="E2937" s="62"/>
      <c r="F2937" s="61"/>
      <c r="G2937" s="61"/>
      <c r="H2937" s="63"/>
      <c r="I2937" s="64"/>
      <c r="J2937" s="65"/>
      <c r="K2937" s="66"/>
      <c r="L2937" s="66"/>
      <c r="M2937" s="67"/>
      <c r="N2937" s="68"/>
      <c r="O2937" s="31" t="str">
        <f t="shared" si="113"/>
        <v/>
      </c>
      <c r="P2937" s="33"/>
      <c r="Q2937" s="33"/>
      <c r="R2937" s="31" t="str">
        <f t="shared" si="110"/>
        <v/>
      </c>
      <c r="S2937" s="34" t="str">
        <f t="shared" si="111"/>
        <v/>
      </c>
      <c r="T2937" s="34" t="str">
        <f t="shared" si="112"/>
        <v/>
      </c>
      <c r="U2937" s="34" t="str">
        <f>IF(N2937="","",IF([1]Facility!$B$12="YES","Outpatient",IF(OR(LEFT(N2937,3)="OPD",AND(LEFT(N2937,6)="OBGY34",OR(LEFT([1]GDRG!$C$1,2)="11",LEFT([1]GDRG!$C$1,2)="12",LEFT([1]GDRG!$C$1,2)="13",LEFT([1]GDRG!$C$1,2)="14",LEFT([1]GDRG!$C$1,2)="10")),LEFT(N2937,4)="INVE",LEFT(N2937,4)="PHYS",LEFT(N2937,4)="ZOOM"),"Outpatient","Inpatient")))</f>
        <v/>
      </c>
      <c r="V2937" s="34" t="str">
        <f>IF(N2937="","",VLOOKUP(IF(OR((LEFT(N2937,3)="OPD"),(LEFT(N2937,6)="OBGY34")),LEFT(N2937,6),LEFT(N2937,4)),[1]Facility!$B$50:$C$76,2,0))</f>
        <v/>
      </c>
    </row>
    <row r="2938" spans="1:22" x14ac:dyDescent="0.2">
      <c r="A2938" s="9" t="str">
        <f>IF(B2938="","",_xlfn.AGGREGATE(3,5,A$3:A2937))</f>
        <v/>
      </c>
      <c r="B2938" s="60"/>
      <c r="C2938" s="60"/>
      <c r="D2938" s="61"/>
      <c r="E2938" s="62"/>
      <c r="F2938" s="61"/>
      <c r="G2938" s="61"/>
      <c r="H2938" s="63"/>
      <c r="I2938" s="64"/>
      <c r="J2938" s="65"/>
      <c r="K2938" s="66"/>
      <c r="L2938" s="66"/>
      <c r="M2938" s="67"/>
      <c r="N2938" s="68"/>
      <c r="O2938" s="31" t="str">
        <f t="shared" si="113"/>
        <v/>
      </c>
      <c r="P2938" s="33"/>
      <c r="Q2938" s="33"/>
      <c r="R2938" s="31" t="str">
        <f t="shared" si="110"/>
        <v/>
      </c>
      <c r="S2938" s="34" t="str">
        <f t="shared" si="111"/>
        <v/>
      </c>
      <c r="T2938" s="34" t="str">
        <f t="shared" si="112"/>
        <v/>
      </c>
      <c r="U2938" s="34" t="str">
        <f>IF(N2938="","",IF([1]Facility!$B$12="YES","Outpatient",IF(OR(LEFT(N2938,3)="OPD",AND(LEFT(N2938,6)="OBGY34",OR(LEFT([1]GDRG!$C$1,2)="11",LEFT([1]GDRG!$C$1,2)="12",LEFT([1]GDRG!$C$1,2)="13",LEFT([1]GDRG!$C$1,2)="14",LEFT([1]GDRG!$C$1,2)="10")),LEFT(N2938,4)="INVE",LEFT(N2938,4)="PHYS",LEFT(N2938,4)="ZOOM"),"Outpatient","Inpatient")))</f>
        <v/>
      </c>
      <c r="V2938" s="34" t="str">
        <f>IF(N2938="","",VLOOKUP(IF(OR((LEFT(N2938,3)="OPD"),(LEFT(N2938,6)="OBGY34")),LEFT(N2938,6),LEFT(N2938,4)),[1]Facility!$B$50:$C$76,2,0))</f>
        <v/>
      </c>
    </row>
    <row r="2939" spans="1:22" x14ac:dyDescent="0.2">
      <c r="A2939" s="9" t="str">
        <f>IF(B2939="","",_xlfn.AGGREGATE(3,5,A$3:A2938))</f>
        <v/>
      </c>
      <c r="B2939" s="60"/>
      <c r="C2939" s="60"/>
      <c r="D2939" s="61"/>
      <c r="E2939" s="62"/>
      <c r="F2939" s="61"/>
      <c r="G2939" s="61"/>
      <c r="H2939" s="63"/>
      <c r="I2939" s="64"/>
      <c r="J2939" s="65"/>
      <c r="K2939" s="66"/>
      <c r="L2939" s="66"/>
      <c r="M2939" s="67"/>
      <c r="N2939" s="68"/>
      <c r="O2939" s="31" t="str">
        <f t="shared" si="113"/>
        <v/>
      </c>
      <c r="P2939" s="33"/>
      <c r="Q2939" s="33"/>
      <c r="R2939" s="31" t="str">
        <f t="shared" si="110"/>
        <v/>
      </c>
      <c r="S2939" s="34" t="str">
        <f t="shared" si="111"/>
        <v/>
      </c>
      <c r="T2939" s="34" t="str">
        <f t="shared" si="112"/>
        <v/>
      </c>
      <c r="U2939" s="34" t="str">
        <f>IF(N2939="","",IF([1]Facility!$B$12="YES","Outpatient",IF(OR(LEFT(N2939,3)="OPD",AND(LEFT(N2939,6)="OBGY34",OR(LEFT([1]GDRG!$C$1,2)="11",LEFT([1]GDRG!$C$1,2)="12",LEFT([1]GDRG!$C$1,2)="13",LEFT([1]GDRG!$C$1,2)="14",LEFT([1]GDRG!$C$1,2)="10")),LEFT(N2939,4)="INVE",LEFT(N2939,4)="PHYS",LEFT(N2939,4)="ZOOM"),"Outpatient","Inpatient")))</f>
        <v/>
      </c>
      <c r="V2939" s="34" t="str">
        <f>IF(N2939="","",VLOOKUP(IF(OR((LEFT(N2939,3)="OPD"),(LEFT(N2939,6)="OBGY34")),LEFT(N2939,6),LEFT(N2939,4)),[1]Facility!$B$50:$C$76,2,0))</f>
        <v/>
      </c>
    </row>
    <row r="2940" spans="1:22" x14ac:dyDescent="0.2">
      <c r="A2940" s="9" t="str">
        <f>IF(B2940="","",_xlfn.AGGREGATE(3,5,A$3:A2939))</f>
        <v/>
      </c>
      <c r="B2940" s="60"/>
      <c r="C2940" s="60"/>
      <c r="D2940" s="61"/>
      <c r="E2940" s="62"/>
      <c r="F2940" s="61"/>
      <c r="G2940" s="61"/>
      <c r="H2940" s="63"/>
      <c r="I2940" s="64"/>
      <c r="J2940" s="65"/>
      <c r="K2940" s="66"/>
      <c r="L2940" s="66"/>
      <c r="M2940" s="67"/>
      <c r="N2940" s="68"/>
      <c r="O2940" s="31" t="str">
        <f t="shared" si="113"/>
        <v/>
      </c>
      <c r="P2940" s="33"/>
      <c r="Q2940" s="33"/>
      <c r="R2940" s="31" t="str">
        <f t="shared" si="110"/>
        <v/>
      </c>
      <c r="S2940" s="34" t="str">
        <f t="shared" si="111"/>
        <v/>
      </c>
      <c r="T2940" s="34" t="str">
        <f t="shared" si="112"/>
        <v/>
      </c>
      <c r="U2940" s="34" t="str">
        <f>IF(N2940="","",IF([1]Facility!$B$12="YES","Outpatient",IF(OR(LEFT(N2940,3)="OPD",AND(LEFT(N2940,6)="OBGY34",OR(LEFT([1]GDRG!$C$1,2)="11",LEFT([1]GDRG!$C$1,2)="12",LEFT([1]GDRG!$C$1,2)="13",LEFT([1]GDRG!$C$1,2)="14",LEFT([1]GDRG!$C$1,2)="10")),LEFT(N2940,4)="INVE",LEFT(N2940,4)="PHYS",LEFT(N2940,4)="ZOOM"),"Outpatient","Inpatient")))</f>
        <v/>
      </c>
      <c r="V2940" s="34" t="str">
        <f>IF(N2940="","",VLOOKUP(IF(OR((LEFT(N2940,3)="OPD"),(LEFT(N2940,6)="OBGY34")),LEFT(N2940,6),LEFT(N2940,4)),[1]Facility!$B$50:$C$76,2,0))</f>
        <v/>
      </c>
    </row>
    <row r="2941" spans="1:22" x14ac:dyDescent="0.2">
      <c r="A2941" s="9" t="str">
        <f>IF(B2941="","",_xlfn.AGGREGATE(3,5,A$3:A2940))</f>
        <v/>
      </c>
      <c r="B2941" s="60"/>
      <c r="C2941" s="60"/>
      <c r="D2941" s="61"/>
      <c r="E2941" s="62"/>
      <c r="F2941" s="61"/>
      <c r="G2941" s="61"/>
      <c r="H2941" s="63"/>
      <c r="I2941" s="64"/>
      <c r="J2941" s="65"/>
      <c r="K2941" s="66"/>
      <c r="L2941" s="66"/>
      <c r="M2941" s="67"/>
      <c r="N2941" s="68"/>
      <c r="O2941" s="31" t="str">
        <f t="shared" si="113"/>
        <v/>
      </c>
      <c r="P2941" s="33"/>
      <c r="Q2941" s="33"/>
      <c r="R2941" s="31" t="str">
        <f t="shared" si="110"/>
        <v/>
      </c>
      <c r="S2941" s="34" t="str">
        <f t="shared" si="111"/>
        <v/>
      </c>
      <c r="T2941" s="34" t="str">
        <f t="shared" si="112"/>
        <v/>
      </c>
      <c r="U2941" s="34" t="str">
        <f>IF(N2941="","",IF([1]Facility!$B$12="YES","Outpatient",IF(OR(LEFT(N2941,3)="OPD",AND(LEFT(N2941,6)="OBGY34",OR(LEFT([1]GDRG!$C$1,2)="11",LEFT([1]GDRG!$C$1,2)="12",LEFT([1]GDRG!$C$1,2)="13",LEFT([1]GDRG!$C$1,2)="14",LEFT([1]GDRG!$C$1,2)="10")),LEFT(N2941,4)="INVE",LEFT(N2941,4)="PHYS",LEFT(N2941,4)="ZOOM"),"Outpatient","Inpatient")))</f>
        <v/>
      </c>
      <c r="V2941" s="34" t="str">
        <f>IF(N2941="","",VLOOKUP(IF(OR((LEFT(N2941,3)="OPD"),(LEFT(N2941,6)="OBGY34")),LEFT(N2941,6),LEFT(N2941,4)),[1]Facility!$B$50:$C$76,2,0))</f>
        <v/>
      </c>
    </row>
    <row r="2942" spans="1:22" x14ac:dyDescent="0.2">
      <c r="A2942" s="9" t="str">
        <f>IF(B2942="","",_xlfn.AGGREGATE(3,5,A$3:A2941))</f>
        <v/>
      </c>
      <c r="B2942" s="60"/>
      <c r="C2942" s="60"/>
      <c r="D2942" s="61"/>
      <c r="E2942" s="62"/>
      <c r="F2942" s="61"/>
      <c r="G2942" s="61"/>
      <c r="H2942" s="63"/>
      <c r="I2942" s="64"/>
      <c r="J2942" s="65"/>
      <c r="K2942" s="66"/>
      <c r="L2942" s="66"/>
      <c r="M2942" s="67"/>
      <c r="N2942" s="68"/>
      <c r="O2942" s="31" t="str">
        <f t="shared" si="113"/>
        <v/>
      </c>
      <c r="P2942" s="33"/>
      <c r="Q2942" s="33"/>
      <c r="R2942" s="31" t="str">
        <f t="shared" si="110"/>
        <v/>
      </c>
      <c r="S2942" s="34" t="str">
        <f t="shared" si="111"/>
        <v/>
      </c>
      <c r="T2942" s="34" t="str">
        <f t="shared" si="112"/>
        <v/>
      </c>
      <c r="U2942" s="34" t="str">
        <f>IF(N2942="","",IF([1]Facility!$B$12="YES","Outpatient",IF(OR(LEFT(N2942,3)="OPD",AND(LEFT(N2942,6)="OBGY34",OR(LEFT([1]GDRG!$C$1,2)="11",LEFT([1]GDRG!$C$1,2)="12",LEFT([1]GDRG!$C$1,2)="13",LEFT([1]GDRG!$C$1,2)="14",LEFT([1]GDRG!$C$1,2)="10")),LEFT(N2942,4)="INVE",LEFT(N2942,4)="PHYS",LEFT(N2942,4)="ZOOM"),"Outpatient","Inpatient")))</f>
        <v/>
      </c>
      <c r="V2942" s="34" t="str">
        <f>IF(N2942="","",VLOOKUP(IF(OR((LEFT(N2942,3)="OPD"),(LEFT(N2942,6)="OBGY34")),LEFT(N2942,6),LEFT(N2942,4)),[1]Facility!$B$50:$C$76,2,0))</f>
        <v/>
      </c>
    </row>
    <row r="2943" spans="1:22" x14ac:dyDescent="0.2">
      <c r="A2943" s="9" t="str">
        <f>IF(B2943="","",_xlfn.AGGREGATE(3,5,A$3:A2942))</f>
        <v/>
      </c>
      <c r="B2943" s="60"/>
      <c r="C2943" s="60"/>
      <c r="D2943" s="61"/>
      <c r="E2943" s="62"/>
      <c r="F2943" s="61"/>
      <c r="G2943" s="61"/>
      <c r="H2943" s="63"/>
      <c r="I2943" s="64"/>
      <c r="J2943" s="65"/>
      <c r="K2943" s="66"/>
      <c r="L2943" s="66"/>
      <c r="M2943" s="67"/>
      <c r="N2943" s="68"/>
      <c r="O2943" s="31" t="str">
        <f t="shared" si="113"/>
        <v/>
      </c>
      <c r="P2943" s="33"/>
      <c r="Q2943" s="33"/>
      <c r="R2943" s="31" t="str">
        <f t="shared" si="110"/>
        <v/>
      </c>
      <c r="S2943" s="34" t="str">
        <f t="shared" si="111"/>
        <v/>
      </c>
      <c r="T2943" s="34" t="str">
        <f t="shared" si="112"/>
        <v/>
      </c>
      <c r="U2943" s="34" t="str">
        <f>IF(N2943="","",IF([1]Facility!$B$12="YES","Outpatient",IF(OR(LEFT(N2943,3)="OPD",AND(LEFT(N2943,6)="OBGY34",OR(LEFT([1]GDRG!$C$1,2)="11",LEFT([1]GDRG!$C$1,2)="12",LEFT([1]GDRG!$C$1,2)="13",LEFT([1]GDRG!$C$1,2)="14",LEFT([1]GDRG!$C$1,2)="10")),LEFT(N2943,4)="INVE",LEFT(N2943,4)="PHYS",LEFT(N2943,4)="ZOOM"),"Outpatient","Inpatient")))</f>
        <v/>
      </c>
      <c r="V2943" s="34" t="str">
        <f>IF(N2943="","",VLOOKUP(IF(OR((LEFT(N2943,3)="OPD"),(LEFT(N2943,6)="OBGY34")),LEFT(N2943,6),LEFT(N2943,4)),[1]Facility!$B$50:$C$76,2,0))</f>
        <v/>
      </c>
    </row>
    <row r="2944" spans="1:22" x14ac:dyDescent="0.2">
      <c r="A2944" s="9" t="str">
        <f>IF(B2944="","",_xlfn.AGGREGATE(3,5,A$3:A2943))</f>
        <v/>
      </c>
      <c r="B2944" s="60"/>
      <c r="C2944" s="60"/>
      <c r="D2944" s="61"/>
      <c r="E2944" s="62"/>
      <c r="F2944" s="61"/>
      <c r="G2944" s="61"/>
      <c r="H2944" s="63"/>
      <c r="I2944" s="64"/>
      <c r="J2944" s="65"/>
      <c r="K2944" s="66"/>
      <c r="L2944" s="66"/>
      <c r="M2944" s="67"/>
      <c r="N2944" s="68"/>
      <c r="O2944" s="31" t="str">
        <f t="shared" si="113"/>
        <v/>
      </c>
      <c r="P2944" s="33"/>
      <c r="Q2944" s="33"/>
      <c r="R2944" s="31" t="str">
        <f t="shared" si="110"/>
        <v/>
      </c>
      <c r="S2944" s="34" t="str">
        <f t="shared" si="111"/>
        <v/>
      </c>
      <c r="T2944" s="34" t="str">
        <f t="shared" si="112"/>
        <v/>
      </c>
      <c r="U2944" s="34" t="str">
        <f>IF(N2944="","",IF([1]Facility!$B$12="YES","Outpatient",IF(OR(LEFT(N2944,3)="OPD",AND(LEFT(N2944,6)="OBGY34",OR(LEFT([1]GDRG!$C$1,2)="11",LEFT([1]GDRG!$C$1,2)="12",LEFT([1]GDRG!$C$1,2)="13",LEFT([1]GDRG!$C$1,2)="14",LEFT([1]GDRG!$C$1,2)="10")),LEFT(N2944,4)="INVE",LEFT(N2944,4)="PHYS",LEFT(N2944,4)="ZOOM"),"Outpatient","Inpatient")))</f>
        <v/>
      </c>
      <c r="V2944" s="34" t="str">
        <f>IF(N2944="","",VLOOKUP(IF(OR((LEFT(N2944,3)="OPD"),(LEFT(N2944,6)="OBGY34")),LEFT(N2944,6),LEFT(N2944,4)),[1]Facility!$B$50:$C$76,2,0))</f>
        <v/>
      </c>
    </row>
    <row r="2945" spans="1:22" x14ac:dyDescent="0.2">
      <c r="A2945" s="9" t="str">
        <f>IF(B2945="","",_xlfn.AGGREGATE(3,5,A$3:A2944))</f>
        <v/>
      </c>
      <c r="B2945" s="60"/>
      <c r="C2945" s="60"/>
      <c r="D2945" s="61"/>
      <c r="E2945" s="62"/>
      <c r="F2945" s="61"/>
      <c r="G2945" s="61"/>
      <c r="H2945" s="63"/>
      <c r="I2945" s="64"/>
      <c r="J2945" s="65"/>
      <c r="K2945" s="66"/>
      <c r="L2945" s="66"/>
      <c r="M2945" s="67"/>
      <c r="N2945" s="68"/>
      <c r="O2945" s="31" t="str">
        <f t="shared" si="113"/>
        <v/>
      </c>
      <c r="P2945" s="33"/>
      <c r="Q2945" s="33"/>
      <c r="R2945" s="31" t="str">
        <f t="shared" si="110"/>
        <v/>
      </c>
      <c r="S2945" s="34" t="str">
        <f t="shared" si="111"/>
        <v/>
      </c>
      <c r="T2945" s="34" t="str">
        <f t="shared" si="112"/>
        <v/>
      </c>
      <c r="U2945" s="34" t="str">
        <f>IF(N2945="","",IF([1]Facility!$B$12="YES","Outpatient",IF(OR(LEFT(N2945,3)="OPD",AND(LEFT(N2945,6)="OBGY34",OR(LEFT([1]GDRG!$C$1,2)="11",LEFT([1]GDRG!$C$1,2)="12",LEFT([1]GDRG!$C$1,2)="13",LEFT([1]GDRG!$C$1,2)="14",LEFT([1]GDRG!$C$1,2)="10")),LEFT(N2945,4)="INVE",LEFT(N2945,4)="PHYS",LEFT(N2945,4)="ZOOM"),"Outpatient","Inpatient")))</f>
        <v/>
      </c>
      <c r="V2945" s="34" t="str">
        <f>IF(N2945="","",VLOOKUP(IF(OR((LEFT(N2945,3)="OPD"),(LEFT(N2945,6)="OBGY34")),LEFT(N2945,6),LEFT(N2945,4)),[1]Facility!$B$50:$C$76,2,0))</f>
        <v/>
      </c>
    </row>
    <row r="2946" spans="1:22" x14ac:dyDescent="0.2">
      <c r="A2946" s="9" t="str">
        <f>IF(B2946="","",_xlfn.AGGREGATE(3,5,A$3:A2945))</f>
        <v/>
      </c>
      <c r="B2946" s="60"/>
      <c r="C2946" s="60"/>
      <c r="D2946" s="61"/>
      <c r="E2946" s="62"/>
      <c r="F2946" s="61"/>
      <c r="G2946" s="61"/>
      <c r="H2946" s="63"/>
      <c r="I2946" s="64"/>
      <c r="J2946" s="65"/>
      <c r="K2946" s="66"/>
      <c r="L2946" s="66"/>
      <c r="M2946" s="67"/>
      <c r="N2946" s="68"/>
      <c r="O2946" s="31" t="str">
        <f t="shared" si="113"/>
        <v/>
      </c>
      <c r="P2946" s="33"/>
      <c r="Q2946" s="33"/>
      <c r="R2946" s="31" t="str">
        <f t="shared" si="110"/>
        <v/>
      </c>
      <c r="S2946" s="34" t="str">
        <f t="shared" si="111"/>
        <v/>
      </c>
      <c r="T2946" s="34" t="str">
        <f t="shared" si="112"/>
        <v/>
      </c>
      <c r="U2946" s="34" t="str">
        <f>IF(N2946="","",IF([1]Facility!$B$12="YES","Outpatient",IF(OR(LEFT(N2946,3)="OPD",AND(LEFT(N2946,6)="OBGY34",OR(LEFT([1]GDRG!$C$1,2)="11",LEFT([1]GDRG!$C$1,2)="12",LEFT([1]GDRG!$C$1,2)="13",LEFT([1]GDRG!$C$1,2)="14",LEFT([1]GDRG!$C$1,2)="10")),LEFT(N2946,4)="INVE",LEFT(N2946,4)="PHYS",LEFT(N2946,4)="ZOOM"),"Outpatient","Inpatient")))</f>
        <v/>
      </c>
      <c r="V2946" s="34" t="str">
        <f>IF(N2946="","",VLOOKUP(IF(OR((LEFT(N2946,3)="OPD"),(LEFT(N2946,6)="OBGY34")),LEFT(N2946,6),LEFT(N2946,4)),[1]Facility!$B$50:$C$76,2,0))</f>
        <v/>
      </c>
    </row>
    <row r="2947" spans="1:22" x14ac:dyDescent="0.2">
      <c r="A2947" s="9" t="str">
        <f>IF(B2947="","",_xlfn.AGGREGATE(3,5,A$3:A2946))</f>
        <v/>
      </c>
      <c r="B2947" s="60"/>
      <c r="C2947" s="60"/>
      <c r="D2947" s="61"/>
      <c r="E2947" s="62"/>
      <c r="F2947" s="61"/>
      <c r="G2947" s="61"/>
      <c r="H2947" s="63"/>
      <c r="I2947" s="64"/>
      <c r="J2947" s="65"/>
      <c r="K2947" s="66"/>
      <c r="L2947" s="66"/>
      <c r="M2947" s="67"/>
      <c r="N2947" s="68"/>
      <c r="O2947" s="31" t="str">
        <f t="shared" si="113"/>
        <v/>
      </c>
      <c r="P2947" s="33"/>
      <c r="Q2947" s="33"/>
      <c r="R2947" s="31" t="str">
        <f t="shared" si="110"/>
        <v/>
      </c>
      <c r="S2947" s="34" t="str">
        <f t="shared" si="111"/>
        <v/>
      </c>
      <c r="T2947" s="34" t="str">
        <f t="shared" si="112"/>
        <v/>
      </c>
      <c r="U2947" s="34" t="str">
        <f>IF(N2947="","",IF([1]Facility!$B$12="YES","Outpatient",IF(OR(LEFT(N2947,3)="OPD",AND(LEFT(N2947,6)="OBGY34",OR(LEFT([1]GDRG!$C$1,2)="11",LEFT([1]GDRG!$C$1,2)="12",LEFT([1]GDRG!$C$1,2)="13",LEFT([1]GDRG!$C$1,2)="14",LEFT([1]GDRG!$C$1,2)="10")),LEFT(N2947,4)="INVE",LEFT(N2947,4)="PHYS",LEFT(N2947,4)="ZOOM"),"Outpatient","Inpatient")))</f>
        <v/>
      </c>
      <c r="V2947" s="34" t="str">
        <f>IF(N2947="","",VLOOKUP(IF(OR((LEFT(N2947,3)="OPD"),(LEFT(N2947,6)="OBGY34")),LEFT(N2947,6),LEFT(N2947,4)),[1]Facility!$B$50:$C$76,2,0))</f>
        <v/>
      </c>
    </row>
    <row r="2948" spans="1:22" x14ac:dyDescent="0.2">
      <c r="A2948" s="9" t="str">
        <f>IF(B2948="","",_xlfn.AGGREGATE(3,5,A$3:A2947))</f>
        <v/>
      </c>
      <c r="B2948" s="60"/>
      <c r="C2948" s="60"/>
      <c r="D2948" s="61"/>
      <c r="E2948" s="62"/>
      <c r="F2948" s="61"/>
      <c r="G2948" s="61"/>
      <c r="H2948" s="63"/>
      <c r="I2948" s="64"/>
      <c r="J2948" s="65"/>
      <c r="K2948" s="66"/>
      <c r="L2948" s="66"/>
      <c r="M2948" s="67"/>
      <c r="N2948" s="68"/>
      <c r="O2948" s="31" t="str">
        <f t="shared" si="113"/>
        <v/>
      </c>
      <c r="P2948" s="33"/>
      <c r="Q2948" s="33"/>
      <c r="R2948" s="31" t="str">
        <f t="shared" si="110"/>
        <v/>
      </c>
      <c r="S2948" s="34" t="str">
        <f t="shared" si="111"/>
        <v/>
      </c>
      <c r="T2948" s="34" t="str">
        <f t="shared" si="112"/>
        <v/>
      </c>
      <c r="U2948" s="34" t="str">
        <f>IF(N2948="","",IF([1]Facility!$B$12="YES","Outpatient",IF(OR(LEFT(N2948,3)="OPD",AND(LEFT(N2948,6)="OBGY34",OR(LEFT([1]GDRG!$C$1,2)="11",LEFT([1]GDRG!$C$1,2)="12",LEFT([1]GDRG!$C$1,2)="13",LEFT([1]GDRG!$C$1,2)="14",LEFT([1]GDRG!$C$1,2)="10")),LEFT(N2948,4)="INVE",LEFT(N2948,4)="PHYS",LEFT(N2948,4)="ZOOM"),"Outpatient","Inpatient")))</f>
        <v/>
      </c>
      <c r="V2948" s="34" t="str">
        <f>IF(N2948="","",VLOOKUP(IF(OR((LEFT(N2948,3)="OPD"),(LEFT(N2948,6)="OBGY34")),LEFT(N2948,6),LEFT(N2948,4)),[1]Facility!$B$50:$C$76,2,0))</f>
        <v/>
      </c>
    </row>
    <row r="2949" spans="1:22" x14ac:dyDescent="0.2">
      <c r="A2949" s="9" t="str">
        <f>IF(B2949="","",_xlfn.AGGREGATE(3,5,A$3:A2948))</f>
        <v/>
      </c>
      <c r="B2949" s="60"/>
      <c r="C2949" s="60"/>
      <c r="D2949" s="61"/>
      <c r="E2949" s="62"/>
      <c r="F2949" s="61"/>
      <c r="G2949" s="61"/>
      <c r="H2949" s="63"/>
      <c r="I2949" s="64"/>
      <c r="J2949" s="65"/>
      <c r="K2949" s="66"/>
      <c r="L2949" s="66"/>
      <c r="M2949" s="67"/>
      <c r="N2949" s="68"/>
      <c r="O2949" s="31" t="str">
        <f t="shared" si="113"/>
        <v/>
      </c>
      <c r="P2949" s="33"/>
      <c r="Q2949" s="33"/>
      <c r="R2949" s="31" t="str">
        <f t="shared" si="110"/>
        <v/>
      </c>
      <c r="S2949" s="34" t="str">
        <f t="shared" si="111"/>
        <v/>
      </c>
      <c r="T2949" s="34" t="str">
        <f t="shared" si="112"/>
        <v/>
      </c>
      <c r="U2949" s="34" t="str">
        <f>IF(N2949="","",IF([1]Facility!$B$12="YES","Outpatient",IF(OR(LEFT(N2949,3)="OPD",AND(LEFT(N2949,6)="OBGY34",OR(LEFT([1]GDRG!$C$1,2)="11",LEFT([1]GDRG!$C$1,2)="12",LEFT([1]GDRG!$C$1,2)="13",LEFT([1]GDRG!$C$1,2)="14",LEFT([1]GDRG!$C$1,2)="10")),LEFT(N2949,4)="INVE",LEFT(N2949,4)="PHYS",LEFT(N2949,4)="ZOOM"),"Outpatient","Inpatient")))</f>
        <v/>
      </c>
      <c r="V2949" s="34" t="str">
        <f>IF(N2949="","",VLOOKUP(IF(OR((LEFT(N2949,3)="OPD"),(LEFT(N2949,6)="OBGY34")),LEFT(N2949,6),LEFT(N2949,4)),[1]Facility!$B$50:$C$76,2,0))</f>
        <v/>
      </c>
    </row>
    <row r="2950" spans="1:22" x14ac:dyDescent="0.2">
      <c r="A2950" s="9" t="str">
        <f>IF(B2950="","",_xlfn.AGGREGATE(3,5,A$3:A2949))</f>
        <v/>
      </c>
      <c r="B2950" s="60"/>
      <c r="C2950" s="60"/>
      <c r="D2950" s="61"/>
      <c r="E2950" s="62"/>
      <c r="F2950" s="61"/>
      <c r="G2950" s="61"/>
      <c r="H2950" s="63"/>
      <c r="I2950" s="64"/>
      <c r="J2950" s="65"/>
      <c r="K2950" s="66"/>
      <c r="L2950" s="66"/>
      <c r="M2950" s="67"/>
      <c r="N2950" s="68"/>
      <c r="O2950" s="31" t="str">
        <f t="shared" si="113"/>
        <v/>
      </c>
      <c r="P2950" s="33"/>
      <c r="Q2950" s="33"/>
      <c r="R2950" s="31" t="str">
        <f t="shared" si="110"/>
        <v/>
      </c>
      <c r="S2950" s="34" t="str">
        <f t="shared" si="111"/>
        <v/>
      </c>
      <c r="T2950" s="34" t="str">
        <f t="shared" si="112"/>
        <v/>
      </c>
      <c r="U2950" s="34" t="str">
        <f>IF(N2950="","",IF([1]Facility!$B$12="YES","Outpatient",IF(OR(LEFT(N2950,3)="OPD",AND(LEFT(N2950,6)="OBGY34",OR(LEFT([1]GDRG!$C$1,2)="11",LEFT([1]GDRG!$C$1,2)="12",LEFT([1]GDRG!$C$1,2)="13",LEFT([1]GDRG!$C$1,2)="14",LEFT([1]GDRG!$C$1,2)="10")),LEFT(N2950,4)="INVE",LEFT(N2950,4)="PHYS",LEFT(N2950,4)="ZOOM"),"Outpatient","Inpatient")))</f>
        <v/>
      </c>
      <c r="V2950" s="34" t="str">
        <f>IF(N2950="","",VLOOKUP(IF(OR((LEFT(N2950,3)="OPD"),(LEFT(N2950,6)="OBGY34")),LEFT(N2950,6),LEFT(N2950,4)),[1]Facility!$B$50:$C$76,2,0))</f>
        <v/>
      </c>
    </row>
    <row r="2951" spans="1:22" x14ac:dyDescent="0.2">
      <c r="A2951" s="9" t="str">
        <f>IF(B2951="","",_xlfn.AGGREGATE(3,5,A$3:A2950))</f>
        <v/>
      </c>
      <c r="B2951" s="60"/>
      <c r="C2951" s="60"/>
      <c r="D2951" s="61"/>
      <c r="E2951" s="62"/>
      <c r="F2951" s="61"/>
      <c r="G2951" s="61"/>
      <c r="H2951" s="63"/>
      <c r="I2951" s="64"/>
      <c r="J2951" s="65"/>
      <c r="K2951" s="66"/>
      <c r="L2951" s="66"/>
      <c r="M2951" s="67"/>
      <c r="N2951" s="68"/>
      <c r="O2951" s="31" t="str">
        <f t="shared" si="113"/>
        <v/>
      </c>
      <c r="P2951" s="33"/>
      <c r="Q2951" s="33"/>
      <c r="R2951" s="31" t="str">
        <f t="shared" si="110"/>
        <v/>
      </c>
      <c r="S2951" s="34" t="str">
        <f t="shared" si="111"/>
        <v/>
      </c>
      <c r="T2951" s="34" t="str">
        <f t="shared" si="112"/>
        <v/>
      </c>
      <c r="U2951" s="34" t="str">
        <f>IF(N2951="","",IF([1]Facility!$B$12="YES","Outpatient",IF(OR(LEFT(N2951,3)="OPD",AND(LEFT(N2951,6)="OBGY34",OR(LEFT([1]GDRG!$C$1,2)="11",LEFT([1]GDRG!$C$1,2)="12",LEFT([1]GDRG!$C$1,2)="13",LEFT([1]GDRG!$C$1,2)="14",LEFT([1]GDRG!$C$1,2)="10")),LEFT(N2951,4)="INVE",LEFT(N2951,4)="PHYS",LEFT(N2951,4)="ZOOM"),"Outpatient","Inpatient")))</f>
        <v/>
      </c>
      <c r="V2951" s="34" t="str">
        <f>IF(N2951="","",VLOOKUP(IF(OR((LEFT(N2951,3)="OPD"),(LEFT(N2951,6)="OBGY34")),LEFT(N2951,6),LEFT(N2951,4)),[1]Facility!$B$50:$C$76,2,0))</f>
        <v/>
      </c>
    </row>
    <row r="2952" spans="1:22" x14ac:dyDescent="0.2">
      <c r="A2952" s="9" t="str">
        <f>IF(B2952="","",_xlfn.AGGREGATE(3,5,A$3:A2951))</f>
        <v/>
      </c>
      <c r="B2952" s="60"/>
      <c r="C2952" s="60"/>
      <c r="D2952" s="61"/>
      <c r="E2952" s="62"/>
      <c r="F2952" s="61"/>
      <c r="G2952" s="61"/>
      <c r="H2952" s="63"/>
      <c r="I2952" s="64"/>
      <c r="J2952" s="65"/>
      <c r="K2952" s="66"/>
      <c r="L2952" s="66"/>
      <c r="M2952" s="67"/>
      <c r="N2952" s="68"/>
      <c r="O2952" s="31" t="str">
        <f t="shared" si="113"/>
        <v/>
      </c>
      <c r="P2952" s="33"/>
      <c r="Q2952" s="33"/>
      <c r="R2952" s="31" t="str">
        <f t="shared" si="110"/>
        <v/>
      </c>
      <c r="S2952" s="34" t="str">
        <f t="shared" si="111"/>
        <v/>
      </c>
      <c r="T2952" s="34" t="str">
        <f t="shared" si="112"/>
        <v/>
      </c>
      <c r="U2952" s="34" t="str">
        <f>IF(N2952="","",IF([1]Facility!$B$12="YES","Outpatient",IF(OR(LEFT(N2952,3)="OPD",AND(LEFT(N2952,6)="OBGY34",OR(LEFT([1]GDRG!$C$1,2)="11",LEFT([1]GDRG!$C$1,2)="12",LEFT([1]GDRG!$C$1,2)="13",LEFT([1]GDRG!$C$1,2)="14",LEFT([1]GDRG!$C$1,2)="10")),LEFT(N2952,4)="INVE",LEFT(N2952,4)="PHYS",LEFT(N2952,4)="ZOOM"),"Outpatient","Inpatient")))</f>
        <v/>
      </c>
      <c r="V2952" s="34" t="str">
        <f>IF(N2952="","",VLOOKUP(IF(OR((LEFT(N2952,3)="OPD"),(LEFT(N2952,6)="OBGY34")),LEFT(N2952,6),LEFT(N2952,4)),[1]Facility!$B$50:$C$76,2,0))</f>
        <v/>
      </c>
    </row>
    <row r="2953" spans="1:22" x14ac:dyDescent="0.2">
      <c r="A2953" s="9" t="str">
        <f>IF(B2953="","",_xlfn.AGGREGATE(3,5,A$3:A2952))</f>
        <v/>
      </c>
      <c r="B2953" s="60"/>
      <c r="C2953" s="60"/>
      <c r="D2953" s="61"/>
      <c r="E2953" s="62"/>
      <c r="F2953" s="61"/>
      <c r="G2953" s="61"/>
      <c r="H2953" s="63"/>
      <c r="I2953" s="64"/>
      <c r="J2953" s="65"/>
      <c r="K2953" s="66"/>
      <c r="L2953" s="66"/>
      <c r="M2953" s="67"/>
      <c r="N2953" s="68"/>
      <c r="O2953" s="31" t="str">
        <f t="shared" si="113"/>
        <v/>
      </c>
      <c r="P2953" s="33"/>
      <c r="Q2953" s="33"/>
      <c r="R2953" s="31" t="str">
        <f t="shared" si="110"/>
        <v/>
      </c>
      <c r="S2953" s="34" t="str">
        <f t="shared" si="111"/>
        <v/>
      </c>
      <c r="T2953" s="34" t="str">
        <f t="shared" si="112"/>
        <v/>
      </c>
      <c r="U2953" s="34" t="str">
        <f>IF(N2953="","",IF([1]Facility!$B$12="YES","Outpatient",IF(OR(LEFT(N2953,3)="OPD",AND(LEFT(N2953,6)="OBGY34",OR(LEFT([1]GDRG!$C$1,2)="11",LEFT([1]GDRG!$C$1,2)="12",LEFT([1]GDRG!$C$1,2)="13",LEFT([1]GDRG!$C$1,2)="14",LEFT([1]GDRG!$C$1,2)="10")),LEFT(N2953,4)="INVE",LEFT(N2953,4)="PHYS",LEFT(N2953,4)="ZOOM"),"Outpatient","Inpatient")))</f>
        <v/>
      </c>
      <c r="V2953" s="34" t="str">
        <f>IF(N2953="","",VLOOKUP(IF(OR((LEFT(N2953,3)="OPD"),(LEFT(N2953,6)="OBGY34")),LEFT(N2953,6),LEFT(N2953,4)),[1]Facility!$B$50:$C$76,2,0))</f>
        <v/>
      </c>
    </row>
    <row r="2954" spans="1:22" x14ac:dyDescent="0.2">
      <c r="A2954" s="9" t="str">
        <f>IF(B2954="","",_xlfn.AGGREGATE(3,5,A$3:A2953))</f>
        <v/>
      </c>
      <c r="B2954" s="60"/>
      <c r="C2954" s="60"/>
      <c r="D2954" s="61"/>
      <c r="E2954" s="62"/>
      <c r="F2954" s="61"/>
      <c r="G2954" s="61"/>
      <c r="H2954" s="63"/>
      <c r="I2954" s="64"/>
      <c r="J2954" s="65"/>
      <c r="K2954" s="66"/>
      <c r="L2954" s="66"/>
      <c r="M2954" s="67"/>
      <c r="N2954" s="68"/>
      <c r="O2954" s="31" t="str">
        <f t="shared" si="113"/>
        <v/>
      </c>
      <c r="P2954" s="33"/>
      <c r="Q2954" s="33"/>
      <c r="R2954" s="31" t="str">
        <f t="shared" si="110"/>
        <v/>
      </c>
      <c r="S2954" s="34" t="str">
        <f t="shared" si="111"/>
        <v/>
      </c>
      <c r="T2954" s="34" t="str">
        <f t="shared" si="112"/>
        <v/>
      </c>
      <c r="U2954" s="34" t="str">
        <f>IF(N2954="","",IF([1]Facility!$B$12="YES","Outpatient",IF(OR(LEFT(N2954,3)="OPD",AND(LEFT(N2954,6)="OBGY34",OR(LEFT([1]GDRG!$C$1,2)="11",LEFT([1]GDRG!$C$1,2)="12",LEFT([1]GDRG!$C$1,2)="13",LEFT([1]GDRG!$C$1,2)="14",LEFT([1]GDRG!$C$1,2)="10")),LEFT(N2954,4)="INVE",LEFT(N2954,4)="PHYS",LEFT(N2954,4)="ZOOM"),"Outpatient","Inpatient")))</f>
        <v/>
      </c>
      <c r="V2954" s="34" t="str">
        <f>IF(N2954="","",VLOOKUP(IF(OR((LEFT(N2954,3)="OPD"),(LEFT(N2954,6)="OBGY34")),LEFT(N2954,6),LEFT(N2954,4)),[1]Facility!$B$50:$C$76,2,0))</f>
        <v/>
      </c>
    </row>
    <row r="2955" spans="1:22" x14ac:dyDescent="0.2">
      <c r="A2955" s="9" t="str">
        <f>IF(B2955="","",_xlfn.AGGREGATE(3,5,A$3:A2954))</f>
        <v/>
      </c>
      <c r="B2955" s="60"/>
      <c r="C2955" s="60"/>
      <c r="D2955" s="61"/>
      <c r="E2955" s="62"/>
      <c r="F2955" s="61"/>
      <c r="G2955" s="61"/>
      <c r="H2955" s="63"/>
      <c r="I2955" s="64"/>
      <c r="J2955" s="65"/>
      <c r="K2955" s="66"/>
      <c r="L2955" s="66"/>
      <c r="M2955" s="67"/>
      <c r="N2955" s="68"/>
      <c r="O2955" s="31" t="str">
        <f t="shared" si="113"/>
        <v/>
      </c>
      <c r="P2955" s="33"/>
      <c r="Q2955" s="33"/>
      <c r="R2955" s="31" t="str">
        <f t="shared" si="110"/>
        <v/>
      </c>
      <c r="S2955" s="34" t="str">
        <f t="shared" si="111"/>
        <v/>
      </c>
      <c r="T2955" s="34" t="str">
        <f t="shared" si="112"/>
        <v/>
      </c>
      <c r="U2955" s="34" t="str">
        <f>IF(N2955="","",IF([1]Facility!$B$12="YES","Outpatient",IF(OR(LEFT(N2955,3)="OPD",AND(LEFT(N2955,6)="OBGY34",OR(LEFT([1]GDRG!$C$1,2)="11",LEFT([1]GDRG!$C$1,2)="12",LEFT([1]GDRG!$C$1,2)="13",LEFT([1]GDRG!$C$1,2)="14",LEFT([1]GDRG!$C$1,2)="10")),LEFT(N2955,4)="INVE",LEFT(N2955,4)="PHYS",LEFT(N2955,4)="ZOOM"),"Outpatient","Inpatient")))</f>
        <v/>
      </c>
      <c r="V2955" s="34" t="str">
        <f>IF(N2955="","",VLOOKUP(IF(OR((LEFT(N2955,3)="OPD"),(LEFT(N2955,6)="OBGY34")),LEFT(N2955,6),LEFT(N2955,4)),[1]Facility!$B$50:$C$76,2,0))</f>
        <v/>
      </c>
    </row>
    <row r="2956" spans="1:22" x14ac:dyDescent="0.2">
      <c r="A2956" s="9" t="str">
        <f>IF(B2956="","",_xlfn.AGGREGATE(3,5,A$3:A2955))</f>
        <v/>
      </c>
      <c r="B2956" s="60"/>
      <c r="C2956" s="60"/>
      <c r="D2956" s="61"/>
      <c r="E2956" s="62"/>
      <c r="F2956" s="61"/>
      <c r="G2956" s="61"/>
      <c r="H2956" s="63"/>
      <c r="I2956" s="64"/>
      <c r="J2956" s="65"/>
      <c r="K2956" s="66"/>
      <c r="L2956" s="66"/>
      <c r="M2956" s="67"/>
      <c r="N2956" s="68"/>
      <c r="O2956" s="31" t="str">
        <f t="shared" si="113"/>
        <v/>
      </c>
      <c r="P2956" s="33"/>
      <c r="Q2956" s="33"/>
      <c r="R2956" s="31" t="str">
        <f t="shared" si="110"/>
        <v/>
      </c>
      <c r="S2956" s="34" t="str">
        <f t="shared" si="111"/>
        <v/>
      </c>
      <c r="T2956" s="34" t="str">
        <f t="shared" si="112"/>
        <v/>
      </c>
      <c r="U2956" s="34" t="str">
        <f>IF(N2956="","",IF([1]Facility!$B$12="YES","Outpatient",IF(OR(LEFT(N2956,3)="OPD",AND(LEFT(N2956,6)="OBGY34",OR(LEFT([1]GDRG!$C$1,2)="11",LEFT([1]GDRG!$C$1,2)="12",LEFT([1]GDRG!$C$1,2)="13",LEFT([1]GDRG!$C$1,2)="14",LEFT([1]GDRG!$C$1,2)="10")),LEFT(N2956,4)="INVE",LEFT(N2956,4)="PHYS",LEFT(N2956,4)="ZOOM"),"Outpatient","Inpatient")))</f>
        <v/>
      </c>
      <c r="V2956" s="34" t="str">
        <f>IF(N2956="","",VLOOKUP(IF(OR((LEFT(N2956,3)="OPD"),(LEFT(N2956,6)="OBGY34")),LEFT(N2956,6),LEFT(N2956,4)),[1]Facility!$B$50:$C$76,2,0))</f>
        <v/>
      </c>
    </row>
    <row r="2957" spans="1:22" x14ac:dyDescent="0.2">
      <c r="A2957" s="9" t="str">
        <f>IF(B2957="","",_xlfn.AGGREGATE(3,5,A$3:A2956))</f>
        <v/>
      </c>
      <c r="B2957" s="60"/>
      <c r="C2957" s="60"/>
      <c r="D2957" s="61"/>
      <c r="E2957" s="62"/>
      <c r="F2957" s="61"/>
      <c r="G2957" s="61"/>
      <c r="H2957" s="63"/>
      <c r="I2957" s="64"/>
      <c r="J2957" s="65"/>
      <c r="K2957" s="66"/>
      <c r="L2957" s="66"/>
      <c r="M2957" s="67"/>
      <c r="N2957" s="68"/>
      <c r="O2957" s="31" t="str">
        <f t="shared" si="113"/>
        <v/>
      </c>
      <c r="P2957" s="33"/>
      <c r="Q2957" s="33"/>
      <c r="R2957" s="31" t="str">
        <f t="shared" si="110"/>
        <v/>
      </c>
      <c r="S2957" s="34" t="str">
        <f t="shared" si="111"/>
        <v/>
      </c>
      <c r="T2957" s="34" t="str">
        <f t="shared" si="112"/>
        <v/>
      </c>
      <c r="U2957" s="34" t="str">
        <f>IF(N2957="","",IF([1]Facility!$B$12="YES","Outpatient",IF(OR(LEFT(N2957,3)="OPD",AND(LEFT(N2957,6)="OBGY34",OR(LEFT([1]GDRG!$C$1,2)="11",LEFT([1]GDRG!$C$1,2)="12",LEFT([1]GDRG!$C$1,2)="13",LEFT([1]GDRG!$C$1,2)="14",LEFT([1]GDRG!$C$1,2)="10")),LEFT(N2957,4)="INVE",LEFT(N2957,4)="PHYS",LEFT(N2957,4)="ZOOM"),"Outpatient","Inpatient")))</f>
        <v/>
      </c>
      <c r="V2957" s="34" t="str">
        <f>IF(N2957="","",VLOOKUP(IF(OR((LEFT(N2957,3)="OPD"),(LEFT(N2957,6)="OBGY34")),LEFT(N2957,6),LEFT(N2957,4)),[1]Facility!$B$50:$C$76,2,0))</f>
        <v/>
      </c>
    </row>
    <row r="2958" spans="1:22" x14ac:dyDescent="0.2">
      <c r="A2958" s="9" t="str">
        <f>IF(B2958="","",_xlfn.AGGREGATE(3,5,A$3:A2957))</f>
        <v/>
      </c>
      <c r="B2958" s="60"/>
      <c r="C2958" s="60"/>
      <c r="D2958" s="61"/>
      <c r="E2958" s="62"/>
      <c r="F2958" s="61"/>
      <c r="G2958" s="61"/>
      <c r="H2958" s="63"/>
      <c r="I2958" s="64"/>
      <c r="J2958" s="65"/>
      <c r="K2958" s="66"/>
      <c r="L2958" s="66"/>
      <c r="M2958" s="67"/>
      <c r="N2958" s="68"/>
      <c r="O2958" s="31" t="str">
        <f t="shared" si="113"/>
        <v/>
      </c>
      <c r="P2958" s="33"/>
      <c r="Q2958" s="33"/>
      <c r="R2958" s="31" t="str">
        <f t="shared" si="110"/>
        <v/>
      </c>
      <c r="S2958" s="34" t="str">
        <f t="shared" si="111"/>
        <v/>
      </c>
      <c r="T2958" s="34" t="str">
        <f t="shared" si="112"/>
        <v/>
      </c>
      <c r="U2958" s="34" t="str">
        <f>IF(N2958="","",IF([1]Facility!$B$12="YES","Outpatient",IF(OR(LEFT(N2958,3)="OPD",AND(LEFT(N2958,6)="OBGY34",OR(LEFT([1]GDRG!$C$1,2)="11",LEFT([1]GDRG!$C$1,2)="12",LEFT([1]GDRG!$C$1,2)="13",LEFT([1]GDRG!$C$1,2)="14",LEFT([1]GDRG!$C$1,2)="10")),LEFT(N2958,4)="INVE",LEFT(N2958,4)="PHYS",LEFT(N2958,4)="ZOOM"),"Outpatient","Inpatient")))</f>
        <v/>
      </c>
      <c r="V2958" s="34" t="str">
        <f>IF(N2958="","",VLOOKUP(IF(OR((LEFT(N2958,3)="OPD"),(LEFT(N2958,6)="OBGY34")),LEFT(N2958,6),LEFT(N2958,4)),[1]Facility!$B$50:$C$76,2,0))</f>
        <v/>
      </c>
    </row>
    <row r="2959" spans="1:22" x14ac:dyDescent="0.2">
      <c r="A2959" s="9" t="str">
        <f>IF(B2959="","",_xlfn.AGGREGATE(3,5,A$3:A2958))</f>
        <v/>
      </c>
      <c r="B2959" s="60"/>
      <c r="C2959" s="60"/>
      <c r="D2959" s="61"/>
      <c r="E2959" s="62"/>
      <c r="F2959" s="61"/>
      <c r="G2959" s="61"/>
      <c r="H2959" s="63"/>
      <c r="I2959" s="64"/>
      <c r="J2959" s="65"/>
      <c r="K2959" s="66"/>
      <c r="L2959" s="66"/>
      <c r="M2959" s="67"/>
      <c r="N2959" s="68"/>
      <c r="O2959" s="31" t="str">
        <f t="shared" si="113"/>
        <v/>
      </c>
      <c r="P2959" s="33"/>
      <c r="Q2959" s="33"/>
      <c r="R2959" s="31" t="str">
        <f t="shared" si="110"/>
        <v/>
      </c>
      <c r="S2959" s="34" t="str">
        <f t="shared" si="111"/>
        <v/>
      </c>
      <c r="T2959" s="34" t="str">
        <f t="shared" si="112"/>
        <v/>
      </c>
      <c r="U2959" s="34" t="str">
        <f>IF(N2959="","",IF([1]Facility!$B$12="YES","Outpatient",IF(OR(LEFT(N2959,3)="OPD",AND(LEFT(N2959,6)="OBGY34",OR(LEFT([1]GDRG!$C$1,2)="11",LEFT([1]GDRG!$C$1,2)="12",LEFT([1]GDRG!$C$1,2)="13",LEFT([1]GDRG!$C$1,2)="14",LEFT([1]GDRG!$C$1,2)="10")),LEFT(N2959,4)="INVE",LEFT(N2959,4)="PHYS",LEFT(N2959,4)="ZOOM"),"Outpatient","Inpatient")))</f>
        <v/>
      </c>
      <c r="V2959" s="34" t="str">
        <f>IF(N2959="","",VLOOKUP(IF(OR((LEFT(N2959,3)="OPD"),(LEFT(N2959,6)="OBGY34")),LEFT(N2959,6),LEFT(N2959,4)),[1]Facility!$B$50:$C$76,2,0))</f>
        <v/>
      </c>
    </row>
    <row r="2960" spans="1:22" x14ac:dyDescent="0.2">
      <c r="A2960" s="9" t="str">
        <f>IF(B2960="","",_xlfn.AGGREGATE(3,5,A$3:A2959))</f>
        <v/>
      </c>
      <c r="B2960" s="60"/>
      <c r="C2960" s="60"/>
      <c r="D2960" s="61"/>
      <c r="E2960" s="62"/>
      <c r="F2960" s="61"/>
      <c r="G2960" s="61"/>
      <c r="H2960" s="63"/>
      <c r="I2960" s="64"/>
      <c r="J2960" s="65"/>
      <c r="K2960" s="66"/>
      <c r="L2960" s="66"/>
      <c r="M2960" s="67"/>
      <c r="N2960" s="68"/>
      <c r="O2960" s="31" t="str">
        <f t="shared" si="113"/>
        <v/>
      </c>
      <c r="P2960" s="33"/>
      <c r="Q2960" s="33"/>
      <c r="R2960" s="31" t="str">
        <f t="shared" si="110"/>
        <v/>
      </c>
      <c r="S2960" s="34" t="str">
        <f t="shared" si="111"/>
        <v/>
      </c>
      <c r="T2960" s="34" t="str">
        <f t="shared" si="112"/>
        <v/>
      </c>
      <c r="U2960" s="34" t="str">
        <f>IF(N2960="","",IF([1]Facility!$B$12="YES","Outpatient",IF(OR(LEFT(N2960,3)="OPD",AND(LEFT(N2960,6)="OBGY34",OR(LEFT([1]GDRG!$C$1,2)="11",LEFT([1]GDRG!$C$1,2)="12",LEFT([1]GDRG!$C$1,2)="13",LEFT([1]GDRG!$C$1,2)="14",LEFT([1]GDRG!$C$1,2)="10")),LEFT(N2960,4)="INVE",LEFT(N2960,4)="PHYS",LEFT(N2960,4)="ZOOM"),"Outpatient","Inpatient")))</f>
        <v/>
      </c>
      <c r="V2960" s="34" t="str">
        <f>IF(N2960="","",VLOOKUP(IF(OR((LEFT(N2960,3)="OPD"),(LEFT(N2960,6)="OBGY34")),LEFT(N2960,6),LEFT(N2960,4)),[1]Facility!$B$50:$C$76,2,0))</f>
        <v/>
      </c>
    </row>
    <row r="2961" spans="1:22" x14ac:dyDescent="0.2">
      <c r="A2961" s="9" t="str">
        <f>IF(B2961="","",_xlfn.AGGREGATE(3,5,A$3:A2960))</f>
        <v/>
      </c>
      <c r="B2961" s="60"/>
      <c r="C2961" s="60"/>
      <c r="D2961" s="61"/>
      <c r="E2961" s="62"/>
      <c r="F2961" s="61"/>
      <c r="G2961" s="61"/>
      <c r="H2961" s="63"/>
      <c r="I2961" s="64"/>
      <c r="J2961" s="65"/>
      <c r="K2961" s="66"/>
      <c r="L2961" s="66"/>
      <c r="M2961" s="67"/>
      <c r="N2961" s="68"/>
      <c r="O2961" s="31" t="str">
        <f t="shared" si="113"/>
        <v/>
      </c>
      <c r="P2961" s="33"/>
      <c r="Q2961" s="33"/>
      <c r="R2961" s="31" t="str">
        <f t="shared" si="110"/>
        <v/>
      </c>
      <c r="S2961" s="34" t="str">
        <f t="shared" si="111"/>
        <v/>
      </c>
      <c r="T2961" s="34" t="str">
        <f t="shared" si="112"/>
        <v/>
      </c>
      <c r="U2961" s="34" t="str">
        <f>IF(N2961="","",IF([1]Facility!$B$12="YES","Outpatient",IF(OR(LEFT(N2961,3)="OPD",AND(LEFT(N2961,6)="OBGY34",OR(LEFT([1]GDRG!$C$1,2)="11",LEFT([1]GDRG!$C$1,2)="12",LEFT([1]GDRG!$C$1,2)="13",LEFT([1]GDRG!$C$1,2)="14",LEFT([1]GDRG!$C$1,2)="10")),LEFT(N2961,4)="INVE",LEFT(N2961,4)="PHYS",LEFT(N2961,4)="ZOOM"),"Outpatient","Inpatient")))</f>
        <v/>
      </c>
      <c r="V2961" s="34" t="str">
        <f>IF(N2961="","",VLOOKUP(IF(OR((LEFT(N2961,3)="OPD"),(LEFT(N2961,6)="OBGY34")),LEFT(N2961,6),LEFT(N2961,4)),[1]Facility!$B$50:$C$76,2,0))</f>
        <v/>
      </c>
    </row>
    <row r="2962" spans="1:22" x14ac:dyDescent="0.2">
      <c r="A2962" s="9" t="str">
        <f>IF(B2962="","",_xlfn.AGGREGATE(3,5,A$3:A2961))</f>
        <v/>
      </c>
      <c r="B2962" s="60"/>
      <c r="C2962" s="60"/>
      <c r="D2962" s="61"/>
      <c r="E2962" s="62"/>
      <c r="F2962" s="61"/>
      <c r="G2962" s="61"/>
      <c r="H2962" s="63"/>
      <c r="I2962" s="64"/>
      <c r="J2962" s="65"/>
      <c r="K2962" s="66"/>
      <c r="L2962" s="66"/>
      <c r="M2962" s="67"/>
      <c r="N2962" s="68"/>
      <c r="O2962" s="31" t="str">
        <f t="shared" si="113"/>
        <v/>
      </c>
      <c r="P2962" s="33"/>
      <c r="Q2962" s="33"/>
      <c r="R2962" s="31" t="str">
        <f t="shared" si="110"/>
        <v/>
      </c>
      <c r="S2962" s="34" t="str">
        <f t="shared" si="111"/>
        <v/>
      </c>
      <c r="T2962" s="34" t="str">
        <f t="shared" si="112"/>
        <v/>
      </c>
      <c r="U2962" s="34" t="str">
        <f>IF(N2962="","",IF([1]Facility!$B$12="YES","Outpatient",IF(OR(LEFT(N2962,3)="OPD",AND(LEFT(N2962,6)="OBGY34",OR(LEFT([1]GDRG!$C$1,2)="11",LEFT([1]GDRG!$C$1,2)="12",LEFT([1]GDRG!$C$1,2)="13",LEFT([1]GDRG!$C$1,2)="14",LEFT([1]GDRG!$C$1,2)="10")),LEFT(N2962,4)="INVE",LEFT(N2962,4)="PHYS",LEFT(N2962,4)="ZOOM"),"Outpatient","Inpatient")))</f>
        <v/>
      </c>
      <c r="V2962" s="34" t="str">
        <f>IF(N2962="","",VLOOKUP(IF(OR((LEFT(N2962,3)="OPD"),(LEFT(N2962,6)="OBGY34")),LEFT(N2962,6),LEFT(N2962,4)),[1]Facility!$B$50:$C$76,2,0))</f>
        <v/>
      </c>
    </row>
    <row r="2963" spans="1:22" x14ac:dyDescent="0.2">
      <c r="A2963" s="9" t="str">
        <f>IF(B2963="","",_xlfn.AGGREGATE(3,5,A$3:A2962))</f>
        <v/>
      </c>
      <c r="B2963" s="60"/>
      <c r="C2963" s="60"/>
      <c r="D2963" s="61"/>
      <c r="E2963" s="62"/>
      <c r="F2963" s="61"/>
      <c r="G2963" s="61"/>
      <c r="H2963" s="63"/>
      <c r="I2963" s="64"/>
      <c r="J2963" s="65"/>
      <c r="K2963" s="66"/>
      <c r="L2963" s="66"/>
      <c r="M2963" s="67"/>
      <c r="N2963" s="68"/>
      <c r="O2963" s="31" t="str">
        <f t="shared" si="113"/>
        <v/>
      </c>
      <c r="P2963" s="33"/>
      <c r="Q2963" s="33"/>
      <c r="R2963" s="31" t="str">
        <f t="shared" si="110"/>
        <v/>
      </c>
      <c r="S2963" s="34" t="str">
        <f t="shared" si="111"/>
        <v/>
      </c>
      <c r="T2963" s="34" t="str">
        <f t="shared" si="112"/>
        <v/>
      </c>
      <c r="U2963" s="34" t="str">
        <f>IF(N2963="","",IF([1]Facility!$B$12="YES","Outpatient",IF(OR(LEFT(N2963,3)="OPD",AND(LEFT(N2963,6)="OBGY34",OR(LEFT([1]GDRG!$C$1,2)="11",LEFT([1]GDRG!$C$1,2)="12",LEFT([1]GDRG!$C$1,2)="13",LEFT([1]GDRG!$C$1,2)="14",LEFT([1]GDRG!$C$1,2)="10")),LEFT(N2963,4)="INVE",LEFT(N2963,4)="PHYS",LEFT(N2963,4)="ZOOM"),"Outpatient","Inpatient")))</f>
        <v/>
      </c>
      <c r="V2963" s="34" t="str">
        <f>IF(N2963="","",VLOOKUP(IF(OR((LEFT(N2963,3)="OPD"),(LEFT(N2963,6)="OBGY34")),LEFT(N2963,6),LEFT(N2963,4)),[1]Facility!$B$50:$C$76,2,0))</f>
        <v/>
      </c>
    </row>
    <row r="2964" spans="1:22" x14ac:dyDescent="0.2">
      <c r="A2964" s="9" t="str">
        <f>IF(B2964="","",_xlfn.AGGREGATE(3,5,A$3:A2963))</f>
        <v/>
      </c>
      <c r="B2964" s="60"/>
      <c r="C2964" s="60"/>
      <c r="D2964" s="61"/>
      <c r="E2964" s="62"/>
      <c r="F2964" s="61"/>
      <c r="G2964" s="61"/>
      <c r="H2964" s="63"/>
      <c r="I2964" s="64"/>
      <c r="J2964" s="65"/>
      <c r="K2964" s="66"/>
      <c r="L2964" s="66"/>
      <c r="M2964" s="67"/>
      <c r="N2964" s="68"/>
      <c r="O2964" s="31" t="str">
        <f t="shared" si="113"/>
        <v/>
      </c>
      <c r="P2964" s="33"/>
      <c r="Q2964" s="33"/>
      <c r="R2964" s="31" t="str">
        <f t="shared" si="110"/>
        <v/>
      </c>
      <c r="S2964" s="34" t="str">
        <f t="shared" si="111"/>
        <v/>
      </c>
      <c r="T2964" s="34" t="str">
        <f t="shared" si="112"/>
        <v/>
      </c>
      <c r="U2964" s="34" t="str">
        <f>IF(N2964="","",IF([1]Facility!$B$12="YES","Outpatient",IF(OR(LEFT(N2964,3)="OPD",AND(LEFT(N2964,6)="OBGY34",OR(LEFT([1]GDRG!$C$1,2)="11",LEFT([1]GDRG!$C$1,2)="12",LEFT([1]GDRG!$C$1,2)="13",LEFT([1]GDRG!$C$1,2)="14",LEFT([1]GDRG!$C$1,2)="10")),LEFT(N2964,4)="INVE",LEFT(N2964,4)="PHYS",LEFT(N2964,4)="ZOOM"),"Outpatient","Inpatient")))</f>
        <v/>
      </c>
      <c r="V2964" s="34" t="str">
        <f>IF(N2964="","",VLOOKUP(IF(OR((LEFT(N2964,3)="OPD"),(LEFT(N2964,6)="OBGY34")),LEFT(N2964,6),LEFT(N2964,4)),[1]Facility!$B$50:$C$76,2,0))</f>
        <v/>
      </c>
    </row>
    <row r="2965" spans="1:22" x14ac:dyDescent="0.2">
      <c r="A2965" s="9" t="str">
        <f>IF(B2965="","",_xlfn.AGGREGATE(3,5,A$3:A2964))</f>
        <v/>
      </c>
      <c r="B2965" s="60"/>
      <c r="C2965" s="60"/>
      <c r="D2965" s="61"/>
      <c r="E2965" s="62"/>
      <c r="F2965" s="61"/>
      <c r="G2965" s="61"/>
      <c r="H2965" s="63"/>
      <c r="I2965" s="64"/>
      <c r="J2965" s="65"/>
      <c r="K2965" s="66"/>
      <c r="L2965" s="66"/>
      <c r="M2965" s="67"/>
      <c r="N2965" s="68"/>
      <c r="O2965" s="31" t="str">
        <f t="shared" si="113"/>
        <v/>
      </c>
      <c r="P2965" s="33"/>
      <c r="Q2965" s="33"/>
      <c r="R2965" s="31" t="str">
        <f t="shared" si="110"/>
        <v/>
      </c>
      <c r="S2965" s="34" t="str">
        <f t="shared" si="111"/>
        <v/>
      </c>
      <c r="T2965" s="34" t="str">
        <f t="shared" si="112"/>
        <v/>
      </c>
      <c r="U2965" s="34" t="str">
        <f>IF(N2965="","",IF([1]Facility!$B$12="YES","Outpatient",IF(OR(LEFT(N2965,3)="OPD",AND(LEFT(N2965,6)="OBGY34",OR(LEFT([1]GDRG!$C$1,2)="11",LEFT([1]GDRG!$C$1,2)="12",LEFT([1]GDRG!$C$1,2)="13",LEFT([1]GDRG!$C$1,2)="14",LEFT([1]GDRG!$C$1,2)="10")),LEFT(N2965,4)="INVE",LEFT(N2965,4)="PHYS",LEFT(N2965,4)="ZOOM"),"Outpatient","Inpatient")))</f>
        <v/>
      </c>
      <c r="V2965" s="34" t="str">
        <f>IF(N2965="","",VLOOKUP(IF(OR((LEFT(N2965,3)="OPD"),(LEFT(N2965,6)="OBGY34")),LEFT(N2965,6),LEFT(N2965,4)),[1]Facility!$B$50:$C$76,2,0))</f>
        <v/>
      </c>
    </row>
    <row r="2966" spans="1:22" x14ac:dyDescent="0.2">
      <c r="A2966" s="9" t="str">
        <f>IF(B2966="","",_xlfn.AGGREGATE(3,5,A$3:A2965))</f>
        <v/>
      </c>
      <c r="B2966" s="60"/>
      <c r="C2966" s="60"/>
      <c r="D2966" s="61"/>
      <c r="E2966" s="62"/>
      <c r="F2966" s="61"/>
      <c r="G2966" s="61"/>
      <c r="H2966" s="63"/>
      <c r="I2966" s="64"/>
      <c r="J2966" s="65"/>
      <c r="K2966" s="66"/>
      <c r="L2966" s="66"/>
      <c r="M2966" s="67"/>
      <c r="N2966" s="68"/>
      <c r="O2966" s="31" t="str">
        <f t="shared" si="113"/>
        <v/>
      </c>
      <c r="P2966" s="33"/>
      <c r="Q2966" s="33"/>
      <c r="R2966" s="31" t="str">
        <f t="shared" si="110"/>
        <v/>
      </c>
      <c r="S2966" s="34" t="str">
        <f t="shared" si="111"/>
        <v/>
      </c>
      <c r="T2966" s="34" t="str">
        <f t="shared" si="112"/>
        <v/>
      </c>
      <c r="U2966" s="34" t="str">
        <f>IF(N2966="","",IF([1]Facility!$B$12="YES","Outpatient",IF(OR(LEFT(N2966,3)="OPD",AND(LEFT(N2966,6)="OBGY34",OR(LEFT([1]GDRG!$C$1,2)="11",LEFT([1]GDRG!$C$1,2)="12",LEFT([1]GDRG!$C$1,2)="13",LEFT([1]GDRG!$C$1,2)="14",LEFT([1]GDRG!$C$1,2)="10")),LEFT(N2966,4)="INVE",LEFT(N2966,4)="PHYS",LEFT(N2966,4)="ZOOM"),"Outpatient","Inpatient")))</f>
        <v/>
      </c>
      <c r="V2966" s="34" t="str">
        <f>IF(N2966="","",VLOOKUP(IF(OR((LEFT(N2966,3)="OPD"),(LEFT(N2966,6)="OBGY34")),LEFT(N2966,6),LEFT(N2966,4)),[1]Facility!$B$50:$C$76,2,0))</f>
        <v/>
      </c>
    </row>
    <row r="2967" spans="1:22" x14ac:dyDescent="0.2">
      <c r="A2967" s="9" t="str">
        <f>IF(B2967="","",_xlfn.AGGREGATE(3,5,A$3:A2966))</f>
        <v/>
      </c>
      <c r="B2967" s="60"/>
      <c r="C2967" s="60"/>
      <c r="D2967" s="61"/>
      <c r="E2967" s="62"/>
      <c r="F2967" s="61"/>
      <c r="G2967" s="61"/>
      <c r="H2967" s="63"/>
      <c r="I2967" s="64"/>
      <c r="J2967" s="65"/>
      <c r="K2967" s="66"/>
      <c r="L2967" s="66"/>
      <c r="M2967" s="67"/>
      <c r="N2967" s="68"/>
      <c r="O2967" s="31" t="str">
        <f t="shared" si="113"/>
        <v/>
      </c>
      <c r="P2967" s="33"/>
      <c r="Q2967" s="33"/>
      <c r="R2967" s="31" t="str">
        <f t="shared" si="110"/>
        <v/>
      </c>
      <c r="S2967" s="34" t="str">
        <f t="shared" si="111"/>
        <v/>
      </c>
      <c r="T2967" s="34" t="str">
        <f t="shared" si="112"/>
        <v/>
      </c>
      <c r="U2967" s="34" t="str">
        <f>IF(N2967="","",IF([1]Facility!$B$12="YES","Outpatient",IF(OR(LEFT(N2967,3)="OPD",AND(LEFT(N2967,6)="OBGY34",OR(LEFT([1]GDRG!$C$1,2)="11",LEFT([1]GDRG!$C$1,2)="12",LEFT([1]GDRG!$C$1,2)="13",LEFT([1]GDRG!$C$1,2)="14",LEFT([1]GDRG!$C$1,2)="10")),LEFT(N2967,4)="INVE",LEFT(N2967,4)="PHYS",LEFT(N2967,4)="ZOOM"),"Outpatient","Inpatient")))</f>
        <v/>
      </c>
      <c r="V2967" s="34" t="str">
        <f>IF(N2967="","",VLOOKUP(IF(OR((LEFT(N2967,3)="OPD"),(LEFT(N2967,6)="OBGY34")),LEFT(N2967,6),LEFT(N2967,4)),[1]Facility!$B$50:$C$76,2,0))</f>
        <v/>
      </c>
    </row>
    <row r="2968" spans="1:22" x14ac:dyDescent="0.2">
      <c r="A2968" s="9" t="str">
        <f>IF(B2968="","",_xlfn.AGGREGATE(3,5,A$3:A2967))</f>
        <v/>
      </c>
      <c r="B2968" s="60"/>
      <c r="C2968" s="60"/>
      <c r="D2968" s="61"/>
      <c r="E2968" s="62"/>
      <c r="F2968" s="61"/>
      <c r="G2968" s="61"/>
      <c r="H2968" s="63"/>
      <c r="I2968" s="64"/>
      <c r="J2968" s="65"/>
      <c r="K2968" s="66"/>
      <c r="L2968" s="66"/>
      <c r="M2968" s="67"/>
      <c r="N2968" s="68"/>
      <c r="O2968" s="31" t="str">
        <f t="shared" si="113"/>
        <v/>
      </c>
      <c r="P2968" s="33"/>
      <c r="Q2968" s="33"/>
      <c r="R2968" s="31" t="str">
        <f t="shared" si="110"/>
        <v/>
      </c>
      <c r="S2968" s="34" t="str">
        <f t="shared" si="111"/>
        <v/>
      </c>
      <c r="T2968" s="34" t="str">
        <f t="shared" si="112"/>
        <v/>
      </c>
      <c r="U2968" s="34" t="str">
        <f>IF(N2968="","",IF([1]Facility!$B$12="YES","Outpatient",IF(OR(LEFT(N2968,3)="OPD",AND(LEFT(N2968,6)="OBGY34",OR(LEFT([1]GDRG!$C$1,2)="11",LEFT([1]GDRG!$C$1,2)="12",LEFT([1]GDRG!$C$1,2)="13",LEFT([1]GDRG!$C$1,2)="14",LEFT([1]GDRG!$C$1,2)="10")),LEFT(N2968,4)="INVE",LEFT(N2968,4)="PHYS",LEFT(N2968,4)="ZOOM"),"Outpatient","Inpatient")))</f>
        <v/>
      </c>
      <c r="V2968" s="34" t="str">
        <f>IF(N2968="","",VLOOKUP(IF(OR((LEFT(N2968,3)="OPD"),(LEFT(N2968,6)="OBGY34")),LEFT(N2968,6),LEFT(N2968,4)),[1]Facility!$B$50:$C$76,2,0))</f>
        <v/>
      </c>
    </row>
    <row r="2969" spans="1:22" x14ac:dyDescent="0.2">
      <c r="A2969" s="9" t="str">
        <f>IF(B2969="","",_xlfn.AGGREGATE(3,5,A$3:A2968))</f>
        <v/>
      </c>
      <c r="B2969" s="60"/>
      <c r="C2969" s="60"/>
      <c r="D2969" s="61"/>
      <c r="E2969" s="62"/>
      <c r="F2969" s="61"/>
      <c r="G2969" s="61"/>
      <c r="H2969" s="63"/>
      <c r="I2969" s="64"/>
      <c r="J2969" s="65"/>
      <c r="K2969" s="66"/>
      <c r="L2969" s="66"/>
      <c r="M2969" s="67"/>
      <c r="N2969" s="68"/>
      <c r="O2969" s="31" t="str">
        <f t="shared" si="113"/>
        <v/>
      </c>
      <c r="P2969" s="33"/>
      <c r="Q2969" s="33"/>
      <c r="R2969" s="31" t="str">
        <f t="shared" ref="R2969:R3032" si="114">IF(AND(B2969="",C2969="",D2969="",E2969="",F2969="",G2969="",H2969="",I2969="",L2969="",N2969=""),"",IF(OR(B2969="",C2969="",D2969="",E2969="",F2969="",G2969="",H2969="",I2969="",L2969="",N2969=""),"Not All Fields Filled",O2969+Q2969+P2969))</f>
        <v/>
      </c>
      <c r="S2969" s="34" t="str">
        <f t="shared" ref="S2969:S3032" si="115">LEFT(N2969,4)</f>
        <v/>
      </c>
      <c r="T2969" s="34" t="str">
        <f t="shared" ref="T2969:T3032" si="116">IF(OR(RIGHT(N2969,1)="A",RIGHT(N2969,1)="C"),RIGHT(N2969,1),"")</f>
        <v/>
      </c>
      <c r="U2969" s="34" t="str">
        <f>IF(N2969="","",IF([1]Facility!$B$12="YES","Outpatient",IF(OR(LEFT(N2969,3)="OPD",AND(LEFT(N2969,6)="OBGY34",OR(LEFT([1]GDRG!$C$1,2)="11",LEFT([1]GDRG!$C$1,2)="12",LEFT([1]GDRG!$C$1,2)="13",LEFT([1]GDRG!$C$1,2)="14",LEFT([1]GDRG!$C$1,2)="10")),LEFT(N2969,4)="INVE",LEFT(N2969,4)="PHYS",LEFT(N2969,4)="ZOOM"),"Outpatient","Inpatient")))</f>
        <v/>
      </c>
      <c r="V2969" s="34" t="str">
        <f>IF(N2969="","",VLOOKUP(IF(OR((LEFT(N2969,3)="OPD"),(LEFT(N2969,6)="OBGY34")),LEFT(N2969,6),LEFT(N2969,4)),[1]Facility!$B$50:$C$76,2,0))</f>
        <v/>
      </c>
    </row>
    <row r="2970" spans="1:22" x14ac:dyDescent="0.2">
      <c r="A2970" s="9" t="str">
        <f>IF(B2970="","",_xlfn.AGGREGATE(3,5,A$3:A2969))</f>
        <v/>
      </c>
      <c r="B2970" s="60"/>
      <c r="C2970" s="60"/>
      <c r="D2970" s="61"/>
      <c r="E2970" s="62"/>
      <c r="F2970" s="61"/>
      <c r="G2970" s="61"/>
      <c r="H2970" s="63"/>
      <c r="I2970" s="64"/>
      <c r="J2970" s="65"/>
      <c r="K2970" s="66"/>
      <c r="L2970" s="66"/>
      <c r="M2970" s="67"/>
      <c r="N2970" s="68"/>
      <c r="O2970" s="31" t="str">
        <f t="shared" si="113"/>
        <v/>
      </c>
      <c r="P2970" s="33"/>
      <c r="Q2970" s="33"/>
      <c r="R2970" s="31" t="str">
        <f t="shared" si="114"/>
        <v/>
      </c>
      <c r="S2970" s="34" t="str">
        <f t="shared" si="115"/>
        <v/>
      </c>
      <c r="T2970" s="34" t="str">
        <f t="shared" si="116"/>
        <v/>
      </c>
      <c r="U2970" s="34" t="str">
        <f>IF(N2970="","",IF([1]Facility!$B$12="YES","Outpatient",IF(OR(LEFT(N2970,3)="OPD",AND(LEFT(N2970,6)="OBGY34",OR(LEFT([1]GDRG!$C$1,2)="11",LEFT([1]GDRG!$C$1,2)="12",LEFT([1]GDRG!$C$1,2)="13",LEFT([1]GDRG!$C$1,2)="14",LEFT([1]GDRG!$C$1,2)="10")),LEFT(N2970,4)="INVE",LEFT(N2970,4)="PHYS",LEFT(N2970,4)="ZOOM"),"Outpatient","Inpatient")))</f>
        <v/>
      </c>
      <c r="V2970" s="34" t="str">
        <f>IF(N2970="","",VLOOKUP(IF(OR((LEFT(N2970,3)="OPD"),(LEFT(N2970,6)="OBGY34")),LEFT(N2970,6),LEFT(N2970,4)),[1]Facility!$B$50:$C$76,2,0))</f>
        <v/>
      </c>
    </row>
    <row r="2971" spans="1:22" x14ac:dyDescent="0.2">
      <c r="A2971" s="9" t="str">
        <f>IF(B2971="","",_xlfn.AGGREGATE(3,5,A$3:A2970))</f>
        <v/>
      </c>
      <c r="B2971" s="60"/>
      <c r="C2971" s="60"/>
      <c r="D2971" s="61"/>
      <c r="E2971" s="62"/>
      <c r="F2971" s="61"/>
      <c r="G2971" s="61"/>
      <c r="H2971" s="63"/>
      <c r="I2971" s="64"/>
      <c r="J2971" s="65"/>
      <c r="K2971" s="66"/>
      <c r="L2971" s="66"/>
      <c r="M2971" s="67"/>
      <c r="N2971" s="68"/>
      <c r="O2971" s="31" t="str">
        <f t="shared" si="113"/>
        <v/>
      </c>
      <c r="P2971" s="33"/>
      <c r="Q2971" s="33"/>
      <c r="R2971" s="31" t="str">
        <f t="shared" si="114"/>
        <v/>
      </c>
      <c r="S2971" s="34" t="str">
        <f t="shared" si="115"/>
        <v/>
      </c>
      <c r="T2971" s="34" t="str">
        <f t="shared" si="116"/>
        <v/>
      </c>
      <c r="U2971" s="34" t="str">
        <f>IF(N2971="","",IF([1]Facility!$B$12="YES","Outpatient",IF(OR(LEFT(N2971,3)="OPD",AND(LEFT(N2971,6)="OBGY34",OR(LEFT([1]GDRG!$C$1,2)="11",LEFT([1]GDRG!$C$1,2)="12",LEFT([1]GDRG!$C$1,2)="13",LEFT([1]GDRG!$C$1,2)="14",LEFT([1]GDRG!$C$1,2)="10")),LEFT(N2971,4)="INVE",LEFT(N2971,4)="PHYS",LEFT(N2971,4)="ZOOM"),"Outpatient","Inpatient")))</f>
        <v/>
      </c>
      <c r="V2971" s="34" t="str">
        <f>IF(N2971="","",VLOOKUP(IF(OR((LEFT(N2971,3)="OPD"),(LEFT(N2971,6)="OBGY34")),LEFT(N2971,6),LEFT(N2971,4)),[1]Facility!$B$50:$C$76,2,0))</f>
        <v/>
      </c>
    </row>
    <row r="2972" spans="1:22" x14ac:dyDescent="0.2">
      <c r="A2972" s="9" t="str">
        <f>IF(B2972="","",_xlfn.AGGREGATE(3,5,A$3:A2971))</f>
        <v/>
      </c>
      <c r="B2972" s="60"/>
      <c r="C2972" s="60"/>
      <c r="D2972" s="61"/>
      <c r="E2972" s="62"/>
      <c r="F2972" s="61"/>
      <c r="G2972" s="61"/>
      <c r="H2972" s="63"/>
      <c r="I2972" s="64"/>
      <c r="J2972" s="65"/>
      <c r="K2972" s="66"/>
      <c r="L2972" s="66"/>
      <c r="M2972" s="67"/>
      <c r="N2972" s="68"/>
      <c r="O2972" s="31" t="str">
        <f t="shared" si="113"/>
        <v/>
      </c>
      <c r="P2972" s="33"/>
      <c r="Q2972" s="33"/>
      <c r="R2972" s="31" t="str">
        <f t="shared" si="114"/>
        <v/>
      </c>
      <c r="S2972" s="34" t="str">
        <f t="shared" si="115"/>
        <v/>
      </c>
      <c r="T2972" s="34" t="str">
        <f t="shared" si="116"/>
        <v/>
      </c>
      <c r="U2972" s="34" t="str">
        <f>IF(N2972="","",IF([1]Facility!$B$12="YES","Outpatient",IF(OR(LEFT(N2972,3)="OPD",AND(LEFT(N2972,6)="OBGY34",OR(LEFT([1]GDRG!$C$1,2)="11",LEFT([1]GDRG!$C$1,2)="12",LEFT([1]GDRG!$C$1,2)="13",LEFT([1]GDRG!$C$1,2)="14",LEFT([1]GDRG!$C$1,2)="10")),LEFT(N2972,4)="INVE",LEFT(N2972,4)="PHYS",LEFT(N2972,4)="ZOOM"),"Outpatient","Inpatient")))</f>
        <v/>
      </c>
      <c r="V2972" s="34" t="str">
        <f>IF(N2972="","",VLOOKUP(IF(OR((LEFT(N2972,3)="OPD"),(LEFT(N2972,6)="OBGY34")),LEFT(N2972,6),LEFT(N2972,4)),[1]Facility!$B$50:$C$76,2,0))</f>
        <v/>
      </c>
    </row>
    <row r="2973" spans="1:22" x14ac:dyDescent="0.2">
      <c r="A2973" s="9" t="str">
        <f>IF(B2973="","",_xlfn.AGGREGATE(3,5,A$3:A2972))</f>
        <v/>
      </c>
      <c r="B2973" s="60"/>
      <c r="C2973" s="60"/>
      <c r="D2973" s="61"/>
      <c r="E2973" s="62"/>
      <c r="F2973" s="61"/>
      <c r="G2973" s="61"/>
      <c r="H2973" s="63"/>
      <c r="I2973" s="64"/>
      <c r="J2973" s="65"/>
      <c r="K2973" s="66"/>
      <c r="L2973" s="66"/>
      <c r="M2973" s="67"/>
      <c r="N2973" s="68"/>
      <c r="O2973" s="31" t="str">
        <f t="shared" si="113"/>
        <v/>
      </c>
      <c r="P2973" s="33"/>
      <c r="Q2973" s="33"/>
      <c r="R2973" s="31" t="str">
        <f t="shared" si="114"/>
        <v/>
      </c>
      <c r="S2973" s="34" t="str">
        <f t="shared" si="115"/>
        <v/>
      </c>
      <c r="T2973" s="34" t="str">
        <f t="shared" si="116"/>
        <v/>
      </c>
      <c r="U2973" s="34" t="str">
        <f>IF(N2973="","",IF([1]Facility!$B$12="YES","Outpatient",IF(OR(LEFT(N2973,3)="OPD",AND(LEFT(N2973,6)="OBGY34",OR(LEFT([1]GDRG!$C$1,2)="11",LEFT([1]GDRG!$C$1,2)="12",LEFT([1]GDRG!$C$1,2)="13",LEFT([1]GDRG!$C$1,2)="14",LEFT([1]GDRG!$C$1,2)="10")),LEFT(N2973,4)="INVE",LEFT(N2973,4)="PHYS",LEFT(N2973,4)="ZOOM"),"Outpatient","Inpatient")))</f>
        <v/>
      </c>
      <c r="V2973" s="34" t="str">
        <f>IF(N2973="","",VLOOKUP(IF(OR((LEFT(N2973,3)="OPD"),(LEFT(N2973,6)="OBGY34")),LEFT(N2973,6),LEFT(N2973,4)),[1]Facility!$B$50:$C$76,2,0))</f>
        <v/>
      </c>
    </row>
    <row r="2974" spans="1:22" x14ac:dyDescent="0.2">
      <c r="A2974" s="9" t="str">
        <f>IF(B2974="","",_xlfn.AGGREGATE(3,5,A$3:A2973))</f>
        <v/>
      </c>
      <c r="B2974" s="60"/>
      <c r="C2974" s="60"/>
      <c r="D2974" s="61"/>
      <c r="E2974" s="62"/>
      <c r="F2974" s="61"/>
      <c r="G2974" s="61"/>
      <c r="H2974" s="63"/>
      <c r="I2974" s="64"/>
      <c r="J2974" s="65"/>
      <c r="K2974" s="66"/>
      <c r="L2974" s="66"/>
      <c r="M2974" s="67"/>
      <c r="N2974" s="68"/>
      <c r="O2974" s="31" t="str">
        <f t="shared" si="113"/>
        <v/>
      </c>
      <c r="P2974" s="33"/>
      <c r="Q2974" s="33"/>
      <c r="R2974" s="31" t="str">
        <f t="shared" si="114"/>
        <v/>
      </c>
      <c r="S2974" s="34" t="str">
        <f t="shared" si="115"/>
        <v/>
      </c>
      <c r="T2974" s="34" t="str">
        <f t="shared" si="116"/>
        <v/>
      </c>
      <c r="U2974" s="34" t="str">
        <f>IF(N2974="","",IF([1]Facility!$B$12="YES","Outpatient",IF(OR(LEFT(N2974,3)="OPD",AND(LEFT(N2974,6)="OBGY34",OR(LEFT([1]GDRG!$C$1,2)="11",LEFT([1]GDRG!$C$1,2)="12",LEFT([1]GDRG!$C$1,2)="13",LEFT([1]GDRG!$C$1,2)="14",LEFT([1]GDRG!$C$1,2)="10")),LEFT(N2974,4)="INVE",LEFT(N2974,4)="PHYS",LEFT(N2974,4)="ZOOM"),"Outpatient","Inpatient")))</f>
        <v/>
      </c>
      <c r="V2974" s="34" t="str">
        <f>IF(N2974="","",VLOOKUP(IF(OR((LEFT(N2974,3)="OPD"),(LEFT(N2974,6)="OBGY34")),LEFT(N2974,6),LEFT(N2974,4)),[1]Facility!$B$50:$C$76,2,0))</f>
        <v/>
      </c>
    </row>
    <row r="2975" spans="1:22" x14ac:dyDescent="0.2">
      <c r="A2975" s="9" t="str">
        <f>IF(B2975="","",_xlfn.AGGREGATE(3,5,A$3:A2974))</f>
        <v/>
      </c>
      <c r="B2975" s="60"/>
      <c r="C2975" s="60"/>
      <c r="D2975" s="61"/>
      <c r="E2975" s="62"/>
      <c r="F2975" s="61"/>
      <c r="G2975" s="61"/>
      <c r="H2975" s="63"/>
      <c r="I2975" s="64"/>
      <c r="J2975" s="65"/>
      <c r="K2975" s="66"/>
      <c r="L2975" s="66"/>
      <c r="M2975" s="67"/>
      <c r="N2975" s="68"/>
      <c r="O2975" s="31" t="str">
        <f t="shared" si="113"/>
        <v/>
      </c>
      <c r="P2975" s="33"/>
      <c r="Q2975" s="33"/>
      <c r="R2975" s="31" t="str">
        <f t="shared" si="114"/>
        <v/>
      </c>
      <c r="S2975" s="34" t="str">
        <f t="shared" si="115"/>
        <v/>
      </c>
      <c r="T2975" s="34" t="str">
        <f t="shared" si="116"/>
        <v/>
      </c>
      <c r="U2975" s="34" t="str">
        <f>IF(N2975="","",IF([1]Facility!$B$12="YES","Outpatient",IF(OR(LEFT(N2975,3)="OPD",AND(LEFT(N2975,6)="OBGY34",OR(LEFT([1]GDRG!$C$1,2)="11",LEFT([1]GDRG!$C$1,2)="12",LEFT([1]GDRG!$C$1,2)="13",LEFT([1]GDRG!$C$1,2)="14",LEFT([1]GDRG!$C$1,2)="10")),LEFT(N2975,4)="INVE",LEFT(N2975,4)="PHYS",LEFT(N2975,4)="ZOOM"),"Outpatient","Inpatient")))</f>
        <v/>
      </c>
      <c r="V2975" s="34" t="str">
        <f>IF(N2975="","",VLOOKUP(IF(OR((LEFT(N2975,3)="OPD"),(LEFT(N2975,6)="OBGY34")),LEFT(N2975,6),LEFT(N2975,4)),[1]Facility!$B$50:$C$76,2,0))</f>
        <v/>
      </c>
    </row>
    <row r="2976" spans="1:22" x14ac:dyDescent="0.2">
      <c r="A2976" s="9" t="str">
        <f>IF(B2976="","",_xlfn.AGGREGATE(3,5,A$3:A2975))</f>
        <v/>
      </c>
      <c r="B2976" s="60"/>
      <c r="C2976" s="60"/>
      <c r="D2976" s="61"/>
      <c r="E2976" s="62"/>
      <c r="F2976" s="61"/>
      <c r="G2976" s="61"/>
      <c r="H2976" s="63"/>
      <c r="I2976" s="64"/>
      <c r="J2976" s="65"/>
      <c r="K2976" s="66"/>
      <c r="L2976" s="66"/>
      <c r="M2976" s="67"/>
      <c r="N2976" s="68"/>
      <c r="O2976" s="31" t="str">
        <f t="shared" si="113"/>
        <v/>
      </c>
      <c r="P2976" s="33"/>
      <c r="Q2976" s="33"/>
      <c r="R2976" s="31" t="str">
        <f t="shared" si="114"/>
        <v/>
      </c>
      <c r="S2976" s="34" t="str">
        <f t="shared" si="115"/>
        <v/>
      </c>
      <c r="T2976" s="34" t="str">
        <f t="shared" si="116"/>
        <v/>
      </c>
      <c r="U2976" s="34" t="str">
        <f>IF(N2976="","",IF([1]Facility!$B$12="YES","Outpatient",IF(OR(LEFT(N2976,3)="OPD",AND(LEFT(N2976,6)="OBGY34",OR(LEFT([1]GDRG!$C$1,2)="11",LEFT([1]GDRG!$C$1,2)="12",LEFT([1]GDRG!$C$1,2)="13",LEFT([1]GDRG!$C$1,2)="14",LEFT([1]GDRG!$C$1,2)="10")),LEFT(N2976,4)="INVE",LEFT(N2976,4)="PHYS",LEFT(N2976,4)="ZOOM"),"Outpatient","Inpatient")))</f>
        <v/>
      </c>
      <c r="V2976" s="34" t="str">
        <f>IF(N2976="","",VLOOKUP(IF(OR((LEFT(N2976,3)="OPD"),(LEFT(N2976,6)="OBGY34")),LEFT(N2976,6),LEFT(N2976,4)),[1]Facility!$B$50:$C$76,2,0))</f>
        <v/>
      </c>
    </row>
    <row r="2977" spans="1:22" x14ac:dyDescent="0.2">
      <c r="A2977" s="9" t="str">
        <f>IF(B2977="","",_xlfn.AGGREGATE(3,5,A$3:A2976))</f>
        <v/>
      </c>
      <c r="B2977" s="60"/>
      <c r="C2977" s="60"/>
      <c r="D2977" s="61"/>
      <c r="E2977" s="62"/>
      <c r="F2977" s="61"/>
      <c r="G2977" s="61"/>
      <c r="H2977" s="63"/>
      <c r="I2977" s="64"/>
      <c r="J2977" s="65"/>
      <c r="K2977" s="66"/>
      <c r="L2977" s="66"/>
      <c r="M2977" s="67"/>
      <c r="N2977" s="68"/>
      <c r="O2977" s="31" t="str">
        <f t="shared" si="113"/>
        <v/>
      </c>
      <c r="P2977" s="33"/>
      <c r="Q2977" s="33"/>
      <c r="R2977" s="31" t="str">
        <f t="shared" si="114"/>
        <v/>
      </c>
      <c r="S2977" s="34" t="str">
        <f t="shared" si="115"/>
        <v/>
      </c>
      <c r="T2977" s="34" t="str">
        <f t="shared" si="116"/>
        <v/>
      </c>
      <c r="U2977" s="34" t="str">
        <f>IF(N2977="","",IF([1]Facility!$B$12="YES","Outpatient",IF(OR(LEFT(N2977,3)="OPD",AND(LEFT(N2977,6)="OBGY34",OR(LEFT([1]GDRG!$C$1,2)="11",LEFT([1]GDRG!$C$1,2)="12",LEFT([1]GDRG!$C$1,2)="13",LEFT([1]GDRG!$C$1,2)="14",LEFT([1]GDRG!$C$1,2)="10")),LEFT(N2977,4)="INVE",LEFT(N2977,4)="PHYS",LEFT(N2977,4)="ZOOM"),"Outpatient","Inpatient")))</f>
        <v/>
      </c>
      <c r="V2977" s="34" t="str">
        <f>IF(N2977="","",VLOOKUP(IF(OR((LEFT(N2977,3)="OPD"),(LEFT(N2977,6)="OBGY34")),LEFT(N2977,6),LEFT(N2977,4)),[1]Facility!$B$50:$C$76,2,0))</f>
        <v/>
      </c>
    </row>
    <row r="2978" spans="1:22" x14ac:dyDescent="0.2">
      <c r="A2978" s="9" t="str">
        <f>IF(B2978="","",_xlfn.AGGREGATE(3,5,A$3:A2977))</f>
        <v/>
      </c>
      <c r="B2978" s="60"/>
      <c r="C2978" s="60"/>
      <c r="D2978" s="61"/>
      <c r="E2978" s="62"/>
      <c r="F2978" s="61"/>
      <c r="G2978" s="61"/>
      <c r="H2978" s="63"/>
      <c r="I2978" s="64"/>
      <c r="J2978" s="65"/>
      <c r="K2978" s="66"/>
      <c r="L2978" s="66"/>
      <c r="M2978" s="67"/>
      <c r="N2978" s="68"/>
      <c r="O2978" s="31" t="str">
        <f t="shared" si="113"/>
        <v/>
      </c>
      <c r="P2978" s="33"/>
      <c r="Q2978" s="33"/>
      <c r="R2978" s="31" t="str">
        <f t="shared" si="114"/>
        <v/>
      </c>
      <c r="S2978" s="34" t="str">
        <f t="shared" si="115"/>
        <v/>
      </c>
      <c r="T2978" s="34" t="str">
        <f t="shared" si="116"/>
        <v/>
      </c>
      <c r="U2978" s="34" t="str">
        <f>IF(N2978="","",IF([1]Facility!$B$12="YES","Outpatient",IF(OR(LEFT(N2978,3)="OPD",AND(LEFT(N2978,6)="OBGY34",OR(LEFT([1]GDRG!$C$1,2)="11",LEFT([1]GDRG!$C$1,2)="12",LEFT([1]GDRG!$C$1,2)="13",LEFT([1]GDRG!$C$1,2)="14",LEFT([1]GDRG!$C$1,2)="10")),LEFT(N2978,4)="INVE",LEFT(N2978,4)="PHYS",LEFT(N2978,4)="ZOOM"),"Outpatient","Inpatient")))</f>
        <v/>
      </c>
      <c r="V2978" s="34" t="str">
        <f>IF(N2978="","",VLOOKUP(IF(OR((LEFT(N2978,3)="OPD"),(LEFT(N2978,6)="OBGY34")),LEFT(N2978,6),LEFT(N2978,4)),[1]Facility!$B$50:$C$76,2,0))</f>
        <v/>
      </c>
    </row>
    <row r="2979" spans="1:22" x14ac:dyDescent="0.2">
      <c r="A2979" s="9" t="str">
        <f>IF(B2979="","",_xlfn.AGGREGATE(3,5,A$3:A2978))</f>
        <v/>
      </c>
      <c r="B2979" s="60"/>
      <c r="C2979" s="60"/>
      <c r="D2979" s="61"/>
      <c r="E2979" s="62"/>
      <c r="F2979" s="61"/>
      <c r="G2979" s="61"/>
      <c r="H2979" s="63"/>
      <c r="I2979" s="64"/>
      <c r="J2979" s="65"/>
      <c r="K2979" s="66"/>
      <c r="L2979" s="66"/>
      <c r="M2979" s="67"/>
      <c r="N2979" s="68"/>
      <c r="O2979" s="31" t="str">
        <f t="shared" si="113"/>
        <v/>
      </c>
      <c r="P2979" s="33"/>
      <c r="Q2979" s="33"/>
      <c r="R2979" s="31" t="str">
        <f t="shared" si="114"/>
        <v/>
      </c>
      <c r="S2979" s="34" t="str">
        <f t="shared" si="115"/>
        <v/>
      </c>
      <c r="T2979" s="34" t="str">
        <f t="shared" si="116"/>
        <v/>
      </c>
      <c r="U2979" s="34" t="str">
        <f>IF(N2979="","",IF([1]Facility!$B$12="YES","Outpatient",IF(OR(LEFT(N2979,3)="OPD",AND(LEFT(N2979,6)="OBGY34",OR(LEFT([1]GDRG!$C$1,2)="11",LEFT([1]GDRG!$C$1,2)="12",LEFT([1]GDRG!$C$1,2)="13",LEFT([1]GDRG!$C$1,2)="14",LEFT([1]GDRG!$C$1,2)="10")),LEFT(N2979,4)="INVE",LEFT(N2979,4)="PHYS",LEFT(N2979,4)="ZOOM"),"Outpatient","Inpatient")))</f>
        <v/>
      </c>
      <c r="V2979" s="34" t="str">
        <f>IF(N2979="","",VLOOKUP(IF(OR((LEFT(N2979,3)="OPD"),(LEFT(N2979,6)="OBGY34")),LEFT(N2979,6),LEFT(N2979,4)),[1]Facility!$B$50:$C$76,2,0))</f>
        <v/>
      </c>
    </row>
    <row r="2980" spans="1:22" x14ac:dyDescent="0.2">
      <c r="A2980" s="9" t="str">
        <f>IF(B2980="","",_xlfn.AGGREGATE(3,5,A$3:A2979))</f>
        <v/>
      </c>
      <c r="B2980" s="60"/>
      <c r="C2980" s="60"/>
      <c r="D2980" s="61"/>
      <c r="E2980" s="62"/>
      <c r="F2980" s="61"/>
      <c r="G2980" s="61"/>
      <c r="H2980" s="63"/>
      <c r="I2980" s="64"/>
      <c r="J2980" s="65"/>
      <c r="K2980" s="66"/>
      <c r="L2980" s="66"/>
      <c r="M2980" s="67"/>
      <c r="N2980" s="68"/>
      <c r="O2980" s="31" t="str">
        <f t="shared" si="113"/>
        <v/>
      </c>
      <c r="P2980" s="33"/>
      <c r="Q2980" s="33"/>
      <c r="R2980" s="31" t="str">
        <f t="shared" si="114"/>
        <v/>
      </c>
      <c r="S2980" s="34" t="str">
        <f t="shared" si="115"/>
        <v/>
      </c>
      <c r="T2980" s="34" t="str">
        <f t="shared" si="116"/>
        <v/>
      </c>
      <c r="U2980" s="34" t="str">
        <f>IF(N2980="","",IF([1]Facility!$B$12="YES","Outpatient",IF(OR(LEFT(N2980,3)="OPD",AND(LEFT(N2980,6)="OBGY34",OR(LEFT([1]GDRG!$C$1,2)="11",LEFT([1]GDRG!$C$1,2)="12",LEFT([1]GDRG!$C$1,2)="13",LEFT([1]GDRG!$C$1,2)="14",LEFT([1]GDRG!$C$1,2)="10")),LEFT(N2980,4)="INVE",LEFT(N2980,4)="PHYS",LEFT(N2980,4)="ZOOM"),"Outpatient","Inpatient")))</f>
        <v/>
      </c>
      <c r="V2980" s="34" t="str">
        <f>IF(N2980="","",VLOOKUP(IF(OR((LEFT(N2980,3)="OPD"),(LEFT(N2980,6)="OBGY34")),LEFT(N2980,6),LEFT(N2980,4)),[1]Facility!$B$50:$C$76,2,0))</f>
        <v/>
      </c>
    </row>
    <row r="2981" spans="1:22" x14ac:dyDescent="0.2">
      <c r="A2981" s="9" t="str">
        <f>IF(B2981="","",_xlfn.AGGREGATE(3,5,A$3:A2980))</f>
        <v/>
      </c>
      <c r="B2981" s="60"/>
      <c r="C2981" s="60"/>
      <c r="D2981" s="61"/>
      <c r="E2981" s="62"/>
      <c r="F2981" s="61"/>
      <c r="G2981" s="61"/>
      <c r="H2981" s="63"/>
      <c r="I2981" s="64"/>
      <c r="J2981" s="65"/>
      <c r="K2981" s="66"/>
      <c r="L2981" s="66"/>
      <c r="M2981" s="67"/>
      <c r="N2981" s="68"/>
      <c r="O2981" s="31" t="str">
        <f t="shared" si="113"/>
        <v/>
      </c>
      <c r="P2981" s="33"/>
      <c r="Q2981" s="33"/>
      <c r="R2981" s="31" t="str">
        <f t="shared" si="114"/>
        <v/>
      </c>
      <c r="S2981" s="34" t="str">
        <f t="shared" si="115"/>
        <v/>
      </c>
      <c r="T2981" s="34" t="str">
        <f t="shared" si="116"/>
        <v/>
      </c>
      <c r="U2981" s="34" t="str">
        <f>IF(N2981="","",IF([1]Facility!$B$12="YES","Outpatient",IF(OR(LEFT(N2981,3)="OPD",AND(LEFT(N2981,6)="OBGY34",OR(LEFT([1]GDRG!$C$1,2)="11",LEFT([1]GDRG!$C$1,2)="12",LEFT([1]GDRG!$C$1,2)="13",LEFT([1]GDRG!$C$1,2)="14",LEFT([1]GDRG!$C$1,2)="10")),LEFT(N2981,4)="INVE",LEFT(N2981,4)="PHYS",LEFT(N2981,4)="ZOOM"),"Outpatient","Inpatient")))</f>
        <v/>
      </c>
      <c r="V2981" s="34" t="str">
        <f>IF(N2981="","",VLOOKUP(IF(OR((LEFT(N2981,3)="OPD"),(LEFT(N2981,6)="OBGY34")),LEFT(N2981,6),LEFT(N2981,4)),[1]Facility!$B$50:$C$76,2,0))</f>
        <v/>
      </c>
    </row>
    <row r="2982" spans="1:22" x14ac:dyDescent="0.2">
      <c r="A2982" s="9" t="str">
        <f>IF(B2982="","",_xlfn.AGGREGATE(3,5,A$3:A2981))</f>
        <v/>
      </c>
      <c r="B2982" s="60"/>
      <c r="C2982" s="60"/>
      <c r="D2982" s="61"/>
      <c r="E2982" s="62"/>
      <c r="F2982" s="61"/>
      <c r="G2982" s="61"/>
      <c r="H2982" s="63"/>
      <c r="I2982" s="64"/>
      <c r="J2982" s="65"/>
      <c r="K2982" s="66"/>
      <c r="L2982" s="66"/>
      <c r="M2982" s="67"/>
      <c r="N2982" s="68"/>
      <c r="O2982" s="31" t="str">
        <f t="shared" si="113"/>
        <v/>
      </c>
      <c r="P2982" s="33"/>
      <c r="Q2982" s="33"/>
      <c r="R2982" s="31" t="str">
        <f t="shared" si="114"/>
        <v/>
      </c>
      <c r="S2982" s="34" t="str">
        <f t="shared" si="115"/>
        <v/>
      </c>
      <c r="T2982" s="34" t="str">
        <f t="shared" si="116"/>
        <v/>
      </c>
      <c r="U2982" s="34" t="str">
        <f>IF(N2982="","",IF([1]Facility!$B$12="YES","Outpatient",IF(OR(LEFT(N2982,3)="OPD",AND(LEFT(N2982,6)="OBGY34",OR(LEFT([1]GDRG!$C$1,2)="11",LEFT([1]GDRG!$C$1,2)="12",LEFT([1]GDRG!$C$1,2)="13",LEFT([1]GDRG!$C$1,2)="14",LEFT([1]GDRG!$C$1,2)="10")),LEFT(N2982,4)="INVE",LEFT(N2982,4)="PHYS",LEFT(N2982,4)="ZOOM"),"Outpatient","Inpatient")))</f>
        <v/>
      </c>
      <c r="V2982" s="34" t="str">
        <f>IF(N2982="","",VLOOKUP(IF(OR((LEFT(N2982,3)="OPD"),(LEFT(N2982,6)="OBGY34")),LEFT(N2982,6),LEFT(N2982,4)),[1]Facility!$B$50:$C$76,2,0))</f>
        <v/>
      </c>
    </row>
    <row r="2983" spans="1:22" x14ac:dyDescent="0.2">
      <c r="A2983" s="9" t="str">
        <f>IF(B2983="","",_xlfn.AGGREGATE(3,5,A$3:A2982))</f>
        <v/>
      </c>
      <c r="B2983" s="60"/>
      <c r="C2983" s="60"/>
      <c r="D2983" s="61"/>
      <c r="E2983" s="62"/>
      <c r="F2983" s="61"/>
      <c r="G2983" s="61"/>
      <c r="H2983" s="63"/>
      <c r="I2983" s="64"/>
      <c r="J2983" s="65"/>
      <c r="K2983" s="66"/>
      <c r="L2983" s="66"/>
      <c r="M2983" s="67"/>
      <c r="N2983" s="68"/>
      <c r="O2983" s="31" t="str">
        <f t="shared" si="113"/>
        <v/>
      </c>
      <c r="P2983" s="33"/>
      <c r="Q2983" s="33"/>
      <c r="R2983" s="31" t="str">
        <f t="shared" si="114"/>
        <v/>
      </c>
      <c r="S2983" s="34" t="str">
        <f t="shared" si="115"/>
        <v/>
      </c>
      <c r="T2983" s="34" t="str">
        <f t="shared" si="116"/>
        <v/>
      </c>
      <c r="U2983" s="34" t="str">
        <f>IF(N2983="","",IF([1]Facility!$B$12="YES","Outpatient",IF(OR(LEFT(N2983,3)="OPD",AND(LEFT(N2983,6)="OBGY34",OR(LEFT([1]GDRG!$C$1,2)="11",LEFT([1]GDRG!$C$1,2)="12",LEFT([1]GDRG!$C$1,2)="13",LEFT([1]GDRG!$C$1,2)="14",LEFT([1]GDRG!$C$1,2)="10")),LEFT(N2983,4)="INVE",LEFT(N2983,4)="PHYS",LEFT(N2983,4)="ZOOM"),"Outpatient","Inpatient")))</f>
        <v/>
      </c>
      <c r="V2983" s="34" t="str">
        <f>IF(N2983="","",VLOOKUP(IF(OR((LEFT(N2983,3)="OPD"),(LEFT(N2983,6)="OBGY34")),LEFT(N2983,6),LEFT(N2983,4)),[1]Facility!$B$50:$C$76,2,0))</f>
        <v/>
      </c>
    </row>
    <row r="2984" spans="1:22" x14ac:dyDescent="0.2">
      <c r="A2984" s="9" t="str">
        <f>IF(B2984="","",_xlfn.AGGREGATE(3,5,A$3:A2983))</f>
        <v/>
      </c>
      <c r="B2984" s="60"/>
      <c r="C2984" s="60"/>
      <c r="D2984" s="61"/>
      <c r="E2984" s="62"/>
      <c r="F2984" s="61"/>
      <c r="G2984" s="61"/>
      <c r="H2984" s="63"/>
      <c r="I2984" s="64"/>
      <c r="J2984" s="65"/>
      <c r="K2984" s="66"/>
      <c r="L2984" s="66"/>
      <c r="M2984" s="67"/>
      <c r="N2984" s="68"/>
      <c r="O2984" s="31" t="str">
        <f t="shared" si="113"/>
        <v/>
      </c>
      <c r="P2984" s="33"/>
      <c r="Q2984" s="33"/>
      <c r="R2984" s="31" t="str">
        <f t="shared" si="114"/>
        <v/>
      </c>
      <c r="S2984" s="34" t="str">
        <f t="shared" si="115"/>
        <v/>
      </c>
      <c r="T2984" s="34" t="str">
        <f t="shared" si="116"/>
        <v/>
      </c>
      <c r="U2984" s="34" t="str">
        <f>IF(N2984="","",IF([1]Facility!$B$12="YES","Outpatient",IF(OR(LEFT(N2984,3)="OPD",AND(LEFT(N2984,6)="OBGY34",OR(LEFT([1]GDRG!$C$1,2)="11",LEFT([1]GDRG!$C$1,2)="12",LEFT([1]GDRG!$C$1,2)="13",LEFT([1]GDRG!$C$1,2)="14",LEFT([1]GDRG!$C$1,2)="10")),LEFT(N2984,4)="INVE",LEFT(N2984,4)="PHYS",LEFT(N2984,4)="ZOOM"),"Outpatient","Inpatient")))</f>
        <v/>
      </c>
      <c r="V2984" s="34" t="str">
        <f>IF(N2984="","",VLOOKUP(IF(OR((LEFT(N2984,3)="OPD"),(LEFT(N2984,6)="OBGY34")),LEFT(N2984,6),LEFT(N2984,4)),[1]Facility!$B$50:$C$76,2,0))</f>
        <v/>
      </c>
    </row>
    <row r="2985" spans="1:22" x14ac:dyDescent="0.2">
      <c r="A2985" s="9" t="str">
        <f>IF(B2985="","",_xlfn.AGGREGATE(3,5,A$3:A2984))</f>
        <v/>
      </c>
      <c r="B2985" s="60"/>
      <c r="C2985" s="60"/>
      <c r="D2985" s="61"/>
      <c r="E2985" s="62"/>
      <c r="F2985" s="61"/>
      <c r="G2985" s="61"/>
      <c r="H2985" s="63"/>
      <c r="I2985" s="64"/>
      <c r="J2985" s="65"/>
      <c r="K2985" s="66"/>
      <c r="L2985" s="66"/>
      <c r="M2985" s="67"/>
      <c r="N2985" s="68"/>
      <c r="O2985" s="31" t="str">
        <f t="shared" si="113"/>
        <v/>
      </c>
      <c r="P2985" s="33"/>
      <c r="Q2985" s="33"/>
      <c r="R2985" s="31" t="str">
        <f t="shared" si="114"/>
        <v/>
      </c>
      <c r="S2985" s="34" t="str">
        <f t="shared" si="115"/>
        <v/>
      </c>
      <c r="T2985" s="34" t="str">
        <f t="shared" si="116"/>
        <v/>
      </c>
      <c r="U2985" s="34" t="str">
        <f>IF(N2985="","",IF([1]Facility!$B$12="YES","Outpatient",IF(OR(LEFT(N2985,3)="OPD",AND(LEFT(N2985,6)="OBGY34",OR(LEFT([1]GDRG!$C$1,2)="11",LEFT([1]GDRG!$C$1,2)="12",LEFT([1]GDRG!$C$1,2)="13",LEFT([1]GDRG!$C$1,2)="14",LEFT([1]GDRG!$C$1,2)="10")),LEFT(N2985,4)="INVE",LEFT(N2985,4)="PHYS",LEFT(N2985,4)="ZOOM"),"Outpatient","Inpatient")))</f>
        <v/>
      </c>
      <c r="V2985" s="34" t="str">
        <f>IF(N2985="","",VLOOKUP(IF(OR((LEFT(N2985,3)="OPD"),(LEFT(N2985,6)="OBGY34")),LEFT(N2985,6),LEFT(N2985,4)),[1]Facility!$B$50:$C$76,2,0))</f>
        <v/>
      </c>
    </row>
    <row r="2986" spans="1:22" x14ac:dyDescent="0.2">
      <c r="A2986" s="9" t="str">
        <f>IF(B2986="","",_xlfn.AGGREGATE(3,5,A$3:A2985))</f>
        <v/>
      </c>
      <c r="B2986" s="60"/>
      <c r="C2986" s="60"/>
      <c r="D2986" s="61"/>
      <c r="E2986" s="62"/>
      <c r="F2986" s="61"/>
      <c r="G2986" s="61"/>
      <c r="H2986" s="63"/>
      <c r="I2986" s="64"/>
      <c r="J2986" s="65"/>
      <c r="K2986" s="66"/>
      <c r="L2986" s="66"/>
      <c r="M2986" s="67"/>
      <c r="N2986" s="68"/>
      <c r="O2986" s="31" t="str">
        <f t="shared" si="113"/>
        <v/>
      </c>
      <c r="P2986" s="33"/>
      <c r="Q2986" s="33"/>
      <c r="R2986" s="31" t="str">
        <f t="shared" si="114"/>
        <v/>
      </c>
      <c r="S2986" s="34" t="str">
        <f t="shared" si="115"/>
        <v/>
      </c>
      <c r="T2986" s="34" t="str">
        <f t="shared" si="116"/>
        <v/>
      </c>
      <c r="U2986" s="34" t="str">
        <f>IF(N2986="","",IF([1]Facility!$B$12="YES","Outpatient",IF(OR(LEFT(N2986,3)="OPD",AND(LEFT(N2986,6)="OBGY34",OR(LEFT([1]GDRG!$C$1,2)="11",LEFT([1]GDRG!$C$1,2)="12",LEFT([1]GDRG!$C$1,2)="13",LEFT([1]GDRG!$C$1,2)="14",LEFT([1]GDRG!$C$1,2)="10")),LEFT(N2986,4)="INVE",LEFT(N2986,4)="PHYS",LEFT(N2986,4)="ZOOM"),"Outpatient","Inpatient")))</f>
        <v/>
      </c>
      <c r="V2986" s="34" t="str">
        <f>IF(N2986="","",VLOOKUP(IF(OR((LEFT(N2986,3)="OPD"),(LEFT(N2986,6)="OBGY34")),LEFT(N2986,6),LEFT(N2986,4)),[1]Facility!$B$50:$C$76,2,0))</f>
        <v/>
      </c>
    </row>
    <row r="2987" spans="1:22" x14ac:dyDescent="0.2">
      <c r="A2987" s="9" t="str">
        <f>IF(B2987="","",_xlfn.AGGREGATE(3,5,A$3:A2986))</f>
        <v/>
      </c>
      <c r="B2987" s="60"/>
      <c r="C2987" s="60"/>
      <c r="D2987" s="61"/>
      <c r="E2987" s="62"/>
      <c r="F2987" s="61"/>
      <c r="G2987" s="61"/>
      <c r="H2987" s="63"/>
      <c r="I2987" s="64"/>
      <c r="J2987" s="65"/>
      <c r="K2987" s="66"/>
      <c r="L2987" s="66"/>
      <c r="M2987" s="67"/>
      <c r="N2987" s="68"/>
      <c r="O2987" s="31" t="str">
        <f t="shared" ref="O2987:O3050" si="117">IF(N2987="","",VLOOKUP(N2987,DRGV,3,0))</f>
        <v/>
      </c>
      <c r="P2987" s="33"/>
      <c r="Q2987" s="33"/>
      <c r="R2987" s="31" t="str">
        <f t="shared" si="114"/>
        <v/>
      </c>
      <c r="S2987" s="34" t="str">
        <f t="shared" si="115"/>
        <v/>
      </c>
      <c r="T2987" s="34" t="str">
        <f t="shared" si="116"/>
        <v/>
      </c>
      <c r="U2987" s="34" t="str">
        <f>IF(N2987="","",IF([1]Facility!$B$12="YES","Outpatient",IF(OR(LEFT(N2987,3)="OPD",AND(LEFT(N2987,6)="OBGY34",OR(LEFT([1]GDRG!$C$1,2)="11",LEFT([1]GDRG!$C$1,2)="12",LEFT([1]GDRG!$C$1,2)="13",LEFT([1]GDRG!$C$1,2)="14",LEFT([1]GDRG!$C$1,2)="10")),LEFT(N2987,4)="INVE",LEFT(N2987,4)="PHYS",LEFT(N2987,4)="ZOOM"),"Outpatient","Inpatient")))</f>
        <v/>
      </c>
      <c r="V2987" s="34" t="str">
        <f>IF(N2987="","",VLOOKUP(IF(OR((LEFT(N2987,3)="OPD"),(LEFT(N2987,6)="OBGY34")),LEFT(N2987,6),LEFT(N2987,4)),[1]Facility!$B$50:$C$76,2,0))</f>
        <v/>
      </c>
    </row>
    <row r="2988" spans="1:22" x14ac:dyDescent="0.2">
      <c r="A2988" s="9" t="str">
        <f>IF(B2988="","",_xlfn.AGGREGATE(3,5,A$3:A2987))</f>
        <v/>
      </c>
      <c r="B2988" s="60"/>
      <c r="C2988" s="60"/>
      <c r="D2988" s="61"/>
      <c r="E2988" s="62"/>
      <c r="F2988" s="61"/>
      <c r="G2988" s="61"/>
      <c r="H2988" s="63"/>
      <c r="I2988" s="64"/>
      <c r="J2988" s="65"/>
      <c r="K2988" s="66"/>
      <c r="L2988" s="66"/>
      <c r="M2988" s="67"/>
      <c r="N2988" s="68"/>
      <c r="O2988" s="31" t="str">
        <f t="shared" si="117"/>
        <v/>
      </c>
      <c r="P2988" s="33"/>
      <c r="Q2988" s="33"/>
      <c r="R2988" s="31" t="str">
        <f t="shared" si="114"/>
        <v/>
      </c>
      <c r="S2988" s="34" t="str">
        <f t="shared" si="115"/>
        <v/>
      </c>
      <c r="T2988" s="34" t="str">
        <f t="shared" si="116"/>
        <v/>
      </c>
      <c r="U2988" s="34" t="str">
        <f>IF(N2988="","",IF([1]Facility!$B$12="YES","Outpatient",IF(OR(LEFT(N2988,3)="OPD",AND(LEFT(N2988,6)="OBGY34",OR(LEFT([1]GDRG!$C$1,2)="11",LEFT([1]GDRG!$C$1,2)="12",LEFT([1]GDRG!$C$1,2)="13",LEFT([1]GDRG!$C$1,2)="14",LEFT([1]GDRG!$C$1,2)="10")),LEFT(N2988,4)="INVE",LEFT(N2988,4)="PHYS",LEFT(N2988,4)="ZOOM"),"Outpatient","Inpatient")))</f>
        <v/>
      </c>
      <c r="V2988" s="34" t="str">
        <f>IF(N2988="","",VLOOKUP(IF(OR((LEFT(N2988,3)="OPD"),(LEFT(N2988,6)="OBGY34")),LEFT(N2988,6),LEFT(N2988,4)),[1]Facility!$B$50:$C$76,2,0))</f>
        <v/>
      </c>
    </row>
    <row r="2989" spans="1:22" x14ac:dyDescent="0.2">
      <c r="A2989" s="9" t="str">
        <f>IF(B2989="","",_xlfn.AGGREGATE(3,5,A$3:A2988))</f>
        <v/>
      </c>
      <c r="B2989" s="60"/>
      <c r="C2989" s="60"/>
      <c r="D2989" s="61"/>
      <c r="E2989" s="62"/>
      <c r="F2989" s="61"/>
      <c r="G2989" s="61"/>
      <c r="H2989" s="63"/>
      <c r="I2989" s="64"/>
      <c r="J2989" s="65"/>
      <c r="K2989" s="66"/>
      <c r="L2989" s="66"/>
      <c r="M2989" s="67"/>
      <c r="N2989" s="68"/>
      <c r="O2989" s="31" t="str">
        <f t="shared" si="117"/>
        <v/>
      </c>
      <c r="P2989" s="33"/>
      <c r="Q2989" s="33"/>
      <c r="R2989" s="31" t="str">
        <f t="shared" si="114"/>
        <v/>
      </c>
      <c r="S2989" s="34" t="str">
        <f t="shared" si="115"/>
        <v/>
      </c>
      <c r="T2989" s="34" t="str">
        <f t="shared" si="116"/>
        <v/>
      </c>
      <c r="U2989" s="34" t="str">
        <f>IF(N2989="","",IF([1]Facility!$B$12="YES","Outpatient",IF(OR(LEFT(N2989,3)="OPD",AND(LEFT(N2989,6)="OBGY34",OR(LEFT([1]GDRG!$C$1,2)="11",LEFT([1]GDRG!$C$1,2)="12",LEFT([1]GDRG!$C$1,2)="13",LEFT([1]GDRG!$C$1,2)="14",LEFT([1]GDRG!$C$1,2)="10")),LEFT(N2989,4)="INVE",LEFT(N2989,4)="PHYS",LEFT(N2989,4)="ZOOM"),"Outpatient","Inpatient")))</f>
        <v/>
      </c>
      <c r="V2989" s="34" t="str">
        <f>IF(N2989="","",VLOOKUP(IF(OR((LEFT(N2989,3)="OPD"),(LEFT(N2989,6)="OBGY34")),LEFT(N2989,6),LEFT(N2989,4)),[1]Facility!$B$50:$C$76,2,0))</f>
        <v/>
      </c>
    </row>
    <row r="2990" spans="1:22" x14ac:dyDescent="0.2">
      <c r="A2990" s="9" t="str">
        <f>IF(B2990="","",_xlfn.AGGREGATE(3,5,A$3:A2989))</f>
        <v/>
      </c>
      <c r="B2990" s="60"/>
      <c r="C2990" s="60"/>
      <c r="D2990" s="61"/>
      <c r="E2990" s="62"/>
      <c r="F2990" s="61"/>
      <c r="G2990" s="61"/>
      <c r="H2990" s="63"/>
      <c r="I2990" s="64"/>
      <c r="J2990" s="65"/>
      <c r="K2990" s="66"/>
      <c r="L2990" s="66"/>
      <c r="M2990" s="67"/>
      <c r="N2990" s="68"/>
      <c r="O2990" s="31" t="str">
        <f t="shared" si="117"/>
        <v/>
      </c>
      <c r="P2990" s="33"/>
      <c r="Q2990" s="33"/>
      <c r="R2990" s="31" t="str">
        <f t="shared" si="114"/>
        <v/>
      </c>
      <c r="S2990" s="34" t="str">
        <f t="shared" si="115"/>
        <v/>
      </c>
      <c r="T2990" s="34" t="str">
        <f t="shared" si="116"/>
        <v/>
      </c>
      <c r="U2990" s="34" t="str">
        <f>IF(N2990="","",IF([1]Facility!$B$12="YES","Outpatient",IF(OR(LEFT(N2990,3)="OPD",AND(LEFT(N2990,6)="OBGY34",OR(LEFT([1]GDRG!$C$1,2)="11",LEFT([1]GDRG!$C$1,2)="12",LEFT([1]GDRG!$C$1,2)="13",LEFT([1]GDRG!$C$1,2)="14",LEFT([1]GDRG!$C$1,2)="10")),LEFT(N2990,4)="INVE",LEFT(N2990,4)="PHYS",LEFT(N2990,4)="ZOOM"),"Outpatient","Inpatient")))</f>
        <v/>
      </c>
      <c r="V2990" s="34" t="str">
        <f>IF(N2990="","",VLOOKUP(IF(OR((LEFT(N2990,3)="OPD"),(LEFT(N2990,6)="OBGY34")),LEFT(N2990,6),LEFT(N2990,4)),[1]Facility!$B$50:$C$76,2,0))</f>
        <v/>
      </c>
    </row>
    <row r="2991" spans="1:22" x14ac:dyDescent="0.2">
      <c r="A2991" s="9" t="str">
        <f>IF(B2991="","",_xlfn.AGGREGATE(3,5,A$3:A2990))</f>
        <v/>
      </c>
      <c r="B2991" s="60"/>
      <c r="C2991" s="60"/>
      <c r="D2991" s="61"/>
      <c r="E2991" s="62"/>
      <c r="F2991" s="61"/>
      <c r="G2991" s="61"/>
      <c r="H2991" s="63"/>
      <c r="I2991" s="64"/>
      <c r="J2991" s="65"/>
      <c r="K2991" s="66"/>
      <c r="L2991" s="66"/>
      <c r="M2991" s="67"/>
      <c r="N2991" s="68"/>
      <c r="O2991" s="31" t="str">
        <f t="shared" si="117"/>
        <v/>
      </c>
      <c r="P2991" s="33"/>
      <c r="Q2991" s="33"/>
      <c r="R2991" s="31" t="str">
        <f t="shared" si="114"/>
        <v/>
      </c>
      <c r="S2991" s="34" t="str">
        <f t="shared" si="115"/>
        <v/>
      </c>
      <c r="T2991" s="34" t="str">
        <f t="shared" si="116"/>
        <v/>
      </c>
      <c r="U2991" s="34" t="str">
        <f>IF(N2991="","",IF([1]Facility!$B$12="YES","Outpatient",IF(OR(LEFT(N2991,3)="OPD",AND(LEFT(N2991,6)="OBGY34",OR(LEFT([1]GDRG!$C$1,2)="11",LEFT([1]GDRG!$C$1,2)="12",LEFT([1]GDRG!$C$1,2)="13",LEFT([1]GDRG!$C$1,2)="14",LEFT([1]GDRG!$C$1,2)="10")),LEFT(N2991,4)="INVE",LEFT(N2991,4)="PHYS",LEFT(N2991,4)="ZOOM"),"Outpatient","Inpatient")))</f>
        <v/>
      </c>
      <c r="V2991" s="34" t="str">
        <f>IF(N2991="","",VLOOKUP(IF(OR((LEFT(N2991,3)="OPD"),(LEFT(N2991,6)="OBGY34")),LEFT(N2991,6),LEFT(N2991,4)),[1]Facility!$B$50:$C$76,2,0))</f>
        <v/>
      </c>
    </row>
    <row r="2992" spans="1:22" x14ac:dyDescent="0.2">
      <c r="A2992" s="9" t="str">
        <f>IF(B2992="","",_xlfn.AGGREGATE(3,5,A$3:A2991))</f>
        <v/>
      </c>
      <c r="B2992" s="60"/>
      <c r="C2992" s="60"/>
      <c r="D2992" s="61"/>
      <c r="E2992" s="62"/>
      <c r="F2992" s="61"/>
      <c r="G2992" s="61"/>
      <c r="H2992" s="63"/>
      <c r="I2992" s="64"/>
      <c r="J2992" s="65"/>
      <c r="K2992" s="66"/>
      <c r="L2992" s="66"/>
      <c r="M2992" s="67"/>
      <c r="N2992" s="68"/>
      <c r="O2992" s="31" t="str">
        <f t="shared" si="117"/>
        <v/>
      </c>
      <c r="P2992" s="33"/>
      <c r="Q2992" s="33"/>
      <c r="R2992" s="31" t="str">
        <f t="shared" si="114"/>
        <v/>
      </c>
      <c r="S2992" s="34" t="str">
        <f t="shared" si="115"/>
        <v/>
      </c>
      <c r="T2992" s="34" t="str">
        <f t="shared" si="116"/>
        <v/>
      </c>
      <c r="U2992" s="34" t="str">
        <f>IF(N2992="","",IF([1]Facility!$B$12="YES","Outpatient",IF(OR(LEFT(N2992,3)="OPD",AND(LEFT(N2992,6)="OBGY34",OR(LEFT([1]GDRG!$C$1,2)="11",LEFT([1]GDRG!$C$1,2)="12",LEFT([1]GDRG!$C$1,2)="13",LEFT([1]GDRG!$C$1,2)="14",LEFT([1]GDRG!$C$1,2)="10")),LEFT(N2992,4)="INVE",LEFT(N2992,4)="PHYS",LEFT(N2992,4)="ZOOM"),"Outpatient","Inpatient")))</f>
        <v/>
      </c>
      <c r="V2992" s="34" t="str">
        <f>IF(N2992="","",VLOOKUP(IF(OR((LEFT(N2992,3)="OPD"),(LEFT(N2992,6)="OBGY34")),LEFT(N2992,6),LEFT(N2992,4)),[1]Facility!$B$50:$C$76,2,0))</f>
        <v/>
      </c>
    </row>
    <row r="2993" spans="1:22" x14ac:dyDescent="0.2">
      <c r="A2993" s="9" t="str">
        <f>IF(B2993="","",_xlfn.AGGREGATE(3,5,A$3:A2992))</f>
        <v/>
      </c>
      <c r="B2993" s="60"/>
      <c r="C2993" s="60"/>
      <c r="D2993" s="61"/>
      <c r="E2993" s="62"/>
      <c r="F2993" s="61"/>
      <c r="G2993" s="61"/>
      <c r="H2993" s="63"/>
      <c r="I2993" s="64"/>
      <c r="J2993" s="65"/>
      <c r="K2993" s="66"/>
      <c r="L2993" s="66"/>
      <c r="M2993" s="67"/>
      <c r="N2993" s="68"/>
      <c r="O2993" s="31" t="str">
        <f t="shared" si="117"/>
        <v/>
      </c>
      <c r="P2993" s="33"/>
      <c r="Q2993" s="33"/>
      <c r="R2993" s="31" t="str">
        <f t="shared" si="114"/>
        <v/>
      </c>
      <c r="S2993" s="34" t="str">
        <f t="shared" si="115"/>
        <v/>
      </c>
      <c r="T2993" s="34" t="str">
        <f t="shared" si="116"/>
        <v/>
      </c>
      <c r="U2993" s="34" t="str">
        <f>IF(N2993="","",IF([1]Facility!$B$12="YES","Outpatient",IF(OR(LEFT(N2993,3)="OPD",AND(LEFT(N2993,6)="OBGY34",OR(LEFT([1]GDRG!$C$1,2)="11",LEFT([1]GDRG!$C$1,2)="12",LEFT([1]GDRG!$C$1,2)="13",LEFT([1]GDRG!$C$1,2)="14",LEFT([1]GDRG!$C$1,2)="10")),LEFT(N2993,4)="INVE",LEFT(N2993,4)="PHYS",LEFT(N2993,4)="ZOOM"),"Outpatient","Inpatient")))</f>
        <v/>
      </c>
      <c r="V2993" s="34" t="str">
        <f>IF(N2993="","",VLOOKUP(IF(OR((LEFT(N2993,3)="OPD"),(LEFT(N2993,6)="OBGY34")),LEFT(N2993,6),LEFT(N2993,4)),[1]Facility!$B$50:$C$76,2,0))</f>
        <v/>
      </c>
    </row>
    <row r="2994" spans="1:22" x14ac:dyDescent="0.2">
      <c r="A2994" s="9" t="str">
        <f>IF(B2994="","",_xlfn.AGGREGATE(3,5,A$3:A2993))</f>
        <v/>
      </c>
      <c r="B2994" s="60"/>
      <c r="C2994" s="60"/>
      <c r="D2994" s="61"/>
      <c r="E2994" s="62"/>
      <c r="F2994" s="61"/>
      <c r="G2994" s="61"/>
      <c r="H2994" s="63"/>
      <c r="I2994" s="64"/>
      <c r="J2994" s="65"/>
      <c r="K2994" s="66"/>
      <c r="L2994" s="66"/>
      <c r="M2994" s="67"/>
      <c r="N2994" s="68"/>
      <c r="O2994" s="31" t="str">
        <f t="shared" si="117"/>
        <v/>
      </c>
      <c r="P2994" s="33"/>
      <c r="Q2994" s="33"/>
      <c r="R2994" s="31" t="str">
        <f t="shared" si="114"/>
        <v/>
      </c>
      <c r="S2994" s="34" t="str">
        <f t="shared" si="115"/>
        <v/>
      </c>
      <c r="T2994" s="34" t="str">
        <f t="shared" si="116"/>
        <v/>
      </c>
      <c r="U2994" s="34" t="str">
        <f>IF(N2994="","",IF([1]Facility!$B$12="YES","Outpatient",IF(OR(LEFT(N2994,3)="OPD",AND(LEFT(N2994,6)="OBGY34",OR(LEFT([1]GDRG!$C$1,2)="11",LEFT([1]GDRG!$C$1,2)="12",LEFT([1]GDRG!$C$1,2)="13",LEFT([1]GDRG!$C$1,2)="14",LEFT([1]GDRG!$C$1,2)="10")),LEFT(N2994,4)="INVE",LEFT(N2994,4)="PHYS",LEFT(N2994,4)="ZOOM"),"Outpatient","Inpatient")))</f>
        <v/>
      </c>
      <c r="V2994" s="34" t="str">
        <f>IF(N2994="","",VLOOKUP(IF(OR((LEFT(N2994,3)="OPD"),(LEFT(N2994,6)="OBGY34")),LEFT(N2994,6),LEFT(N2994,4)),[1]Facility!$B$50:$C$76,2,0))</f>
        <v/>
      </c>
    </row>
    <row r="2995" spans="1:22" x14ac:dyDescent="0.2">
      <c r="A2995" s="9" t="str">
        <f>IF(B2995="","",_xlfn.AGGREGATE(3,5,A$3:A2994))</f>
        <v/>
      </c>
      <c r="B2995" s="60"/>
      <c r="C2995" s="60"/>
      <c r="D2995" s="61"/>
      <c r="E2995" s="62"/>
      <c r="F2995" s="61"/>
      <c r="G2995" s="61"/>
      <c r="H2995" s="63"/>
      <c r="I2995" s="64"/>
      <c r="J2995" s="65"/>
      <c r="K2995" s="66"/>
      <c r="L2995" s="66"/>
      <c r="M2995" s="67"/>
      <c r="N2995" s="68"/>
      <c r="O2995" s="31" t="str">
        <f t="shared" si="117"/>
        <v/>
      </c>
      <c r="P2995" s="33"/>
      <c r="Q2995" s="33"/>
      <c r="R2995" s="31" t="str">
        <f t="shared" si="114"/>
        <v/>
      </c>
      <c r="S2995" s="34" t="str">
        <f t="shared" si="115"/>
        <v/>
      </c>
      <c r="T2995" s="34" t="str">
        <f t="shared" si="116"/>
        <v/>
      </c>
      <c r="U2995" s="34" t="str">
        <f>IF(N2995="","",IF([1]Facility!$B$12="YES","Outpatient",IF(OR(LEFT(N2995,3)="OPD",AND(LEFT(N2995,6)="OBGY34",OR(LEFT([1]GDRG!$C$1,2)="11",LEFT([1]GDRG!$C$1,2)="12",LEFT([1]GDRG!$C$1,2)="13",LEFT([1]GDRG!$C$1,2)="14",LEFT([1]GDRG!$C$1,2)="10")),LEFT(N2995,4)="INVE",LEFT(N2995,4)="PHYS",LEFT(N2995,4)="ZOOM"),"Outpatient","Inpatient")))</f>
        <v/>
      </c>
      <c r="V2995" s="34" t="str">
        <f>IF(N2995="","",VLOOKUP(IF(OR((LEFT(N2995,3)="OPD"),(LEFT(N2995,6)="OBGY34")),LEFT(N2995,6),LEFT(N2995,4)),[1]Facility!$B$50:$C$76,2,0))</f>
        <v/>
      </c>
    </row>
    <row r="2996" spans="1:22" x14ac:dyDescent="0.2">
      <c r="A2996" s="9" t="str">
        <f>IF(B2996="","",_xlfn.AGGREGATE(3,5,A$3:A2995))</f>
        <v/>
      </c>
      <c r="B2996" s="60"/>
      <c r="C2996" s="60"/>
      <c r="D2996" s="61"/>
      <c r="E2996" s="62"/>
      <c r="F2996" s="61"/>
      <c r="G2996" s="61"/>
      <c r="H2996" s="63"/>
      <c r="I2996" s="64"/>
      <c r="J2996" s="65"/>
      <c r="K2996" s="66"/>
      <c r="L2996" s="66"/>
      <c r="M2996" s="67"/>
      <c r="N2996" s="68"/>
      <c r="O2996" s="31" t="str">
        <f t="shared" si="117"/>
        <v/>
      </c>
      <c r="P2996" s="33"/>
      <c r="Q2996" s="33"/>
      <c r="R2996" s="31" t="str">
        <f t="shared" si="114"/>
        <v/>
      </c>
      <c r="S2996" s="34" t="str">
        <f t="shared" si="115"/>
        <v/>
      </c>
      <c r="T2996" s="34" t="str">
        <f t="shared" si="116"/>
        <v/>
      </c>
      <c r="U2996" s="34" t="str">
        <f>IF(N2996="","",IF([1]Facility!$B$12="YES","Outpatient",IF(OR(LEFT(N2996,3)="OPD",AND(LEFT(N2996,6)="OBGY34",OR(LEFT([1]GDRG!$C$1,2)="11",LEFT([1]GDRG!$C$1,2)="12",LEFT([1]GDRG!$C$1,2)="13",LEFT([1]GDRG!$C$1,2)="14",LEFT([1]GDRG!$C$1,2)="10")),LEFT(N2996,4)="INVE",LEFT(N2996,4)="PHYS",LEFT(N2996,4)="ZOOM"),"Outpatient","Inpatient")))</f>
        <v/>
      </c>
      <c r="V2996" s="34" t="str">
        <f>IF(N2996="","",VLOOKUP(IF(OR((LEFT(N2996,3)="OPD"),(LEFT(N2996,6)="OBGY34")),LEFT(N2996,6),LEFT(N2996,4)),[1]Facility!$B$50:$C$76,2,0))</f>
        <v/>
      </c>
    </row>
    <row r="2997" spans="1:22" x14ac:dyDescent="0.2">
      <c r="A2997" s="9" t="str">
        <f>IF(B2997="","",_xlfn.AGGREGATE(3,5,A$3:A2996))</f>
        <v/>
      </c>
      <c r="B2997" s="60"/>
      <c r="C2997" s="60"/>
      <c r="D2997" s="61"/>
      <c r="E2997" s="62"/>
      <c r="F2997" s="61"/>
      <c r="G2997" s="61"/>
      <c r="H2997" s="63"/>
      <c r="I2997" s="64"/>
      <c r="J2997" s="65"/>
      <c r="K2997" s="66"/>
      <c r="L2997" s="66"/>
      <c r="M2997" s="67"/>
      <c r="N2997" s="68"/>
      <c r="O2997" s="31" t="str">
        <f t="shared" si="117"/>
        <v/>
      </c>
      <c r="P2997" s="33"/>
      <c r="Q2997" s="33"/>
      <c r="R2997" s="31" t="str">
        <f t="shared" si="114"/>
        <v/>
      </c>
      <c r="S2997" s="34" t="str">
        <f t="shared" si="115"/>
        <v/>
      </c>
      <c r="T2997" s="34" t="str">
        <f t="shared" si="116"/>
        <v/>
      </c>
      <c r="U2997" s="34" t="str">
        <f>IF(N2997="","",IF([1]Facility!$B$12="YES","Outpatient",IF(OR(LEFT(N2997,3)="OPD",AND(LEFT(N2997,6)="OBGY34",OR(LEFT([1]GDRG!$C$1,2)="11",LEFT([1]GDRG!$C$1,2)="12",LEFT([1]GDRG!$C$1,2)="13",LEFT([1]GDRG!$C$1,2)="14",LEFT([1]GDRG!$C$1,2)="10")),LEFT(N2997,4)="INVE",LEFT(N2997,4)="PHYS",LEFT(N2997,4)="ZOOM"),"Outpatient","Inpatient")))</f>
        <v/>
      </c>
      <c r="V2997" s="34" t="str">
        <f>IF(N2997="","",VLOOKUP(IF(OR((LEFT(N2997,3)="OPD"),(LEFT(N2997,6)="OBGY34")),LEFT(N2997,6),LEFT(N2997,4)),[1]Facility!$B$50:$C$76,2,0))</f>
        <v/>
      </c>
    </row>
    <row r="2998" spans="1:22" x14ac:dyDescent="0.2">
      <c r="A2998" s="9" t="str">
        <f>IF(B2998="","",_xlfn.AGGREGATE(3,5,A$3:A2997))</f>
        <v/>
      </c>
      <c r="B2998" s="60"/>
      <c r="C2998" s="60"/>
      <c r="D2998" s="61"/>
      <c r="E2998" s="62"/>
      <c r="F2998" s="61"/>
      <c r="G2998" s="61"/>
      <c r="H2998" s="63"/>
      <c r="I2998" s="64"/>
      <c r="J2998" s="65"/>
      <c r="K2998" s="66"/>
      <c r="L2998" s="66"/>
      <c r="M2998" s="67"/>
      <c r="N2998" s="68"/>
      <c r="O2998" s="31" t="str">
        <f t="shared" si="117"/>
        <v/>
      </c>
      <c r="P2998" s="33"/>
      <c r="Q2998" s="33"/>
      <c r="R2998" s="31" t="str">
        <f t="shared" si="114"/>
        <v/>
      </c>
      <c r="S2998" s="34" t="str">
        <f t="shared" si="115"/>
        <v/>
      </c>
      <c r="T2998" s="34" t="str">
        <f t="shared" si="116"/>
        <v/>
      </c>
      <c r="U2998" s="34" t="str">
        <f>IF(N2998="","",IF([1]Facility!$B$12="YES","Outpatient",IF(OR(LEFT(N2998,3)="OPD",AND(LEFT(N2998,6)="OBGY34",OR(LEFT([1]GDRG!$C$1,2)="11",LEFT([1]GDRG!$C$1,2)="12",LEFT([1]GDRG!$C$1,2)="13",LEFT([1]GDRG!$C$1,2)="14",LEFT([1]GDRG!$C$1,2)="10")),LEFT(N2998,4)="INVE",LEFT(N2998,4)="PHYS",LEFT(N2998,4)="ZOOM"),"Outpatient","Inpatient")))</f>
        <v/>
      </c>
      <c r="V2998" s="34" t="str">
        <f>IF(N2998="","",VLOOKUP(IF(OR((LEFT(N2998,3)="OPD"),(LEFT(N2998,6)="OBGY34")),LEFT(N2998,6),LEFT(N2998,4)),[1]Facility!$B$50:$C$76,2,0))</f>
        <v/>
      </c>
    </row>
    <row r="2999" spans="1:22" x14ac:dyDescent="0.2">
      <c r="A2999" s="9" t="str">
        <f>IF(B2999="","",_xlfn.AGGREGATE(3,5,A$3:A2998))</f>
        <v/>
      </c>
      <c r="B2999" s="60"/>
      <c r="C2999" s="60"/>
      <c r="D2999" s="61"/>
      <c r="E2999" s="62"/>
      <c r="F2999" s="61"/>
      <c r="G2999" s="61"/>
      <c r="H2999" s="63"/>
      <c r="I2999" s="64"/>
      <c r="J2999" s="65"/>
      <c r="K2999" s="66"/>
      <c r="L2999" s="66"/>
      <c r="M2999" s="67"/>
      <c r="N2999" s="68"/>
      <c r="O2999" s="31" t="str">
        <f t="shared" si="117"/>
        <v/>
      </c>
      <c r="P2999" s="33"/>
      <c r="Q2999" s="33"/>
      <c r="R2999" s="31" t="str">
        <f t="shared" si="114"/>
        <v/>
      </c>
      <c r="S2999" s="34" t="str">
        <f t="shared" si="115"/>
        <v/>
      </c>
      <c r="T2999" s="34" t="str">
        <f t="shared" si="116"/>
        <v/>
      </c>
      <c r="U2999" s="34" t="str">
        <f>IF(N2999="","",IF([1]Facility!$B$12="YES","Outpatient",IF(OR(LEFT(N2999,3)="OPD",AND(LEFT(N2999,6)="OBGY34",OR(LEFT([1]GDRG!$C$1,2)="11",LEFT([1]GDRG!$C$1,2)="12",LEFT([1]GDRG!$C$1,2)="13",LEFT([1]GDRG!$C$1,2)="14",LEFT([1]GDRG!$C$1,2)="10")),LEFT(N2999,4)="INVE",LEFT(N2999,4)="PHYS",LEFT(N2999,4)="ZOOM"),"Outpatient","Inpatient")))</f>
        <v/>
      </c>
      <c r="V2999" s="34" t="str">
        <f>IF(N2999="","",VLOOKUP(IF(OR((LEFT(N2999,3)="OPD"),(LEFT(N2999,6)="OBGY34")),LEFT(N2999,6),LEFT(N2999,4)),[1]Facility!$B$50:$C$76,2,0))</f>
        <v/>
      </c>
    </row>
    <row r="3000" spans="1:22" x14ac:dyDescent="0.2">
      <c r="A3000" s="9" t="str">
        <f>IF(B3000="","",_xlfn.AGGREGATE(3,5,A$3:A2999))</f>
        <v/>
      </c>
      <c r="B3000" s="60"/>
      <c r="C3000" s="60"/>
      <c r="D3000" s="61"/>
      <c r="E3000" s="62"/>
      <c r="F3000" s="61"/>
      <c r="G3000" s="61"/>
      <c r="H3000" s="63"/>
      <c r="I3000" s="64"/>
      <c r="J3000" s="65"/>
      <c r="K3000" s="66"/>
      <c r="L3000" s="66"/>
      <c r="M3000" s="67"/>
      <c r="N3000" s="68"/>
      <c r="O3000" s="31" t="str">
        <f t="shared" si="117"/>
        <v/>
      </c>
      <c r="P3000" s="33"/>
      <c r="Q3000" s="33"/>
      <c r="R3000" s="31" t="str">
        <f t="shared" si="114"/>
        <v/>
      </c>
      <c r="S3000" s="34" t="str">
        <f t="shared" si="115"/>
        <v/>
      </c>
      <c r="T3000" s="34" t="str">
        <f t="shared" si="116"/>
        <v/>
      </c>
      <c r="U3000" s="34" t="str">
        <f>IF(N3000="","",IF([1]Facility!$B$12="YES","Outpatient",IF(OR(LEFT(N3000,3)="OPD",AND(LEFT(N3000,6)="OBGY34",OR(LEFT([1]GDRG!$C$1,2)="11",LEFT([1]GDRG!$C$1,2)="12",LEFT([1]GDRG!$C$1,2)="13",LEFT([1]GDRG!$C$1,2)="14",LEFT([1]GDRG!$C$1,2)="10")),LEFT(N3000,4)="INVE",LEFT(N3000,4)="PHYS",LEFT(N3000,4)="ZOOM"),"Outpatient","Inpatient")))</f>
        <v/>
      </c>
      <c r="V3000" s="34" t="str">
        <f>IF(N3000="","",VLOOKUP(IF(OR((LEFT(N3000,3)="OPD"),(LEFT(N3000,6)="OBGY34")),LEFT(N3000,6),LEFT(N3000,4)),[1]Facility!$B$50:$C$76,2,0))</f>
        <v/>
      </c>
    </row>
    <row r="3001" spans="1:22" x14ac:dyDescent="0.2">
      <c r="A3001" s="9" t="str">
        <f>IF(B3001="","",_xlfn.AGGREGATE(3,5,A$3:A3000))</f>
        <v/>
      </c>
      <c r="B3001" s="60"/>
      <c r="C3001" s="60"/>
      <c r="D3001" s="61"/>
      <c r="E3001" s="62"/>
      <c r="F3001" s="61"/>
      <c r="G3001" s="61"/>
      <c r="H3001" s="63"/>
      <c r="I3001" s="64"/>
      <c r="J3001" s="65"/>
      <c r="K3001" s="66"/>
      <c r="L3001" s="66"/>
      <c r="M3001" s="67"/>
      <c r="N3001" s="68"/>
      <c r="O3001" s="31" t="str">
        <f t="shared" si="117"/>
        <v/>
      </c>
      <c r="P3001" s="33"/>
      <c r="Q3001" s="33"/>
      <c r="R3001" s="31" t="str">
        <f t="shared" si="114"/>
        <v/>
      </c>
      <c r="S3001" s="34" t="str">
        <f t="shared" si="115"/>
        <v/>
      </c>
      <c r="T3001" s="34" t="str">
        <f t="shared" si="116"/>
        <v/>
      </c>
      <c r="U3001" s="34" t="str">
        <f>IF(N3001="","",IF([1]Facility!$B$12="YES","Outpatient",IF(OR(LEFT(N3001,3)="OPD",AND(LEFT(N3001,6)="OBGY34",OR(LEFT([1]GDRG!$C$1,2)="11",LEFT([1]GDRG!$C$1,2)="12",LEFT([1]GDRG!$C$1,2)="13",LEFT([1]GDRG!$C$1,2)="14",LEFT([1]GDRG!$C$1,2)="10")),LEFT(N3001,4)="INVE",LEFT(N3001,4)="PHYS",LEFT(N3001,4)="ZOOM"),"Outpatient","Inpatient")))</f>
        <v/>
      </c>
      <c r="V3001" s="34" t="str">
        <f>IF(N3001="","",VLOOKUP(IF(OR((LEFT(N3001,3)="OPD"),(LEFT(N3001,6)="OBGY34")),LEFT(N3001,6),LEFT(N3001,4)),[1]Facility!$B$50:$C$76,2,0))</f>
        <v/>
      </c>
    </row>
    <row r="3002" spans="1:22" x14ac:dyDescent="0.2">
      <c r="A3002" s="9" t="str">
        <f>IF(B3002="","",_xlfn.AGGREGATE(3,5,A$3:A3001))</f>
        <v/>
      </c>
      <c r="B3002" s="60"/>
      <c r="C3002" s="60"/>
      <c r="D3002" s="61"/>
      <c r="E3002" s="62"/>
      <c r="F3002" s="61"/>
      <c r="G3002" s="61"/>
      <c r="H3002" s="63"/>
      <c r="I3002" s="64"/>
      <c r="J3002" s="65"/>
      <c r="K3002" s="66"/>
      <c r="L3002" s="66"/>
      <c r="M3002" s="67"/>
      <c r="N3002" s="68"/>
      <c r="O3002" s="31" t="str">
        <f t="shared" si="117"/>
        <v/>
      </c>
      <c r="P3002" s="33"/>
      <c r="Q3002" s="33"/>
      <c r="R3002" s="31" t="str">
        <f t="shared" si="114"/>
        <v/>
      </c>
      <c r="S3002" s="34" t="str">
        <f t="shared" si="115"/>
        <v/>
      </c>
      <c r="T3002" s="34" t="str">
        <f t="shared" si="116"/>
        <v/>
      </c>
      <c r="U3002" s="34" t="str">
        <f>IF(N3002="","",IF([1]Facility!$B$12="YES","Outpatient",IF(OR(LEFT(N3002,3)="OPD",AND(LEFT(N3002,6)="OBGY34",OR(LEFT([1]GDRG!$C$1,2)="11",LEFT([1]GDRG!$C$1,2)="12",LEFT([1]GDRG!$C$1,2)="13",LEFT([1]GDRG!$C$1,2)="14",LEFT([1]GDRG!$C$1,2)="10")),LEFT(N3002,4)="INVE",LEFT(N3002,4)="PHYS",LEFT(N3002,4)="ZOOM"),"Outpatient","Inpatient")))</f>
        <v/>
      </c>
      <c r="V3002" s="34" t="str">
        <f>IF(N3002="","",VLOOKUP(IF(OR((LEFT(N3002,3)="OPD"),(LEFT(N3002,6)="OBGY34")),LEFT(N3002,6),LEFT(N3002,4)),[1]Facility!$B$50:$C$76,2,0))</f>
        <v/>
      </c>
    </row>
    <row r="3003" spans="1:22" x14ac:dyDescent="0.2">
      <c r="A3003" s="9" t="str">
        <f>IF(B3003="","",_xlfn.AGGREGATE(3,5,A$3:A3002))</f>
        <v/>
      </c>
      <c r="B3003" s="60"/>
      <c r="C3003" s="60"/>
      <c r="D3003" s="61"/>
      <c r="E3003" s="62"/>
      <c r="F3003" s="61"/>
      <c r="G3003" s="61"/>
      <c r="H3003" s="63"/>
      <c r="I3003" s="64"/>
      <c r="J3003" s="65"/>
      <c r="K3003" s="66"/>
      <c r="L3003" s="66"/>
      <c r="M3003" s="67"/>
      <c r="N3003" s="68"/>
      <c r="O3003" s="31" t="str">
        <f t="shared" si="117"/>
        <v/>
      </c>
      <c r="P3003" s="33"/>
      <c r="Q3003" s="33"/>
      <c r="R3003" s="31" t="str">
        <f t="shared" si="114"/>
        <v/>
      </c>
      <c r="S3003" s="34" t="str">
        <f t="shared" si="115"/>
        <v/>
      </c>
      <c r="T3003" s="34" t="str">
        <f t="shared" si="116"/>
        <v/>
      </c>
      <c r="U3003" s="34" t="str">
        <f>IF(N3003="","",IF([1]Facility!$B$12="YES","Outpatient",IF(OR(LEFT(N3003,3)="OPD",AND(LEFT(N3003,6)="OBGY34",OR(LEFT([1]GDRG!$C$1,2)="11",LEFT([1]GDRG!$C$1,2)="12",LEFT([1]GDRG!$C$1,2)="13",LEFT([1]GDRG!$C$1,2)="14",LEFT([1]GDRG!$C$1,2)="10")),LEFT(N3003,4)="INVE",LEFT(N3003,4)="PHYS",LEFT(N3003,4)="ZOOM"),"Outpatient","Inpatient")))</f>
        <v/>
      </c>
      <c r="V3003" s="34" t="str">
        <f>IF(N3003="","",VLOOKUP(IF(OR((LEFT(N3003,3)="OPD"),(LEFT(N3003,6)="OBGY34")),LEFT(N3003,6),LEFT(N3003,4)),[1]Facility!$B$50:$C$76,2,0))</f>
        <v/>
      </c>
    </row>
    <row r="3004" spans="1:22" x14ac:dyDescent="0.2">
      <c r="A3004" s="9" t="str">
        <f>IF(B3004="","",_xlfn.AGGREGATE(3,5,A$3:A3003))</f>
        <v/>
      </c>
      <c r="B3004" s="60"/>
      <c r="C3004" s="60"/>
      <c r="D3004" s="61"/>
      <c r="E3004" s="62"/>
      <c r="F3004" s="61"/>
      <c r="G3004" s="61"/>
      <c r="H3004" s="63"/>
      <c r="I3004" s="64"/>
      <c r="J3004" s="65"/>
      <c r="K3004" s="66"/>
      <c r="L3004" s="66"/>
      <c r="M3004" s="67"/>
      <c r="N3004" s="68"/>
      <c r="O3004" s="31" t="str">
        <f t="shared" si="117"/>
        <v/>
      </c>
      <c r="P3004" s="33"/>
      <c r="Q3004" s="33"/>
      <c r="R3004" s="31" t="str">
        <f t="shared" si="114"/>
        <v/>
      </c>
      <c r="S3004" s="34" t="str">
        <f t="shared" si="115"/>
        <v/>
      </c>
      <c r="T3004" s="34" t="str">
        <f t="shared" si="116"/>
        <v/>
      </c>
      <c r="U3004" s="34" t="str">
        <f>IF(N3004="","",IF([1]Facility!$B$12="YES","Outpatient",IF(OR(LEFT(N3004,3)="OPD",AND(LEFT(N3004,6)="OBGY34",OR(LEFT([1]GDRG!$C$1,2)="11",LEFT([1]GDRG!$C$1,2)="12",LEFT([1]GDRG!$C$1,2)="13",LEFT([1]GDRG!$C$1,2)="14",LEFT([1]GDRG!$C$1,2)="10")),LEFT(N3004,4)="INVE",LEFT(N3004,4)="PHYS",LEFT(N3004,4)="ZOOM"),"Outpatient","Inpatient")))</f>
        <v/>
      </c>
      <c r="V3004" s="34" t="str">
        <f>IF(N3004="","",VLOOKUP(IF(OR((LEFT(N3004,3)="OPD"),(LEFT(N3004,6)="OBGY34")),LEFT(N3004,6),LEFT(N3004,4)),[1]Facility!$B$50:$C$76,2,0))</f>
        <v/>
      </c>
    </row>
    <row r="3005" spans="1:22" x14ac:dyDescent="0.2">
      <c r="A3005" s="9" t="str">
        <f>IF(B3005="","",_xlfn.AGGREGATE(3,5,A$3:A3004))</f>
        <v/>
      </c>
      <c r="B3005" s="60"/>
      <c r="C3005" s="60"/>
      <c r="D3005" s="61"/>
      <c r="E3005" s="62"/>
      <c r="F3005" s="61"/>
      <c r="G3005" s="61"/>
      <c r="H3005" s="63"/>
      <c r="I3005" s="64"/>
      <c r="J3005" s="65"/>
      <c r="K3005" s="66"/>
      <c r="L3005" s="66"/>
      <c r="M3005" s="67"/>
      <c r="N3005" s="68"/>
      <c r="O3005" s="31" t="str">
        <f t="shared" si="117"/>
        <v/>
      </c>
      <c r="P3005" s="33"/>
      <c r="Q3005" s="33"/>
      <c r="R3005" s="31" t="str">
        <f t="shared" si="114"/>
        <v/>
      </c>
      <c r="S3005" s="34" t="str">
        <f t="shared" si="115"/>
        <v/>
      </c>
      <c r="T3005" s="34" t="str">
        <f t="shared" si="116"/>
        <v/>
      </c>
      <c r="U3005" s="34" t="str">
        <f>IF(N3005="","",IF([1]Facility!$B$12="YES","Outpatient",IF(OR(LEFT(N3005,3)="OPD",AND(LEFT(N3005,6)="OBGY34",OR(LEFT([1]GDRG!$C$1,2)="11",LEFT([1]GDRG!$C$1,2)="12",LEFT([1]GDRG!$C$1,2)="13",LEFT([1]GDRG!$C$1,2)="14",LEFT([1]GDRG!$C$1,2)="10")),LEFT(N3005,4)="INVE",LEFT(N3005,4)="PHYS",LEFT(N3005,4)="ZOOM"),"Outpatient","Inpatient")))</f>
        <v/>
      </c>
      <c r="V3005" s="34" t="str">
        <f>IF(N3005="","",VLOOKUP(IF(OR((LEFT(N3005,3)="OPD"),(LEFT(N3005,6)="OBGY34")),LEFT(N3005,6),LEFT(N3005,4)),[1]Facility!$B$50:$C$76,2,0))</f>
        <v/>
      </c>
    </row>
    <row r="3006" spans="1:22" x14ac:dyDescent="0.2">
      <c r="A3006" s="9" t="str">
        <f>IF(B3006="","",_xlfn.AGGREGATE(3,5,A$3:A3005))</f>
        <v/>
      </c>
      <c r="B3006" s="60"/>
      <c r="C3006" s="60"/>
      <c r="D3006" s="61"/>
      <c r="E3006" s="62"/>
      <c r="F3006" s="61"/>
      <c r="G3006" s="61"/>
      <c r="H3006" s="63"/>
      <c r="I3006" s="64"/>
      <c r="J3006" s="65"/>
      <c r="K3006" s="66"/>
      <c r="L3006" s="66"/>
      <c r="M3006" s="67"/>
      <c r="N3006" s="68"/>
      <c r="O3006" s="31" t="str">
        <f t="shared" si="117"/>
        <v/>
      </c>
      <c r="P3006" s="33"/>
      <c r="Q3006" s="33"/>
      <c r="R3006" s="31" t="str">
        <f t="shared" si="114"/>
        <v/>
      </c>
      <c r="S3006" s="34" t="str">
        <f t="shared" si="115"/>
        <v/>
      </c>
      <c r="T3006" s="34" t="str">
        <f t="shared" si="116"/>
        <v/>
      </c>
      <c r="U3006" s="34" t="str">
        <f>IF(N3006="","",IF([1]Facility!$B$12="YES","Outpatient",IF(OR(LEFT(N3006,3)="OPD",AND(LEFT(N3006,6)="OBGY34",OR(LEFT([1]GDRG!$C$1,2)="11",LEFT([1]GDRG!$C$1,2)="12",LEFT([1]GDRG!$C$1,2)="13",LEFT([1]GDRG!$C$1,2)="14",LEFT([1]GDRG!$C$1,2)="10")),LEFT(N3006,4)="INVE",LEFT(N3006,4)="PHYS",LEFT(N3006,4)="ZOOM"),"Outpatient","Inpatient")))</f>
        <v/>
      </c>
      <c r="V3006" s="34" t="str">
        <f>IF(N3006="","",VLOOKUP(IF(OR((LEFT(N3006,3)="OPD"),(LEFT(N3006,6)="OBGY34")),LEFT(N3006,6),LEFT(N3006,4)),[1]Facility!$B$50:$C$76,2,0))</f>
        <v/>
      </c>
    </row>
    <row r="3007" spans="1:22" x14ac:dyDescent="0.2">
      <c r="A3007" s="9" t="str">
        <f>IF(B3007="","",_xlfn.AGGREGATE(3,5,A$3:A3006))</f>
        <v/>
      </c>
      <c r="B3007" s="60"/>
      <c r="C3007" s="60"/>
      <c r="D3007" s="61"/>
      <c r="E3007" s="62"/>
      <c r="F3007" s="61"/>
      <c r="G3007" s="61"/>
      <c r="H3007" s="63"/>
      <c r="I3007" s="64"/>
      <c r="J3007" s="65"/>
      <c r="K3007" s="66"/>
      <c r="L3007" s="66"/>
      <c r="M3007" s="67"/>
      <c r="N3007" s="68"/>
      <c r="O3007" s="31" t="str">
        <f t="shared" si="117"/>
        <v/>
      </c>
      <c r="P3007" s="33"/>
      <c r="Q3007" s="33"/>
      <c r="R3007" s="31" t="str">
        <f t="shared" si="114"/>
        <v/>
      </c>
      <c r="S3007" s="34" t="str">
        <f t="shared" si="115"/>
        <v/>
      </c>
      <c r="T3007" s="34" t="str">
        <f t="shared" si="116"/>
        <v/>
      </c>
      <c r="U3007" s="34" t="str">
        <f>IF(N3007="","",IF([1]Facility!$B$12="YES","Outpatient",IF(OR(LEFT(N3007,3)="OPD",AND(LEFT(N3007,6)="OBGY34",OR(LEFT([1]GDRG!$C$1,2)="11",LEFT([1]GDRG!$C$1,2)="12",LEFT([1]GDRG!$C$1,2)="13",LEFT([1]GDRG!$C$1,2)="14",LEFT([1]GDRG!$C$1,2)="10")),LEFT(N3007,4)="INVE",LEFT(N3007,4)="PHYS",LEFT(N3007,4)="ZOOM"),"Outpatient","Inpatient")))</f>
        <v/>
      </c>
      <c r="V3007" s="34" t="str">
        <f>IF(N3007="","",VLOOKUP(IF(OR((LEFT(N3007,3)="OPD"),(LEFT(N3007,6)="OBGY34")),LEFT(N3007,6),LEFT(N3007,4)),[1]Facility!$B$50:$C$76,2,0))</f>
        <v/>
      </c>
    </row>
    <row r="3008" spans="1:22" x14ac:dyDescent="0.2">
      <c r="A3008" s="9" t="str">
        <f>IF(B3008="","",_xlfn.AGGREGATE(3,5,A$3:A3007))</f>
        <v/>
      </c>
      <c r="B3008" s="60"/>
      <c r="C3008" s="60"/>
      <c r="D3008" s="61"/>
      <c r="E3008" s="62"/>
      <c r="F3008" s="61"/>
      <c r="G3008" s="61"/>
      <c r="H3008" s="63"/>
      <c r="I3008" s="64"/>
      <c r="J3008" s="65"/>
      <c r="K3008" s="66"/>
      <c r="L3008" s="66"/>
      <c r="M3008" s="67"/>
      <c r="N3008" s="68"/>
      <c r="O3008" s="31" t="str">
        <f t="shared" si="117"/>
        <v/>
      </c>
      <c r="P3008" s="33"/>
      <c r="Q3008" s="33"/>
      <c r="R3008" s="31" t="str">
        <f t="shared" si="114"/>
        <v/>
      </c>
      <c r="S3008" s="34" t="str">
        <f t="shared" si="115"/>
        <v/>
      </c>
      <c r="T3008" s="34" t="str">
        <f t="shared" si="116"/>
        <v/>
      </c>
      <c r="U3008" s="34" t="str">
        <f>IF(N3008="","",IF([1]Facility!$B$12="YES","Outpatient",IF(OR(LEFT(N3008,3)="OPD",AND(LEFT(N3008,6)="OBGY34",OR(LEFT([1]GDRG!$C$1,2)="11",LEFT([1]GDRG!$C$1,2)="12",LEFT([1]GDRG!$C$1,2)="13",LEFT([1]GDRG!$C$1,2)="14",LEFT([1]GDRG!$C$1,2)="10")),LEFT(N3008,4)="INVE",LEFT(N3008,4)="PHYS",LEFT(N3008,4)="ZOOM"),"Outpatient","Inpatient")))</f>
        <v/>
      </c>
      <c r="V3008" s="34" t="str">
        <f>IF(N3008="","",VLOOKUP(IF(OR((LEFT(N3008,3)="OPD"),(LEFT(N3008,6)="OBGY34")),LEFT(N3008,6),LEFT(N3008,4)),[1]Facility!$B$50:$C$76,2,0))</f>
        <v/>
      </c>
    </row>
    <row r="3009" spans="1:22" x14ac:dyDescent="0.2">
      <c r="A3009" s="9" t="str">
        <f>IF(B3009="","",_xlfn.AGGREGATE(3,5,A$3:A3008))</f>
        <v/>
      </c>
      <c r="B3009" s="60"/>
      <c r="C3009" s="60"/>
      <c r="D3009" s="61"/>
      <c r="E3009" s="62"/>
      <c r="F3009" s="61"/>
      <c r="G3009" s="61"/>
      <c r="H3009" s="63"/>
      <c r="I3009" s="64"/>
      <c r="J3009" s="65"/>
      <c r="K3009" s="66"/>
      <c r="L3009" s="66"/>
      <c r="M3009" s="67"/>
      <c r="N3009" s="68"/>
      <c r="O3009" s="31" t="str">
        <f t="shared" si="117"/>
        <v/>
      </c>
      <c r="P3009" s="33"/>
      <c r="Q3009" s="33"/>
      <c r="R3009" s="31" t="str">
        <f t="shared" si="114"/>
        <v/>
      </c>
      <c r="S3009" s="34" t="str">
        <f t="shared" si="115"/>
        <v/>
      </c>
      <c r="T3009" s="34" t="str">
        <f t="shared" si="116"/>
        <v/>
      </c>
      <c r="U3009" s="34" t="str">
        <f>IF(N3009="","",IF([1]Facility!$B$12="YES","Outpatient",IF(OR(LEFT(N3009,3)="OPD",AND(LEFT(N3009,6)="OBGY34",OR(LEFT([1]GDRG!$C$1,2)="11",LEFT([1]GDRG!$C$1,2)="12",LEFT([1]GDRG!$C$1,2)="13",LEFT([1]GDRG!$C$1,2)="14",LEFT([1]GDRG!$C$1,2)="10")),LEFT(N3009,4)="INVE",LEFT(N3009,4)="PHYS",LEFT(N3009,4)="ZOOM"),"Outpatient","Inpatient")))</f>
        <v/>
      </c>
      <c r="V3009" s="34" t="str">
        <f>IF(N3009="","",VLOOKUP(IF(OR((LEFT(N3009,3)="OPD"),(LEFT(N3009,6)="OBGY34")),LEFT(N3009,6),LEFT(N3009,4)),[1]Facility!$B$50:$C$76,2,0))</f>
        <v/>
      </c>
    </row>
    <row r="3010" spans="1:22" x14ac:dyDescent="0.2">
      <c r="A3010" s="9" t="str">
        <f>IF(B3010="","",_xlfn.AGGREGATE(3,5,A$3:A3009))</f>
        <v/>
      </c>
      <c r="B3010" s="60"/>
      <c r="C3010" s="60"/>
      <c r="D3010" s="61"/>
      <c r="E3010" s="62"/>
      <c r="F3010" s="61"/>
      <c r="G3010" s="61"/>
      <c r="H3010" s="63"/>
      <c r="I3010" s="64"/>
      <c r="J3010" s="65"/>
      <c r="K3010" s="66"/>
      <c r="L3010" s="66"/>
      <c r="M3010" s="67"/>
      <c r="N3010" s="68"/>
      <c r="O3010" s="31" t="str">
        <f t="shared" si="117"/>
        <v/>
      </c>
      <c r="P3010" s="33"/>
      <c r="Q3010" s="33"/>
      <c r="R3010" s="31" t="str">
        <f t="shared" si="114"/>
        <v/>
      </c>
      <c r="S3010" s="34" t="str">
        <f t="shared" si="115"/>
        <v/>
      </c>
      <c r="T3010" s="34" t="str">
        <f t="shared" si="116"/>
        <v/>
      </c>
      <c r="U3010" s="34" t="str">
        <f>IF(N3010="","",IF([1]Facility!$B$12="YES","Outpatient",IF(OR(LEFT(N3010,3)="OPD",AND(LEFT(N3010,6)="OBGY34",OR(LEFT([1]GDRG!$C$1,2)="11",LEFT([1]GDRG!$C$1,2)="12",LEFT([1]GDRG!$C$1,2)="13",LEFT([1]GDRG!$C$1,2)="14",LEFT([1]GDRG!$C$1,2)="10")),LEFT(N3010,4)="INVE",LEFT(N3010,4)="PHYS",LEFT(N3010,4)="ZOOM"),"Outpatient","Inpatient")))</f>
        <v/>
      </c>
      <c r="V3010" s="34" t="str">
        <f>IF(N3010="","",VLOOKUP(IF(OR((LEFT(N3010,3)="OPD"),(LEFT(N3010,6)="OBGY34")),LEFT(N3010,6),LEFT(N3010,4)),[1]Facility!$B$50:$C$76,2,0))</f>
        <v/>
      </c>
    </row>
    <row r="3011" spans="1:22" x14ac:dyDescent="0.2">
      <c r="A3011" s="9" t="str">
        <f>IF(B3011="","",_xlfn.AGGREGATE(3,5,A$3:A3010))</f>
        <v/>
      </c>
      <c r="B3011" s="60"/>
      <c r="C3011" s="60"/>
      <c r="D3011" s="61"/>
      <c r="E3011" s="62"/>
      <c r="F3011" s="61"/>
      <c r="G3011" s="61"/>
      <c r="H3011" s="63"/>
      <c r="I3011" s="64"/>
      <c r="J3011" s="65"/>
      <c r="K3011" s="66"/>
      <c r="L3011" s="66"/>
      <c r="M3011" s="67"/>
      <c r="N3011" s="68"/>
      <c r="O3011" s="31" t="str">
        <f t="shared" si="117"/>
        <v/>
      </c>
      <c r="P3011" s="33"/>
      <c r="Q3011" s="33"/>
      <c r="R3011" s="31" t="str">
        <f t="shared" si="114"/>
        <v/>
      </c>
      <c r="S3011" s="34" t="str">
        <f t="shared" si="115"/>
        <v/>
      </c>
      <c r="T3011" s="34" t="str">
        <f t="shared" si="116"/>
        <v/>
      </c>
      <c r="U3011" s="34" t="str">
        <f>IF(N3011="","",IF([1]Facility!$B$12="YES","Outpatient",IF(OR(LEFT(N3011,3)="OPD",AND(LEFT(N3011,6)="OBGY34",OR(LEFT([1]GDRG!$C$1,2)="11",LEFT([1]GDRG!$C$1,2)="12",LEFT([1]GDRG!$C$1,2)="13",LEFT([1]GDRG!$C$1,2)="14",LEFT([1]GDRG!$C$1,2)="10")),LEFT(N3011,4)="INVE",LEFT(N3011,4)="PHYS",LEFT(N3011,4)="ZOOM"),"Outpatient","Inpatient")))</f>
        <v/>
      </c>
      <c r="V3011" s="34" t="str">
        <f>IF(N3011="","",VLOOKUP(IF(OR((LEFT(N3011,3)="OPD"),(LEFT(N3011,6)="OBGY34")),LEFT(N3011,6),LEFT(N3011,4)),[1]Facility!$B$50:$C$76,2,0))</f>
        <v/>
      </c>
    </row>
    <row r="3012" spans="1:22" x14ac:dyDescent="0.2">
      <c r="A3012" s="9" t="str">
        <f>IF(B3012="","",_xlfn.AGGREGATE(3,5,A$3:A3011))</f>
        <v/>
      </c>
      <c r="B3012" s="60"/>
      <c r="C3012" s="60"/>
      <c r="D3012" s="61"/>
      <c r="E3012" s="62"/>
      <c r="F3012" s="61"/>
      <c r="G3012" s="61"/>
      <c r="H3012" s="63"/>
      <c r="I3012" s="64"/>
      <c r="J3012" s="65"/>
      <c r="K3012" s="66"/>
      <c r="L3012" s="66"/>
      <c r="M3012" s="67"/>
      <c r="N3012" s="68"/>
      <c r="O3012" s="31" t="str">
        <f t="shared" si="117"/>
        <v/>
      </c>
      <c r="P3012" s="33"/>
      <c r="Q3012" s="33"/>
      <c r="R3012" s="31" t="str">
        <f t="shared" si="114"/>
        <v/>
      </c>
      <c r="S3012" s="34" t="str">
        <f t="shared" si="115"/>
        <v/>
      </c>
      <c r="T3012" s="34" t="str">
        <f t="shared" si="116"/>
        <v/>
      </c>
      <c r="U3012" s="34" t="str">
        <f>IF(N3012="","",IF([1]Facility!$B$12="YES","Outpatient",IF(OR(LEFT(N3012,3)="OPD",AND(LEFT(N3012,6)="OBGY34",OR(LEFT([1]GDRG!$C$1,2)="11",LEFT([1]GDRG!$C$1,2)="12",LEFT([1]GDRG!$C$1,2)="13",LEFT([1]GDRG!$C$1,2)="14",LEFT([1]GDRG!$C$1,2)="10")),LEFT(N3012,4)="INVE",LEFT(N3012,4)="PHYS",LEFT(N3012,4)="ZOOM"),"Outpatient","Inpatient")))</f>
        <v/>
      </c>
      <c r="V3012" s="34" t="str">
        <f>IF(N3012="","",VLOOKUP(IF(OR((LEFT(N3012,3)="OPD"),(LEFT(N3012,6)="OBGY34")),LEFT(N3012,6),LEFT(N3012,4)),[1]Facility!$B$50:$C$76,2,0))</f>
        <v/>
      </c>
    </row>
    <row r="3013" spans="1:22" x14ac:dyDescent="0.2">
      <c r="A3013" s="9" t="str">
        <f>IF(B3013="","",_xlfn.AGGREGATE(3,5,A$3:A3012))</f>
        <v/>
      </c>
      <c r="B3013" s="60"/>
      <c r="C3013" s="60"/>
      <c r="D3013" s="61"/>
      <c r="E3013" s="62"/>
      <c r="F3013" s="61"/>
      <c r="G3013" s="61"/>
      <c r="H3013" s="63"/>
      <c r="I3013" s="64"/>
      <c r="J3013" s="65"/>
      <c r="K3013" s="66"/>
      <c r="L3013" s="66"/>
      <c r="M3013" s="67"/>
      <c r="N3013" s="68"/>
      <c r="O3013" s="31" t="str">
        <f t="shared" si="117"/>
        <v/>
      </c>
      <c r="P3013" s="33"/>
      <c r="Q3013" s="33"/>
      <c r="R3013" s="31" t="str">
        <f t="shared" si="114"/>
        <v/>
      </c>
      <c r="S3013" s="34" t="str">
        <f t="shared" si="115"/>
        <v/>
      </c>
      <c r="T3013" s="34" t="str">
        <f t="shared" si="116"/>
        <v/>
      </c>
      <c r="U3013" s="34" t="str">
        <f>IF(N3013="","",IF([1]Facility!$B$12="YES","Outpatient",IF(OR(LEFT(N3013,3)="OPD",AND(LEFT(N3013,6)="OBGY34",OR(LEFT([1]GDRG!$C$1,2)="11",LEFT([1]GDRG!$C$1,2)="12",LEFT([1]GDRG!$C$1,2)="13",LEFT([1]GDRG!$C$1,2)="14",LEFT([1]GDRG!$C$1,2)="10")),LEFT(N3013,4)="INVE",LEFT(N3013,4)="PHYS",LEFT(N3013,4)="ZOOM"),"Outpatient","Inpatient")))</f>
        <v/>
      </c>
      <c r="V3013" s="34" t="str">
        <f>IF(N3013="","",VLOOKUP(IF(OR((LEFT(N3013,3)="OPD"),(LEFT(N3013,6)="OBGY34")),LEFT(N3013,6),LEFT(N3013,4)),[1]Facility!$B$50:$C$76,2,0))</f>
        <v/>
      </c>
    </row>
    <row r="3014" spans="1:22" x14ac:dyDescent="0.2">
      <c r="A3014" s="9" t="str">
        <f>IF(B3014="","",_xlfn.AGGREGATE(3,5,A$3:A3013))</f>
        <v/>
      </c>
      <c r="B3014" s="60"/>
      <c r="C3014" s="60"/>
      <c r="D3014" s="61"/>
      <c r="E3014" s="62"/>
      <c r="F3014" s="61"/>
      <c r="G3014" s="61"/>
      <c r="H3014" s="63"/>
      <c r="I3014" s="64"/>
      <c r="J3014" s="65"/>
      <c r="K3014" s="66"/>
      <c r="L3014" s="66"/>
      <c r="M3014" s="67"/>
      <c r="N3014" s="68"/>
      <c r="O3014" s="31" t="str">
        <f t="shared" si="117"/>
        <v/>
      </c>
      <c r="P3014" s="33"/>
      <c r="Q3014" s="33"/>
      <c r="R3014" s="31" t="str">
        <f t="shared" si="114"/>
        <v/>
      </c>
      <c r="S3014" s="34" t="str">
        <f t="shared" si="115"/>
        <v/>
      </c>
      <c r="T3014" s="34" t="str">
        <f t="shared" si="116"/>
        <v/>
      </c>
      <c r="U3014" s="34" t="str">
        <f>IF(N3014="","",IF([1]Facility!$B$12="YES","Outpatient",IF(OR(LEFT(N3014,3)="OPD",AND(LEFT(N3014,6)="OBGY34",OR(LEFT([1]GDRG!$C$1,2)="11",LEFT([1]GDRG!$C$1,2)="12",LEFT([1]GDRG!$C$1,2)="13",LEFT([1]GDRG!$C$1,2)="14",LEFT([1]GDRG!$C$1,2)="10")),LEFT(N3014,4)="INVE",LEFT(N3014,4)="PHYS",LEFT(N3014,4)="ZOOM"),"Outpatient","Inpatient")))</f>
        <v/>
      </c>
      <c r="V3014" s="34" t="str">
        <f>IF(N3014="","",VLOOKUP(IF(OR((LEFT(N3014,3)="OPD"),(LEFT(N3014,6)="OBGY34")),LEFT(N3014,6),LEFT(N3014,4)),[1]Facility!$B$50:$C$76,2,0))</f>
        <v/>
      </c>
    </row>
    <row r="3015" spans="1:22" x14ac:dyDescent="0.2">
      <c r="A3015" s="9" t="str">
        <f>IF(B3015="","",_xlfn.AGGREGATE(3,5,A$3:A3014))</f>
        <v/>
      </c>
      <c r="B3015" s="60"/>
      <c r="C3015" s="60"/>
      <c r="D3015" s="61"/>
      <c r="E3015" s="62"/>
      <c r="F3015" s="61"/>
      <c r="G3015" s="61"/>
      <c r="H3015" s="63"/>
      <c r="I3015" s="64"/>
      <c r="J3015" s="65"/>
      <c r="K3015" s="66"/>
      <c r="L3015" s="66"/>
      <c r="M3015" s="67"/>
      <c r="N3015" s="68"/>
      <c r="O3015" s="31" t="str">
        <f t="shared" si="117"/>
        <v/>
      </c>
      <c r="P3015" s="33"/>
      <c r="Q3015" s="33"/>
      <c r="R3015" s="31" t="str">
        <f t="shared" si="114"/>
        <v/>
      </c>
      <c r="S3015" s="34" t="str">
        <f t="shared" si="115"/>
        <v/>
      </c>
      <c r="T3015" s="34" t="str">
        <f t="shared" si="116"/>
        <v/>
      </c>
      <c r="U3015" s="34" t="str">
        <f>IF(N3015="","",IF([1]Facility!$B$12="YES","Outpatient",IF(OR(LEFT(N3015,3)="OPD",AND(LEFT(N3015,6)="OBGY34",OR(LEFT([1]GDRG!$C$1,2)="11",LEFT([1]GDRG!$C$1,2)="12",LEFT([1]GDRG!$C$1,2)="13",LEFT([1]GDRG!$C$1,2)="14",LEFT([1]GDRG!$C$1,2)="10")),LEFT(N3015,4)="INVE",LEFT(N3015,4)="PHYS",LEFT(N3015,4)="ZOOM"),"Outpatient","Inpatient")))</f>
        <v/>
      </c>
      <c r="V3015" s="34" t="str">
        <f>IF(N3015="","",VLOOKUP(IF(OR((LEFT(N3015,3)="OPD"),(LEFT(N3015,6)="OBGY34")),LEFT(N3015,6),LEFT(N3015,4)),[1]Facility!$B$50:$C$76,2,0))</f>
        <v/>
      </c>
    </row>
    <row r="3016" spans="1:22" x14ac:dyDescent="0.2">
      <c r="A3016" s="9" t="str">
        <f>IF(B3016="","",_xlfn.AGGREGATE(3,5,A$3:A3015))</f>
        <v/>
      </c>
      <c r="B3016" s="60"/>
      <c r="C3016" s="60"/>
      <c r="D3016" s="61"/>
      <c r="E3016" s="62"/>
      <c r="F3016" s="61"/>
      <c r="G3016" s="61"/>
      <c r="H3016" s="63"/>
      <c r="I3016" s="64"/>
      <c r="J3016" s="65"/>
      <c r="K3016" s="66"/>
      <c r="L3016" s="66"/>
      <c r="M3016" s="67"/>
      <c r="N3016" s="68"/>
      <c r="O3016" s="31" t="str">
        <f t="shared" si="117"/>
        <v/>
      </c>
      <c r="P3016" s="33"/>
      <c r="Q3016" s="33"/>
      <c r="R3016" s="31" t="str">
        <f t="shared" si="114"/>
        <v/>
      </c>
      <c r="S3016" s="34" t="str">
        <f t="shared" si="115"/>
        <v/>
      </c>
      <c r="T3016" s="34" t="str">
        <f t="shared" si="116"/>
        <v/>
      </c>
      <c r="U3016" s="34" t="str">
        <f>IF(N3016="","",IF([1]Facility!$B$12="YES","Outpatient",IF(OR(LEFT(N3016,3)="OPD",AND(LEFT(N3016,6)="OBGY34",OR(LEFT([1]GDRG!$C$1,2)="11",LEFT([1]GDRG!$C$1,2)="12",LEFT([1]GDRG!$C$1,2)="13",LEFT([1]GDRG!$C$1,2)="14",LEFT([1]GDRG!$C$1,2)="10")),LEFT(N3016,4)="INVE",LEFT(N3016,4)="PHYS",LEFT(N3016,4)="ZOOM"),"Outpatient","Inpatient")))</f>
        <v/>
      </c>
      <c r="V3016" s="34" t="str">
        <f>IF(N3016="","",VLOOKUP(IF(OR((LEFT(N3016,3)="OPD"),(LEFT(N3016,6)="OBGY34")),LEFT(N3016,6),LEFT(N3016,4)),[1]Facility!$B$50:$C$76,2,0))</f>
        <v/>
      </c>
    </row>
    <row r="3017" spans="1:22" x14ac:dyDescent="0.2">
      <c r="A3017" s="9" t="str">
        <f>IF(B3017="","",_xlfn.AGGREGATE(3,5,A$3:A3016))</f>
        <v/>
      </c>
      <c r="B3017" s="60"/>
      <c r="C3017" s="60"/>
      <c r="D3017" s="61"/>
      <c r="E3017" s="62"/>
      <c r="F3017" s="61"/>
      <c r="G3017" s="61"/>
      <c r="H3017" s="63"/>
      <c r="I3017" s="64"/>
      <c r="J3017" s="65"/>
      <c r="K3017" s="66"/>
      <c r="L3017" s="66"/>
      <c r="M3017" s="67"/>
      <c r="N3017" s="68"/>
      <c r="O3017" s="31" t="str">
        <f t="shared" si="117"/>
        <v/>
      </c>
      <c r="P3017" s="33"/>
      <c r="Q3017" s="33"/>
      <c r="R3017" s="31" t="str">
        <f t="shared" si="114"/>
        <v/>
      </c>
      <c r="S3017" s="34" t="str">
        <f t="shared" si="115"/>
        <v/>
      </c>
      <c r="T3017" s="34" t="str">
        <f t="shared" si="116"/>
        <v/>
      </c>
      <c r="U3017" s="34" t="str">
        <f>IF(N3017="","",IF([1]Facility!$B$12="YES","Outpatient",IF(OR(LEFT(N3017,3)="OPD",AND(LEFT(N3017,6)="OBGY34",OR(LEFT([1]GDRG!$C$1,2)="11",LEFT([1]GDRG!$C$1,2)="12",LEFT([1]GDRG!$C$1,2)="13",LEFT([1]GDRG!$C$1,2)="14",LEFT([1]GDRG!$C$1,2)="10")),LEFT(N3017,4)="INVE",LEFT(N3017,4)="PHYS",LEFT(N3017,4)="ZOOM"),"Outpatient","Inpatient")))</f>
        <v/>
      </c>
      <c r="V3017" s="34" t="str">
        <f>IF(N3017="","",VLOOKUP(IF(OR((LEFT(N3017,3)="OPD"),(LEFT(N3017,6)="OBGY34")),LEFT(N3017,6),LEFT(N3017,4)),[1]Facility!$B$50:$C$76,2,0))</f>
        <v/>
      </c>
    </row>
    <row r="3018" spans="1:22" x14ac:dyDescent="0.2">
      <c r="A3018" s="9" t="str">
        <f>IF(B3018="","",_xlfn.AGGREGATE(3,5,A$3:A3017))</f>
        <v/>
      </c>
      <c r="B3018" s="60"/>
      <c r="C3018" s="60"/>
      <c r="D3018" s="61"/>
      <c r="E3018" s="62"/>
      <c r="F3018" s="61"/>
      <c r="G3018" s="61"/>
      <c r="H3018" s="63"/>
      <c r="I3018" s="64"/>
      <c r="J3018" s="65"/>
      <c r="K3018" s="66"/>
      <c r="L3018" s="66"/>
      <c r="M3018" s="67"/>
      <c r="N3018" s="68"/>
      <c r="O3018" s="31" t="str">
        <f t="shared" si="117"/>
        <v/>
      </c>
      <c r="P3018" s="33"/>
      <c r="Q3018" s="33"/>
      <c r="R3018" s="31" t="str">
        <f t="shared" si="114"/>
        <v/>
      </c>
      <c r="S3018" s="34" t="str">
        <f t="shared" si="115"/>
        <v/>
      </c>
      <c r="T3018" s="34" t="str">
        <f t="shared" si="116"/>
        <v/>
      </c>
      <c r="U3018" s="34" t="str">
        <f>IF(N3018="","",IF([1]Facility!$B$12="YES","Outpatient",IF(OR(LEFT(N3018,3)="OPD",AND(LEFT(N3018,6)="OBGY34",OR(LEFT([1]GDRG!$C$1,2)="11",LEFT([1]GDRG!$C$1,2)="12",LEFT([1]GDRG!$C$1,2)="13",LEFT([1]GDRG!$C$1,2)="14",LEFT([1]GDRG!$C$1,2)="10")),LEFT(N3018,4)="INVE",LEFT(N3018,4)="PHYS",LEFT(N3018,4)="ZOOM"),"Outpatient","Inpatient")))</f>
        <v/>
      </c>
      <c r="V3018" s="34" t="str">
        <f>IF(N3018="","",VLOOKUP(IF(OR((LEFT(N3018,3)="OPD"),(LEFT(N3018,6)="OBGY34")),LEFT(N3018,6),LEFT(N3018,4)),[1]Facility!$B$50:$C$76,2,0))</f>
        <v/>
      </c>
    </row>
    <row r="3019" spans="1:22" x14ac:dyDescent="0.2">
      <c r="A3019" s="9" t="str">
        <f>IF(B3019="","",_xlfn.AGGREGATE(3,5,A$3:A3018))</f>
        <v/>
      </c>
      <c r="B3019" s="60"/>
      <c r="C3019" s="60"/>
      <c r="D3019" s="61"/>
      <c r="E3019" s="62"/>
      <c r="F3019" s="61"/>
      <c r="G3019" s="61"/>
      <c r="H3019" s="63"/>
      <c r="I3019" s="64"/>
      <c r="J3019" s="65"/>
      <c r="K3019" s="66"/>
      <c r="L3019" s="66"/>
      <c r="M3019" s="67"/>
      <c r="N3019" s="68"/>
      <c r="O3019" s="31" t="str">
        <f t="shared" si="117"/>
        <v/>
      </c>
      <c r="P3019" s="33"/>
      <c r="Q3019" s="33"/>
      <c r="R3019" s="31" t="str">
        <f t="shared" si="114"/>
        <v/>
      </c>
      <c r="S3019" s="34" t="str">
        <f t="shared" si="115"/>
        <v/>
      </c>
      <c r="T3019" s="34" t="str">
        <f t="shared" si="116"/>
        <v/>
      </c>
      <c r="U3019" s="34" t="str">
        <f>IF(N3019="","",IF([1]Facility!$B$12="YES","Outpatient",IF(OR(LEFT(N3019,3)="OPD",AND(LEFT(N3019,6)="OBGY34",OR(LEFT([1]GDRG!$C$1,2)="11",LEFT([1]GDRG!$C$1,2)="12",LEFT([1]GDRG!$C$1,2)="13",LEFT([1]GDRG!$C$1,2)="14",LEFT([1]GDRG!$C$1,2)="10")),LEFT(N3019,4)="INVE",LEFT(N3019,4)="PHYS",LEFT(N3019,4)="ZOOM"),"Outpatient","Inpatient")))</f>
        <v/>
      </c>
      <c r="V3019" s="34" t="str">
        <f>IF(N3019="","",VLOOKUP(IF(OR((LEFT(N3019,3)="OPD"),(LEFT(N3019,6)="OBGY34")),LEFT(N3019,6),LEFT(N3019,4)),[1]Facility!$B$50:$C$76,2,0))</f>
        <v/>
      </c>
    </row>
    <row r="3020" spans="1:22" x14ac:dyDescent="0.2">
      <c r="A3020" s="9" t="str">
        <f>IF(B3020="","",_xlfn.AGGREGATE(3,5,A$3:A3019))</f>
        <v/>
      </c>
      <c r="B3020" s="60"/>
      <c r="C3020" s="60"/>
      <c r="D3020" s="61"/>
      <c r="E3020" s="62"/>
      <c r="F3020" s="61"/>
      <c r="G3020" s="61"/>
      <c r="H3020" s="63"/>
      <c r="I3020" s="64"/>
      <c r="J3020" s="65"/>
      <c r="K3020" s="66"/>
      <c r="L3020" s="66"/>
      <c r="M3020" s="67"/>
      <c r="N3020" s="68"/>
      <c r="O3020" s="31" t="str">
        <f t="shared" si="117"/>
        <v/>
      </c>
      <c r="P3020" s="33"/>
      <c r="Q3020" s="33"/>
      <c r="R3020" s="31" t="str">
        <f t="shared" si="114"/>
        <v/>
      </c>
      <c r="S3020" s="34" t="str">
        <f t="shared" si="115"/>
        <v/>
      </c>
      <c r="T3020" s="34" t="str">
        <f t="shared" si="116"/>
        <v/>
      </c>
      <c r="U3020" s="34" t="str">
        <f>IF(N3020="","",IF([1]Facility!$B$12="YES","Outpatient",IF(OR(LEFT(N3020,3)="OPD",AND(LEFT(N3020,6)="OBGY34",OR(LEFT([1]GDRG!$C$1,2)="11",LEFT([1]GDRG!$C$1,2)="12",LEFT([1]GDRG!$C$1,2)="13",LEFT([1]GDRG!$C$1,2)="14",LEFT([1]GDRG!$C$1,2)="10")),LEFT(N3020,4)="INVE",LEFT(N3020,4)="PHYS",LEFT(N3020,4)="ZOOM"),"Outpatient","Inpatient")))</f>
        <v/>
      </c>
      <c r="V3020" s="34" t="str">
        <f>IF(N3020="","",VLOOKUP(IF(OR((LEFT(N3020,3)="OPD"),(LEFT(N3020,6)="OBGY34")),LEFT(N3020,6),LEFT(N3020,4)),[1]Facility!$B$50:$C$76,2,0))</f>
        <v/>
      </c>
    </row>
    <row r="3021" spans="1:22" x14ac:dyDescent="0.2">
      <c r="A3021" s="9" t="str">
        <f>IF(B3021="","",_xlfn.AGGREGATE(3,5,A$3:A3020))</f>
        <v/>
      </c>
      <c r="B3021" s="60"/>
      <c r="C3021" s="60"/>
      <c r="D3021" s="61"/>
      <c r="E3021" s="62"/>
      <c r="F3021" s="61"/>
      <c r="G3021" s="61"/>
      <c r="H3021" s="63"/>
      <c r="I3021" s="64"/>
      <c r="J3021" s="65"/>
      <c r="K3021" s="66"/>
      <c r="L3021" s="66"/>
      <c r="M3021" s="67"/>
      <c r="N3021" s="68"/>
      <c r="O3021" s="31" t="str">
        <f t="shared" si="117"/>
        <v/>
      </c>
      <c r="P3021" s="33"/>
      <c r="Q3021" s="33"/>
      <c r="R3021" s="31" t="str">
        <f t="shared" si="114"/>
        <v/>
      </c>
      <c r="S3021" s="34" t="str">
        <f t="shared" si="115"/>
        <v/>
      </c>
      <c r="T3021" s="34" t="str">
        <f t="shared" si="116"/>
        <v/>
      </c>
      <c r="U3021" s="34" t="str">
        <f>IF(N3021="","",IF([1]Facility!$B$12="YES","Outpatient",IF(OR(LEFT(N3021,3)="OPD",AND(LEFT(N3021,6)="OBGY34",OR(LEFT([1]GDRG!$C$1,2)="11",LEFT([1]GDRG!$C$1,2)="12",LEFT([1]GDRG!$C$1,2)="13",LEFT([1]GDRG!$C$1,2)="14",LEFT([1]GDRG!$C$1,2)="10")),LEFT(N3021,4)="INVE",LEFT(N3021,4)="PHYS",LEFT(N3021,4)="ZOOM"),"Outpatient","Inpatient")))</f>
        <v/>
      </c>
      <c r="V3021" s="34" t="str">
        <f>IF(N3021="","",VLOOKUP(IF(OR((LEFT(N3021,3)="OPD"),(LEFT(N3021,6)="OBGY34")),LEFT(N3021,6),LEFT(N3021,4)),[1]Facility!$B$50:$C$76,2,0))</f>
        <v/>
      </c>
    </row>
    <row r="3022" spans="1:22" x14ac:dyDescent="0.2">
      <c r="A3022" s="9" t="str">
        <f>IF(B3022="","",_xlfn.AGGREGATE(3,5,A$3:A3021))</f>
        <v/>
      </c>
      <c r="B3022" s="60"/>
      <c r="C3022" s="60"/>
      <c r="D3022" s="61"/>
      <c r="E3022" s="62"/>
      <c r="F3022" s="61"/>
      <c r="G3022" s="61"/>
      <c r="H3022" s="63"/>
      <c r="I3022" s="64"/>
      <c r="J3022" s="65"/>
      <c r="K3022" s="66"/>
      <c r="L3022" s="66"/>
      <c r="M3022" s="67"/>
      <c r="N3022" s="68"/>
      <c r="O3022" s="31" t="str">
        <f t="shared" si="117"/>
        <v/>
      </c>
      <c r="P3022" s="33"/>
      <c r="Q3022" s="33"/>
      <c r="R3022" s="31" t="str">
        <f t="shared" si="114"/>
        <v/>
      </c>
      <c r="S3022" s="34" t="str">
        <f t="shared" si="115"/>
        <v/>
      </c>
      <c r="T3022" s="34" t="str">
        <f t="shared" si="116"/>
        <v/>
      </c>
      <c r="U3022" s="34" t="str">
        <f>IF(N3022="","",IF([1]Facility!$B$12="YES","Outpatient",IF(OR(LEFT(N3022,3)="OPD",AND(LEFT(N3022,6)="OBGY34",OR(LEFT([1]GDRG!$C$1,2)="11",LEFT([1]GDRG!$C$1,2)="12",LEFT([1]GDRG!$C$1,2)="13",LEFT([1]GDRG!$C$1,2)="14",LEFT([1]GDRG!$C$1,2)="10")),LEFT(N3022,4)="INVE",LEFT(N3022,4)="PHYS",LEFT(N3022,4)="ZOOM"),"Outpatient","Inpatient")))</f>
        <v/>
      </c>
      <c r="V3022" s="34" t="str">
        <f>IF(N3022="","",VLOOKUP(IF(OR((LEFT(N3022,3)="OPD"),(LEFT(N3022,6)="OBGY34")),LEFT(N3022,6),LEFT(N3022,4)),[1]Facility!$B$50:$C$76,2,0))</f>
        <v/>
      </c>
    </row>
    <row r="3023" spans="1:22" x14ac:dyDescent="0.2">
      <c r="A3023" s="9" t="str">
        <f>IF(B3023="","",_xlfn.AGGREGATE(3,5,A$3:A3022))</f>
        <v/>
      </c>
      <c r="B3023" s="60"/>
      <c r="C3023" s="60"/>
      <c r="D3023" s="61"/>
      <c r="E3023" s="62"/>
      <c r="F3023" s="61"/>
      <c r="G3023" s="61"/>
      <c r="H3023" s="63"/>
      <c r="I3023" s="64"/>
      <c r="J3023" s="65"/>
      <c r="K3023" s="66"/>
      <c r="L3023" s="66"/>
      <c r="M3023" s="67"/>
      <c r="N3023" s="68"/>
      <c r="O3023" s="31" t="str">
        <f t="shared" si="117"/>
        <v/>
      </c>
      <c r="P3023" s="33"/>
      <c r="Q3023" s="33"/>
      <c r="R3023" s="31" t="str">
        <f t="shared" si="114"/>
        <v/>
      </c>
      <c r="S3023" s="34" t="str">
        <f t="shared" si="115"/>
        <v/>
      </c>
      <c r="T3023" s="34" t="str">
        <f t="shared" si="116"/>
        <v/>
      </c>
      <c r="U3023" s="34" t="str">
        <f>IF(N3023="","",IF([1]Facility!$B$12="YES","Outpatient",IF(OR(LEFT(N3023,3)="OPD",AND(LEFT(N3023,6)="OBGY34",OR(LEFT([1]GDRG!$C$1,2)="11",LEFT([1]GDRG!$C$1,2)="12",LEFT([1]GDRG!$C$1,2)="13",LEFT([1]GDRG!$C$1,2)="14",LEFT([1]GDRG!$C$1,2)="10")),LEFT(N3023,4)="INVE",LEFT(N3023,4)="PHYS",LEFT(N3023,4)="ZOOM"),"Outpatient","Inpatient")))</f>
        <v/>
      </c>
      <c r="V3023" s="34" t="str">
        <f>IF(N3023="","",VLOOKUP(IF(OR((LEFT(N3023,3)="OPD"),(LEFT(N3023,6)="OBGY34")),LEFT(N3023,6),LEFT(N3023,4)),[1]Facility!$B$50:$C$76,2,0))</f>
        <v/>
      </c>
    </row>
    <row r="3024" spans="1:22" x14ac:dyDescent="0.2">
      <c r="A3024" s="9" t="str">
        <f>IF(B3024="","",_xlfn.AGGREGATE(3,5,A$3:A3023))</f>
        <v/>
      </c>
      <c r="B3024" s="60"/>
      <c r="C3024" s="60"/>
      <c r="D3024" s="61"/>
      <c r="E3024" s="62"/>
      <c r="F3024" s="61"/>
      <c r="G3024" s="61"/>
      <c r="H3024" s="63"/>
      <c r="I3024" s="64"/>
      <c r="J3024" s="65"/>
      <c r="K3024" s="66"/>
      <c r="L3024" s="66"/>
      <c r="M3024" s="67"/>
      <c r="N3024" s="68"/>
      <c r="O3024" s="31" t="str">
        <f t="shared" si="117"/>
        <v/>
      </c>
      <c r="P3024" s="33"/>
      <c r="Q3024" s="33"/>
      <c r="R3024" s="31" t="str">
        <f t="shared" si="114"/>
        <v/>
      </c>
      <c r="S3024" s="34" t="str">
        <f t="shared" si="115"/>
        <v/>
      </c>
      <c r="T3024" s="34" t="str">
        <f t="shared" si="116"/>
        <v/>
      </c>
      <c r="U3024" s="34" t="str">
        <f>IF(N3024="","",IF([1]Facility!$B$12="YES","Outpatient",IF(OR(LEFT(N3024,3)="OPD",AND(LEFT(N3024,6)="OBGY34",OR(LEFT([1]GDRG!$C$1,2)="11",LEFT([1]GDRG!$C$1,2)="12",LEFT([1]GDRG!$C$1,2)="13",LEFT([1]GDRG!$C$1,2)="14",LEFT([1]GDRG!$C$1,2)="10")),LEFT(N3024,4)="INVE",LEFT(N3024,4)="PHYS",LEFT(N3024,4)="ZOOM"),"Outpatient","Inpatient")))</f>
        <v/>
      </c>
      <c r="V3024" s="34" t="str">
        <f>IF(N3024="","",VLOOKUP(IF(OR((LEFT(N3024,3)="OPD"),(LEFT(N3024,6)="OBGY34")),LEFT(N3024,6),LEFT(N3024,4)),[1]Facility!$B$50:$C$76,2,0))</f>
        <v/>
      </c>
    </row>
    <row r="3025" spans="1:22" x14ac:dyDescent="0.2">
      <c r="A3025" s="9" t="str">
        <f>IF(B3025="","",_xlfn.AGGREGATE(3,5,A$3:A3024))</f>
        <v/>
      </c>
      <c r="B3025" s="60"/>
      <c r="C3025" s="60"/>
      <c r="D3025" s="61"/>
      <c r="E3025" s="62"/>
      <c r="F3025" s="61"/>
      <c r="G3025" s="61"/>
      <c r="H3025" s="63"/>
      <c r="I3025" s="64"/>
      <c r="J3025" s="65"/>
      <c r="K3025" s="66"/>
      <c r="L3025" s="66"/>
      <c r="M3025" s="67"/>
      <c r="N3025" s="68"/>
      <c r="O3025" s="31" t="str">
        <f t="shared" si="117"/>
        <v/>
      </c>
      <c r="P3025" s="33"/>
      <c r="Q3025" s="33"/>
      <c r="R3025" s="31" t="str">
        <f t="shared" si="114"/>
        <v/>
      </c>
      <c r="S3025" s="34" t="str">
        <f t="shared" si="115"/>
        <v/>
      </c>
      <c r="T3025" s="34" t="str">
        <f t="shared" si="116"/>
        <v/>
      </c>
      <c r="U3025" s="34" t="str">
        <f>IF(N3025="","",IF([1]Facility!$B$12="YES","Outpatient",IF(OR(LEFT(N3025,3)="OPD",AND(LEFT(N3025,6)="OBGY34",OR(LEFT([1]GDRG!$C$1,2)="11",LEFT([1]GDRG!$C$1,2)="12",LEFT([1]GDRG!$C$1,2)="13",LEFT([1]GDRG!$C$1,2)="14",LEFT([1]GDRG!$C$1,2)="10")),LEFT(N3025,4)="INVE",LEFT(N3025,4)="PHYS",LEFT(N3025,4)="ZOOM"),"Outpatient","Inpatient")))</f>
        <v/>
      </c>
      <c r="V3025" s="34" t="str">
        <f>IF(N3025="","",VLOOKUP(IF(OR((LEFT(N3025,3)="OPD"),(LEFT(N3025,6)="OBGY34")),LEFT(N3025,6),LEFT(N3025,4)),[1]Facility!$B$50:$C$76,2,0))</f>
        <v/>
      </c>
    </row>
    <row r="3026" spans="1:22" x14ac:dyDescent="0.2">
      <c r="A3026" s="9" t="str">
        <f>IF(B3026="","",_xlfn.AGGREGATE(3,5,A$3:A3025))</f>
        <v/>
      </c>
      <c r="B3026" s="60"/>
      <c r="C3026" s="60"/>
      <c r="D3026" s="61"/>
      <c r="E3026" s="62"/>
      <c r="F3026" s="61"/>
      <c r="G3026" s="61"/>
      <c r="H3026" s="63"/>
      <c r="I3026" s="64"/>
      <c r="J3026" s="65"/>
      <c r="K3026" s="66"/>
      <c r="L3026" s="66"/>
      <c r="M3026" s="67"/>
      <c r="N3026" s="68"/>
      <c r="O3026" s="31" t="str">
        <f t="shared" si="117"/>
        <v/>
      </c>
      <c r="P3026" s="33"/>
      <c r="Q3026" s="33"/>
      <c r="R3026" s="31" t="str">
        <f t="shared" si="114"/>
        <v/>
      </c>
      <c r="S3026" s="34" t="str">
        <f t="shared" si="115"/>
        <v/>
      </c>
      <c r="T3026" s="34" t="str">
        <f t="shared" si="116"/>
        <v/>
      </c>
      <c r="U3026" s="34" t="str">
        <f>IF(N3026="","",IF([1]Facility!$B$12="YES","Outpatient",IF(OR(LEFT(N3026,3)="OPD",AND(LEFT(N3026,6)="OBGY34",OR(LEFT([1]GDRG!$C$1,2)="11",LEFT([1]GDRG!$C$1,2)="12",LEFT([1]GDRG!$C$1,2)="13",LEFT([1]GDRG!$C$1,2)="14",LEFT([1]GDRG!$C$1,2)="10")),LEFT(N3026,4)="INVE",LEFT(N3026,4)="PHYS",LEFT(N3026,4)="ZOOM"),"Outpatient","Inpatient")))</f>
        <v/>
      </c>
      <c r="V3026" s="34" t="str">
        <f>IF(N3026="","",VLOOKUP(IF(OR((LEFT(N3026,3)="OPD"),(LEFT(N3026,6)="OBGY34")),LEFT(N3026,6),LEFT(N3026,4)),[1]Facility!$B$50:$C$76,2,0))</f>
        <v/>
      </c>
    </row>
    <row r="3027" spans="1:22" x14ac:dyDescent="0.2">
      <c r="A3027" s="9" t="str">
        <f>IF(B3027="","",_xlfn.AGGREGATE(3,5,A$3:A3026))</f>
        <v/>
      </c>
      <c r="B3027" s="60"/>
      <c r="C3027" s="60"/>
      <c r="D3027" s="61"/>
      <c r="E3027" s="62"/>
      <c r="F3027" s="61"/>
      <c r="G3027" s="61"/>
      <c r="H3027" s="63"/>
      <c r="I3027" s="64"/>
      <c r="J3027" s="65"/>
      <c r="K3027" s="66"/>
      <c r="L3027" s="66"/>
      <c r="M3027" s="67"/>
      <c r="N3027" s="68"/>
      <c r="O3027" s="31" t="str">
        <f t="shared" si="117"/>
        <v/>
      </c>
      <c r="P3027" s="33"/>
      <c r="Q3027" s="33"/>
      <c r="R3027" s="31" t="str">
        <f t="shared" si="114"/>
        <v/>
      </c>
      <c r="S3027" s="34" t="str">
        <f t="shared" si="115"/>
        <v/>
      </c>
      <c r="T3027" s="34" t="str">
        <f t="shared" si="116"/>
        <v/>
      </c>
      <c r="U3027" s="34" t="str">
        <f>IF(N3027="","",IF([1]Facility!$B$12="YES","Outpatient",IF(OR(LEFT(N3027,3)="OPD",AND(LEFT(N3027,6)="OBGY34",OR(LEFT([1]GDRG!$C$1,2)="11",LEFT([1]GDRG!$C$1,2)="12",LEFT([1]GDRG!$C$1,2)="13",LEFT([1]GDRG!$C$1,2)="14",LEFT([1]GDRG!$C$1,2)="10")),LEFT(N3027,4)="INVE",LEFT(N3027,4)="PHYS",LEFT(N3027,4)="ZOOM"),"Outpatient","Inpatient")))</f>
        <v/>
      </c>
      <c r="V3027" s="34" t="str">
        <f>IF(N3027="","",VLOOKUP(IF(OR((LEFT(N3027,3)="OPD"),(LEFT(N3027,6)="OBGY34")),LEFT(N3027,6),LEFT(N3027,4)),[1]Facility!$B$50:$C$76,2,0))</f>
        <v/>
      </c>
    </row>
    <row r="3028" spans="1:22" x14ac:dyDescent="0.2">
      <c r="A3028" s="9" t="str">
        <f>IF(B3028="","",_xlfn.AGGREGATE(3,5,A$3:A3027))</f>
        <v/>
      </c>
      <c r="B3028" s="60"/>
      <c r="C3028" s="60"/>
      <c r="D3028" s="61"/>
      <c r="E3028" s="62"/>
      <c r="F3028" s="61"/>
      <c r="G3028" s="61"/>
      <c r="H3028" s="63"/>
      <c r="I3028" s="64"/>
      <c r="J3028" s="65"/>
      <c r="K3028" s="66"/>
      <c r="L3028" s="66"/>
      <c r="M3028" s="67"/>
      <c r="N3028" s="68"/>
      <c r="O3028" s="31" t="str">
        <f t="shared" si="117"/>
        <v/>
      </c>
      <c r="P3028" s="33"/>
      <c r="Q3028" s="33"/>
      <c r="R3028" s="31" t="str">
        <f t="shared" si="114"/>
        <v/>
      </c>
      <c r="S3028" s="34" t="str">
        <f t="shared" si="115"/>
        <v/>
      </c>
      <c r="T3028" s="34" t="str">
        <f t="shared" si="116"/>
        <v/>
      </c>
      <c r="U3028" s="34" t="str">
        <f>IF(N3028="","",IF([1]Facility!$B$12="YES","Outpatient",IF(OR(LEFT(N3028,3)="OPD",AND(LEFT(N3028,6)="OBGY34",OR(LEFT([1]GDRG!$C$1,2)="11",LEFT([1]GDRG!$C$1,2)="12",LEFT([1]GDRG!$C$1,2)="13",LEFT([1]GDRG!$C$1,2)="14",LEFT([1]GDRG!$C$1,2)="10")),LEFT(N3028,4)="INVE",LEFT(N3028,4)="PHYS",LEFT(N3028,4)="ZOOM"),"Outpatient","Inpatient")))</f>
        <v/>
      </c>
      <c r="V3028" s="34" t="str">
        <f>IF(N3028="","",VLOOKUP(IF(OR((LEFT(N3028,3)="OPD"),(LEFT(N3028,6)="OBGY34")),LEFT(N3028,6),LEFT(N3028,4)),[1]Facility!$B$50:$C$76,2,0))</f>
        <v/>
      </c>
    </row>
    <row r="3029" spans="1:22" x14ac:dyDescent="0.2">
      <c r="A3029" s="9" t="str">
        <f>IF(B3029="","",_xlfn.AGGREGATE(3,5,A$3:A3028))</f>
        <v/>
      </c>
      <c r="B3029" s="60"/>
      <c r="C3029" s="60"/>
      <c r="D3029" s="61"/>
      <c r="E3029" s="62"/>
      <c r="F3029" s="61"/>
      <c r="G3029" s="61"/>
      <c r="H3029" s="63"/>
      <c r="I3029" s="64"/>
      <c r="J3029" s="65"/>
      <c r="K3029" s="66"/>
      <c r="L3029" s="66"/>
      <c r="M3029" s="67"/>
      <c r="N3029" s="68"/>
      <c r="O3029" s="31" t="str">
        <f t="shared" si="117"/>
        <v/>
      </c>
      <c r="P3029" s="33"/>
      <c r="Q3029" s="33"/>
      <c r="R3029" s="31" t="str">
        <f t="shared" si="114"/>
        <v/>
      </c>
      <c r="S3029" s="34" t="str">
        <f t="shared" si="115"/>
        <v/>
      </c>
      <c r="T3029" s="34" t="str">
        <f t="shared" si="116"/>
        <v/>
      </c>
      <c r="U3029" s="34" t="str">
        <f>IF(N3029="","",IF([1]Facility!$B$12="YES","Outpatient",IF(OR(LEFT(N3029,3)="OPD",AND(LEFT(N3029,6)="OBGY34",OR(LEFT([1]GDRG!$C$1,2)="11",LEFT([1]GDRG!$C$1,2)="12",LEFT([1]GDRG!$C$1,2)="13",LEFT([1]GDRG!$C$1,2)="14",LEFT([1]GDRG!$C$1,2)="10")),LEFT(N3029,4)="INVE",LEFT(N3029,4)="PHYS",LEFT(N3029,4)="ZOOM"),"Outpatient","Inpatient")))</f>
        <v/>
      </c>
      <c r="V3029" s="34" t="str">
        <f>IF(N3029="","",VLOOKUP(IF(OR((LEFT(N3029,3)="OPD"),(LEFT(N3029,6)="OBGY34")),LEFT(N3029,6),LEFT(N3029,4)),[1]Facility!$B$50:$C$76,2,0))</f>
        <v/>
      </c>
    </row>
    <row r="3030" spans="1:22" x14ac:dyDescent="0.2">
      <c r="A3030" s="9" t="str">
        <f>IF(B3030="","",_xlfn.AGGREGATE(3,5,A$3:A3029))</f>
        <v/>
      </c>
      <c r="B3030" s="60"/>
      <c r="C3030" s="60"/>
      <c r="D3030" s="61"/>
      <c r="E3030" s="62"/>
      <c r="F3030" s="61"/>
      <c r="G3030" s="61"/>
      <c r="H3030" s="63"/>
      <c r="I3030" s="64"/>
      <c r="J3030" s="65"/>
      <c r="K3030" s="66"/>
      <c r="L3030" s="66"/>
      <c r="M3030" s="67"/>
      <c r="N3030" s="68"/>
      <c r="O3030" s="31" t="str">
        <f t="shared" si="117"/>
        <v/>
      </c>
      <c r="P3030" s="33"/>
      <c r="Q3030" s="33"/>
      <c r="R3030" s="31" t="str">
        <f t="shared" si="114"/>
        <v/>
      </c>
      <c r="S3030" s="34" t="str">
        <f t="shared" si="115"/>
        <v/>
      </c>
      <c r="T3030" s="34" t="str">
        <f t="shared" si="116"/>
        <v/>
      </c>
      <c r="U3030" s="34" t="str">
        <f>IF(N3030="","",IF([1]Facility!$B$12="YES","Outpatient",IF(OR(LEFT(N3030,3)="OPD",AND(LEFT(N3030,6)="OBGY34",OR(LEFT([1]GDRG!$C$1,2)="11",LEFT([1]GDRG!$C$1,2)="12",LEFT([1]GDRG!$C$1,2)="13",LEFT([1]GDRG!$C$1,2)="14",LEFT([1]GDRG!$C$1,2)="10")),LEFT(N3030,4)="INVE",LEFT(N3030,4)="PHYS",LEFT(N3030,4)="ZOOM"),"Outpatient","Inpatient")))</f>
        <v/>
      </c>
      <c r="V3030" s="34" t="str">
        <f>IF(N3030="","",VLOOKUP(IF(OR((LEFT(N3030,3)="OPD"),(LEFT(N3030,6)="OBGY34")),LEFT(N3030,6),LEFT(N3030,4)),[1]Facility!$B$50:$C$76,2,0))</f>
        <v/>
      </c>
    </row>
    <row r="3031" spans="1:22" x14ac:dyDescent="0.2">
      <c r="A3031" s="9" t="str">
        <f>IF(B3031="","",_xlfn.AGGREGATE(3,5,A$3:A3030))</f>
        <v/>
      </c>
      <c r="B3031" s="60"/>
      <c r="C3031" s="60"/>
      <c r="D3031" s="61"/>
      <c r="E3031" s="62"/>
      <c r="F3031" s="61"/>
      <c r="G3031" s="61"/>
      <c r="H3031" s="63"/>
      <c r="I3031" s="64"/>
      <c r="J3031" s="65"/>
      <c r="K3031" s="66"/>
      <c r="L3031" s="66"/>
      <c r="M3031" s="67"/>
      <c r="N3031" s="68"/>
      <c r="O3031" s="31" t="str">
        <f t="shared" si="117"/>
        <v/>
      </c>
      <c r="P3031" s="33"/>
      <c r="Q3031" s="33"/>
      <c r="R3031" s="31" t="str">
        <f t="shared" si="114"/>
        <v/>
      </c>
      <c r="S3031" s="34" t="str">
        <f t="shared" si="115"/>
        <v/>
      </c>
      <c r="T3031" s="34" t="str">
        <f t="shared" si="116"/>
        <v/>
      </c>
      <c r="U3031" s="34" t="str">
        <f>IF(N3031="","",IF([1]Facility!$B$12="YES","Outpatient",IF(OR(LEFT(N3031,3)="OPD",AND(LEFT(N3031,6)="OBGY34",OR(LEFT([1]GDRG!$C$1,2)="11",LEFT([1]GDRG!$C$1,2)="12",LEFT([1]GDRG!$C$1,2)="13",LEFT([1]GDRG!$C$1,2)="14",LEFT([1]GDRG!$C$1,2)="10")),LEFT(N3031,4)="INVE",LEFT(N3031,4)="PHYS",LEFT(N3031,4)="ZOOM"),"Outpatient","Inpatient")))</f>
        <v/>
      </c>
      <c r="V3031" s="34" t="str">
        <f>IF(N3031="","",VLOOKUP(IF(OR((LEFT(N3031,3)="OPD"),(LEFT(N3031,6)="OBGY34")),LEFT(N3031,6),LEFT(N3031,4)),[1]Facility!$B$50:$C$76,2,0))</f>
        <v/>
      </c>
    </row>
    <row r="3032" spans="1:22" x14ac:dyDescent="0.2">
      <c r="A3032" s="9" t="str">
        <f>IF(B3032="","",_xlfn.AGGREGATE(3,5,A$3:A3031))</f>
        <v/>
      </c>
      <c r="B3032" s="60"/>
      <c r="C3032" s="60"/>
      <c r="D3032" s="61"/>
      <c r="E3032" s="62"/>
      <c r="F3032" s="61"/>
      <c r="G3032" s="61"/>
      <c r="H3032" s="63"/>
      <c r="I3032" s="64"/>
      <c r="J3032" s="65"/>
      <c r="K3032" s="66"/>
      <c r="L3032" s="66"/>
      <c r="M3032" s="67"/>
      <c r="N3032" s="68"/>
      <c r="O3032" s="31" t="str">
        <f t="shared" si="117"/>
        <v/>
      </c>
      <c r="P3032" s="33"/>
      <c r="Q3032" s="33"/>
      <c r="R3032" s="31" t="str">
        <f t="shared" si="114"/>
        <v/>
      </c>
      <c r="S3032" s="34" t="str">
        <f t="shared" si="115"/>
        <v/>
      </c>
      <c r="T3032" s="34" t="str">
        <f t="shared" si="116"/>
        <v/>
      </c>
      <c r="U3032" s="34" t="str">
        <f>IF(N3032="","",IF([1]Facility!$B$12="YES","Outpatient",IF(OR(LEFT(N3032,3)="OPD",AND(LEFT(N3032,6)="OBGY34",OR(LEFT([1]GDRG!$C$1,2)="11",LEFT([1]GDRG!$C$1,2)="12",LEFT([1]GDRG!$C$1,2)="13",LEFT([1]GDRG!$C$1,2)="14",LEFT([1]GDRG!$C$1,2)="10")),LEFT(N3032,4)="INVE",LEFT(N3032,4)="PHYS",LEFT(N3032,4)="ZOOM"),"Outpatient","Inpatient")))</f>
        <v/>
      </c>
      <c r="V3032" s="34" t="str">
        <f>IF(N3032="","",VLOOKUP(IF(OR((LEFT(N3032,3)="OPD"),(LEFT(N3032,6)="OBGY34")),LEFT(N3032,6),LEFT(N3032,4)),[1]Facility!$B$50:$C$76,2,0))</f>
        <v/>
      </c>
    </row>
    <row r="3033" spans="1:22" x14ac:dyDescent="0.2">
      <c r="A3033" s="9" t="str">
        <f>IF(B3033="","",_xlfn.AGGREGATE(3,5,A$3:A3032))</f>
        <v/>
      </c>
      <c r="B3033" s="60"/>
      <c r="C3033" s="60"/>
      <c r="D3033" s="61"/>
      <c r="E3033" s="62"/>
      <c r="F3033" s="61"/>
      <c r="G3033" s="61"/>
      <c r="H3033" s="63"/>
      <c r="I3033" s="64"/>
      <c r="J3033" s="65"/>
      <c r="K3033" s="66"/>
      <c r="L3033" s="66"/>
      <c r="M3033" s="67"/>
      <c r="N3033" s="68"/>
      <c r="O3033" s="31" t="str">
        <f t="shared" si="117"/>
        <v/>
      </c>
      <c r="P3033" s="33"/>
      <c r="Q3033" s="33"/>
      <c r="R3033" s="31" t="str">
        <f t="shared" ref="R3033:R3096" si="118">IF(AND(B3033="",C3033="",D3033="",E3033="",F3033="",G3033="",H3033="",I3033="",L3033="",N3033=""),"",IF(OR(B3033="",C3033="",D3033="",E3033="",F3033="",G3033="",H3033="",I3033="",L3033="",N3033=""),"Not All Fields Filled",O3033+Q3033+P3033))</f>
        <v/>
      </c>
      <c r="S3033" s="34" t="str">
        <f t="shared" ref="S3033:S3096" si="119">LEFT(N3033,4)</f>
        <v/>
      </c>
      <c r="T3033" s="34" t="str">
        <f t="shared" ref="T3033:T3096" si="120">IF(OR(RIGHT(N3033,1)="A",RIGHT(N3033,1)="C"),RIGHT(N3033,1),"")</f>
        <v/>
      </c>
      <c r="U3033" s="34" t="str">
        <f>IF(N3033="","",IF([1]Facility!$B$12="YES","Outpatient",IF(OR(LEFT(N3033,3)="OPD",AND(LEFT(N3033,6)="OBGY34",OR(LEFT([1]GDRG!$C$1,2)="11",LEFT([1]GDRG!$C$1,2)="12",LEFT([1]GDRG!$C$1,2)="13",LEFT([1]GDRG!$C$1,2)="14",LEFT([1]GDRG!$C$1,2)="10")),LEFT(N3033,4)="INVE",LEFT(N3033,4)="PHYS",LEFT(N3033,4)="ZOOM"),"Outpatient","Inpatient")))</f>
        <v/>
      </c>
      <c r="V3033" s="34" t="str">
        <f>IF(N3033="","",VLOOKUP(IF(OR((LEFT(N3033,3)="OPD"),(LEFT(N3033,6)="OBGY34")),LEFT(N3033,6),LEFT(N3033,4)),[1]Facility!$B$50:$C$76,2,0))</f>
        <v/>
      </c>
    </row>
    <row r="3034" spans="1:22" x14ac:dyDescent="0.2">
      <c r="A3034" s="9" t="str">
        <f>IF(B3034="","",_xlfn.AGGREGATE(3,5,A$3:A3033))</f>
        <v/>
      </c>
      <c r="B3034" s="60"/>
      <c r="C3034" s="60"/>
      <c r="D3034" s="61"/>
      <c r="E3034" s="62"/>
      <c r="F3034" s="61"/>
      <c r="G3034" s="61"/>
      <c r="H3034" s="63"/>
      <c r="I3034" s="64"/>
      <c r="J3034" s="65"/>
      <c r="K3034" s="66"/>
      <c r="L3034" s="66"/>
      <c r="M3034" s="67"/>
      <c r="N3034" s="68"/>
      <c r="O3034" s="31" t="str">
        <f t="shared" si="117"/>
        <v/>
      </c>
      <c r="P3034" s="33"/>
      <c r="Q3034" s="33"/>
      <c r="R3034" s="31" t="str">
        <f t="shared" si="118"/>
        <v/>
      </c>
      <c r="S3034" s="34" t="str">
        <f t="shared" si="119"/>
        <v/>
      </c>
      <c r="T3034" s="34" t="str">
        <f t="shared" si="120"/>
        <v/>
      </c>
      <c r="U3034" s="34" t="str">
        <f>IF(N3034="","",IF([1]Facility!$B$12="YES","Outpatient",IF(OR(LEFT(N3034,3)="OPD",AND(LEFT(N3034,6)="OBGY34",OR(LEFT([1]GDRG!$C$1,2)="11",LEFT([1]GDRG!$C$1,2)="12",LEFT([1]GDRG!$C$1,2)="13",LEFT([1]GDRG!$C$1,2)="14",LEFT([1]GDRG!$C$1,2)="10")),LEFT(N3034,4)="INVE",LEFT(N3034,4)="PHYS",LEFT(N3034,4)="ZOOM"),"Outpatient","Inpatient")))</f>
        <v/>
      </c>
      <c r="V3034" s="34" t="str">
        <f>IF(N3034="","",VLOOKUP(IF(OR((LEFT(N3034,3)="OPD"),(LEFT(N3034,6)="OBGY34")),LEFT(N3034,6),LEFT(N3034,4)),[1]Facility!$B$50:$C$76,2,0))</f>
        <v/>
      </c>
    </row>
    <row r="3035" spans="1:22" x14ac:dyDescent="0.2">
      <c r="A3035" s="9" t="str">
        <f>IF(B3035="","",_xlfn.AGGREGATE(3,5,A$3:A3034))</f>
        <v/>
      </c>
      <c r="B3035" s="60"/>
      <c r="C3035" s="60"/>
      <c r="D3035" s="61"/>
      <c r="E3035" s="62"/>
      <c r="F3035" s="61"/>
      <c r="G3035" s="61"/>
      <c r="H3035" s="63"/>
      <c r="I3035" s="64"/>
      <c r="J3035" s="65"/>
      <c r="K3035" s="66"/>
      <c r="L3035" s="66"/>
      <c r="M3035" s="67"/>
      <c r="N3035" s="68"/>
      <c r="O3035" s="31" t="str">
        <f t="shared" si="117"/>
        <v/>
      </c>
      <c r="P3035" s="33"/>
      <c r="Q3035" s="33"/>
      <c r="R3035" s="31" t="str">
        <f t="shared" si="118"/>
        <v/>
      </c>
      <c r="S3035" s="34" t="str">
        <f t="shared" si="119"/>
        <v/>
      </c>
      <c r="T3035" s="34" t="str">
        <f t="shared" si="120"/>
        <v/>
      </c>
      <c r="U3035" s="34" t="str">
        <f>IF(N3035="","",IF([1]Facility!$B$12="YES","Outpatient",IF(OR(LEFT(N3035,3)="OPD",AND(LEFT(N3035,6)="OBGY34",OR(LEFT([1]GDRG!$C$1,2)="11",LEFT([1]GDRG!$C$1,2)="12",LEFT([1]GDRG!$C$1,2)="13",LEFT([1]GDRG!$C$1,2)="14",LEFT([1]GDRG!$C$1,2)="10")),LEFT(N3035,4)="INVE",LEFT(N3035,4)="PHYS",LEFT(N3035,4)="ZOOM"),"Outpatient","Inpatient")))</f>
        <v/>
      </c>
      <c r="V3035" s="34" t="str">
        <f>IF(N3035="","",VLOOKUP(IF(OR((LEFT(N3035,3)="OPD"),(LEFT(N3035,6)="OBGY34")),LEFT(N3035,6),LEFT(N3035,4)),[1]Facility!$B$50:$C$76,2,0))</f>
        <v/>
      </c>
    </row>
    <row r="3036" spans="1:22" x14ac:dyDescent="0.2">
      <c r="A3036" s="9" t="str">
        <f>IF(B3036="","",_xlfn.AGGREGATE(3,5,A$3:A3035))</f>
        <v/>
      </c>
      <c r="B3036" s="60"/>
      <c r="C3036" s="60"/>
      <c r="D3036" s="61"/>
      <c r="E3036" s="62"/>
      <c r="F3036" s="61"/>
      <c r="G3036" s="61"/>
      <c r="H3036" s="63"/>
      <c r="I3036" s="64"/>
      <c r="J3036" s="65"/>
      <c r="K3036" s="66"/>
      <c r="L3036" s="66"/>
      <c r="M3036" s="67"/>
      <c r="N3036" s="68"/>
      <c r="O3036" s="31" t="str">
        <f t="shared" si="117"/>
        <v/>
      </c>
      <c r="P3036" s="33"/>
      <c r="Q3036" s="33"/>
      <c r="R3036" s="31" t="str">
        <f t="shared" si="118"/>
        <v/>
      </c>
      <c r="S3036" s="34" t="str">
        <f t="shared" si="119"/>
        <v/>
      </c>
      <c r="T3036" s="34" t="str">
        <f t="shared" si="120"/>
        <v/>
      </c>
      <c r="U3036" s="34" t="str">
        <f>IF(N3036="","",IF([1]Facility!$B$12="YES","Outpatient",IF(OR(LEFT(N3036,3)="OPD",AND(LEFT(N3036,6)="OBGY34",OR(LEFT([1]GDRG!$C$1,2)="11",LEFT([1]GDRG!$C$1,2)="12",LEFT([1]GDRG!$C$1,2)="13",LEFT([1]GDRG!$C$1,2)="14",LEFT([1]GDRG!$C$1,2)="10")),LEFT(N3036,4)="INVE",LEFT(N3036,4)="PHYS",LEFT(N3036,4)="ZOOM"),"Outpatient","Inpatient")))</f>
        <v/>
      </c>
      <c r="V3036" s="34" t="str">
        <f>IF(N3036="","",VLOOKUP(IF(OR((LEFT(N3036,3)="OPD"),(LEFT(N3036,6)="OBGY34")),LEFT(N3036,6),LEFT(N3036,4)),[1]Facility!$B$50:$C$76,2,0))</f>
        <v/>
      </c>
    </row>
    <row r="3037" spans="1:22" x14ac:dyDescent="0.2">
      <c r="A3037" s="9" t="str">
        <f>IF(B3037="","",_xlfn.AGGREGATE(3,5,A$3:A3036))</f>
        <v/>
      </c>
      <c r="B3037" s="60"/>
      <c r="C3037" s="60"/>
      <c r="D3037" s="61"/>
      <c r="E3037" s="62"/>
      <c r="F3037" s="61"/>
      <c r="G3037" s="61"/>
      <c r="H3037" s="63"/>
      <c r="I3037" s="64"/>
      <c r="J3037" s="65"/>
      <c r="K3037" s="66"/>
      <c r="L3037" s="66"/>
      <c r="M3037" s="67"/>
      <c r="N3037" s="68"/>
      <c r="O3037" s="31" t="str">
        <f t="shared" si="117"/>
        <v/>
      </c>
      <c r="P3037" s="33"/>
      <c r="Q3037" s="33"/>
      <c r="R3037" s="31" t="str">
        <f t="shared" si="118"/>
        <v/>
      </c>
      <c r="S3037" s="34" t="str">
        <f t="shared" si="119"/>
        <v/>
      </c>
      <c r="T3037" s="34" t="str">
        <f t="shared" si="120"/>
        <v/>
      </c>
      <c r="U3037" s="34" t="str">
        <f>IF(N3037="","",IF([1]Facility!$B$12="YES","Outpatient",IF(OR(LEFT(N3037,3)="OPD",AND(LEFT(N3037,6)="OBGY34",OR(LEFT([1]GDRG!$C$1,2)="11",LEFT([1]GDRG!$C$1,2)="12",LEFT([1]GDRG!$C$1,2)="13",LEFT([1]GDRG!$C$1,2)="14",LEFT([1]GDRG!$C$1,2)="10")),LEFT(N3037,4)="INVE",LEFT(N3037,4)="PHYS",LEFT(N3037,4)="ZOOM"),"Outpatient","Inpatient")))</f>
        <v/>
      </c>
      <c r="V3037" s="34" t="str">
        <f>IF(N3037="","",VLOOKUP(IF(OR((LEFT(N3037,3)="OPD"),(LEFT(N3037,6)="OBGY34")),LEFT(N3037,6),LEFT(N3037,4)),[1]Facility!$B$50:$C$76,2,0))</f>
        <v/>
      </c>
    </row>
    <row r="3038" spans="1:22" x14ac:dyDescent="0.2">
      <c r="A3038" s="9" t="str">
        <f>IF(B3038="","",_xlfn.AGGREGATE(3,5,A$3:A3037))</f>
        <v/>
      </c>
      <c r="B3038" s="60"/>
      <c r="C3038" s="60"/>
      <c r="D3038" s="61"/>
      <c r="E3038" s="62"/>
      <c r="F3038" s="61"/>
      <c r="G3038" s="61"/>
      <c r="H3038" s="63"/>
      <c r="I3038" s="64"/>
      <c r="J3038" s="65"/>
      <c r="K3038" s="66"/>
      <c r="L3038" s="66"/>
      <c r="M3038" s="67"/>
      <c r="N3038" s="68"/>
      <c r="O3038" s="31" t="str">
        <f t="shared" si="117"/>
        <v/>
      </c>
      <c r="P3038" s="33"/>
      <c r="Q3038" s="33"/>
      <c r="R3038" s="31" t="str">
        <f t="shared" si="118"/>
        <v/>
      </c>
      <c r="S3038" s="34" t="str">
        <f t="shared" si="119"/>
        <v/>
      </c>
      <c r="T3038" s="34" t="str">
        <f t="shared" si="120"/>
        <v/>
      </c>
      <c r="U3038" s="34" t="str">
        <f>IF(N3038="","",IF([1]Facility!$B$12="YES","Outpatient",IF(OR(LEFT(N3038,3)="OPD",AND(LEFT(N3038,6)="OBGY34",OR(LEFT([1]GDRG!$C$1,2)="11",LEFT([1]GDRG!$C$1,2)="12",LEFT([1]GDRG!$C$1,2)="13",LEFT([1]GDRG!$C$1,2)="14",LEFT([1]GDRG!$C$1,2)="10")),LEFT(N3038,4)="INVE",LEFT(N3038,4)="PHYS",LEFT(N3038,4)="ZOOM"),"Outpatient","Inpatient")))</f>
        <v/>
      </c>
      <c r="V3038" s="34" t="str">
        <f>IF(N3038="","",VLOOKUP(IF(OR((LEFT(N3038,3)="OPD"),(LEFT(N3038,6)="OBGY34")),LEFT(N3038,6),LEFT(N3038,4)),[1]Facility!$B$50:$C$76,2,0))</f>
        <v/>
      </c>
    </row>
    <row r="3039" spans="1:22" x14ac:dyDescent="0.2">
      <c r="A3039" s="9" t="str">
        <f>IF(B3039="","",_xlfn.AGGREGATE(3,5,A$3:A3038))</f>
        <v/>
      </c>
      <c r="B3039" s="60"/>
      <c r="C3039" s="60"/>
      <c r="D3039" s="61"/>
      <c r="E3039" s="62"/>
      <c r="F3039" s="61"/>
      <c r="G3039" s="61"/>
      <c r="H3039" s="63"/>
      <c r="I3039" s="64"/>
      <c r="J3039" s="65"/>
      <c r="K3039" s="66"/>
      <c r="L3039" s="66"/>
      <c r="M3039" s="67"/>
      <c r="N3039" s="68"/>
      <c r="O3039" s="31" t="str">
        <f t="shared" si="117"/>
        <v/>
      </c>
      <c r="P3039" s="33"/>
      <c r="Q3039" s="33"/>
      <c r="R3039" s="31" t="str">
        <f t="shared" si="118"/>
        <v/>
      </c>
      <c r="S3039" s="34" t="str">
        <f t="shared" si="119"/>
        <v/>
      </c>
      <c r="T3039" s="34" t="str">
        <f t="shared" si="120"/>
        <v/>
      </c>
      <c r="U3039" s="34" t="str">
        <f>IF(N3039="","",IF([1]Facility!$B$12="YES","Outpatient",IF(OR(LEFT(N3039,3)="OPD",AND(LEFT(N3039,6)="OBGY34",OR(LEFT([1]GDRG!$C$1,2)="11",LEFT([1]GDRG!$C$1,2)="12",LEFT([1]GDRG!$C$1,2)="13",LEFT([1]GDRG!$C$1,2)="14",LEFT([1]GDRG!$C$1,2)="10")),LEFT(N3039,4)="INVE",LEFT(N3039,4)="PHYS",LEFT(N3039,4)="ZOOM"),"Outpatient","Inpatient")))</f>
        <v/>
      </c>
      <c r="V3039" s="34" t="str">
        <f>IF(N3039="","",VLOOKUP(IF(OR((LEFT(N3039,3)="OPD"),(LEFT(N3039,6)="OBGY34")),LEFT(N3039,6),LEFT(N3039,4)),[1]Facility!$B$50:$C$76,2,0))</f>
        <v/>
      </c>
    </row>
    <row r="3040" spans="1:22" x14ac:dyDescent="0.2">
      <c r="A3040" s="9" t="str">
        <f>IF(B3040="","",_xlfn.AGGREGATE(3,5,A$3:A3039))</f>
        <v/>
      </c>
      <c r="B3040" s="60"/>
      <c r="C3040" s="60"/>
      <c r="D3040" s="61"/>
      <c r="E3040" s="62"/>
      <c r="F3040" s="61"/>
      <c r="G3040" s="61"/>
      <c r="H3040" s="63"/>
      <c r="I3040" s="64"/>
      <c r="J3040" s="65"/>
      <c r="K3040" s="66"/>
      <c r="L3040" s="66"/>
      <c r="M3040" s="67"/>
      <c r="N3040" s="68"/>
      <c r="O3040" s="31" t="str">
        <f t="shared" si="117"/>
        <v/>
      </c>
      <c r="P3040" s="33"/>
      <c r="Q3040" s="33"/>
      <c r="R3040" s="31" t="str">
        <f t="shared" si="118"/>
        <v/>
      </c>
      <c r="S3040" s="34" t="str">
        <f t="shared" si="119"/>
        <v/>
      </c>
      <c r="T3040" s="34" t="str">
        <f t="shared" si="120"/>
        <v/>
      </c>
      <c r="U3040" s="34" t="str">
        <f>IF(N3040="","",IF([1]Facility!$B$12="YES","Outpatient",IF(OR(LEFT(N3040,3)="OPD",AND(LEFT(N3040,6)="OBGY34",OR(LEFT([1]GDRG!$C$1,2)="11",LEFT([1]GDRG!$C$1,2)="12",LEFT([1]GDRG!$C$1,2)="13",LEFT([1]GDRG!$C$1,2)="14",LEFT([1]GDRG!$C$1,2)="10")),LEFT(N3040,4)="INVE",LEFT(N3040,4)="PHYS",LEFT(N3040,4)="ZOOM"),"Outpatient","Inpatient")))</f>
        <v/>
      </c>
      <c r="V3040" s="34" t="str">
        <f>IF(N3040="","",VLOOKUP(IF(OR((LEFT(N3040,3)="OPD"),(LEFT(N3040,6)="OBGY34")),LEFT(N3040,6),LEFT(N3040,4)),[1]Facility!$B$50:$C$76,2,0))</f>
        <v/>
      </c>
    </row>
    <row r="3041" spans="1:22" x14ac:dyDescent="0.2">
      <c r="A3041" s="9" t="str">
        <f>IF(B3041="","",_xlfn.AGGREGATE(3,5,A$3:A3040))</f>
        <v/>
      </c>
      <c r="B3041" s="60"/>
      <c r="C3041" s="60"/>
      <c r="D3041" s="61"/>
      <c r="E3041" s="62"/>
      <c r="F3041" s="61"/>
      <c r="G3041" s="61"/>
      <c r="H3041" s="63"/>
      <c r="I3041" s="64"/>
      <c r="J3041" s="65"/>
      <c r="K3041" s="66"/>
      <c r="L3041" s="66"/>
      <c r="M3041" s="67"/>
      <c r="N3041" s="68"/>
      <c r="O3041" s="31" t="str">
        <f t="shared" si="117"/>
        <v/>
      </c>
      <c r="P3041" s="33"/>
      <c r="Q3041" s="33"/>
      <c r="R3041" s="31" t="str">
        <f t="shared" si="118"/>
        <v/>
      </c>
      <c r="S3041" s="34" t="str">
        <f t="shared" si="119"/>
        <v/>
      </c>
      <c r="T3041" s="34" t="str">
        <f t="shared" si="120"/>
        <v/>
      </c>
      <c r="U3041" s="34" t="str">
        <f>IF(N3041="","",IF([1]Facility!$B$12="YES","Outpatient",IF(OR(LEFT(N3041,3)="OPD",AND(LEFT(N3041,6)="OBGY34",OR(LEFT([1]GDRG!$C$1,2)="11",LEFT([1]GDRG!$C$1,2)="12",LEFT([1]GDRG!$C$1,2)="13",LEFT([1]GDRG!$C$1,2)="14",LEFT([1]GDRG!$C$1,2)="10")),LEFT(N3041,4)="INVE",LEFT(N3041,4)="PHYS",LEFT(N3041,4)="ZOOM"),"Outpatient","Inpatient")))</f>
        <v/>
      </c>
      <c r="V3041" s="34" t="str">
        <f>IF(N3041="","",VLOOKUP(IF(OR((LEFT(N3041,3)="OPD"),(LEFT(N3041,6)="OBGY34")),LEFT(N3041,6),LEFT(N3041,4)),[1]Facility!$B$50:$C$76,2,0))</f>
        <v/>
      </c>
    </row>
    <row r="3042" spans="1:22" x14ac:dyDescent="0.2">
      <c r="A3042" s="9" t="str">
        <f>IF(B3042="","",_xlfn.AGGREGATE(3,5,A$3:A3041))</f>
        <v/>
      </c>
      <c r="B3042" s="60"/>
      <c r="C3042" s="60"/>
      <c r="D3042" s="61"/>
      <c r="E3042" s="62"/>
      <c r="F3042" s="61"/>
      <c r="G3042" s="61"/>
      <c r="H3042" s="63"/>
      <c r="I3042" s="64"/>
      <c r="J3042" s="65"/>
      <c r="K3042" s="66"/>
      <c r="L3042" s="66"/>
      <c r="M3042" s="67"/>
      <c r="N3042" s="68"/>
      <c r="O3042" s="31" t="str">
        <f t="shared" si="117"/>
        <v/>
      </c>
      <c r="P3042" s="33"/>
      <c r="Q3042" s="33"/>
      <c r="R3042" s="31" t="str">
        <f t="shared" si="118"/>
        <v/>
      </c>
      <c r="S3042" s="34" t="str">
        <f t="shared" si="119"/>
        <v/>
      </c>
      <c r="T3042" s="34" t="str">
        <f t="shared" si="120"/>
        <v/>
      </c>
      <c r="U3042" s="34" t="str">
        <f>IF(N3042="","",IF([1]Facility!$B$12="YES","Outpatient",IF(OR(LEFT(N3042,3)="OPD",AND(LEFT(N3042,6)="OBGY34",OR(LEFT([1]GDRG!$C$1,2)="11",LEFT([1]GDRG!$C$1,2)="12",LEFT([1]GDRG!$C$1,2)="13",LEFT([1]GDRG!$C$1,2)="14",LEFT([1]GDRG!$C$1,2)="10")),LEFT(N3042,4)="INVE",LEFT(N3042,4)="PHYS",LEFT(N3042,4)="ZOOM"),"Outpatient","Inpatient")))</f>
        <v/>
      </c>
      <c r="V3042" s="34" t="str">
        <f>IF(N3042="","",VLOOKUP(IF(OR((LEFT(N3042,3)="OPD"),(LEFT(N3042,6)="OBGY34")),LEFT(N3042,6),LEFT(N3042,4)),[1]Facility!$B$50:$C$76,2,0))</f>
        <v/>
      </c>
    </row>
    <row r="3043" spans="1:22" x14ac:dyDescent="0.2">
      <c r="A3043" s="9" t="str">
        <f>IF(B3043="","",_xlfn.AGGREGATE(3,5,A$3:A3042))</f>
        <v/>
      </c>
      <c r="B3043" s="60"/>
      <c r="C3043" s="60"/>
      <c r="D3043" s="61"/>
      <c r="E3043" s="62"/>
      <c r="F3043" s="61"/>
      <c r="G3043" s="61"/>
      <c r="H3043" s="63"/>
      <c r="I3043" s="64"/>
      <c r="J3043" s="65"/>
      <c r="K3043" s="66"/>
      <c r="L3043" s="66"/>
      <c r="M3043" s="67"/>
      <c r="N3043" s="68"/>
      <c r="O3043" s="31" t="str">
        <f t="shared" si="117"/>
        <v/>
      </c>
      <c r="P3043" s="33"/>
      <c r="Q3043" s="33"/>
      <c r="R3043" s="31" t="str">
        <f t="shared" si="118"/>
        <v/>
      </c>
      <c r="S3043" s="34" t="str">
        <f t="shared" si="119"/>
        <v/>
      </c>
      <c r="T3043" s="34" t="str">
        <f t="shared" si="120"/>
        <v/>
      </c>
      <c r="U3043" s="34" t="str">
        <f>IF(N3043="","",IF([1]Facility!$B$12="YES","Outpatient",IF(OR(LEFT(N3043,3)="OPD",AND(LEFT(N3043,6)="OBGY34",OR(LEFT([1]GDRG!$C$1,2)="11",LEFT([1]GDRG!$C$1,2)="12",LEFT([1]GDRG!$C$1,2)="13",LEFT([1]GDRG!$C$1,2)="14",LEFT([1]GDRG!$C$1,2)="10")),LEFT(N3043,4)="INVE",LEFT(N3043,4)="PHYS",LEFT(N3043,4)="ZOOM"),"Outpatient","Inpatient")))</f>
        <v/>
      </c>
      <c r="V3043" s="34" t="str">
        <f>IF(N3043="","",VLOOKUP(IF(OR((LEFT(N3043,3)="OPD"),(LEFT(N3043,6)="OBGY34")),LEFT(N3043,6),LEFT(N3043,4)),[1]Facility!$B$50:$C$76,2,0))</f>
        <v/>
      </c>
    </row>
    <row r="3044" spans="1:22" x14ac:dyDescent="0.2">
      <c r="A3044" s="9" t="str">
        <f>IF(B3044="","",_xlfn.AGGREGATE(3,5,A$3:A3043))</f>
        <v/>
      </c>
      <c r="B3044" s="60"/>
      <c r="C3044" s="60"/>
      <c r="D3044" s="61"/>
      <c r="E3044" s="62"/>
      <c r="F3044" s="61"/>
      <c r="G3044" s="61"/>
      <c r="H3044" s="63"/>
      <c r="I3044" s="64"/>
      <c r="J3044" s="65"/>
      <c r="K3044" s="66"/>
      <c r="L3044" s="66"/>
      <c r="M3044" s="67"/>
      <c r="N3044" s="68"/>
      <c r="O3044" s="31" t="str">
        <f t="shared" si="117"/>
        <v/>
      </c>
      <c r="P3044" s="33"/>
      <c r="Q3044" s="33"/>
      <c r="R3044" s="31" t="str">
        <f t="shared" si="118"/>
        <v/>
      </c>
      <c r="S3044" s="34" t="str">
        <f t="shared" si="119"/>
        <v/>
      </c>
      <c r="T3044" s="34" t="str">
        <f t="shared" si="120"/>
        <v/>
      </c>
      <c r="U3044" s="34" t="str">
        <f>IF(N3044="","",IF([1]Facility!$B$12="YES","Outpatient",IF(OR(LEFT(N3044,3)="OPD",AND(LEFT(N3044,6)="OBGY34",OR(LEFT([1]GDRG!$C$1,2)="11",LEFT([1]GDRG!$C$1,2)="12",LEFT([1]GDRG!$C$1,2)="13",LEFT([1]GDRG!$C$1,2)="14",LEFT([1]GDRG!$C$1,2)="10")),LEFT(N3044,4)="INVE",LEFT(N3044,4)="PHYS",LEFT(N3044,4)="ZOOM"),"Outpatient","Inpatient")))</f>
        <v/>
      </c>
      <c r="V3044" s="34" t="str">
        <f>IF(N3044="","",VLOOKUP(IF(OR((LEFT(N3044,3)="OPD"),(LEFT(N3044,6)="OBGY34")),LEFT(N3044,6),LEFT(N3044,4)),[1]Facility!$B$50:$C$76,2,0))</f>
        <v/>
      </c>
    </row>
    <row r="3045" spans="1:22" x14ac:dyDescent="0.2">
      <c r="A3045" s="9" t="str">
        <f>IF(B3045="","",_xlfn.AGGREGATE(3,5,A$3:A3044))</f>
        <v/>
      </c>
      <c r="B3045" s="60"/>
      <c r="C3045" s="60"/>
      <c r="D3045" s="61"/>
      <c r="E3045" s="62"/>
      <c r="F3045" s="61"/>
      <c r="G3045" s="61"/>
      <c r="H3045" s="63"/>
      <c r="I3045" s="64"/>
      <c r="J3045" s="65"/>
      <c r="K3045" s="66"/>
      <c r="L3045" s="66"/>
      <c r="M3045" s="67"/>
      <c r="N3045" s="68"/>
      <c r="O3045" s="31" t="str">
        <f t="shared" si="117"/>
        <v/>
      </c>
      <c r="P3045" s="33"/>
      <c r="Q3045" s="33"/>
      <c r="R3045" s="31" t="str">
        <f t="shared" si="118"/>
        <v/>
      </c>
      <c r="S3045" s="34" t="str">
        <f t="shared" si="119"/>
        <v/>
      </c>
      <c r="T3045" s="34" t="str">
        <f t="shared" si="120"/>
        <v/>
      </c>
      <c r="U3045" s="34" t="str">
        <f>IF(N3045="","",IF([1]Facility!$B$12="YES","Outpatient",IF(OR(LEFT(N3045,3)="OPD",AND(LEFT(N3045,6)="OBGY34",OR(LEFT([1]GDRG!$C$1,2)="11",LEFT([1]GDRG!$C$1,2)="12",LEFT([1]GDRG!$C$1,2)="13",LEFT([1]GDRG!$C$1,2)="14",LEFT([1]GDRG!$C$1,2)="10")),LEFT(N3045,4)="INVE",LEFT(N3045,4)="PHYS",LEFT(N3045,4)="ZOOM"),"Outpatient","Inpatient")))</f>
        <v/>
      </c>
      <c r="V3045" s="34" t="str">
        <f>IF(N3045="","",VLOOKUP(IF(OR((LEFT(N3045,3)="OPD"),(LEFT(N3045,6)="OBGY34")),LEFT(N3045,6),LEFT(N3045,4)),[1]Facility!$B$50:$C$76,2,0))</f>
        <v/>
      </c>
    </row>
    <row r="3046" spans="1:22" x14ac:dyDescent="0.2">
      <c r="A3046" s="9" t="str">
        <f>IF(B3046="","",_xlfn.AGGREGATE(3,5,A$3:A3045))</f>
        <v/>
      </c>
      <c r="B3046" s="60"/>
      <c r="C3046" s="60"/>
      <c r="D3046" s="61"/>
      <c r="E3046" s="62"/>
      <c r="F3046" s="61"/>
      <c r="G3046" s="61"/>
      <c r="H3046" s="63"/>
      <c r="I3046" s="64"/>
      <c r="J3046" s="65"/>
      <c r="K3046" s="66"/>
      <c r="L3046" s="66"/>
      <c r="M3046" s="67"/>
      <c r="N3046" s="68"/>
      <c r="O3046" s="31" t="str">
        <f t="shared" si="117"/>
        <v/>
      </c>
      <c r="P3046" s="33"/>
      <c r="Q3046" s="33"/>
      <c r="R3046" s="31" t="str">
        <f t="shared" si="118"/>
        <v/>
      </c>
      <c r="S3046" s="34" t="str">
        <f t="shared" si="119"/>
        <v/>
      </c>
      <c r="T3046" s="34" t="str">
        <f t="shared" si="120"/>
        <v/>
      </c>
      <c r="U3046" s="34" t="str">
        <f>IF(N3046="","",IF([1]Facility!$B$12="YES","Outpatient",IF(OR(LEFT(N3046,3)="OPD",AND(LEFT(N3046,6)="OBGY34",OR(LEFT([1]GDRG!$C$1,2)="11",LEFT([1]GDRG!$C$1,2)="12",LEFT([1]GDRG!$C$1,2)="13",LEFT([1]GDRG!$C$1,2)="14",LEFT([1]GDRG!$C$1,2)="10")),LEFT(N3046,4)="INVE",LEFT(N3046,4)="PHYS",LEFT(N3046,4)="ZOOM"),"Outpatient","Inpatient")))</f>
        <v/>
      </c>
      <c r="V3046" s="34" t="str">
        <f>IF(N3046="","",VLOOKUP(IF(OR((LEFT(N3046,3)="OPD"),(LEFT(N3046,6)="OBGY34")),LEFT(N3046,6),LEFT(N3046,4)),[1]Facility!$B$50:$C$76,2,0))</f>
        <v/>
      </c>
    </row>
    <row r="3047" spans="1:22" x14ac:dyDescent="0.2">
      <c r="A3047" s="9" t="str">
        <f>IF(B3047="","",_xlfn.AGGREGATE(3,5,A$3:A3046))</f>
        <v/>
      </c>
      <c r="B3047" s="60"/>
      <c r="C3047" s="60"/>
      <c r="D3047" s="61"/>
      <c r="E3047" s="62"/>
      <c r="F3047" s="61"/>
      <c r="G3047" s="61"/>
      <c r="H3047" s="63"/>
      <c r="I3047" s="64"/>
      <c r="J3047" s="65"/>
      <c r="K3047" s="66"/>
      <c r="L3047" s="66"/>
      <c r="M3047" s="67"/>
      <c r="N3047" s="68"/>
      <c r="O3047" s="31" t="str">
        <f t="shared" si="117"/>
        <v/>
      </c>
      <c r="P3047" s="33"/>
      <c r="Q3047" s="33"/>
      <c r="R3047" s="31" t="str">
        <f t="shared" si="118"/>
        <v/>
      </c>
      <c r="S3047" s="34" t="str">
        <f t="shared" si="119"/>
        <v/>
      </c>
      <c r="T3047" s="34" t="str">
        <f t="shared" si="120"/>
        <v/>
      </c>
      <c r="U3047" s="34" t="str">
        <f>IF(N3047="","",IF([1]Facility!$B$12="YES","Outpatient",IF(OR(LEFT(N3047,3)="OPD",AND(LEFT(N3047,6)="OBGY34",OR(LEFT([1]GDRG!$C$1,2)="11",LEFT([1]GDRG!$C$1,2)="12",LEFT([1]GDRG!$C$1,2)="13",LEFT([1]GDRG!$C$1,2)="14",LEFT([1]GDRG!$C$1,2)="10")),LEFT(N3047,4)="INVE",LEFT(N3047,4)="PHYS",LEFT(N3047,4)="ZOOM"),"Outpatient","Inpatient")))</f>
        <v/>
      </c>
      <c r="V3047" s="34" t="str">
        <f>IF(N3047="","",VLOOKUP(IF(OR((LEFT(N3047,3)="OPD"),(LEFT(N3047,6)="OBGY34")),LEFT(N3047,6),LEFT(N3047,4)),[1]Facility!$B$50:$C$76,2,0))</f>
        <v/>
      </c>
    </row>
    <row r="3048" spans="1:22" x14ac:dyDescent="0.2">
      <c r="A3048" s="9" t="str">
        <f>IF(B3048="","",_xlfn.AGGREGATE(3,5,A$3:A3047))</f>
        <v/>
      </c>
      <c r="B3048" s="60"/>
      <c r="C3048" s="60"/>
      <c r="D3048" s="61"/>
      <c r="E3048" s="62"/>
      <c r="F3048" s="61"/>
      <c r="G3048" s="61"/>
      <c r="H3048" s="63"/>
      <c r="I3048" s="64"/>
      <c r="J3048" s="65"/>
      <c r="K3048" s="66"/>
      <c r="L3048" s="66"/>
      <c r="M3048" s="67"/>
      <c r="N3048" s="68"/>
      <c r="O3048" s="31" t="str">
        <f t="shared" si="117"/>
        <v/>
      </c>
      <c r="P3048" s="33"/>
      <c r="Q3048" s="33"/>
      <c r="R3048" s="31" t="str">
        <f t="shared" si="118"/>
        <v/>
      </c>
      <c r="S3048" s="34" t="str">
        <f t="shared" si="119"/>
        <v/>
      </c>
      <c r="T3048" s="34" t="str">
        <f t="shared" si="120"/>
        <v/>
      </c>
      <c r="U3048" s="34" t="str">
        <f>IF(N3048="","",IF([1]Facility!$B$12="YES","Outpatient",IF(OR(LEFT(N3048,3)="OPD",AND(LEFT(N3048,6)="OBGY34",OR(LEFT([1]GDRG!$C$1,2)="11",LEFT([1]GDRG!$C$1,2)="12",LEFT([1]GDRG!$C$1,2)="13",LEFT([1]GDRG!$C$1,2)="14",LEFT([1]GDRG!$C$1,2)="10")),LEFT(N3048,4)="INVE",LEFT(N3048,4)="PHYS",LEFT(N3048,4)="ZOOM"),"Outpatient","Inpatient")))</f>
        <v/>
      </c>
      <c r="V3048" s="34" t="str">
        <f>IF(N3048="","",VLOOKUP(IF(OR((LEFT(N3048,3)="OPD"),(LEFT(N3048,6)="OBGY34")),LEFT(N3048,6),LEFT(N3048,4)),[1]Facility!$B$50:$C$76,2,0))</f>
        <v/>
      </c>
    </row>
    <row r="3049" spans="1:22" x14ac:dyDescent="0.2">
      <c r="A3049" s="9" t="str">
        <f>IF(B3049="","",_xlfn.AGGREGATE(3,5,A$3:A3048))</f>
        <v/>
      </c>
      <c r="B3049" s="60"/>
      <c r="C3049" s="60"/>
      <c r="D3049" s="61"/>
      <c r="E3049" s="62"/>
      <c r="F3049" s="61"/>
      <c r="G3049" s="61"/>
      <c r="H3049" s="63"/>
      <c r="I3049" s="64"/>
      <c r="J3049" s="65"/>
      <c r="K3049" s="66"/>
      <c r="L3049" s="66"/>
      <c r="M3049" s="67"/>
      <c r="N3049" s="68"/>
      <c r="O3049" s="31" t="str">
        <f t="shared" si="117"/>
        <v/>
      </c>
      <c r="P3049" s="33"/>
      <c r="Q3049" s="33"/>
      <c r="R3049" s="31" t="str">
        <f t="shared" si="118"/>
        <v/>
      </c>
      <c r="S3049" s="34" t="str">
        <f t="shared" si="119"/>
        <v/>
      </c>
      <c r="T3049" s="34" t="str">
        <f t="shared" si="120"/>
        <v/>
      </c>
      <c r="U3049" s="34" t="str">
        <f>IF(N3049="","",IF([1]Facility!$B$12="YES","Outpatient",IF(OR(LEFT(N3049,3)="OPD",AND(LEFT(N3049,6)="OBGY34",OR(LEFT([1]GDRG!$C$1,2)="11",LEFT([1]GDRG!$C$1,2)="12",LEFT([1]GDRG!$C$1,2)="13",LEFT([1]GDRG!$C$1,2)="14",LEFT([1]GDRG!$C$1,2)="10")),LEFT(N3049,4)="INVE",LEFT(N3049,4)="PHYS",LEFT(N3049,4)="ZOOM"),"Outpatient","Inpatient")))</f>
        <v/>
      </c>
      <c r="V3049" s="34" t="str">
        <f>IF(N3049="","",VLOOKUP(IF(OR((LEFT(N3049,3)="OPD"),(LEFT(N3049,6)="OBGY34")),LEFT(N3049,6),LEFT(N3049,4)),[1]Facility!$B$50:$C$76,2,0))</f>
        <v/>
      </c>
    </row>
    <row r="3050" spans="1:22" x14ac:dyDescent="0.2">
      <c r="A3050" s="9" t="str">
        <f>IF(B3050="","",_xlfn.AGGREGATE(3,5,A$3:A3049))</f>
        <v/>
      </c>
      <c r="B3050" s="60"/>
      <c r="C3050" s="60"/>
      <c r="D3050" s="61"/>
      <c r="E3050" s="62"/>
      <c r="F3050" s="61"/>
      <c r="G3050" s="61"/>
      <c r="H3050" s="63"/>
      <c r="I3050" s="64"/>
      <c r="J3050" s="65"/>
      <c r="K3050" s="66"/>
      <c r="L3050" s="66"/>
      <c r="M3050" s="67"/>
      <c r="N3050" s="68"/>
      <c r="O3050" s="31" t="str">
        <f t="shared" si="117"/>
        <v/>
      </c>
      <c r="P3050" s="33"/>
      <c r="Q3050" s="33"/>
      <c r="R3050" s="31" t="str">
        <f t="shared" si="118"/>
        <v/>
      </c>
      <c r="S3050" s="34" t="str">
        <f t="shared" si="119"/>
        <v/>
      </c>
      <c r="T3050" s="34" t="str">
        <f t="shared" si="120"/>
        <v/>
      </c>
      <c r="U3050" s="34" t="str">
        <f>IF(N3050="","",IF([1]Facility!$B$12="YES","Outpatient",IF(OR(LEFT(N3050,3)="OPD",AND(LEFT(N3050,6)="OBGY34",OR(LEFT([1]GDRG!$C$1,2)="11",LEFT([1]GDRG!$C$1,2)="12",LEFT([1]GDRG!$C$1,2)="13",LEFT([1]GDRG!$C$1,2)="14",LEFT([1]GDRG!$C$1,2)="10")),LEFT(N3050,4)="INVE",LEFT(N3050,4)="PHYS",LEFT(N3050,4)="ZOOM"),"Outpatient","Inpatient")))</f>
        <v/>
      </c>
      <c r="V3050" s="34" t="str">
        <f>IF(N3050="","",VLOOKUP(IF(OR((LEFT(N3050,3)="OPD"),(LEFT(N3050,6)="OBGY34")),LEFT(N3050,6),LEFT(N3050,4)),[1]Facility!$B$50:$C$76,2,0))</f>
        <v/>
      </c>
    </row>
    <row r="3051" spans="1:22" x14ac:dyDescent="0.2">
      <c r="A3051" s="9" t="str">
        <f>IF(B3051="","",_xlfn.AGGREGATE(3,5,A$3:A3050))</f>
        <v/>
      </c>
      <c r="B3051" s="60"/>
      <c r="C3051" s="60"/>
      <c r="D3051" s="61"/>
      <c r="E3051" s="62"/>
      <c r="F3051" s="61"/>
      <c r="G3051" s="61"/>
      <c r="H3051" s="63"/>
      <c r="I3051" s="64"/>
      <c r="J3051" s="65"/>
      <c r="K3051" s="66"/>
      <c r="L3051" s="66"/>
      <c r="M3051" s="67"/>
      <c r="N3051" s="68"/>
      <c r="O3051" s="31" t="str">
        <f t="shared" ref="O3051:O3114" si="121">IF(N3051="","",VLOOKUP(N3051,DRGV,3,0))</f>
        <v/>
      </c>
      <c r="P3051" s="33"/>
      <c r="Q3051" s="33"/>
      <c r="R3051" s="31" t="str">
        <f t="shared" si="118"/>
        <v/>
      </c>
      <c r="S3051" s="34" t="str">
        <f t="shared" si="119"/>
        <v/>
      </c>
      <c r="T3051" s="34" t="str">
        <f t="shared" si="120"/>
        <v/>
      </c>
      <c r="U3051" s="34" t="str">
        <f>IF(N3051="","",IF([1]Facility!$B$12="YES","Outpatient",IF(OR(LEFT(N3051,3)="OPD",AND(LEFT(N3051,6)="OBGY34",OR(LEFT([1]GDRG!$C$1,2)="11",LEFT([1]GDRG!$C$1,2)="12",LEFT([1]GDRG!$C$1,2)="13",LEFT([1]GDRG!$C$1,2)="14",LEFT([1]GDRG!$C$1,2)="10")),LEFT(N3051,4)="INVE",LEFT(N3051,4)="PHYS",LEFT(N3051,4)="ZOOM"),"Outpatient","Inpatient")))</f>
        <v/>
      </c>
      <c r="V3051" s="34" t="str">
        <f>IF(N3051="","",VLOOKUP(IF(OR((LEFT(N3051,3)="OPD"),(LEFT(N3051,6)="OBGY34")),LEFT(N3051,6),LEFT(N3051,4)),[1]Facility!$B$50:$C$76,2,0))</f>
        <v/>
      </c>
    </row>
    <row r="3052" spans="1:22" x14ac:dyDescent="0.2">
      <c r="A3052" s="9" t="str">
        <f>IF(B3052="","",_xlfn.AGGREGATE(3,5,A$3:A3051))</f>
        <v/>
      </c>
      <c r="B3052" s="60"/>
      <c r="C3052" s="60"/>
      <c r="D3052" s="61"/>
      <c r="E3052" s="62"/>
      <c r="F3052" s="61"/>
      <c r="G3052" s="61"/>
      <c r="H3052" s="63"/>
      <c r="I3052" s="64"/>
      <c r="J3052" s="65"/>
      <c r="K3052" s="66"/>
      <c r="L3052" s="66"/>
      <c r="M3052" s="67"/>
      <c r="N3052" s="68"/>
      <c r="O3052" s="31" t="str">
        <f t="shared" si="121"/>
        <v/>
      </c>
      <c r="P3052" s="33"/>
      <c r="Q3052" s="33"/>
      <c r="R3052" s="31" t="str">
        <f t="shared" si="118"/>
        <v/>
      </c>
      <c r="S3052" s="34" t="str">
        <f t="shared" si="119"/>
        <v/>
      </c>
      <c r="T3052" s="34" t="str">
        <f t="shared" si="120"/>
        <v/>
      </c>
      <c r="U3052" s="34" t="str">
        <f>IF(N3052="","",IF([1]Facility!$B$12="YES","Outpatient",IF(OR(LEFT(N3052,3)="OPD",AND(LEFT(N3052,6)="OBGY34",OR(LEFT([1]GDRG!$C$1,2)="11",LEFT([1]GDRG!$C$1,2)="12",LEFT([1]GDRG!$C$1,2)="13",LEFT([1]GDRG!$C$1,2)="14",LEFT([1]GDRG!$C$1,2)="10")),LEFT(N3052,4)="INVE",LEFT(N3052,4)="PHYS",LEFT(N3052,4)="ZOOM"),"Outpatient","Inpatient")))</f>
        <v/>
      </c>
      <c r="V3052" s="34" t="str">
        <f>IF(N3052="","",VLOOKUP(IF(OR((LEFT(N3052,3)="OPD"),(LEFT(N3052,6)="OBGY34")),LEFT(N3052,6),LEFT(N3052,4)),[1]Facility!$B$50:$C$76,2,0))</f>
        <v/>
      </c>
    </row>
    <row r="3053" spans="1:22" x14ac:dyDescent="0.2">
      <c r="A3053" s="9" t="str">
        <f>IF(B3053="","",_xlfn.AGGREGATE(3,5,A$3:A3052))</f>
        <v/>
      </c>
      <c r="B3053" s="60"/>
      <c r="C3053" s="60"/>
      <c r="D3053" s="61"/>
      <c r="E3053" s="62"/>
      <c r="F3053" s="61"/>
      <c r="G3053" s="61"/>
      <c r="H3053" s="63"/>
      <c r="I3053" s="64"/>
      <c r="J3053" s="65"/>
      <c r="K3053" s="66"/>
      <c r="L3053" s="66"/>
      <c r="M3053" s="67"/>
      <c r="N3053" s="68"/>
      <c r="O3053" s="31" t="str">
        <f t="shared" si="121"/>
        <v/>
      </c>
      <c r="P3053" s="33"/>
      <c r="Q3053" s="33"/>
      <c r="R3053" s="31" t="str">
        <f t="shared" si="118"/>
        <v/>
      </c>
      <c r="S3053" s="34" t="str">
        <f t="shared" si="119"/>
        <v/>
      </c>
      <c r="T3053" s="34" t="str">
        <f t="shared" si="120"/>
        <v/>
      </c>
      <c r="U3053" s="34" t="str">
        <f>IF(N3053="","",IF([1]Facility!$B$12="YES","Outpatient",IF(OR(LEFT(N3053,3)="OPD",AND(LEFT(N3053,6)="OBGY34",OR(LEFT([1]GDRG!$C$1,2)="11",LEFT([1]GDRG!$C$1,2)="12",LEFT([1]GDRG!$C$1,2)="13",LEFT([1]GDRG!$C$1,2)="14",LEFT([1]GDRG!$C$1,2)="10")),LEFT(N3053,4)="INVE",LEFT(N3053,4)="PHYS",LEFT(N3053,4)="ZOOM"),"Outpatient","Inpatient")))</f>
        <v/>
      </c>
      <c r="V3053" s="34" t="str">
        <f>IF(N3053="","",VLOOKUP(IF(OR((LEFT(N3053,3)="OPD"),(LEFT(N3053,6)="OBGY34")),LEFT(N3053,6),LEFT(N3053,4)),[1]Facility!$B$50:$C$76,2,0))</f>
        <v/>
      </c>
    </row>
    <row r="3054" spans="1:22" x14ac:dyDescent="0.2">
      <c r="A3054" s="9" t="str">
        <f>IF(B3054="","",_xlfn.AGGREGATE(3,5,A$3:A3053))</f>
        <v/>
      </c>
      <c r="B3054" s="60"/>
      <c r="C3054" s="60"/>
      <c r="D3054" s="61"/>
      <c r="E3054" s="62"/>
      <c r="F3054" s="61"/>
      <c r="G3054" s="61"/>
      <c r="H3054" s="63"/>
      <c r="I3054" s="64"/>
      <c r="J3054" s="65"/>
      <c r="K3054" s="66"/>
      <c r="L3054" s="66"/>
      <c r="M3054" s="67"/>
      <c r="N3054" s="68"/>
      <c r="O3054" s="31" t="str">
        <f t="shared" si="121"/>
        <v/>
      </c>
      <c r="P3054" s="33"/>
      <c r="Q3054" s="33"/>
      <c r="R3054" s="31" t="str">
        <f t="shared" si="118"/>
        <v/>
      </c>
      <c r="S3054" s="34" t="str">
        <f t="shared" si="119"/>
        <v/>
      </c>
      <c r="T3054" s="34" t="str">
        <f t="shared" si="120"/>
        <v/>
      </c>
      <c r="U3054" s="34" t="str">
        <f>IF(N3054="","",IF([1]Facility!$B$12="YES","Outpatient",IF(OR(LEFT(N3054,3)="OPD",AND(LEFT(N3054,6)="OBGY34",OR(LEFT([1]GDRG!$C$1,2)="11",LEFT([1]GDRG!$C$1,2)="12",LEFT([1]GDRG!$C$1,2)="13",LEFT([1]GDRG!$C$1,2)="14",LEFT([1]GDRG!$C$1,2)="10")),LEFT(N3054,4)="INVE",LEFT(N3054,4)="PHYS",LEFT(N3054,4)="ZOOM"),"Outpatient","Inpatient")))</f>
        <v/>
      </c>
      <c r="V3054" s="34" t="str">
        <f>IF(N3054="","",VLOOKUP(IF(OR((LEFT(N3054,3)="OPD"),(LEFT(N3054,6)="OBGY34")),LEFT(N3054,6),LEFT(N3054,4)),[1]Facility!$B$50:$C$76,2,0))</f>
        <v/>
      </c>
    </row>
    <row r="3055" spans="1:22" x14ac:dyDescent="0.2">
      <c r="A3055" s="9" t="str">
        <f>IF(B3055="","",_xlfn.AGGREGATE(3,5,A$3:A3054))</f>
        <v/>
      </c>
      <c r="B3055" s="60"/>
      <c r="C3055" s="60"/>
      <c r="D3055" s="61"/>
      <c r="E3055" s="62"/>
      <c r="F3055" s="61"/>
      <c r="G3055" s="61"/>
      <c r="H3055" s="63"/>
      <c r="I3055" s="64"/>
      <c r="J3055" s="65"/>
      <c r="K3055" s="66"/>
      <c r="L3055" s="66"/>
      <c r="M3055" s="67"/>
      <c r="N3055" s="68"/>
      <c r="O3055" s="31" t="str">
        <f t="shared" si="121"/>
        <v/>
      </c>
      <c r="P3055" s="33"/>
      <c r="Q3055" s="33"/>
      <c r="R3055" s="31" t="str">
        <f t="shared" si="118"/>
        <v/>
      </c>
      <c r="S3055" s="34" t="str">
        <f t="shared" si="119"/>
        <v/>
      </c>
      <c r="T3055" s="34" t="str">
        <f t="shared" si="120"/>
        <v/>
      </c>
      <c r="U3055" s="34" t="str">
        <f>IF(N3055="","",IF([1]Facility!$B$12="YES","Outpatient",IF(OR(LEFT(N3055,3)="OPD",AND(LEFT(N3055,6)="OBGY34",OR(LEFT([1]GDRG!$C$1,2)="11",LEFT([1]GDRG!$C$1,2)="12",LEFT([1]GDRG!$C$1,2)="13",LEFT([1]GDRG!$C$1,2)="14",LEFT([1]GDRG!$C$1,2)="10")),LEFT(N3055,4)="INVE",LEFT(N3055,4)="PHYS",LEFT(N3055,4)="ZOOM"),"Outpatient","Inpatient")))</f>
        <v/>
      </c>
      <c r="V3055" s="34" t="str">
        <f>IF(N3055="","",VLOOKUP(IF(OR((LEFT(N3055,3)="OPD"),(LEFT(N3055,6)="OBGY34")),LEFT(N3055,6),LEFT(N3055,4)),[1]Facility!$B$50:$C$76,2,0))</f>
        <v/>
      </c>
    </row>
    <row r="3056" spans="1:22" x14ac:dyDescent="0.2">
      <c r="A3056" s="9" t="str">
        <f>IF(B3056="","",_xlfn.AGGREGATE(3,5,A$3:A3055))</f>
        <v/>
      </c>
      <c r="B3056" s="60"/>
      <c r="C3056" s="60"/>
      <c r="D3056" s="61"/>
      <c r="E3056" s="62"/>
      <c r="F3056" s="61"/>
      <c r="G3056" s="61"/>
      <c r="H3056" s="63"/>
      <c r="I3056" s="64"/>
      <c r="J3056" s="65"/>
      <c r="K3056" s="66"/>
      <c r="L3056" s="66"/>
      <c r="M3056" s="67"/>
      <c r="N3056" s="68"/>
      <c r="O3056" s="31" t="str">
        <f t="shared" si="121"/>
        <v/>
      </c>
      <c r="P3056" s="33"/>
      <c r="Q3056" s="33"/>
      <c r="R3056" s="31" t="str">
        <f t="shared" si="118"/>
        <v/>
      </c>
      <c r="S3056" s="34" t="str">
        <f t="shared" si="119"/>
        <v/>
      </c>
      <c r="T3056" s="34" t="str">
        <f t="shared" si="120"/>
        <v/>
      </c>
      <c r="U3056" s="34" t="str">
        <f>IF(N3056="","",IF([1]Facility!$B$12="YES","Outpatient",IF(OR(LEFT(N3056,3)="OPD",AND(LEFT(N3056,6)="OBGY34",OR(LEFT([1]GDRG!$C$1,2)="11",LEFT([1]GDRG!$C$1,2)="12",LEFT([1]GDRG!$C$1,2)="13",LEFT([1]GDRG!$C$1,2)="14",LEFT([1]GDRG!$C$1,2)="10")),LEFT(N3056,4)="INVE",LEFT(N3056,4)="PHYS",LEFT(N3056,4)="ZOOM"),"Outpatient","Inpatient")))</f>
        <v/>
      </c>
      <c r="V3056" s="34" t="str">
        <f>IF(N3056="","",VLOOKUP(IF(OR((LEFT(N3056,3)="OPD"),(LEFT(N3056,6)="OBGY34")),LEFT(N3056,6),LEFT(N3056,4)),[1]Facility!$B$50:$C$76,2,0))</f>
        <v/>
      </c>
    </row>
    <row r="3057" spans="1:22" x14ac:dyDescent="0.2">
      <c r="A3057" s="9" t="str">
        <f>IF(B3057="","",_xlfn.AGGREGATE(3,5,A$3:A3056))</f>
        <v/>
      </c>
      <c r="B3057" s="60"/>
      <c r="C3057" s="60"/>
      <c r="D3057" s="61"/>
      <c r="E3057" s="62"/>
      <c r="F3057" s="61"/>
      <c r="G3057" s="61"/>
      <c r="H3057" s="63"/>
      <c r="I3057" s="64"/>
      <c r="J3057" s="65"/>
      <c r="K3057" s="66"/>
      <c r="L3057" s="66"/>
      <c r="M3057" s="67"/>
      <c r="N3057" s="68"/>
      <c r="O3057" s="31" t="str">
        <f t="shared" si="121"/>
        <v/>
      </c>
      <c r="P3057" s="33"/>
      <c r="Q3057" s="33"/>
      <c r="R3057" s="31" t="str">
        <f t="shared" si="118"/>
        <v/>
      </c>
      <c r="S3057" s="34" t="str">
        <f t="shared" si="119"/>
        <v/>
      </c>
      <c r="T3057" s="34" t="str">
        <f t="shared" si="120"/>
        <v/>
      </c>
      <c r="U3057" s="34" t="str">
        <f>IF(N3057="","",IF([1]Facility!$B$12="YES","Outpatient",IF(OR(LEFT(N3057,3)="OPD",AND(LEFT(N3057,6)="OBGY34",OR(LEFT([1]GDRG!$C$1,2)="11",LEFT([1]GDRG!$C$1,2)="12",LEFT([1]GDRG!$C$1,2)="13",LEFT([1]GDRG!$C$1,2)="14",LEFT([1]GDRG!$C$1,2)="10")),LEFT(N3057,4)="INVE",LEFT(N3057,4)="PHYS",LEFT(N3057,4)="ZOOM"),"Outpatient","Inpatient")))</f>
        <v/>
      </c>
      <c r="V3057" s="34" t="str">
        <f>IF(N3057="","",VLOOKUP(IF(OR((LEFT(N3057,3)="OPD"),(LEFT(N3057,6)="OBGY34")),LEFT(N3057,6),LEFT(N3057,4)),[1]Facility!$B$50:$C$76,2,0))</f>
        <v/>
      </c>
    </row>
    <row r="3058" spans="1:22" x14ac:dyDescent="0.2">
      <c r="A3058" s="9" t="str">
        <f>IF(B3058="","",_xlfn.AGGREGATE(3,5,A$3:A3057))</f>
        <v/>
      </c>
      <c r="B3058" s="60"/>
      <c r="C3058" s="60"/>
      <c r="D3058" s="61"/>
      <c r="E3058" s="62"/>
      <c r="F3058" s="61"/>
      <c r="G3058" s="61"/>
      <c r="H3058" s="63"/>
      <c r="I3058" s="64"/>
      <c r="J3058" s="65"/>
      <c r="K3058" s="66"/>
      <c r="L3058" s="66"/>
      <c r="M3058" s="67"/>
      <c r="N3058" s="68"/>
      <c r="O3058" s="31" t="str">
        <f t="shared" si="121"/>
        <v/>
      </c>
      <c r="P3058" s="33"/>
      <c r="Q3058" s="33"/>
      <c r="R3058" s="31" t="str">
        <f t="shared" si="118"/>
        <v/>
      </c>
      <c r="S3058" s="34" t="str">
        <f t="shared" si="119"/>
        <v/>
      </c>
      <c r="T3058" s="34" t="str">
        <f t="shared" si="120"/>
        <v/>
      </c>
      <c r="U3058" s="34" t="str">
        <f>IF(N3058="","",IF([1]Facility!$B$12="YES","Outpatient",IF(OR(LEFT(N3058,3)="OPD",AND(LEFT(N3058,6)="OBGY34",OR(LEFT([1]GDRG!$C$1,2)="11",LEFT([1]GDRG!$C$1,2)="12",LEFT([1]GDRG!$C$1,2)="13",LEFT([1]GDRG!$C$1,2)="14",LEFT([1]GDRG!$C$1,2)="10")),LEFT(N3058,4)="INVE",LEFT(N3058,4)="PHYS",LEFT(N3058,4)="ZOOM"),"Outpatient","Inpatient")))</f>
        <v/>
      </c>
      <c r="V3058" s="34" t="str">
        <f>IF(N3058="","",VLOOKUP(IF(OR((LEFT(N3058,3)="OPD"),(LEFT(N3058,6)="OBGY34")),LEFT(N3058,6),LEFT(N3058,4)),[1]Facility!$B$50:$C$76,2,0))</f>
        <v/>
      </c>
    </row>
    <row r="3059" spans="1:22" x14ac:dyDescent="0.2">
      <c r="A3059" s="9" t="str">
        <f>IF(B3059="","",_xlfn.AGGREGATE(3,5,A$3:A3058))</f>
        <v/>
      </c>
      <c r="B3059" s="60"/>
      <c r="C3059" s="60"/>
      <c r="D3059" s="61"/>
      <c r="E3059" s="62"/>
      <c r="F3059" s="61"/>
      <c r="G3059" s="61"/>
      <c r="H3059" s="63"/>
      <c r="I3059" s="64"/>
      <c r="J3059" s="65"/>
      <c r="K3059" s="66"/>
      <c r="L3059" s="66"/>
      <c r="M3059" s="67"/>
      <c r="N3059" s="68"/>
      <c r="O3059" s="31" t="str">
        <f t="shared" si="121"/>
        <v/>
      </c>
      <c r="P3059" s="33"/>
      <c r="Q3059" s="33"/>
      <c r="R3059" s="31" t="str">
        <f t="shared" si="118"/>
        <v/>
      </c>
      <c r="S3059" s="34" t="str">
        <f t="shared" si="119"/>
        <v/>
      </c>
      <c r="T3059" s="34" t="str">
        <f t="shared" si="120"/>
        <v/>
      </c>
      <c r="U3059" s="34" t="str">
        <f>IF(N3059="","",IF([1]Facility!$B$12="YES","Outpatient",IF(OR(LEFT(N3059,3)="OPD",AND(LEFT(N3059,6)="OBGY34",OR(LEFT([1]GDRG!$C$1,2)="11",LEFT([1]GDRG!$C$1,2)="12",LEFT([1]GDRG!$C$1,2)="13",LEFT([1]GDRG!$C$1,2)="14",LEFT([1]GDRG!$C$1,2)="10")),LEFT(N3059,4)="INVE",LEFT(N3059,4)="PHYS",LEFT(N3059,4)="ZOOM"),"Outpatient","Inpatient")))</f>
        <v/>
      </c>
      <c r="V3059" s="34" t="str">
        <f>IF(N3059="","",VLOOKUP(IF(OR((LEFT(N3059,3)="OPD"),(LEFT(N3059,6)="OBGY34")),LEFT(N3059,6),LEFT(N3059,4)),[1]Facility!$B$50:$C$76,2,0))</f>
        <v/>
      </c>
    </row>
    <row r="3060" spans="1:22" x14ac:dyDescent="0.2">
      <c r="A3060" s="9" t="str">
        <f>IF(B3060="","",_xlfn.AGGREGATE(3,5,A$3:A3059))</f>
        <v/>
      </c>
      <c r="B3060" s="60"/>
      <c r="C3060" s="60"/>
      <c r="D3060" s="61"/>
      <c r="E3060" s="62"/>
      <c r="F3060" s="61"/>
      <c r="G3060" s="61"/>
      <c r="H3060" s="63"/>
      <c r="I3060" s="64"/>
      <c r="J3060" s="65"/>
      <c r="K3060" s="66"/>
      <c r="L3060" s="66"/>
      <c r="M3060" s="67"/>
      <c r="N3060" s="68"/>
      <c r="O3060" s="31" t="str">
        <f t="shared" si="121"/>
        <v/>
      </c>
      <c r="P3060" s="33"/>
      <c r="Q3060" s="33"/>
      <c r="R3060" s="31" t="str">
        <f t="shared" si="118"/>
        <v/>
      </c>
      <c r="S3060" s="34" t="str">
        <f t="shared" si="119"/>
        <v/>
      </c>
      <c r="T3060" s="34" t="str">
        <f t="shared" si="120"/>
        <v/>
      </c>
      <c r="U3060" s="34" t="str">
        <f>IF(N3060="","",IF([1]Facility!$B$12="YES","Outpatient",IF(OR(LEFT(N3060,3)="OPD",AND(LEFT(N3060,6)="OBGY34",OR(LEFT([1]GDRG!$C$1,2)="11",LEFT([1]GDRG!$C$1,2)="12",LEFT([1]GDRG!$C$1,2)="13",LEFT([1]GDRG!$C$1,2)="14",LEFT([1]GDRG!$C$1,2)="10")),LEFT(N3060,4)="INVE",LEFT(N3060,4)="PHYS",LEFT(N3060,4)="ZOOM"),"Outpatient","Inpatient")))</f>
        <v/>
      </c>
      <c r="V3060" s="34" t="str">
        <f>IF(N3060="","",VLOOKUP(IF(OR((LEFT(N3060,3)="OPD"),(LEFT(N3060,6)="OBGY34")),LEFT(N3060,6),LEFT(N3060,4)),[1]Facility!$B$50:$C$76,2,0))</f>
        <v/>
      </c>
    </row>
    <row r="3061" spans="1:22" x14ac:dyDescent="0.2">
      <c r="A3061" s="9" t="str">
        <f>IF(B3061="","",_xlfn.AGGREGATE(3,5,A$3:A3060))</f>
        <v/>
      </c>
      <c r="B3061" s="60"/>
      <c r="C3061" s="60"/>
      <c r="D3061" s="61"/>
      <c r="E3061" s="62"/>
      <c r="F3061" s="61"/>
      <c r="G3061" s="61"/>
      <c r="H3061" s="63"/>
      <c r="I3061" s="64"/>
      <c r="J3061" s="65"/>
      <c r="K3061" s="66"/>
      <c r="L3061" s="66"/>
      <c r="M3061" s="67"/>
      <c r="N3061" s="68"/>
      <c r="O3061" s="31" t="str">
        <f t="shared" si="121"/>
        <v/>
      </c>
      <c r="P3061" s="33"/>
      <c r="Q3061" s="33"/>
      <c r="R3061" s="31" t="str">
        <f t="shared" si="118"/>
        <v/>
      </c>
      <c r="S3061" s="34" t="str">
        <f t="shared" si="119"/>
        <v/>
      </c>
      <c r="T3061" s="34" t="str">
        <f t="shared" si="120"/>
        <v/>
      </c>
      <c r="U3061" s="34" t="str">
        <f>IF(N3061="","",IF([1]Facility!$B$12="YES","Outpatient",IF(OR(LEFT(N3061,3)="OPD",AND(LEFT(N3061,6)="OBGY34",OR(LEFT([1]GDRG!$C$1,2)="11",LEFT([1]GDRG!$C$1,2)="12",LEFT([1]GDRG!$C$1,2)="13",LEFT([1]GDRG!$C$1,2)="14",LEFT([1]GDRG!$C$1,2)="10")),LEFT(N3061,4)="INVE",LEFT(N3061,4)="PHYS",LEFT(N3061,4)="ZOOM"),"Outpatient","Inpatient")))</f>
        <v/>
      </c>
      <c r="V3061" s="34" t="str">
        <f>IF(N3061="","",VLOOKUP(IF(OR((LEFT(N3061,3)="OPD"),(LEFT(N3061,6)="OBGY34")),LEFT(N3061,6),LEFT(N3061,4)),[1]Facility!$B$50:$C$76,2,0))</f>
        <v/>
      </c>
    </row>
    <row r="3062" spans="1:22" x14ac:dyDescent="0.2">
      <c r="A3062" s="9" t="str">
        <f>IF(B3062="","",_xlfn.AGGREGATE(3,5,A$3:A3061))</f>
        <v/>
      </c>
      <c r="B3062" s="60"/>
      <c r="C3062" s="60"/>
      <c r="D3062" s="61"/>
      <c r="E3062" s="62"/>
      <c r="F3062" s="61"/>
      <c r="G3062" s="61"/>
      <c r="H3062" s="63"/>
      <c r="I3062" s="64"/>
      <c r="J3062" s="65"/>
      <c r="K3062" s="66"/>
      <c r="L3062" s="66"/>
      <c r="M3062" s="67"/>
      <c r="N3062" s="68"/>
      <c r="O3062" s="31" t="str">
        <f t="shared" si="121"/>
        <v/>
      </c>
      <c r="P3062" s="33"/>
      <c r="Q3062" s="33"/>
      <c r="R3062" s="31" t="str">
        <f t="shared" si="118"/>
        <v/>
      </c>
      <c r="S3062" s="34" t="str">
        <f t="shared" si="119"/>
        <v/>
      </c>
      <c r="T3062" s="34" t="str">
        <f t="shared" si="120"/>
        <v/>
      </c>
      <c r="U3062" s="34" t="str">
        <f>IF(N3062="","",IF([1]Facility!$B$12="YES","Outpatient",IF(OR(LEFT(N3062,3)="OPD",AND(LEFT(N3062,6)="OBGY34",OR(LEFT([1]GDRG!$C$1,2)="11",LEFT([1]GDRG!$C$1,2)="12",LEFT([1]GDRG!$C$1,2)="13",LEFT([1]GDRG!$C$1,2)="14",LEFT([1]GDRG!$C$1,2)="10")),LEFT(N3062,4)="INVE",LEFT(N3062,4)="PHYS",LEFT(N3062,4)="ZOOM"),"Outpatient","Inpatient")))</f>
        <v/>
      </c>
      <c r="V3062" s="34" t="str">
        <f>IF(N3062="","",VLOOKUP(IF(OR((LEFT(N3062,3)="OPD"),(LEFT(N3062,6)="OBGY34")),LEFT(N3062,6),LEFT(N3062,4)),[1]Facility!$B$50:$C$76,2,0))</f>
        <v/>
      </c>
    </row>
    <row r="3063" spans="1:22" x14ac:dyDescent="0.2">
      <c r="A3063" s="9" t="str">
        <f>IF(B3063="","",_xlfn.AGGREGATE(3,5,A$3:A3062))</f>
        <v/>
      </c>
      <c r="B3063" s="60"/>
      <c r="C3063" s="60"/>
      <c r="D3063" s="61"/>
      <c r="E3063" s="62"/>
      <c r="F3063" s="61"/>
      <c r="G3063" s="61"/>
      <c r="H3063" s="63"/>
      <c r="I3063" s="64"/>
      <c r="J3063" s="65"/>
      <c r="K3063" s="66"/>
      <c r="L3063" s="66"/>
      <c r="M3063" s="67"/>
      <c r="N3063" s="68"/>
      <c r="O3063" s="31" t="str">
        <f t="shared" si="121"/>
        <v/>
      </c>
      <c r="P3063" s="33"/>
      <c r="Q3063" s="33"/>
      <c r="R3063" s="31" t="str">
        <f t="shared" si="118"/>
        <v/>
      </c>
      <c r="S3063" s="34" t="str">
        <f t="shared" si="119"/>
        <v/>
      </c>
      <c r="T3063" s="34" t="str">
        <f t="shared" si="120"/>
        <v/>
      </c>
      <c r="U3063" s="34" t="str">
        <f>IF(N3063="","",IF([1]Facility!$B$12="YES","Outpatient",IF(OR(LEFT(N3063,3)="OPD",AND(LEFT(N3063,6)="OBGY34",OR(LEFT([1]GDRG!$C$1,2)="11",LEFT([1]GDRG!$C$1,2)="12",LEFT([1]GDRG!$C$1,2)="13",LEFT([1]GDRG!$C$1,2)="14",LEFT([1]GDRG!$C$1,2)="10")),LEFT(N3063,4)="INVE",LEFT(N3063,4)="PHYS",LEFT(N3063,4)="ZOOM"),"Outpatient","Inpatient")))</f>
        <v/>
      </c>
      <c r="V3063" s="34" t="str">
        <f>IF(N3063="","",VLOOKUP(IF(OR((LEFT(N3063,3)="OPD"),(LEFT(N3063,6)="OBGY34")),LEFT(N3063,6),LEFT(N3063,4)),[1]Facility!$B$50:$C$76,2,0))</f>
        <v/>
      </c>
    </row>
    <row r="3064" spans="1:22" x14ac:dyDescent="0.2">
      <c r="A3064" s="9" t="str">
        <f>IF(B3064="","",_xlfn.AGGREGATE(3,5,A$3:A3063))</f>
        <v/>
      </c>
      <c r="B3064" s="60"/>
      <c r="C3064" s="60"/>
      <c r="D3064" s="61"/>
      <c r="E3064" s="62"/>
      <c r="F3064" s="61"/>
      <c r="G3064" s="61"/>
      <c r="H3064" s="63"/>
      <c r="I3064" s="64"/>
      <c r="J3064" s="65"/>
      <c r="K3064" s="66"/>
      <c r="L3064" s="66"/>
      <c r="M3064" s="67"/>
      <c r="N3064" s="68"/>
      <c r="O3064" s="31" t="str">
        <f t="shared" si="121"/>
        <v/>
      </c>
      <c r="P3064" s="33"/>
      <c r="Q3064" s="33"/>
      <c r="R3064" s="31" t="str">
        <f t="shared" si="118"/>
        <v/>
      </c>
      <c r="S3064" s="34" t="str">
        <f t="shared" si="119"/>
        <v/>
      </c>
      <c r="T3064" s="34" t="str">
        <f t="shared" si="120"/>
        <v/>
      </c>
      <c r="U3064" s="34" t="str">
        <f>IF(N3064="","",IF([1]Facility!$B$12="YES","Outpatient",IF(OR(LEFT(N3064,3)="OPD",AND(LEFT(N3064,6)="OBGY34",OR(LEFT([1]GDRG!$C$1,2)="11",LEFT([1]GDRG!$C$1,2)="12",LEFT([1]GDRG!$C$1,2)="13",LEFT([1]GDRG!$C$1,2)="14",LEFT([1]GDRG!$C$1,2)="10")),LEFT(N3064,4)="INVE",LEFT(N3064,4)="PHYS",LEFT(N3064,4)="ZOOM"),"Outpatient","Inpatient")))</f>
        <v/>
      </c>
      <c r="V3064" s="34" t="str">
        <f>IF(N3064="","",VLOOKUP(IF(OR((LEFT(N3064,3)="OPD"),(LEFT(N3064,6)="OBGY34")),LEFT(N3064,6),LEFT(N3064,4)),[1]Facility!$B$50:$C$76,2,0))</f>
        <v/>
      </c>
    </row>
    <row r="3065" spans="1:22" x14ac:dyDescent="0.2">
      <c r="A3065" s="9" t="str">
        <f>IF(B3065="","",_xlfn.AGGREGATE(3,5,A$3:A3064))</f>
        <v/>
      </c>
      <c r="B3065" s="60"/>
      <c r="C3065" s="60"/>
      <c r="D3065" s="61"/>
      <c r="E3065" s="62"/>
      <c r="F3065" s="61"/>
      <c r="G3065" s="61"/>
      <c r="H3065" s="63"/>
      <c r="I3065" s="64"/>
      <c r="J3065" s="65"/>
      <c r="K3065" s="66"/>
      <c r="L3065" s="66"/>
      <c r="M3065" s="67"/>
      <c r="N3065" s="68"/>
      <c r="O3065" s="31" t="str">
        <f t="shared" si="121"/>
        <v/>
      </c>
      <c r="P3065" s="33"/>
      <c r="Q3065" s="33"/>
      <c r="R3065" s="31" t="str">
        <f t="shared" si="118"/>
        <v/>
      </c>
      <c r="S3065" s="34" t="str">
        <f t="shared" si="119"/>
        <v/>
      </c>
      <c r="T3065" s="34" t="str">
        <f t="shared" si="120"/>
        <v/>
      </c>
      <c r="U3065" s="34" t="str">
        <f>IF(N3065="","",IF([1]Facility!$B$12="YES","Outpatient",IF(OR(LEFT(N3065,3)="OPD",AND(LEFT(N3065,6)="OBGY34",OR(LEFT([1]GDRG!$C$1,2)="11",LEFT([1]GDRG!$C$1,2)="12",LEFT([1]GDRG!$C$1,2)="13",LEFT([1]GDRG!$C$1,2)="14",LEFT([1]GDRG!$C$1,2)="10")),LEFT(N3065,4)="INVE",LEFT(N3065,4)="PHYS",LEFT(N3065,4)="ZOOM"),"Outpatient","Inpatient")))</f>
        <v/>
      </c>
      <c r="V3065" s="34" t="str">
        <f>IF(N3065="","",VLOOKUP(IF(OR((LEFT(N3065,3)="OPD"),(LEFT(N3065,6)="OBGY34")),LEFT(N3065,6),LEFT(N3065,4)),[1]Facility!$B$50:$C$76,2,0))</f>
        <v/>
      </c>
    </row>
    <row r="3066" spans="1:22" x14ac:dyDescent="0.2">
      <c r="A3066" s="9" t="str">
        <f>IF(B3066="","",_xlfn.AGGREGATE(3,5,A$3:A3065))</f>
        <v/>
      </c>
      <c r="B3066" s="60"/>
      <c r="C3066" s="60"/>
      <c r="D3066" s="61"/>
      <c r="E3066" s="62"/>
      <c r="F3066" s="61"/>
      <c r="G3066" s="61"/>
      <c r="H3066" s="63"/>
      <c r="I3066" s="64"/>
      <c r="J3066" s="65"/>
      <c r="K3066" s="66"/>
      <c r="L3066" s="66"/>
      <c r="M3066" s="67"/>
      <c r="N3066" s="68"/>
      <c r="O3066" s="31" t="str">
        <f t="shared" si="121"/>
        <v/>
      </c>
      <c r="P3066" s="33"/>
      <c r="Q3066" s="33"/>
      <c r="R3066" s="31" t="str">
        <f t="shared" si="118"/>
        <v/>
      </c>
      <c r="S3066" s="34" t="str">
        <f t="shared" si="119"/>
        <v/>
      </c>
      <c r="T3066" s="34" t="str">
        <f t="shared" si="120"/>
        <v/>
      </c>
      <c r="U3066" s="34" t="str">
        <f>IF(N3066="","",IF([1]Facility!$B$12="YES","Outpatient",IF(OR(LEFT(N3066,3)="OPD",AND(LEFT(N3066,6)="OBGY34",OR(LEFT([1]GDRG!$C$1,2)="11",LEFT([1]GDRG!$C$1,2)="12",LEFT([1]GDRG!$C$1,2)="13",LEFT([1]GDRG!$C$1,2)="14",LEFT([1]GDRG!$C$1,2)="10")),LEFT(N3066,4)="INVE",LEFT(N3066,4)="PHYS",LEFT(N3066,4)="ZOOM"),"Outpatient","Inpatient")))</f>
        <v/>
      </c>
      <c r="V3066" s="34" t="str">
        <f>IF(N3066="","",VLOOKUP(IF(OR((LEFT(N3066,3)="OPD"),(LEFT(N3066,6)="OBGY34")),LEFT(N3066,6),LEFT(N3066,4)),[1]Facility!$B$50:$C$76,2,0))</f>
        <v/>
      </c>
    </row>
    <row r="3067" spans="1:22" x14ac:dyDescent="0.2">
      <c r="A3067" s="9" t="str">
        <f>IF(B3067="","",_xlfn.AGGREGATE(3,5,A$3:A3066))</f>
        <v/>
      </c>
      <c r="B3067" s="60"/>
      <c r="C3067" s="60"/>
      <c r="D3067" s="61"/>
      <c r="E3067" s="62"/>
      <c r="F3067" s="61"/>
      <c r="G3067" s="61"/>
      <c r="H3067" s="63"/>
      <c r="I3067" s="64"/>
      <c r="J3067" s="65"/>
      <c r="K3067" s="66"/>
      <c r="L3067" s="66"/>
      <c r="M3067" s="67"/>
      <c r="N3067" s="68"/>
      <c r="O3067" s="31" t="str">
        <f t="shared" si="121"/>
        <v/>
      </c>
      <c r="P3067" s="33"/>
      <c r="Q3067" s="33"/>
      <c r="R3067" s="31" t="str">
        <f t="shared" si="118"/>
        <v/>
      </c>
      <c r="S3067" s="34" t="str">
        <f t="shared" si="119"/>
        <v/>
      </c>
      <c r="T3067" s="34" t="str">
        <f t="shared" si="120"/>
        <v/>
      </c>
      <c r="U3067" s="34" t="str">
        <f>IF(N3067="","",IF([1]Facility!$B$12="YES","Outpatient",IF(OR(LEFT(N3067,3)="OPD",AND(LEFT(N3067,6)="OBGY34",OR(LEFT([1]GDRG!$C$1,2)="11",LEFT([1]GDRG!$C$1,2)="12",LEFT([1]GDRG!$C$1,2)="13",LEFT([1]GDRG!$C$1,2)="14",LEFT([1]GDRG!$C$1,2)="10")),LEFT(N3067,4)="INVE",LEFT(N3067,4)="PHYS",LEFT(N3067,4)="ZOOM"),"Outpatient","Inpatient")))</f>
        <v/>
      </c>
      <c r="V3067" s="34" t="str">
        <f>IF(N3067="","",VLOOKUP(IF(OR((LEFT(N3067,3)="OPD"),(LEFT(N3067,6)="OBGY34")),LEFT(N3067,6),LEFT(N3067,4)),[1]Facility!$B$50:$C$76,2,0))</f>
        <v/>
      </c>
    </row>
    <row r="3068" spans="1:22" x14ac:dyDescent="0.2">
      <c r="A3068" s="9" t="str">
        <f>IF(B3068="","",_xlfn.AGGREGATE(3,5,A$3:A3067))</f>
        <v/>
      </c>
      <c r="B3068" s="60"/>
      <c r="C3068" s="60"/>
      <c r="D3068" s="61"/>
      <c r="E3068" s="62"/>
      <c r="F3068" s="61"/>
      <c r="G3068" s="61"/>
      <c r="H3068" s="63"/>
      <c r="I3068" s="64"/>
      <c r="J3068" s="65"/>
      <c r="K3068" s="66"/>
      <c r="L3068" s="66"/>
      <c r="M3068" s="67"/>
      <c r="N3068" s="68"/>
      <c r="O3068" s="31" t="str">
        <f t="shared" si="121"/>
        <v/>
      </c>
      <c r="P3068" s="33"/>
      <c r="Q3068" s="33"/>
      <c r="R3068" s="31" t="str">
        <f t="shared" si="118"/>
        <v/>
      </c>
      <c r="S3068" s="34" t="str">
        <f t="shared" si="119"/>
        <v/>
      </c>
      <c r="T3068" s="34" t="str">
        <f t="shared" si="120"/>
        <v/>
      </c>
      <c r="U3068" s="34" t="str">
        <f>IF(N3068="","",IF([1]Facility!$B$12="YES","Outpatient",IF(OR(LEFT(N3068,3)="OPD",AND(LEFT(N3068,6)="OBGY34",OR(LEFT([1]GDRG!$C$1,2)="11",LEFT([1]GDRG!$C$1,2)="12",LEFT([1]GDRG!$C$1,2)="13",LEFT([1]GDRG!$C$1,2)="14",LEFT([1]GDRG!$C$1,2)="10")),LEFT(N3068,4)="INVE",LEFT(N3068,4)="PHYS",LEFT(N3068,4)="ZOOM"),"Outpatient","Inpatient")))</f>
        <v/>
      </c>
      <c r="V3068" s="34" t="str">
        <f>IF(N3068="","",VLOOKUP(IF(OR((LEFT(N3068,3)="OPD"),(LEFT(N3068,6)="OBGY34")),LEFT(N3068,6),LEFT(N3068,4)),[1]Facility!$B$50:$C$76,2,0))</f>
        <v/>
      </c>
    </row>
    <row r="3069" spans="1:22" x14ac:dyDescent="0.2">
      <c r="A3069" s="9" t="str">
        <f>IF(B3069="","",_xlfn.AGGREGATE(3,5,A$3:A3068))</f>
        <v/>
      </c>
      <c r="B3069" s="60"/>
      <c r="C3069" s="60"/>
      <c r="D3069" s="61"/>
      <c r="E3069" s="62"/>
      <c r="F3069" s="61"/>
      <c r="G3069" s="61"/>
      <c r="H3069" s="63"/>
      <c r="I3069" s="64"/>
      <c r="J3069" s="65"/>
      <c r="K3069" s="66"/>
      <c r="L3069" s="66"/>
      <c r="M3069" s="67"/>
      <c r="N3069" s="68"/>
      <c r="O3069" s="31" t="str">
        <f t="shared" si="121"/>
        <v/>
      </c>
      <c r="P3069" s="33"/>
      <c r="Q3069" s="33"/>
      <c r="R3069" s="31" t="str">
        <f t="shared" si="118"/>
        <v/>
      </c>
      <c r="S3069" s="34" t="str">
        <f t="shared" si="119"/>
        <v/>
      </c>
      <c r="T3069" s="34" t="str">
        <f t="shared" si="120"/>
        <v/>
      </c>
      <c r="U3069" s="34" t="str">
        <f>IF(N3069="","",IF([1]Facility!$B$12="YES","Outpatient",IF(OR(LEFT(N3069,3)="OPD",AND(LEFT(N3069,6)="OBGY34",OR(LEFT([1]GDRG!$C$1,2)="11",LEFT([1]GDRG!$C$1,2)="12",LEFT([1]GDRG!$C$1,2)="13",LEFT([1]GDRG!$C$1,2)="14",LEFT([1]GDRG!$C$1,2)="10")),LEFT(N3069,4)="INVE",LEFT(N3069,4)="PHYS",LEFT(N3069,4)="ZOOM"),"Outpatient","Inpatient")))</f>
        <v/>
      </c>
      <c r="V3069" s="34" t="str">
        <f>IF(N3069="","",VLOOKUP(IF(OR((LEFT(N3069,3)="OPD"),(LEFT(N3069,6)="OBGY34")),LEFT(N3069,6),LEFT(N3069,4)),[1]Facility!$B$50:$C$76,2,0))</f>
        <v/>
      </c>
    </row>
    <row r="3070" spans="1:22" x14ac:dyDescent="0.2">
      <c r="A3070" s="9" t="str">
        <f>IF(B3070="","",_xlfn.AGGREGATE(3,5,A$3:A3069))</f>
        <v/>
      </c>
      <c r="B3070" s="60"/>
      <c r="C3070" s="60"/>
      <c r="D3070" s="61"/>
      <c r="E3070" s="62"/>
      <c r="F3070" s="61"/>
      <c r="G3070" s="61"/>
      <c r="H3070" s="63"/>
      <c r="I3070" s="64"/>
      <c r="J3070" s="65"/>
      <c r="K3070" s="66"/>
      <c r="L3070" s="66"/>
      <c r="M3070" s="67"/>
      <c r="N3070" s="68"/>
      <c r="O3070" s="31" t="str">
        <f t="shared" si="121"/>
        <v/>
      </c>
      <c r="P3070" s="33"/>
      <c r="Q3070" s="33"/>
      <c r="R3070" s="31" t="str">
        <f t="shared" si="118"/>
        <v/>
      </c>
      <c r="S3070" s="34" t="str">
        <f t="shared" si="119"/>
        <v/>
      </c>
      <c r="T3070" s="34" t="str">
        <f t="shared" si="120"/>
        <v/>
      </c>
      <c r="U3070" s="34" t="str">
        <f>IF(N3070="","",IF([1]Facility!$B$12="YES","Outpatient",IF(OR(LEFT(N3070,3)="OPD",AND(LEFT(N3070,6)="OBGY34",OR(LEFT([1]GDRG!$C$1,2)="11",LEFT([1]GDRG!$C$1,2)="12",LEFT([1]GDRG!$C$1,2)="13",LEFT([1]GDRG!$C$1,2)="14",LEFT([1]GDRG!$C$1,2)="10")),LEFT(N3070,4)="INVE",LEFT(N3070,4)="PHYS",LEFT(N3070,4)="ZOOM"),"Outpatient","Inpatient")))</f>
        <v/>
      </c>
      <c r="V3070" s="34" t="str">
        <f>IF(N3070="","",VLOOKUP(IF(OR((LEFT(N3070,3)="OPD"),(LEFT(N3070,6)="OBGY34")),LEFT(N3070,6),LEFT(N3070,4)),[1]Facility!$B$50:$C$76,2,0))</f>
        <v/>
      </c>
    </row>
    <row r="3071" spans="1:22" x14ac:dyDescent="0.2">
      <c r="A3071" s="9" t="str">
        <f>IF(B3071="","",_xlfn.AGGREGATE(3,5,A$3:A3070))</f>
        <v/>
      </c>
      <c r="B3071" s="60"/>
      <c r="C3071" s="60"/>
      <c r="D3071" s="61"/>
      <c r="E3071" s="62"/>
      <c r="F3071" s="61"/>
      <c r="G3071" s="61"/>
      <c r="H3071" s="63"/>
      <c r="I3071" s="64"/>
      <c r="J3071" s="65"/>
      <c r="K3071" s="66"/>
      <c r="L3071" s="66"/>
      <c r="M3071" s="67"/>
      <c r="N3071" s="68"/>
      <c r="O3071" s="31" t="str">
        <f t="shared" si="121"/>
        <v/>
      </c>
      <c r="P3071" s="33"/>
      <c r="Q3071" s="33"/>
      <c r="R3071" s="31" t="str">
        <f t="shared" si="118"/>
        <v/>
      </c>
      <c r="S3071" s="34" t="str">
        <f t="shared" si="119"/>
        <v/>
      </c>
      <c r="T3071" s="34" t="str">
        <f t="shared" si="120"/>
        <v/>
      </c>
      <c r="U3071" s="34" t="str">
        <f>IF(N3071="","",IF([1]Facility!$B$12="YES","Outpatient",IF(OR(LEFT(N3071,3)="OPD",AND(LEFT(N3071,6)="OBGY34",OR(LEFT([1]GDRG!$C$1,2)="11",LEFT([1]GDRG!$C$1,2)="12",LEFT([1]GDRG!$C$1,2)="13",LEFT([1]GDRG!$C$1,2)="14",LEFT([1]GDRG!$C$1,2)="10")),LEFT(N3071,4)="INVE",LEFT(N3071,4)="PHYS",LEFT(N3071,4)="ZOOM"),"Outpatient","Inpatient")))</f>
        <v/>
      </c>
      <c r="V3071" s="34" t="str">
        <f>IF(N3071="","",VLOOKUP(IF(OR((LEFT(N3071,3)="OPD"),(LEFT(N3071,6)="OBGY34")),LEFT(N3071,6),LEFT(N3071,4)),[1]Facility!$B$50:$C$76,2,0))</f>
        <v/>
      </c>
    </row>
    <row r="3072" spans="1:22" x14ac:dyDescent="0.2">
      <c r="A3072" s="9" t="str">
        <f>IF(B3072="","",_xlfn.AGGREGATE(3,5,A$3:A3071))</f>
        <v/>
      </c>
      <c r="B3072" s="60"/>
      <c r="C3072" s="60"/>
      <c r="D3072" s="61"/>
      <c r="E3072" s="62"/>
      <c r="F3072" s="61"/>
      <c r="G3072" s="61"/>
      <c r="H3072" s="63"/>
      <c r="I3072" s="64"/>
      <c r="J3072" s="65"/>
      <c r="K3072" s="66"/>
      <c r="L3072" s="66"/>
      <c r="M3072" s="67"/>
      <c r="N3072" s="68"/>
      <c r="O3072" s="31" t="str">
        <f t="shared" si="121"/>
        <v/>
      </c>
      <c r="P3072" s="33"/>
      <c r="Q3072" s="33"/>
      <c r="R3072" s="31" t="str">
        <f t="shared" si="118"/>
        <v/>
      </c>
      <c r="S3072" s="34" t="str">
        <f t="shared" si="119"/>
        <v/>
      </c>
      <c r="T3072" s="34" t="str">
        <f t="shared" si="120"/>
        <v/>
      </c>
      <c r="U3072" s="34" t="str">
        <f>IF(N3072="","",IF([1]Facility!$B$12="YES","Outpatient",IF(OR(LEFT(N3072,3)="OPD",AND(LEFT(N3072,6)="OBGY34",OR(LEFT([1]GDRG!$C$1,2)="11",LEFT([1]GDRG!$C$1,2)="12",LEFT([1]GDRG!$C$1,2)="13",LEFT([1]GDRG!$C$1,2)="14",LEFT([1]GDRG!$C$1,2)="10")),LEFT(N3072,4)="INVE",LEFT(N3072,4)="PHYS",LEFT(N3072,4)="ZOOM"),"Outpatient","Inpatient")))</f>
        <v/>
      </c>
      <c r="V3072" s="34" t="str">
        <f>IF(N3072="","",VLOOKUP(IF(OR((LEFT(N3072,3)="OPD"),(LEFT(N3072,6)="OBGY34")),LEFT(N3072,6),LEFT(N3072,4)),[1]Facility!$B$50:$C$76,2,0))</f>
        <v/>
      </c>
    </row>
    <row r="3073" spans="1:22" x14ac:dyDescent="0.2">
      <c r="A3073" s="9" t="str">
        <f>IF(B3073="","",_xlfn.AGGREGATE(3,5,A$3:A3072))</f>
        <v/>
      </c>
      <c r="B3073" s="60"/>
      <c r="C3073" s="60"/>
      <c r="D3073" s="61"/>
      <c r="E3073" s="62"/>
      <c r="F3073" s="61"/>
      <c r="G3073" s="61"/>
      <c r="H3073" s="63"/>
      <c r="I3073" s="64"/>
      <c r="J3073" s="65"/>
      <c r="K3073" s="66"/>
      <c r="L3073" s="66"/>
      <c r="M3073" s="67"/>
      <c r="N3073" s="68"/>
      <c r="O3073" s="31" t="str">
        <f t="shared" si="121"/>
        <v/>
      </c>
      <c r="P3073" s="33"/>
      <c r="Q3073" s="33"/>
      <c r="R3073" s="31" t="str">
        <f t="shared" si="118"/>
        <v/>
      </c>
      <c r="S3073" s="34" t="str">
        <f t="shared" si="119"/>
        <v/>
      </c>
      <c r="T3073" s="34" t="str">
        <f t="shared" si="120"/>
        <v/>
      </c>
      <c r="U3073" s="34" t="str">
        <f>IF(N3073="","",IF([1]Facility!$B$12="YES","Outpatient",IF(OR(LEFT(N3073,3)="OPD",AND(LEFT(N3073,6)="OBGY34",OR(LEFT([1]GDRG!$C$1,2)="11",LEFT([1]GDRG!$C$1,2)="12",LEFT([1]GDRG!$C$1,2)="13",LEFT([1]GDRG!$C$1,2)="14",LEFT([1]GDRG!$C$1,2)="10")),LEFT(N3073,4)="INVE",LEFT(N3073,4)="PHYS",LEFT(N3073,4)="ZOOM"),"Outpatient","Inpatient")))</f>
        <v/>
      </c>
      <c r="V3073" s="34" t="str">
        <f>IF(N3073="","",VLOOKUP(IF(OR((LEFT(N3073,3)="OPD"),(LEFT(N3073,6)="OBGY34")),LEFT(N3073,6),LEFT(N3073,4)),[1]Facility!$B$50:$C$76,2,0))</f>
        <v/>
      </c>
    </row>
    <row r="3074" spans="1:22" x14ac:dyDescent="0.2">
      <c r="A3074" s="9" t="str">
        <f>IF(B3074="","",_xlfn.AGGREGATE(3,5,A$3:A3073))</f>
        <v/>
      </c>
      <c r="B3074" s="60"/>
      <c r="C3074" s="60"/>
      <c r="D3074" s="61"/>
      <c r="E3074" s="62"/>
      <c r="F3074" s="61"/>
      <c r="G3074" s="61"/>
      <c r="H3074" s="63"/>
      <c r="I3074" s="64"/>
      <c r="J3074" s="65"/>
      <c r="K3074" s="66"/>
      <c r="L3074" s="66"/>
      <c r="M3074" s="67"/>
      <c r="N3074" s="68"/>
      <c r="O3074" s="31" t="str">
        <f t="shared" si="121"/>
        <v/>
      </c>
      <c r="P3074" s="33"/>
      <c r="Q3074" s="33"/>
      <c r="R3074" s="31" t="str">
        <f t="shared" si="118"/>
        <v/>
      </c>
      <c r="S3074" s="34" t="str">
        <f t="shared" si="119"/>
        <v/>
      </c>
      <c r="T3074" s="34" t="str">
        <f t="shared" si="120"/>
        <v/>
      </c>
      <c r="U3074" s="34" t="str">
        <f>IF(N3074="","",IF([1]Facility!$B$12="YES","Outpatient",IF(OR(LEFT(N3074,3)="OPD",AND(LEFT(N3074,6)="OBGY34",OR(LEFT([1]GDRG!$C$1,2)="11",LEFT([1]GDRG!$C$1,2)="12",LEFT([1]GDRG!$C$1,2)="13",LEFT([1]GDRG!$C$1,2)="14",LEFT([1]GDRG!$C$1,2)="10")),LEFT(N3074,4)="INVE",LEFT(N3074,4)="PHYS",LEFT(N3074,4)="ZOOM"),"Outpatient","Inpatient")))</f>
        <v/>
      </c>
      <c r="V3074" s="34" t="str">
        <f>IF(N3074="","",VLOOKUP(IF(OR((LEFT(N3074,3)="OPD"),(LEFT(N3074,6)="OBGY34")),LEFT(N3074,6),LEFT(N3074,4)),[1]Facility!$B$50:$C$76,2,0))</f>
        <v/>
      </c>
    </row>
    <row r="3075" spans="1:22" x14ac:dyDescent="0.2">
      <c r="A3075" s="9" t="str">
        <f>IF(B3075="","",_xlfn.AGGREGATE(3,5,A$3:A3074))</f>
        <v/>
      </c>
      <c r="B3075" s="60"/>
      <c r="C3075" s="60"/>
      <c r="D3075" s="61"/>
      <c r="E3075" s="62"/>
      <c r="F3075" s="61"/>
      <c r="G3075" s="61"/>
      <c r="H3075" s="63"/>
      <c r="I3075" s="64"/>
      <c r="J3075" s="65"/>
      <c r="K3075" s="66"/>
      <c r="L3075" s="66"/>
      <c r="M3075" s="67"/>
      <c r="N3075" s="68"/>
      <c r="O3075" s="31" t="str">
        <f t="shared" si="121"/>
        <v/>
      </c>
      <c r="P3075" s="33"/>
      <c r="Q3075" s="33"/>
      <c r="R3075" s="31" t="str">
        <f t="shared" si="118"/>
        <v/>
      </c>
      <c r="S3075" s="34" t="str">
        <f t="shared" si="119"/>
        <v/>
      </c>
      <c r="T3075" s="34" t="str">
        <f t="shared" si="120"/>
        <v/>
      </c>
      <c r="U3075" s="34" t="str">
        <f>IF(N3075="","",IF([1]Facility!$B$12="YES","Outpatient",IF(OR(LEFT(N3075,3)="OPD",AND(LEFT(N3075,6)="OBGY34",OR(LEFT([1]GDRG!$C$1,2)="11",LEFT([1]GDRG!$C$1,2)="12",LEFT([1]GDRG!$C$1,2)="13",LEFT([1]GDRG!$C$1,2)="14",LEFT([1]GDRG!$C$1,2)="10")),LEFT(N3075,4)="INVE",LEFT(N3075,4)="PHYS",LEFT(N3075,4)="ZOOM"),"Outpatient","Inpatient")))</f>
        <v/>
      </c>
      <c r="V3075" s="34" t="str">
        <f>IF(N3075="","",VLOOKUP(IF(OR((LEFT(N3075,3)="OPD"),(LEFT(N3075,6)="OBGY34")),LEFT(N3075,6),LEFT(N3075,4)),[1]Facility!$B$50:$C$76,2,0))</f>
        <v/>
      </c>
    </row>
    <row r="3076" spans="1:22" x14ac:dyDescent="0.2">
      <c r="A3076" s="9" t="str">
        <f>IF(B3076="","",_xlfn.AGGREGATE(3,5,A$3:A3075))</f>
        <v/>
      </c>
      <c r="B3076" s="60"/>
      <c r="C3076" s="60"/>
      <c r="D3076" s="61"/>
      <c r="E3076" s="62"/>
      <c r="F3076" s="61"/>
      <c r="G3076" s="61"/>
      <c r="H3076" s="63"/>
      <c r="I3076" s="64"/>
      <c r="J3076" s="65"/>
      <c r="K3076" s="66"/>
      <c r="L3076" s="66"/>
      <c r="M3076" s="67"/>
      <c r="N3076" s="68"/>
      <c r="O3076" s="31" t="str">
        <f t="shared" si="121"/>
        <v/>
      </c>
      <c r="P3076" s="33"/>
      <c r="Q3076" s="33"/>
      <c r="R3076" s="31" t="str">
        <f t="shared" si="118"/>
        <v/>
      </c>
      <c r="S3076" s="34" t="str">
        <f t="shared" si="119"/>
        <v/>
      </c>
      <c r="T3076" s="34" t="str">
        <f t="shared" si="120"/>
        <v/>
      </c>
      <c r="U3076" s="34" t="str">
        <f>IF(N3076="","",IF([1]Facility!$B$12="YES","Outpatient",IF(OR(LEFT(N3076,3)="OPD",AND(LEFT(N3076,6)="OBGY34",OR(LEFT([1]GDRG!$C$1,2)="11",LEFT([1]GDRG!$C$1,2)="12",LEFT([1]GDRG!$C$1,2)="13",LEFT([1]GDRG!$C$1,2)="14",LEFT([1]GDRG!$C$1,2)="10")),LEFT(N3076,4)="INVE",LEFT(N3076,4)="PHYS",LEFT(N3076,4)="ZOOM"),"Outpatient","Inpatient")))</f>
        <v/>
      </c>
      <c r="V3076" s="34" t="str">
        <f>IF(N3076="","",VLOOKUP(IF(OR((LEFT(N3076,3)="OPD"),(LEFT(N3076,6)="OBGY34")),LEFT(N3076,6),LEFT(N3076,4)),[1]Facility!$B$50:$C$76,2,0))</f>
        <v/>
      </c>
    </row>
    <row r="3077" spans="1:22" x14ac:dyDescent="0.2">
      <c r="A3077" s="9" t="str">
        <f>IF(B3077="","",_xlfn.AGGREGATE(3,5,A$3:A3076))</f>
        <v/>
      </c>
      <c r="B3077" s="60"/>
      <c r="C3077" s="60"/>
      <c r="D3077" s="61"/>
      <c r="E3077" s="62"/>
      <c r="F3077" s="61"/>
      <c r="G3077" s="61"/>
      <c r="H3077" s="63"/>
      <c r="I3077" s="64"/>
      <c r="J3077" s="65"/>
      <c r="K3077" s="66"/>
      <c r="L3077" s="66"/>
      <c r="M3077" s="67"/>
      <c r="N3077" s="68"/>
      <c r="O3077" s="31" t="str">
        <f t="shared" si="121"/>
        <v/>
      </c>
      <c r="P3077" s="33"/>
      <c r="Q3077" s="33"/>
      <c r="R3077" s="31" t="str">
        <f t="shared" si="118"/>
        <v/>
      </c>
      <c r="S3077" s="34" t="str">
        <f t="shared" si="119"/>
        <v/>
      </c>
      <c r="T3077" s="34" t="str">
        <f t="shared" si="120"/>
        <v/>
      </c>
      <c r="U3077" s="34" t="str">
        <f>IF(N3077="","",IF([1]Facility!$B$12="YES","Outpatient",IF(OR(LEFT(N3077,3)="OPD",AND(LEFT(N3077,6)="OBGY34",OR(LEFT([1]GDRG!$C$1,2)="11",LEFT([1]GDRG!$C$1,2)="12",LEFT([1]GDRG!$C$1,2)="13",LEFT([1]GDRG!$C$1,2)="14",LEFT([1]GDRG!$C$1,2)="10")),LEFT(N3077,4)="INVE",LEFT(N3077,4)="PHYS",LEFT(N3077,4)="ZOOM"),"Outpatient","Inpatient")))</f>
        <v/>
      </c>
      <c r="V3077" s="34" t="str">
        <f>IF(N3077="","",VLOOKUP(IF(OR((LEFT(N3077,3)="OPD"),(LEFT(N3077,6)="OBGY34")),LEFT(N3077,6),LEFT(N3077,4)),[1]Facility!$B$50:$C$76,2,0))</f>
        <v/>
      </c>
    </row>
    <row r="3078" spans="1:22" x14ac:dyDescent="0.2">
      <c r="A3078" s="9" t="str">
        <f>IF(B3078="","",_xlfn.AGGREGATE(3,5,A$3:A3077))</f>
        <v/>
      </c>
      <c r="B3078" s="60"/>
      <c r="C3078" s="60"/>
      <c r="D3078" s="61"/>
      <c r="E3078" s="62"/>
      <c r="F3078" s="61"/>
      <c r="G3078" s="61"/>
      <c r="H3078" s="63"/>
      <c r="I3078" s="64"/>
      <c r="J3078" s="65"/>
      <c r="K3078" s="66"/>
      <c r="L3078" s="66"/>
      <c r="M3078" s="67"/>
      <c r="N3078" s="68"/>
      <c r="O3078" s="31" t="str">
        <f t="shared" si="121"/>
        <v/>
      </c>
      <c r="P3078" s="33"/>
      <c r="Q3078" s="33"/>
      <c r="R3078" s="31" t="str">
        <f t="shared" si="118"/>
        <v/>
      </c>
      <c r="S3078" s="34" t="str">
        <f t="shared" si="119"/>
        <v/>
      </c>
      <c r="T3078" s="34" t="str">
        <f t="shared" si="120"/>
        <v/>
      </c>
      <c r="U3078" s="34" t="str">
        <f>IF(N3078="","",IF([1]Facility!$B$12="YES","Outpatient",IF(OR(LEFT(N3078,3)="OPD",AND(LEFT(N3078,6)="OBGY34",OR(LEFT([1]GDRG!$C$1,2)="11",LEFT([1]GDRG!$C$1,2)="12",LEFT([1]GDRG!$C$1,2)="13",LEFT([1]GDRG!$C$1,2)="14",LEFT([1]GDRG!$C$1,2)="10")),LEFT(N3078,4)="INVE",LEFT(N3078,4)="PHYS",LEFT(N3078,4)="ZOOM"),"Outpatient","Inpatient")))</f>
        <v/>
      </c>
      <c r="V3078" s="34" t="str">
        <f>IF(N3078="","",VLOOKUP(IF(OR((LEFT(N3078,3)="OPD"),(LEFT(N3078,6)="OBGY34")),LEFT(N3078,6),LEFT(N3078,4)),[1]Facility!$B$50:$C$76,2,0))</f>
        <v/>
      </c>
    </row>
    <row r="3079" spans="1:22" x14ac:dyDescent="0.2">
      <c r="A3079" s="9" t="str">
        <f>IF(B3079="","",_xlfn.AGGREGATE(3,5,A$3:A3078))</f>
        <v/>
      </c>
      <c r="B3079" s="60"/>
      <c r="C3079" s="60"/>
      <c r="D3079" s="61"/>
      <c r="E3079" s="62"/>
      <c r="F3079" s="61"/>
      <c r="G3079" s="61"/>
      <c r="H3079" s="63"/>
      <c r="I3079" s="64"/>
      <c r="J3079" s="65"/>
      <c r="K3079" s="66"/>
      <c r="L3079" s="66"/>
      <c r="M3079" s="67"/>
      <c r="N3079" s="68"/>
      <c r="O3079" s="31" t="str">
        <f t="shared" si="121"/>
        <v/>
      </c>
      <c r="P3079" s="33"/>
      <c r="Q3079" s="33"/>
      <c r="R3079" s="31" t="str">
        <f t="shared" si="118"/>
        <v/>
      </c>
      <c r="S3079" s="34" t="str">
        <f t="shared" si="119"/>
        <v/>
      </c>
      <c r="T3079" s="34" t="str">
        <f t="shared" si="120"/>
        <v/>
      </c>
      <c r="U3079" s="34" t="str">
        <f>IF(N3079="","",IF([1]Facility!$B$12="YES","Outpatient",IF(OR(LEFT(N3079,3)="OPD",AND(LEFT(N3079,6)="OBGY34",OR(LEFT([1]GDRG!$C$1,2)="11",LEFT([1]GDRG!$C$1,2)="12",LEFT([1]GDRG!$C$1,2)="13",LEFT([1]GDRG!$C$1,2)="14",LEFT([1]GDRG!$C$1,2)="10")),LEFT(N3079,4)="INVE",LEFT(N3079,4)="PHYS",LEFT(N3079,4)="ZOOM"),"Outpatient","Inpatient")))</f>
        <v/>
      </c>
      <c r="V3079" s="34" t="str">
        <f>IF(N3079="","",VLOOKUP(IF(OR((LEFT(N3079,3)="OPD"),(LEFT(N3079,6)="OBGY34")),LEFT(N3079,6),LEFT(N3079,4)),[1]Facility!$B$50:$C$76,2,0))</f>
        <v/>
      </c>
    </row>
    <row r="3080" spans="1:22" x14ac:dyDescent="0.2">
      <c r="A3080" s="9" t="str">
        <f>IF(B3080="","",_xlfn.AGGREGATE(3,5,A$3:A3079))</f>
        <v/>
      </c>
      <c r="B3080" s="60"/>
      <c r="C3080" s="60"/>
      <c r="D3080" s="61"/>
      <c r="E3080" s="62"/>
      <c r="F3080" s="61"/>
      <c r="G3080" s="61"/>
      <c r="H3080" s="63"/>
      <c r="I3080" s="64"/>
      <c r="J3080" s="65"/>
      <c r="K3080" s="66"/>
      <c r="L3080" s="66"/>
      <c r="M3080" s="67"/>
      <c r="N3080" s="68"/>
      <c r="O3080" s="31" t="str">
        <f t="shared" si="121"/>
        <v/>
      </c>
      <c r="P3080" s="33"/>
      <c r="Q3080" s="33"/>
      <c r="R3080" s="31" t="str">
        <f t="shared" si="118"/>
        <v/>
      </c>
      <c r="S3080" s="34" t="str">
        <f t="shared" si="119"/>
        <v/>
      </c>
      <c r="T3080" s="34" t="str">
        <f t="shared" si="120"/>
        <v/>
      </c>
      <c r="U3080" s="34" t="str">
        <f>IF(N3080="","",IF([1]Facility!$B$12="YES","Outpatient",IF(OR(LEFT(N3080,3)="OPD",AND(LEFT(N3080,6)="OBGY34",OR(LEFT([1]GDRG!$C$1,2)="11",LEFT([1]GDRG!$C$1,2)="12",LEFT([1]GDRG!$C$1,2)="13",LEFT([1]GDRG!$C$1,2)="14",LEFT([1]GDRG!$C$1,2)="10")),LEFT(N3080,4)="INVE",LEFT(N3080,4)="PHYS",LEFT(N3080,4)="ZOOM"),"Outpatient","Inpatient")))</f>
        <v/>
      </c>
      <c r="V3080" s="34" t="str">
        <f>IF(N3080="","",VLOOKUP(IF(OR((LEFT(N3080,3)="OPD"),(LEFT(N3080,6)="OBGY34")),LEFT(N3080,6),LEFT(N3080,4)),[1]Facility!$B$50:$C$76,2,0))</f>
        <v/>
      </c>
    </row>
    <row r="3081" spans="1:22" x14ac:dyDescent="0.2">
      <c r="A3081" s="9" t="str">
        <f>IF(B3081="","",_xlfn.AGGREGATE(3,5,A$3:A3080))</f>
        <v/>
      </c>
      <c r="B3081" s="60"/>
      <c r="C3081" s="60"/>
      <c r="D3081" s="61"/>
      <c r="E3081" s="62"/>
      <c r="F3081" s="61"/>
      <c r="G3081" s="61"/>
      <c r="H3081" s="63"/>
      <c r="I3081" s="64"/>
      <c r="J3081" s="65"/>
      <c r="K3081" s="66"/>
      <c r="L3081" s="66"/>
      <c r="M3081" s="67"/>
      <c r="N3081" s="68"/>
      <c r="O3081" s="31" t="str">
        <f t="shared" si="121"/>
        <v/>
      </c>
      <c r="P3081" s="33"/>
      <c r="Q3081" s="33"/>
      <c r="R3081" s="31" t="str">
        <f t="shared" si="118"/>
        <v/>
      </c>
      <c r="S3081" s="34" t="str">
        <f t="shared" si="119"/>
        <v/>
      </c>
      <c r="T3081" s="34" t="str">
        <f t="shared" si="120"/>
        <v/>
      </c>
      <c r="U3081" s="34" t="str">
        <f>IF(N3081="","",IF([1]Facility!$B$12="YES","Outpatient",IF(OR(LEFT(N3081,3)="OPD",AND(LEFT(N3081,6)="OBGY34",OR(LEFT([1]GDRG!$C$1,2)="11",LEFT([1]GDRG!$C$1,2)="12",LEFT([1]GDRG!$C$1,2)="13",LEFT([1]GDRG!$C$1,2)="14",LEFT([1]GDRG!$C$1,2)="10")),LEFT(N3081,4)="INVE",LEFT(N3081,4)="PHYS",LEFT(N3081,4)="ZOOM"),"Outpatient","Inpatient")))</f>
        <v/>
      </c>
      <c r="V3081" s="34" t="str">
        <f>IF(N3081="","",VLOOKUP(IF(OR((LEFT(N3081,3)="OPD"),(LEFT(N3081,6)="OBGY34")),LEFT(N3081,6),LEFT(N3081,4)),[1]Facility!$B$50:$C$76,2,0))</f>
        <v/>
      </c>
    </row>
    <row r="3082" spans="1:22" x14ac:dyDescent="0.2">
      <c r="A3082" s="9" t="str">
        <f>IF(B3082="","",_xlfn.AGGREGATE(3,5,A$3:A3081))</f>
        <v/>
      </c>
      <c r="B3082" s="60"/>
      <c r="C3082" s="60"/>
      <c r="D3082" s="61"/>
      <c r="E3082" s="62"/>
      <c r="F3082" s="61"/>
      <c r="G3082" s="61"/>
      <c r="H3082" s="63"/>
      <c r="I3082" s="64"/>
      <c r="J3082" s="65"/>
      <c r="K3082" s="66"/>
      <c r="L3082" s="66"/>
      <c r="M3082" s="67"/>
      <c r="N3082" s="68"/>
      <c r="O3082" s="31" t="str">
        <f t="shared" si="121"/>
        <v/>
      </c>
      <c r="P3082" s="33"/>
      <c r="Q3082" s="33"/>
      <c r="R3082" s="31" t="str">
        <f t="shared" si="118"/>
        <v/>
      </c>
      <c r="S3082" s="34" t="str">
        <f t="shared" si="119"/>
        <v/>
      </c>
      <c r="T3082" s="34" t="str">
        <f t="shared" si="120"/>
        <v/>
      </c>
      <c r="U3082" s="34" t="str">
        <f>IF(N3082="","",IF([1]Facility!$B$12="YES","Outpatient",IF(OR(LEFT(N3082,3)="OPD",AND(LEFT(N3082,6)="OBGY34",OR(LEFT([1]GDRG!$C$1,2)="11",LEFT([1]GDRG!$C$1,2)="12",LEFT([1]GDRG!$C$1,2)="13",LEFT([1]GDRG!$C$1,2)="14",LEFT([1]GDRG!$C$1,2)="10")),LEFT(N3082,4)="INVE",LEFT(N3082,4)="PHYS",LEFT(N3082,4)="ZOOM"),"Outpatient","Inpatient")))</f>
        <v/>
      </c>
      <c r="V3082" s="34" t="str">
        <f>IF(N3082="","",VLOOKUP(IF(OR((LEFT(N3082,3)="OPD"),(LEFT(N3082,6)="OBGY34")),LEFT(N3082,6),LEFT(N3082,4)),[1]Facility!$B$50:$C$76,2,0))</f>
        <v/>
      </c>
    </row>
    <row r="3083" spans="1:22" x14ac:dyDescent="0.2">
      <c r="A3083" s="9" t="str">
        <f>IF(B3083="","",_xlfn.AGGREGATE(3,5,A$3:A3082))</f>
        <v/>
      </c>
      <c r="B3083" s="60"/>
      <c r="C3083" s="60"/>
      <c r="D3083" s="61"/>
      <c r="E3083" s="62"/>
      <c r="F3083" s="61"/>
      <c r="G3083" s="61"/>
      <c r="H3083" s="63"/>
      <c r="I3083" s="64"/>
      <c r="J3083" s="65"/>
      <c r="K3083" s="66"/>
      <c r="L3083" s="66"/>
      <c r="M3083" s="67"/>
      <c r="N3083" s="68"/>
      <c r="O3083" s="31" t="str">
        <f t="shared" si="121"/>
        <v/>
      </c>
      <c r="P3083" s="33"/>
      <c r="Q3083" s="33"/>
      <c r="R3083" s="31" t="str">
        <f t="shared" si="118"/>
        <v/>
      </c>
      <c r="S3083" s="34" t="str">
        <f t="shared" si="119"/>
        <v/>
      </c>
      <c r="T3083" s="34" t="str">
        <f t="shared" si="120"/>
        <v/>
      </c>
      <c r="U3083" s="34" t="str">
        <f>IF(N3083="","",IF([1]Facility!$B$12="YES","Outpatient",IF(OR(LEFT(N3083,3)="OPD",AND(LEFT(N3083,6)="OBGY34",OR(LEFT([1]GDRG!$C$1,2)="11",LEFT([1]GDRG!$C$1,2)="12",LEFT([1]GDRG!$C$1,2)="13",LEFT([1]GDRG!$C$1,2)="14",LEFT([1]GDRG!$C$1,2)="10")),LEFT(N3083,4)="INVE",LEFT(N3083,4)="PHYS",LEFT(N3083,4)="ZOOM"),"Outpatient","Inpatient")))</f>
        <v/>
      </c>
      <c r="V3083" s="34" t="str">
        <f>IF(N3083="","",VLOOKUP(IF(OR((LEFT(N3083,3)="OPD"),(LEFT(N3083,6)="OBGY34")),LEFT(N3083,6),LEFT(N3083,4)),[1]Facility!$B$50:$C$76,2,0))</f>
        <v/>
      </c>
    </row>
    <row r="3084" spans="1:22" x14ac:dyDescent="0.2">
      <c r="A3084" s="9" t="str">
        <f>IF(B3084="","",_xlfn.AGGREGATE(3,5,A$3:A3083))</f>
        <v/>
      </c>
      <c r="B3084" s="60"/>
      <c r="C3084" s="60"/>
      <c r="D3084" s="61"/>
      <c r="E3084" s="62"/>
      <c r="F3084" s="61"/>
      <c r="G3084" s="61"/>
      <c r="H3084" s="63"/>
      <c r="I3084" s="64"/>
      <c r="J3084" s="65"/>
      <c r="K3084" s="66"/>
      <c r="L3084" s="66"/>
      <c r="M3084" s="67"/>
      <c r="N3084" s="68"/>
      <c r="O3084" s="31" t="str">
        <f t="shared" si="121"/>
        <v/>
      </c>
      <c r="P3084" s="33"/>
      <c r="Q3084" s="33"/>
      <c r="R3084" s="31" t="str">
        <f t="shared" si="118"/>
        <v/>
      </c>
      <c r="S3084" s="34" t="str">
        <f t="shared" si="119"/>
        <v/>
      </c>
      <c r="T3084" s="34" t="str">
        <f t="shared" si="120"/>
        <v/>
      </c>
      <c r="U3084" s="34" t="str">
        <f>IF(N3084="","",IF([1]Facility!$B$12="YES","Outpatient",IF(OR(LEFT(N3084,3)="OPD",AND(LEFT(N3084,6)="OBGY34",OR(LEFT([1]GDRG!$C$1,2)="11",LEFT([1]GDRG!$C$1,2)="12",LEFT([1]GDRG!$C$1,2)="13",LEFT([1]GDRG!$C$1,2)="14",LEFT([1]GDRG!$C$1,2)="10")),LEFT(N3084,4)="INVE",LEFT(N3084,4)="PHYS",LEFT(N3084,4)="ZOOM"),"Outpatient","Inpatient")))</f>
        <v/>
      </c>
      <c r="V3084" s="34" t="str">
        <f>IF(N3084="","",VLOOKUP(IF(OR((LEFT(N3084,3)="OPD"),(LEFT(N3084,6)="OBGY34")),LEFT(N3084,6),LEFT(N3084,4)),[1]Facility!$B$50:$C$76,2,0))</f>
        <v/>
      </c>
    </row>
    <row r="3085" spans="1:22" x14ac:dyDescent="0.2">
      <c r="A3085" s="9" t="str">
        <f>IF(B3085="","",_xlfn.AGGREGATE(3,5,A$3:A3084))</f>
        <v/>
      </c>
      <c r="B3085" s="60"/>
      <c r="C3085" s="60"/>
      <c r="D3085" s="61"/>
      <c r="E3085" s="62"/>
      <c r="F3085" s="61"/>
      <c r="G3085" s="61"/>
      <c r="H3085" s="63"/>
      <c r="I3085" s="64"/>
      <c r="J3085" s="65"/>
      <c r="K3085" s="66"/>
      <c r="L3085" s="66"/>
      <c r="M3085" s="67"/>
      <c r="N3085" s="68"/>
      <c r="O3085" s="31" t="str">
        <f t="shared" si="121"/>
        <v/>
      </c>
      <c r="P3085" s="33"/>
      <c r="Q3085" s="33"/>
      <c r="R3085" s="31" t="str">
        <f t="shared" si="118"/>
        <v/>
      </c>
      <c r="S3085" s="34" t="str">
        <f t="shared" si="119"/>
        <v/>
      </c>
      <c r="T3085" s="34" t="str">
        <f t="shared" si="120"/>
        <v/>
      </c>
      <c r="U3085" s="34" t="str">
        <f>IF(N3085="","",IF([1]Facility!$B$12="YES","Outpatient",IF(OR(LEFT(N3085,3)="OPD",AND(LEFT(N3085,6)="OBGY34",OR(LEFT([1]GDRG!$C$1,2)="11",LEFT([1]GDRG!$C$1,2)="12",LEFT([1]GDRG!$C$1,2)="13",LEFT([1]GDRG!$C$1,2)="14",LEFT([1]GDRG!$C$1,2)="10")),LEFT(N3085,4)="INVE",LEFT(N3085,4)="PHYS",LEFT(N3085,4)="ZOOM"),"Outpatient","Inpatient")))</f>
        <v/>
      </c>
      <c r="V3085" s="34" t="str">
        <f>IF(N3085="","",VLOOKUP(IF(OR((LEFT(N3085,3)="OPD"),(LEFT(N3085,6)="OBGY34")),LEFT(N3085,6),LEFT(N3085,4)),[1]Facility!$B$50:$C$76,2,0))</f>
        <v/>
      </c>
    </row>
    <row r="3086" spans="1:22" x14ac:dyDescent="0.2">
      <c r="A3086" s="9" t="str">
        <f>IF(B3086="","",_xlfn.AGGREGATE(3,5,A$3:A3085))</f>
        <v/>
      </c>
      <c r="B3086" s="60"/>
      <c r="C3086" s="60"/>
      <c r="D3086" s="61"/>
      <c r="E3086" s="62"/>
      <c r="F3086" s="61"/>
      <c r="G3086" s="61"/>
      <c r="H3086" s="63"/>
      <c r="I3086" s="64"/>
      <c r="J3086" s="65"/>
      <c r="K3086" s="66"/>
      <c r="L3086" s="66"/>
      <c r="M3086" s="67"/>
      <c r="N3086" s="68"/>
      <c r="O3086" s="31" t="str">
        <f t="shared" si="121"/>
        <v/>
      </c>
      <c r="P3086" s="33"/>
      <c r="Q3086" s="33"/>
      <c r="R3086" s="31" t="str">
        <f t="shared" si="118"/>
        <v/>
      </c>
      <c r="S3086" s="34" t="str">
        <f t="shared" si="119"/>
        <v/>
      </c>
      <c r="T3086" s="34" t="str">
        <f t="shared" si="120"/>
        <v/>
      </c>
      <c r="U3086" s="34" t="str">
        <f>IF(N3086="","",IF([1]Facility!$B$12="YES","Outpatient",IF(OR(LEFT(N3086,3)="OPD",AND(LEFT(N3086,6)="OBGY34",OR(LEFT([1]GDRG!$C$1,2)="11",LEFT([1]GDRG!$C$1,2)="12",LEFT([1]GDRG!$C$1,2)="13",LEFT([1]GDRG!$C$1,2)="14",LEFT([1]GDRG!$C$1,2)="10")),LEFT(N3086,4)="INVE",LEFT(N3086,4)="PHYS",LEFT(N3086,4)="ZOOM"),"Outpatient","Inpatient")))</f>
        <v/>
      </c>
      <c r="V3086" s="34" t="str">
        <f>IF(N3086="","",VLOOKUP(IF(OR((LEFT(N3086,3)="OPD"),(LEFT(N3086,6)="OBGY34")),LEFT(N3086,6),LEFT(N3086,4)),[1]Facility!$B$50:$C$76,2,0))</f>
        <v/>
      </c>
    </row>
    <row r="3087" spans="1:22" x14ac:dyDescent="0.2">
      <c r="A3087" s="9" t="str">
        <f>IF(B3087="","",_xlfn.AGGREGATE(3,5,A$3:A3086))</f>
        <v/>
      </c>
      <c r="B3087" s="60"/>
      <c r="C3087" s="60"/>
      <c r="D3087" s="61"/>
      <c r="E3087" s="62"/>
      <c r="F3087" s="61"/>
      <c r="G3087" s="61"/>
      <c r="H3087" s="63"/>
      <c r="I3087" s="64"/>
      <c r="J3087" s="65"/>
      <c r="K3087" s="66"/>
      <c r="L3087" s="66"/>
      <c r="M3087" s="67"/>
      <c r="N3087" s="68"/>
      <c r="O3087" s="31" t="str">
        <f t="shared" si="121"/>
        <v/>
      </c>
      <c r="P3087" s="33"/>
      <c r="Q3087" s="33"/>
      <c r="R3087" s="31" t="str">
        <f t="shared" si="118"/>
        <v/>
      </c>
      <c r="S3087" s="34" t="str">
        <f t="shared" si="119"/>
        <v/>
      </c>
      <c r="T3087" s="34" t="str">
        <f t="shared" si="120"/>
        <v/>
      </c>
      <c r="U3087" s="34" t="str">
        <f>IF(N3087="","",IF([1]Facility!$B$12="YES","Outpatient",IF(OR(LEFT(N3087,3)="OPD",AND(LEFT(N3087,6)="OBGY34",OR(LEFT([1]GDRG!$C$1,2)="11",LEFT([1]GDRG!$C$1,2)="12",LEFT([1]GDRG!$C$1,2)="13",LEFT([1]GDRG!$C$1,2)="14",LEFT([1]GDRG!$C$1,2)="10")),LEFT(N3087,4)="INVE",LEFT(N3087,4)="PHYS",LEFT(N3087,4)="ZOOM"),"Outpatient","Inpatient")))</f>
        <v/>
      </c>
      <c r="V3087" s="34" t="str">
        <f>IF(N3087="","",VLOOKUP(IF(OR((LEFT(N3087,3)="OPD"),(LEFT(N3087,6)="OBGY34")),LEFT(N3087,6),LEFT(N3087,4)),[1]Facility!$B$50:$C$76,2,0))</f>
        <v/>
      </c>
    </row>
    <row r="3088" spans="1:22" x14ac:dyDescent="0.2">
      <c r="A3088" s="9" t="str">
        <f>IF(B3088="","",_xlfn.AGGREGATE(3,5,A$3:A3087))</f>
        <v/>
      </c>
      <c r="B3088" s="60"/>
      <c r="C3088" s="60"/>
      <c r="D3088" s="61"/>
      <c r="E3088" s="62"/>
      <c r="F3088" s="61"/>
      <c r="G3088" s="61"/>
      <c r="H3088" s="63"/>
      <c r="I3088" s="64"/>
      <c r="J3088" s="65"/>
      <c r="K3088" s="66"/>
      <c r="L3088" s="66"/>
      <c r="M3088" s="67"/>
      <c r="N3088" s="68"/>
      <c r="O3088" s="31" t="str">
        <f t="shared" si="121"/>
        <v/>
      </c>
      <c r="P3088" s="33"/>
      <c r="Q3088" s="33"/>
      <c r="R3088" s="31" t="str">
        <f t="shared" si="118"/>
        <v/>
      </c>
      <c r="S3088" s="34" t="str">
        <f t="shared" si="119"/>
        <v/>
      </c>
      <c r="T3088" s="34" t="str">
        <f t="shared" si="120"/>
        <v/>
      </c>
      <c r="U3088" s="34" t="str">
        <f>IF(N3088="","",IF([1]Facility!$B$12="YES","Outpatient",IF(OR(LEFT(N3088,3)="OPD",AND(LEFT(N3088,6)="OBGY34",OR(LEFT([1]GDRG!$C$1,2)="11",LEFT([1]GDRG!$C$1,2)="12",LEFT([1]GDRG!$C$1,2)="13",LEFT([1]GDRG!$C$1,2)="14",LEFT([1]GDRG!$C$1,2)="10")),LEFT(N3088,4)="INVE",LEFT(N3088,4)="PHYS",LEFT(N3088,4)="ZOOM"),"Outpatient","Inpatient")))</f>
        <v/>
      </c>
      <c r="V3088" s="34" t="str">
        <f>IF(N3088="","",VLOOKUP(IF(OR((LEFT(N3088,3)="OPD"),(LEFT(N3088,6)="OBGY34")),LEFT(N3088,6),LEFT(N3088,4)),[1]Facility!$B$50:$C$76,2,0))</f>
        <v/>
      </c>
    </row>
    <row r="3089" spans="1:22" x14ac:dyDescent="0.2">
      <c r="A3089" s="9" t="str">
        <f>IF(B3089="","",_xlfn.AGGREGATE(3,5,A$3:A3088))</f>
        <v/>
      </c>
      <c r="B3089" s="60"/>
      <c r="C3089" s="60"/>
      <c r="D3089" s="61"/>
      <c r="E3089" s="62"/>
      <c r="F3089" s="61"/>
      <c r="G3089" s="61"/>
      <c r="H3089" s="63"/>
      <c r="I3089" s="64"/>
      <c r="J3089" s="65"/>
      <c r="K3089" s="66"/>
      <c r="L3089" s="66"/>
      <c r="M3089" s="67"/>
      <c r="N3089" s="68"/>
      <c r="O3089" s="31" t="str">
        <f t="shared" si="121"/>
        <v/>
      </c>
      <c r="P3089" s="33"/>
      <c r="Q3089" s="33"/>
      <c r="R3089" s="31" t="str">
        <f t="shared" si="118"/>
        <v/>
      </c>
      <c r="S3089" s="34" t="str">
        <f t="shared" si="119"/>
        <v/>
      </c>
      <c r="T3089" s="34" t="str">
        <f t="shared" si="120"/>
        <v/>
      </c>
      <c r="U3089" s="34" t="str">
        <f>IF(N3089="","",IF([1]Facility!$B$12="YES","Outpatient",IF(OR(LEFT(N3089,3)="OPD",AND(LEFT(N3089,6)="OBGY34",OR(LEFT([1]GDRG!$C$1,2)="11",LEFT([1]GDRG!$C$1,2)="12",LEFT([1]GDRG!$C$1,2)="13",LEFT([1]GDRG!$C$1,2)="14",LEFT([1]GDRG!$C$1,2)="10")),LEFT(N3089,4)="INVE",LEFT(N3089,4)="PHYS",LEFT(N3089,4)="ZOOM"),"Outpatient","Inpatient")))</f>
        <v/>
      </c>
      <c r="V3089" s="34" t="str">
        <f>IF(N3089="","",VLOOKUP(IF(OR((LEFT(N3089,3)="OPD"),(LEFT(N3089,6)="OBGY34")),LEFT(N3089,6),LEFT(N3089,4)),[1]Facility!$B$50:$C$76,2,0))</f>
        <v/>
      </c>
    </row>
    <row r="3090" spans="1:22" x14ac:dyDescent="0.2">
      <c r="A3090" s="9" t="str">
        <f>IF(B3090="","",_xlfn.AGGREGATE(3,5,A$3:A3089))</f>
        <v/>
      </c>
      <c r="B3090" s="60"/>
      <c r="C3090" s="60"/>
      <c r="D3090" s="61"/>
      <c r="E3090" s="62"/>
      <c r="F3090" s="61"/>
      <c r="G3090" s="61"/>
      <c r="H3090" s="63"/>
      <c r="I3090" s="64"/>
      <c r="J3090" s="65"/>
      <c r="K3090" s="66"/>
      <c r="L3090" s="66"/>
      <c r="M3090" s="67"/>
      <c r="N3090" s="68"/>
      <c r="O3090" s="31" t="str">
        <f t="shared" si="121"/>
        <v/>
      </c>
      <c r="P3090" s="33"/>
      <c r="Q3090" s="33"/>
      <c r="R3090" s="31" t="str">
        <f t="shared" si="118"/>
        <v/>
      </c>
      <c r="S3090" s="34" t="str">
        <f t="shared" si="119"/>
        <v/>
      </c>
      <c r="T3090" s="34" t="str">
        <f t="shared" si="120"/>
        <v/>
      </c>
      <c r="U3090" s="34" t="str">
        <f>IF(N3090="","",IF([1]Facility!$B$12="YES","Outpatient",IF(OR(LEFT(N3090,3)="OPD",AND(LEFT(N3090,6)="OBGY34",OR(LEFT([1]GDRG!$C$1,2)="11",LEFT([1]GDRG!$C$1,2)="12",LEFT([1]GDRG!$C$1,2)="13",LEFT([1]GDRG!$C$1,2)="14",LEFT([1]GDRG!$C$1,2)="10")),LEFT(N3090,4)="INVE",LEFT(N3090,4)="PHYS",LEFT(N3090,4)="ZOOM"),"Outpatient","Inpatient")))</f>
        <v/>
      </c>
      <c r="V3090" s="34" t="str">
        <f>IF(N3090="","",VLOOKUP(IF(OR((LEFT(N3090,3)="OPD"),(LEFT(N3090,6)="OBGY34")),LEFT(N3090,6),LEFT(N3090,4)),[1]Facility!$B$50:$C$76,2,0))</f>
        <v/>
      </c>
    </row>
    <row r="3091" spans="1:22" x14ac:dyDescent="0.2">
      <c r="A3091" s="9" t="str">
        <f>IF(B3091="","",_xlfn.AGGREGATE(3,5,A$3:A3090))</f>
        <v/>
      </c>
      <c r="B3091" s="60"/>
      <c r="C3091" s="60"/>
      <c r="D3091" s="61"/>
      <c r="E3091" s="62"/>
      <c r="F3091" s="61"/>
      <c r="G3091" s="61"/>
      <c r="H3091" s="63"/>
      <c r="I3091" s="64"/>
      <c r="J3091" s="65"/>
      <c r="K3091" s="66"/>
      <c r="L3091" s="66"/>
      <c r="M3091" s="67"/>
      <c r="N3091" s="68"/>
      <c r="O3091" s="31" t="str">
        <f t="shared" si="121"/>
        <v/>
      </c>
      <c r="P3091" s="33"/>
      <c r="Q3091" s="33"/>
      <c r="R3091" s="31" t="str">
        <f t="shared" si="118"/>
        <v/>
      </c>
      <c r="S3091" s="34" t="str">
        <f t="shared" si="119"/>
        <v/>
      </c>
      <c r="T3091" s="34" t="str">
        <f t="shared" si="120"/>
        <v/>
      </c>
      <c r="U3091" s="34" t="str">
        <f>IF(N3091="","",IF([1]Facility!$B$12="YES","Outpatient",IF(OR(LEFT(N3091,3)="OPD",AND(LEFT(N3091,6)="OBGY34",OR(LEFT([1]GDRG!$C$1,2)="11",LEFT([1]GDRG!$C$1,2)="12",LEFT([1]GDRG!$C$1,2)="13",LEFT([1]GDRG!$C$1,2)="14",LEFT([1]GDRG!$C$1,2)="10")),LEFT(N3091,4)="INVE",LEFT(N3091,4)="PHYS",LEFT(N3091,4)="ZOOM"),"Outpatient","Inpatient")))</f>
        <v/>
      </c>
      <c r="V3091" s="34" t="str">
        <f>IF(N3091="","",VLOOKUP(IF(OR((LEFT(N3091,3)="OPD"),(LEFT(N3091,6)="OBGY34")),LEFT(N3091,6),LEFT(N3091,4)),[1]Facility!$B$50:$C$76,2,0))</f>
        <v/>
      </c>
    </row>
    <row r="3092" spans="1:22" x14ac:dyDescent="0.2">
      <c r="A3092" s="9" t="str">
        <f>IF(B3092="","",_xlfn.AGGREGATE(3,5,A$3:A3091))</f>
        <v/>
      </c>
      <c r="B3092" s="60"/>
      <c r="C3092" s="60"/>
      <c r="D3092" s="61"/>
      <c r="E3092" s="62"/>
      <c r="F3092" s="61"/>
      <c r="G3092" s="61"/>
      <c r="H3092" s="63"/>
      <c r="I3092" s="64"/>
      <c r="J3092" s="65"/>
      <c r="K3092" s="66"/>
      <c r="L3092" s="66"/>
      <c r="M3092" s="67"/>
      <c r="N3092" s="68"/>
      <c r="O3092" s="31" t="str">
        <f t="shared" si="121"/>
        <v/>
      </c>
      <c r="P3092" s="33"/>
      <c r="Q3092" s="33"/>
      <c r="R3092" s="31" t="str">
        <f t="shared" si="118"/>
        <v/>
      </c>
      <c r="S3092" s="34" t="str">
        <f t="shared" si="119"/>
        <v/>
      </c>
      <c r="T3092" s="34" t="str">
        <f t="shared" si="120"/>
        <v/>
      </c>
      <c r="U3092" s="34" t="str">
        <f>IF(N3092="","",IF([1]Facility!$B$12="YES","Outpatient",IF(OR(LEFT(N3092,3)="OPD",AND(LEFT(N3092,6)="OBGY34",OR(LEFT([1]GDRG!$C$1,2)="11",LEFT([1]GDRG!$C$1,2)="12",LEFT([1]GDRG!$C$1,2)="13",LEFT([1]GDRG!$C$1,2)="14",LEFT([1]GDRG!$C$1,2)="10")),LEFT(N3092,4)="INVE",LEFT(N3092,4)="PHYS",LEFT(N3092,4)="ZOOM"),"Outpatient","Inpatient")))</f>
        <v/>
      </c>
      <c r="V3092" s="34" t="str">
        <f>IF(N3092="","",VLOOKUP(IF(OR((LEFT(N3092,3)="OPD"),(LEFT(N3092,6)="OBGY34")),LEFT(N3092,6),LEFT(N3092,4)),[1]Facility!$B$50:$C$76,2,0))</f>
        <v/>
      </c>
    </row>
    <row r="3093" spans="1:22" x14ac:dyDescent="0.2">
      <c r="A3093" s="9" t="str">
        <f>IF(B3093="","",_xlfn.AGGREGATE(3,5,A$3:A3092))</f>
        <v/>
      </c>
      <c r="B3093" s="60"/>
      <c r="C3093" s="60"/>
      <c r="D3093" s="61"/>
      <c r="E3093" s="62"/>
      <c r="F3093" s="61"/>
      <c r="G3093" s="61"/>
      <c r="H3093" s="63"/>
      <c r="I3093" s="64"/>
      <c r="J3093" s="65"/>
      <c r="K3093" s="66"/>
      <c r="L3093" s="66"/>
      <c r="M3093" s="67"/>
      <c r="N3093" s="68"/>
      <c r="O3093" s="31" t="str">
        <f t="shared" si="121"/>
        <v/>
      </c>
      <c r="P3093" s="33"/>
      <c r="Q3093" s="33"/>
      <c r="R3093" s="31" t="str">
        <f t="shared" si="118"/>
        <v/>
      </c>
      <c r="S3093" s="34" t="str">
        <f t="shared" si="119"/>
        <v/>
      </c>
      <c r="T3093" s="34" t="str">
        <f t="shared" si="120"/>
        <v/>
      </c>
      <c r="U3093" s="34" t="str">
        <f>IF(N3093="","",IF([1]Facility!$B$12="YES","Outpatient",IF(OR(LEFT(N3093,3)="OPD",AND(LEFT(N3093,6)="OBGY34",OR(LEFT([1]GDRG!$C$1,2)="11",LEFT([1]GDRG!$C$1,2)="12",LEFT([1]GDRG!$C$1,2)="13",LEFT([1]GDRG!$C$1,2)="14",LEFT([1]GDRG!$C$1,2)="10")),LEFT(N3093,4)="INVE",LEFT(N3093,4)="PHYS",LEFT(N3093,4)="ZOOM"),"Outpatient","Inpatient")))</f>
        <v/>
      </c>
      <c r="V3093" s="34" t="str">
        <f>IF(N3093="","",VLOOKUP(IF(OR((LEFT(N3093,3)="OPD"),(LEFT(N3093,6)="OBGY34")),LEFT(N3093,6),LEFT(N3093,4)),[1]Facility!$B$50:$C$76,2,0))</f>
        <v/>
      </c>
    </row>
    <row r="3094" spans="1:22" x14ac:dyDescent="0.2">
      <c r="A3094" s="9" t="str">
        <f>IF(B3094="","",_xlfn.AGGREGATE(3,5,A$3:A3093))</f>
        <v/>
      </c>
      <c r="B3094" s="60"/>
      <c r="C3094" s="60"/>
      <c r="D3094" s="61"/>
      <c r="E3094" s="62"/>
      <c r="F3094" s="61"/>
      <c r="G3094" s="61"/>
      <c r="H3094" s="63"/>
      <c r="I3094" s="64"/>
      <c r="J3094" s="65"/>
      <c r="K3094" s="66"/>
      <c r="L3094" s="66"/>
      <c r="M3094" s="67"/>
      <c r="N3094" s="68"/>
      <c r="O3094" s="31" t="str">
        <f t="shared" si="121"/>
        <v/>
      </c>
      <c r="P3094" s="33"/>
      <c r="Q3094" s="33"/>
      <c r="R3094" s="31" t="str">
        <f t="shared" si="118"/>
        <v/>
      </c>
      <c r="S3094" s="34" t="str">
        <f t="shared" si="119"/>
        <v/>
      </c>
      <c r="T3094" s="34" t="str">
        <f t="shared" si="120"/>
        <v/>
      </c>
      <c r="U3094" s="34" t="str">
        <f>IF(N3094="","",IF([1]Facility!$B$12="YES","Outpatient",IF(OR(LEFT(N3094,3)="OPD",AND(LEFT(N3094,6)="OBGY34",OR(LEFT([1]GDRG!$C$1,2)="11",LEFT([1]GDRG!$C$1,2)="12",LEFT([1]GDRG!$C$1,2)="13",LEFT([1]GDRG!$C$1,2)="14",LEFT([1]GDRG!$C$1,2)="10")),LEFT(N3094,4)="INVE",LEFT(N3094,4)="PHYS",LEFT(N3094,4)="ZOOM"),"Outpatient","Inpatient")))</f>
        <v/>
      </c>
      <c r="V3094" s="34" t="str">
        <f>IF(N3094="","",VLOOKUP(IF(OR((LEFT(N3094,3)="OPD"),(LEFT(N3094,6)="OBGY34")),LEFT(N3094,6),LEFT(N3094,4)),[1]Facility!$B$50:$C$76,2,0))</f>
        <v/>
      </c>
    </row>
    <row r="3095" spans="1:22" x14ac:dyDescent="0.2">
      <c r="A3095" s="9" t="str">
        <f>IF(B3095="","",_xlfn.AGGREGATE(3,5,A$3:A3094))</f>
        <v/>
      </c>
      <c r="B3095" s="60"/>
      <c r="C3095" s="60"/>
      <c r="D3095" s="61"/>
      <c r="E3095" s="62"/>
      <c r="F3095" s="61"/>
      <c r="G3095" s="61"/>
      <c r="H3095" s="63"/>
      <c r="I3095" s="64"/>
      <c r="J3095" s="65"/>
      <c r="K3095" s="66"/>
      <c r="L3095" s="66"/>
      <c r="M3095" s="67"/>
      <c r="N3095" s="68"/>
      <c r="O3095" s="31" t="str">
        <f t="shared" si="121"/>
        <v/>
      </c>
      <c r="P3095" s="33"/>
      <c r="Q3095" s="33"/>
      <c r="R3095" s="31" t="str">
        <f t="shared" si="118"/>
        <v/>
      </c>
      <c r="S3095" s="34" t="str">
        <f t="shared" si="119"/>
        <v/>
      </c>
      <c r="T3095" s="34" t="str">
        <f t="shared" si="120"/>
        <v/>
      </c>
      <c r="U3095" s="34" t="str">
        <f>IF(N3095="","",IF([1]Facility!$B$12="YES","Outpatient",IF(OR(LEFT(N3095,3)="OPD",AND(LEFT(N3095,6)="OBGY34",OR(LEFT([1]GDRG!$C$1,2)="11",LEFT([1]GDRG!$C$1,2)="12",LEFT([1]GDRG!$C$1,2)="13",LEFT([1]GDRG!$C$1,2)="14",LEFT([1]GDRG!$C$1,2)="10")),LEFT(N3095,4)="INVE",LEFT(N3095,4)="PHYS",LEFT(N3095,4)="ZOOM"),"Outpatient","Inpatient")))</f>
        <v/>
      </c>
      <c r="V3095" s="34" t="str">
        <f>IF(N3095="","",VLOOKUP(IF(OR((LEFT(N3095,3)="OPD"),(LEFT(N3095,6)="OBGY34")),LEFT(N3095,6),LEFT(N3095,4)),[1]Facility!$B$50:$C$76,2,0))</f>
        <v/>
      </c>
    </row>
    <row r="3096" spans="1:22" x14ac:dyDescent="0.2">
      <c r="A3096" s="9" t="str">
        <f>IF(B3096="","",_xlfn.AGGREGATE(3,5,A$3:A3095))</f>
        <v/>
      </c>
      <c r="B3096" s="60"/>
      <c r="C3096" s="60"/>
      <c r="D3096" s="61"/>
      <c r="E3096" s="62"/>
      <c r="F3096" s="61"/>
      <c r="G3096" s="61"/>
      <c r="H3096" s="63"/>
      <c r="I3096" s="64"/>
      <c r="J3096" s="65"/>
      <c r="K3096" s="66"/>
      <c r="L3096" s="66"/>
      <c r="M3096" s="67"/>
      <c r="N3096" s="68"/>
      <c r="O3096" s="31" t="str">
        <f t="shared" si="121"/>
        <v/>
      </c>
      <c r="P3096" s="33"/>
      <c r="Q3096" s="33"/>
      <c r="R3096" s="31" t="str">
        <f t="shared" si="118"/>
        <v/>
      </c>
      <c r="S3096" s="34" t="str">
        <f t="shared" si="119"/>
        <v/>
      </c>
      <c r="T3096" s="34" t="str">
        <f t="shared" si="120"/>
        <v/>
      </c>
      <c r="U3096" s="34" t="str">
        <f>IF(N3096="","",IF([1]Facility!$B$12="YES","Outpatient",IF(OR(LEFT(N3096,3)="OPD",AND(LEFT(N3096,6)="OBGY34",OR(LEFT([1]GDRG!$C$1,2)="11",LEFT([1]GDRG!$C$1,2)="12",LEFT([1]GDRG!$C$1,2)="13",LEFT([1]GDRG!$C$1,2)="14",LEFT([1]GDRG!$C$1,2)="10")),LEFT(N3096,4)="INVE",LEFT(N3096,4)="PHYS",LEFT(N3096,4)="ZOOM"),"Outpatient","Inpatient")))</f>
        <v/>
      </c>
      <c r="V3096" s="34" t="str">
        <f>IF(N3096="","",VLOOKUP(IF(OR((LEFT(N3096,3)="OPD"),(LEFT(N3096,6)="OBGY34")),LEFT(N3096,6),LEFT(N3096,4)),[1]Facility!$B$50:$C$76,2,0))</f>
        <v/>
      </c>
    </row>
    <row r="3097" spans="1:22" x14ac:dyDescent="0.2">
      <c r="A3097" s="9" t="str">
        <f>IF(B3097="","",_xlfn.AGGREGATE(3,5,A$3:A3096))</f>
        <v/>
      </c>
      <c r="B3097" s="60"/>
      <c r="C3097" s="60"/>
      <c r="D3097" s="61"/>
      <c r="E3097" s="62"/>
      <c r="F3097" s="61"/>
      <c r="G3097" s="61"/>
      <c r="H3097" s="63"/>
      <c r="I3097" s="64"/>
      <c r="J3097" s="65"/>
      <c r="K3097" s="66"/>
      <c r="L3097" s="66"/>
      <c r="M3097" s="67"/>
      <c r="N3097" s="68"/>
      <c r="O3097" s="31" t="str">
        <f t="shared" si="121"/>
        <v/>
      </c>
      <c r="P3097" s="33"/>
      <c r="Q3097" s="33"/>
      <c r="R3097" s="31" t="str">
        <f t="shared" ref="R3097:R3160" si="122">IF(AND(B3097="",C3097="",D3097="",E3097="",F3097="",G3097="",H3097="",I3097="",L3097="",N3097=""),"",IF(OR(B3097="",C3097="",D3097="",E3097="",F3097="",G3097="",H3097="",I3097="",L3097="",N3097=""),"Not All Fields Filled",O3097+Q3097+P3097))</f>
        <v/>
      </c>
      <c r="S3097" s="34" t="str">
        <f t="shared" ref="S3097:S3160" si="123">LEFT(N3097,4)</f>
        <v/>
      </c>
      <c r="T3097" s="34" t="str">
        <f t="shared" ref="T3097:T3160" si="124">IF(OR(RIGHT(N3097,1)="A",RIGHT(N3097,1)="C"),RIGHT(N3097,1),"")</f>
        <v/>
      </c>
      <c r="U3097" s="34" t="str">
        <f>IF(N3097="","",IF([1]Facility!$B$12="YES","Outpatient",IF(OR(LEFT(N3097,3)="OPD",AND(LEFT(N3097,6)="OBGY34",OR(LEFT([1]GDRG!$C$1,2)="11",LEFT([1]GDRG!$C$1,2)="12",LEFT([1]GDRG!$C$1,2)="13",LEFT([1]GDRG!$C$1,2)="14",LEFT([1]GDRG!$C$1,2)="10")),LEFT(N3097,4)="INVE",LEFT(N3097,4)="PHYS",LEFT(N3097,4)="ZOOM"),"Outpatient","Inpatient")))</f>
        <v/>
      </c>
      <c r="V3097" s="34" t="str">
        <f>IF(N3097="","",VLOOKUP(IF(OR((LEFT(N3097,3)="OPD"),(LEFT(N3097,6)="OBGY34")),LEFT(N3097,6),LEFT(N3097,4)),[1]Facility!$B$50:$C$76,2,0))</f>
        <v/>
      </c>
    </row>
    <row r="3098" spans="1:22" x14ac:dyDescent="0.2">
      <c r="A3098" s="9" t="str">
        <f>IF(B3098="","",_xlfn.AGGREGATE(3,5,A$3:A3097))</f>
        <v/>
      </c>
      <c r="B3098" s="60"/>
      <c r="C3098" s="60"/>
      <c r="D3098" s="61"/>
      <c r="E3098" s="62"/>
      <c r="F3098" s="61"/>
      <c r="G3098" s="61"/>
      <c r="H3098" s="63"/>
      <c r="I3098" s="64"/>
      <c r="J3098" s="65"/>
      <c r="K3098" s="66"/>
      <c r="L3098" s="66"/>
      <c r="M3098" s="67"/>
      <c r="N3098" s="68"/>
      <c r="O3098" s="31" t="str">
        <f t="shared" si="121"/>
        <v/>
      </c>
      <c r="P3098" s="33"/>
      <c r="Q3098" s="33"/>
      <c r="R3098" s="31" t="str">
        <f t="shared" si="122"/>
        <v/>
      </c>
      <c r="S3098" s="34" t="str">
        <f t="shared" si="123"/>
        <v/>
      </c>
      <c r="T3098" s="34" t="str">
        <f t="shared" si="124"/>
        <v/>
      </c>
      <c r="U3098" s="34" t="str">
        <f>IF(N3098="","",IF([1]Facility!$B$12="YES","Outpatient",IF(OR(LEFT(N3098,3)="OPD",AND(LEFT(N3098,6)="OBGY34",OR(LEFT([1]GDRG!$C$1,2)="11",LEFT([1]GDRG!$C$1,2)="12",LEFT([1]GDRG!$C$1,2)="13",LEFT([1]GDRG!$C$1,2)="14",LEFT([1]GDRG!$C$1,2)="10")),LEFT(N3098,4)="INVE",LEFT(N3098,4)="PHYS",LEFT(N3098,4)="ZOOM"),"Outpatient","Inpatient")))</f>
        <v/>
      </c>
      <c r="V3098" s="34" t="str">
        <f>IF(N3098="","",VLOOKUP(IF(OR((LEFT(N3098,3)="OPD"),(LEFT(N3098,6)="OBGY34")),LEFT(N3098,6),LEFT(N3098,4)),[1]Facility!$B$50:$C$76,2,0))</f>
        <v/>
      </c>
    </row>
    <row r="3099" spans="1:22" x14ac:dyDescent="0.2">
      <c r="A3099" s="9" t="str">
        <f>IF(B3099="","",_xlfn.AGGREGATE(3,5,A$3:A3098))</f>
        <v/>
      </c>
      <c r="B3099" s="60"/>
      <c r="C3099" s="60"/>
      <c r="D3099" s="61"/>
      <c r="E3099" s="62"/>
      <c r="F3099" s="61"/>
      <c r="G3099" s="61"/>
      <c r="H3099" s="63"/>
      <c r="I3099" s="64"/>
      <c r="J3099" s="65"/>
      <c r="K3099" s="66"/>
      <c r="L3099" s="66"/>
      <c r="M3099" s="67"/>
      <c r="N3099" s="68"/>
      <c r="O3099" s="31" t="str">
        <f t="shared" si="121"/>
        <v/>
      </c>
      <c r="P3099" s="33"/>
      <c r="Q3099" s="33"/>
      <c r="R3099" s="31" t="str">
        <f t="shared" si="122"/>
        <v/>
      </c>
      <c r="S3099" s="34" t="str">
        <f t="shared" si="123"/>
        <v/>
      </c>
      <c r="T3099" s="34" t="str">
        <f t="shared" si="124"/>
        <v/>
      </c>
      <c r="U3099" s="34" t="str">
        <f>IF(N3099="","",IF([1]Facility!$B$12="YES","Outpatient",IF(OR(LEFT(N3099,3)="OPD",AND(LEFT(N3099,6)="OBGY34",OR(LEFT([1]GDRG!$C$1,2)="11",LEFT([1]GDRG!$C$1,2)="12",LEFT([1]GDRG!$C$1,2)="13",LEFT([1]GDRG!$C$1,2)="14",LEFT([1]GDRG!$C$1,2)="10")),LEFT(N3099,4)="INVE",LEFT(N3099,4)="PHYS",LEFT(N3099,4)="ZOOM"),"Outpatient","Inpatient")))</f>
        <v/>
      </c>
      <c r="V3099" s="34" t="str">
        <f>IF(N3099="","",VLOOKUP(IF(OR((LEFT(N3099,3)="OPD"),(LEFT(N3099,6)="OBGY34")),LEFT(N3099,6),LEFT(N3099,4)),[1]Facility!$B$50:$C$76,2,0))</f>
        <v/>
      </c>
    </row>
    <row r="3100" spans="1:22" x14ac:dyDescent="0.2">
      <c r="A3100" s="9" t="str">
        <f>IF(B3100="","",_xlfn.AGGREGATE(3,5,A$3:A3099))</f>
        <v/>
      </c>
      <c r="B3100" s="60"/>
      <c r="C3100" s="60"/>
      <c r="D3100" s="61"/>
      <c r="E3100" s="62"/>
      <c r="F3100" s="61"/>
      <c r="G3100" s="61"/>
      <c r="H3100" s="63"/>
      <c r="I3100" s="64"/>
      <c r="J3100" s="65"/>
      <c r="K3100" s="66"/>
      <c r="L3100" s="66"/>
      <c r="M3100" s="67"/>
      <c r="N3100" s="68"/>
      <c r="O3100" s="31" t="str">
        <f t="shared" si="121"/>
        <v/>
      </c>
      <c r="P3100" s="33"/>
      <c r="Q3100" s="33"/>
      <c r="R3100" s="31" t="str">
        <f t="shared" si="122"/>
        <v/>
      </c>
      <c r="S3100" s="34" t="str">
        <f t="shared" si="123"/>
        <v/>
      </c>
      <c r="T3100" s="34" t="str">
        <f t="shared" si="124"/>
        <v/>
      </c>
      <c r="U3100" s="34" t="str">
        <f>IF(N3100="","",IF([1]Facility!$B$12="YES","Outpatient",IF(OR(LEFT(N3100,3)="OPD",AND(LEFT(N3100,6)="OBGY34",OR(LEFT([1]GDRG!$C$1,2)="11",LEFT([1]GDRG!$C$1,2)="12",LEFT([1]GDRG!$C$1,2)="13",LEFT([1]GDRG!$C$1,2)="14",LEFT([1]GDRG!$C$1,2)="10")),LEFT(N3100,4)="INVE",LEFT(N3100,4)="PHYS",LEFT(N3100,4)="ZOOM"),"Outpatient","Inpatient")))</f>
        <v/>
      </c>
      <c r="V3100" s="34" t="str">
        <f>IF(N3100="","",VLOOKUP(IF(OR((LEFT(N3100,3)="OPD"),(LEFT(N3100,6)="OBGY34")),LEFT(N3100,6),LEFT(N3100,4)),[1]Facility!$B$50:$C$76,2,0))</f>
        <v/>
      </c>
    </row>
    <row r="3101" spans="1:22" x14ac:dyDescent="0.2">
      <c r="A3101" s="9" t="str">
        <f>IF(B3101="","",_xlfn.AGGREGATE(3,5,A$3:A3100))</f>
        <v/>
      </c>
      <c r="B3101" s="60"/>
      <c r="C3101" s="60"/>
      <c r="D3101" s="61"/>
      <c r="E3101" s="62"/>
      <c r="F3101" s="61"/>
      <c r="G3101" s="61"/>
      <c r="H3101" s="63"/>
      <c r="I3101" s="64"/>
      <c r="J3101" s="65"/>
      <c r="K3101" s="66"/>
      <c r="L3101" s="66"/>
      <c r="M3101" s="67"/>
      <c r="N3101" s="68"/>
      <c r="O3101" s="31" t="str">
        <f t="shared" si="121"/>
        <v/>
      </c>
      <c r="P3101" s="33"/>
      <c r="Q3101" s="33"/>
      <c r="R3101" s="31" t="str">
        <f t="shared" si="122"/>
        <v/>
      </c>
      <c r="S3101" s="34" t="str">
        <f t="shared" si="123"/>
        <v/>
      </c>
      <c r="T3101" s="34" t="str">
        <f t="shared" si="124"/>
        <v/>
      </c>
      <c r="U3101" s="34" t="str">
        <f>IF(N3101="","",IF([1]Facility!$B$12="YES","Outpatient",IF(OR(LEFT(N3101,3)="OPD",AND(LEFT(N3101,6)="OBGY34",OR(LEFT([1]GDRG!$C$1,2)="11",LEFT([1]GDRG!$C$1,2)="12",LEFT([1]GDRG!$C$1,2)="13",LEFT([1]GDRG!$C$1,2)="14",LEFT([1]GDRG!$C$1,2)="10")),LEFT(N3101,4)="INVE",LEFT(N3101,4)="PHYS",LEFT(N3101,4)="ZOOM"),"Outpatient","Inpatient")))</f>
        <v/>
      </c>
      <c r="V3101" s="34" t="str">
        <f>IF(N3101="","",VLOOKUP(IF(OR((LEFT(N3101,3)="OPD"),(LEFT(N3101,6)="OBGY34")),LEFT(N3101,6),LEFT(N3101,4)),[1]Facility!$B$50:$C$76,2,0))</f>
        <v/>
      </c>
    </row>
    <row r="3102" spans="1:22" x14ac:dyDescent="0.2">
      <c r="A3102" s="9" t="str">
        <f>IF(B3102="","",_xlfn.AGGREGATE(3,5,A$3:A3101))</f>
        <v/>
      </c>
      <c r="B3102" s="60"/>
      <c r="C3102" s="60"/>
      <c r="D3102" s="61"/>
      <c r="E3102" s="62"/>
      <c r="F3102" s="61"/>
      <c r="G3102" s="61"/>
      <c r="H3102" s="63"/>
      <c r="I3102" s="64"/>
      <c r="J3102" s="65"/>
      <c r="K3102" s="66"/>
      <c r="L3102" s="66"/>
      <c r="M3102" s="67"/>
      <c r="N3102" s="68"/>
      <c r="O3102" s="31" t="str">
        <f t="shared" si="121"/>
        <v/>
      </c>
      <c r="P3102" s="33"/>
      <c r="Q3102" s="33"/>
      <c r="R3102" s="31" t="str">
        <f t="shared" si="122"/>
        <v/>
      </c>
      <c r="S3102" s="34" t="str">
        <f t="shared" si="123"/>
        <v/>
      </c>
      <c r="T3102" s="34" t="str">
        <f t="shared" si="124"/>
        <v/>
      </c>
      <c r="U3102" s="34" t="str">
        <f>IF(N3102="","",IF([1]Facility!$B$12="YES","Outpatient",IF(OR(LEFT(N3102,3)="OPD",AND(LEFT(N3102,6)="OBGY34",OR(LEFT([1]GDRG!$C$1,2)="11",LEFT([1]GDRG!$C$1,2)="12",LEFT([1]GDRG!$C$1,2)="13",LEFT([1]GDRG!$C$1,2)="14",LEFT([1]GDRG!$C$1,2)="10")),LEFT(N3102,4)="INVE",LEFT(N3102,4)="PHYS",LEFT(N3102,4)="ZOOM"),"Outpatient","Inpatient")))</f>
        <v/>
      </c>
      <c r="V3102" s="34" t="str">
        <f>IF(N3102="","",VLOOKUP(IF(OR((LEFT(N3102,3)="OPD"),(LEFT(N3102,6)="OBGY34")),LEFT(N3102,6),LEFT(N3102,4)),[1]Facility!$B$50:$C$76,2,0))</f>
        <v/>
      </c>
    </row>
    <row r="3103" spans="1:22" x14ac:dyDescent="0.2">
      <c r="A3103" s="9" t="str">
        <f>IF(B3103="","",_xlfn.AGGREGATE(3,5,A$3:A3102))</f>
        <v/>
      </c>
      <c r="B3103" s="60"/>
      <c r="C3103" s="60"/>
      <c r="D3103" s="61"/>
      <c r="E3103" s="62"/>
      <c r="F3103" s="61"/>
      <c r="G3103" s="61"/>
      <c r="H3103" s="63"/>
      <c r="I3103" s="64"/>
      <c r="J3103" s="65"/>
      <c r="K3103" s="66"/>
      <c r="L3103" s="66"/>
      <c r="M3103" s="67"/>
      <c r="N3103" s="68"/>
      <c r="O3103" s="31" t="str">
        <f t="shared" si="121"/>
        <v/>
      </c>
      <c r="P3103" s="33"/>
      <c r="Q3103" s="33"/>
      <c r="R3103" s="31" t="str">
        <f t="shared" si="122"/>
        <v/>
      </c>
      <c r="S3103" s="34" t="str">
        <f t="shared" si="123"/>
        <v/>
      </c>
      <c r="T3103" s="34" t="str">
        <f t="shared" si="124"/>
        <v/>
      </c>
      <c r="U3103" s="34" t="str">
        <f>IF(N3103="","",IF([1]Facility!$B$12="YES","Outpatient",IF(OR(LEFT(N3103,3)="OPD",AND(LEFT(N3103,6)="OBGY34",OR(LEFT([1]GDRG!$C$1,2)="11",LEFT([1]GDRG!$C$1,2)="12",LEFT([1]GDRG!$C$1,2)="13",LEFT([1]GDRG!$C$1,2)="14",LEFT([1]GDRG!$C$1,2)="10")),LEFT(N3103,4)="INVE",LEFT(N3103,4)="PHYS",LEFT(N3103,4)="ZOOM"),"Outpatient","Inpatient")))</f>
        <v/>
      </c>
      <c r="V3103" s="34" t="str">
        <f>IF(N3103="","",VLOOKUP(IF(OR((LEFT(N3103,3)="OPD"),(LEFT(N3103,6)="OBGY34")),LEFT(N3103,6),LEFT(N3103,4)),[1]Facility!$B$50:$C$76,2,0))</f>
        <v/>
      </c>
    </row>
    <row r="3104" spans="1:22" x14ac:dyDescent="0.2">
      <c r="A3104" s="9" t="str">
        <f>IF(B3104="","",_xlfn.AGGREGATE(3,5,A$3:A3103))</f>
        <v/>
      </c>
      <c r="B3104" s="60"/>
      <c r="C3104" s="60"/>
      <c r="D3104" s="61"/>
      <c r="E3104" s="62"/>
      <c r="F3104" s="61"/>
      <c r="G3104" s="61"/>
      <c r="H3104" s="63"/>
      <c r="I3104" s="64"/>
      <c r="J3104" s="65"/>
      <c r="K3104" s="66"/>
      <c r="L3104" s="66"/>
      <c r="M3104" s="67"/>
      <c r="N3104" s="68"/>
      <c r="O3104" s="31" t="str">
        <f t="shared" si="121"/>
        <v/>
      </c>
      <c r="P3104" s="33"/>
      <c r="Q3104" s="33"/>
      <c r="R3104" s="31" t="str">
        <f t="shared" si="122"/>
        <v/>
      </c>
      <c r="S3104" s="34" t="str">
        <f t="shared" si="123"/>
        <v/>
      </c>
      <c r="T3104" s="34" t="str">
        <f t="shared" si="124"/>
        <v/>
      </c>
      <c r="U3104" s="34" t="str">
        <f>IF(N3104="","",IF([1]Facility!$B$12="YES","Outpatient",IF(OR(LEFT(N3104,3)="OPD",AND(LEFT(N3104,6)="OBGY34",OR(LEFT([1]GDRG!$C$1,2)="11",LEFT([1]GDRG!$C$1,2)="12",LEFT([1]GDRG!$C$1,2)="13",LEFT([1]GDRG!$C$1,2)="14",LEFT([1]GDRG!$C$1,2)="10")),LEFT(N3104,4)="INVE",LEFT(N3104,4)="PHYS",LEFT(N3104,4)="ZOOM"),"Outpatient","Inpatient")))</f>
        <v/>
      </c>
      <c r="V3104" s="34" t="str">
        <f>IF(N3104="","",VLOOKUP(IF(OR((LEFT(N3104,3)="OPD"),(LEFT(N3104,6)="OBGY34")),LEFT(N3104,6),LEFT(N3104,4)),[1]Facility!$B$50:$C$76,2,0))</f>
        <v/>
      </c>
    </row>
    <row r="3105" spans="1:22" x14ac:dyDescent="0.2">
      <c r="A3105" s="9" t="str">
        <f>IF(B3105="","",_xlfn.AGGREGATE(3,5,A$3:A3104))</f>
        <v/>
      </c>
      <c r="B3105" s="60"/>
      <c r="C3105" s="60"/>
      <c r="D3105" s="61"/>
      <c r="E3105" s="62"/>
      <c r="F3105" s="61"/>
      <c r="G3105" s="61"/>
      <c r="H3105" s="63"/>
      <c r="I3105" s="64"/>
      <c r="J3105" s="65"/>
      <c r="K3105" s="66"/>
      <c r="L3105" s="66"/>
      <c r="M3105" s="67"/>
      <c r="N3105" s="68"/>
      <c r="O3105" s="31" t="str">
        <f t="shared" si="121"/>
        <v/>
      </c>
      <c r="P3105" s="33"/>
      <c r="Q3105" s="33"/>
      <c r="R3105" s="31" t="str">
        <f t="shared" si="122"/>
        <v/>
      </c>
      <c r="S3105" s="34" t="str">
        <f t="shared" si="123"/>
        <v/>
      </c>
      <c r="T3105" s="34" t="str">
        <f t="shared" si="124"/>
        <v/>
      </c>
      <c r="U3105" s="34" t="str">
        <f>IF(N3105="","",IF([1]Facility!$B$12="YES","Outpatient",IF(OR(LEFT(N3105,3)="OPD",AND(LEFT(N3105,6)="OBGY34",OR(LEFT([1]GDRG!$C$1,2)="11",LEFT([1]GDRG!$C$1,2)="12",LEFT([1]GDRG!$C$1,2)="13",LEFT([1]GDRG!$C$1,2)="14",LEFT([1]GDRG!$C$1,2)="10")),LEFT(N3105,4)="INVE",LEFT(N3105,4)="PHYS",LEFT(N3105,4)="ZOOM"),"Outpatient","Inpatient")))</f>
        <v/>
      </c>
      <c r="V3105" s="34" t="str">
        <f>IF(N3105="","",VLOOKUP(IF(OR((LEFT(N3105,3)="OPD"),(LEFT(N3105,6)="OBGY34")),LEFT(N3105,6),LEFT(N3105,4)),[1]Facility!$B$50:$C$76,2,0))</f>
        <v/>
      </c>
    </row>
    <row r="3106" spans="1:22" x14ac:dyDescent="0.2">
      <c r="A3106" s="9" t="str">
        <f>IF(B3106="","",_xlfn.AGGREGATE(3,5,A$3:A3105))</f>
        <v/>
      </c>
      <c r="B3106" s="60"/>
      <c r="C3106" s="60"/>
      <c r="D3106" s="61"/>
      <c r="E3106" s="62"/>
      <c r="F3106" s="61"/>
      <c r="G3106" s="61"/>
      <c r="H3106" s="63"/>
      <c r="I3106" s="64"/>
      <c r="J3106" s="65"/>
      <c r="K3106" s="66"/>
      <c r="L3106" s="66"/>
      <c r="M3106" s="67"/>
      <c r="N3106" s="68"/>
      <c r="O3106" s="31" t="str">
        <f t="shared" si="121"/>
        <v/>
      </c>
      <c r="P3106" s="33"/>
      <c r="Q3106" s="33"/>
      <c r="R3106" s="31" t="str">
        <f t="shared" si="122"/>
        <v/>
      </c>
      <c r="S3106" s="34" t="str">
        <f t="shared" si="123"/>
        <v/>
      </c>
      <c r="T3106" s="34" t="str">
        <f t="shared" si="124"/>
        <v/>
      </c>
      <c r="U3106" s="34" t="str">
        <f>IF(N3106="","",IF([1]Facility!$B$12="YES","Outpatient",IF(OR(LEFT(N3106,3)="OPD",AND(LEFT(N3106,6)="OBGY34",OR(LEFT([1]GDRG!$C$1,2)="11",LEFT([1]GDRG!$C$1,2)="12",LEFT([1]GDRG!$C$1,2)="13",LEFT([1]GDRG!$C$1,2)="14",LEFT([1]GDRG!$C$1,2)="10")),LEFT(N3106,4)="INVE",LEFT(N3106,4)="PHYS",LEFT(N3106,4)="ZOOM"),"Outpatient","Inpatient")))</f>
        <v/>
      </c>
      <c r="V3106" s="34" t="str">
        <f>IF(N3106="","",VLOOKUP(IF(OR((LEFT(N3106,3)="OPD"),(LEFT(N3106,6)="OBGY34")),LEFT(N3106,6),LEFT(N3106,4)),[1]Facility!$B$50:$C$76,2,0))</f>
        <v/>
      </c>
    </row>
    <row r="3107" spans="1:22" x14ac:dyDescent="0.2">
      <c r="A3107" s="9" t="str">
        <f>IF(B3107="","",_xlfn.AGGREGATE(3,5,A$3:A3106))</f>
        <v/>
      </c>
      <c r="B3107" s="60"/>
      <c r="C3107" s="60"/>
      <c r="D3107" s="61"/>
      <c r="E3107" s="62"/>
      <c r="F3107" s="61"/>
      <c r="G3107" s="61"/>
      <c r="H3107" s="63"/>
      <c r="I3107" s="64"/>
      <c r="J3107" s="65"/>
      <c r="K3107" s="66"/>
      <c r="L3107" s="66"/>
      <c r="M3107" s="67"/>
      <c r="N3107" s="68"/>
      <c r="O3107" s="31" t="str">
        <f t="shared" si="121"/>
        <v/>
      </c>
      <c r="P3107" s="33"/>
      <c r="Q3107" s="33"/>
      <c r="R3107" s="31" t="str">
        <f t="shared" si="122"/>
        <v/>
      </c>
      <c r="S3107" s="34" t="str">
        <f t="shared" si="123"/>
        <v/>
      </c>
      <c r="T3107" s="34" t="str">
        <f t="shared" si="124"/>
        <v/>
      </c>
      <c r="U3107" s="34" t="str">
        <f>IF(N3107="","",IF([1]Facility!$B$12="YES","Outpatient",IF(OR(LEFT(N3107,3)="OPD",AND(LEFT(N3107,6)="OBGY34",OR(LEFT([1]GDRG!$C$1,2)="11",LEFT([1]GDRG!$C$1,2)="12",LEFT([1]GDRG!$C$1,2)="13",LEFT([1]GDRG!$C$1,2)="14",LEFT([1]GDRG!$C$1,2)="10")),LEFT(N3107,4)="INVE",LEFT(N3107,4)="PHYS",LEFT(N3107,4)="ZOOM"),"Outpatient","Inpatient")))</f>
        <v/>
      </c>
      <c r="V3107" s="34" t="str">
        <f>IF(N3107="","",VLOOKUP(IF(OR((LEFT(N3107,3)="OPD"),(LEFT(N3107,6)="OBGY34")),LEFT(N3107,6),LEFT(N3107,4)),[1]Facility!$B$50:$C$76,2,0))</f>
        <v/>
      </c>
    </row>
    <row r="3108" spans="1:22" x14ac:dyDescent="0.2">
      <c r="A3108" s="9" t="str">
        <f>IF(B3108="","",_xlfn.AGGREGATE(3,5,A$3:A3107))</f>
        <v/>
      </c>
      <c r="B3108" s="60"/>
      <c r="C3108" s="60"/>
      <c r="D3108" s="61"/>
      <c r="E3108" s="62"/>
      <c r="F3108" s="61"/>
      <c r="G3108" s="61"/>
      <c r="H3108" s="63"/>
      <c r="I3108" s="64"/>
      <c r="J3108" s="65"/>
      <c r="K3108" s="66"/>
      <c r="L3108" s="66"/>
      <c r="M3108" s="67"/>
      <c r="N3108" s="68"/>
      <c r="O3108" s="31" t="str">
        <f t="shared" si="121"/>
        <v/>
      </c>
      <c r="P3108" s="33"/>
      <c r="Q3108" s="33"/>
      <c r="R3108" s="31" t="str">
        <f t="shared" si="122"/>
        <v/>
      </c>
      <c r="S3108" s="34" t="str">
        <f t="shared" si="123"/>
        <v/>
      </c>
      <c r="T3108" s="34" t="str">
        <f t="shared" si="124"/>
        <v/>
      </c>
      <c r="U3108" s="34" t="str">
        <f>IF(N3108="","",IF([1]Facility!$B$12="YES","Outpatient",IF(OR(LEFT(N3108,3)="OPD",AND(LEFT(N3108,6)="OBGY34",OR(LEFT([1]GDRG!$C$1,2)="11",LEFT([1]GDRG!$C$1,2)="12",LEFT([1]GDRG!$C$1,2)="13",LEFT([1]GDRG!$C$1,2)="14",LEFT([1]GDRG!$C$1,2)="10")),LEFT(N3108,4)="INVE",LEFT(N3108,4)="PHYS",LEFT(N3108,4)="ZOOM"),"Outpatient","Inpatient")))</f>
        <v/>
      </c>
      <c r="V3108" s="34" t="str">
        <f>IF(N3108="","",VLOOKUP(IF(OR((LEFT(N3108,3)="OPD"),(LEFT(N3108,6)="OBGY34")),LEFT(N3108,6),LEFT(N3108,4)),[1]Facility!$B$50:$C$76,2,0))</f>
        <v/>
      </c>
    </row>
    <row r="3109" spans="1:22" x14ac:dyDescent="0.2">
      <c r="A3109" s="9" t="str">
        <f>IF(B3109="","",_xlfn.AGGREGATE(3,5,A$3:A3108))</f>
        <v/>
      </c>
      <c r="B3109" s="60"/>
      <c r="C3109" s="60"/>
      <c r="D3109" s="61"/>
      <c r="E3109" s="62"/>
      <c r="F3109" s="61"/>
      <c r="G3109" s="61"/>
      <c r="H3109" s="63"/>
      <c r="I3109" s="64"/>
      <c r="J3109" s="65"/>
      <c r="K3109" s="66"/>
      <c r="L3109" s="66"/>
      <c r="M3109" s="67"/>
      <c r="N3109" s="68"/>
      <c r="O3109" s="31" t="str">
        <f t="shared" si="121"/>
        <v/>
      </c>
      <c r="P3109" s="33"/>
      <c r="Q3109" s="33"/>
      <c r="R3109" s="31" t="str">
        <f t="shared" si="122"/>
        <v/>
      </c>
      <c r="S3109" s="34" t="str">
        <f t="shared" si="123"/>
        <v/>
      </c>
      <c r="T3109" s="34" t="str">
        <f t="shared" si="124"/>
        <v/>
      </c>
      <c r="U3109" s="34" t="str">
        <f>IF(N3109="","",IF([1]Facility!$B$12="YES","Outpatient",IF(OR(LEFT(N3109,3)="OPD",AND(LEFT(N3109,6)="OBGY34",OR(LEFT([1]GDRG!$C$1,2)="11",LEFT([1]GDRG!$C$1,2)="12",LEFT([1]GDRG!$C$1,2)="13",LEFT([1]GDRG!$C$1,2)="14",LEFT([1]GDRG!$C$1,2)="10")),LEFT(N3109,4)="INVE",LEFT(N3109,4)="PHYS",LEFT(N3109,4)="ZOOM"),"Outpatient","Inpatient")))</f>
        <v/>
      </c>
      <c r="V3109" s="34" t="str">
        <f>IF(N3109="","",VLOOKUP(IF(OR((LEFT(N3109,3)="OPD"),(LEFT(N3109,6)="OBGY34")),LEFT(N3109,6),LEFT(N3109,4)),[1]Facility!$B$50:$C$76,2,0))</f>
        <v/>
      </c>
    </row>
    <row r="3110" spans="1:22" x14ac:dyDescent="0.2">
      <c r="A3110" s="9" t="str">
        <f>IF(B3110="","",_xlfn.AGGREGATE(3,5,A$3:A3109))</f>
        <v/>
      </c>
      <c r="B3110" s="60"/>
      <c r="C3110" s="60"/>
      <c r="D3110" s="61"/>
      <c r="E3110" s="62"/>
      <c r="F3110" s="61"/>
      <c r="G3110" s="61"/>
      <c r="H3110" s="63"/>
      <c r="I3110" s="64"/>
      <c r="J3110" s="65"/>
      <c r="K3110" s="66"/>
      <c r="L3110" s="66"/>
      <c r="M3110" s="67"/>
      <c r="N3110" s="68"/>
      <c r="O3110" s="31" t="str">
        <f t="shared" si="121"/>
        <v/>
      </c>
      <c r="P3110" s="33"/>
      <c r="Q3110" s="33"/>
      <c r="R3110" s="31" t="str">
        <f t="shared" si="122"/>
        <v/>
      </c>
      <c r="S3110" s="34" t="str">
        <f t="shared" si="123"/>
        <v/>
      </c>
      <c r="T3110" s="34" t="str">
        <f t="shared" si="124"/>
        <v/>
      </c>
      <c r="U3110" s="34" t="str">
        <f>IF(N3110="","",IF([1]Facility!$B$12="YES","Outpatient",IF(OR(LEFT(N3110,3)="OPD",AND(LEFT(N3110,6)="OBGY34",OR(LEFT([1]GDRG!$C$1,2)="11",LEFT([1]GDRG!$C$1,2)="12",LEFT([1]GDRG!$C$1,2)="13",LEFT([1]GDRG!$C$1,2)="14",LEFT([1]GDRG!$C$1,2)="10")),LEFT(N3110,4)="INVE",LEFT(N3110,4)="PHYS",LEFT(N3110,4)="ZOOM"),"Outpatient","Inpatient")))</f>
        <v/>
      </c>
      <c r="V3110" s="34" t="str">
        <f>IF(N3110="","",VLOOKUP(IF(OR((LEFT(N3110,3)="OPD"),(LEFT(N3110,6)="OBGY34")),LEFT(N3110,6),LEFT(N3110,4)),[1]Facility!$B$50:$C$76,2,0))</f>
        <v/>
      </c>
    </row>
    <row r="3111" spans="1:22" x14ac:dyDescent="0.2">
      <c r="A3111" s="9" t="str">
        <f>IF(B3111="","",_xlfn.AGGREGATE(3,5,A$3:A3110))</f>
        <v/>
      </c>
      <c r="B3111" s="60"/>
      <c r="C3111" s="60"/>
      <c r="D3111" s="61"/>
      <c r="E3111" s="62"/>
      <c r="F3111" s="61"/>
      <c r="G3111" s="61"/>
      <c r="H3111" s="63"/>
      <c r="I3111" s="64"/>
      <c r="J3111" s="65"/>
      <c r="K3111" s="66"/>
      <c r="L3111" s="66"/>
      <c r="M3111" s="67"/>
      <c r="N3111" s="68"/>
      <c r="O3111" s="31" t="str">
        <f t="shared" si="121"/>
        <v/>
      </c>
      <c r="P3111" s="33"/>
      <c r="Q3111" s="33"/>
      <c r="R3111" s="31" t="str">
        <f t="shared" si="122"/>
        <v/>
      </c>
      <c r="S3111" s="34" t="str">
        <f t="shared" si="123"/>
        <v/>
      </c>
      <c r="T3111" s="34" t="str">
        <f t="shared" si="124"/>
        <v/>
      </c>
      <c r="U3111" s="34" t="str">
        <f>IF(N3111="","",IF([1]Facility!$B$12="YES","Outpatient",IF(OR(LEFT(N3111,3)="OPD",AND(LEFT(N3111,6)="OBGY34",OR(LEFT([1]GDRG!$C$1,2)="11",LEFT([1]GDRG!$C$1,2)="12",LEFT([1]GDRG!$C$1,2)="13",LEFT([1]GDRG!$C$1,2)="14",LEFT([1]GDRG!$C$1,2)="10")),LEFT(N3111,4)="INVE",LEFT(N3111,4)="PHYS",LEFT(N3111,4)="ZOOM"),"Outpatient","Inpatient")))</f>
        <v/>
      </c>
      <c r="V3111" s="34" t="str">
        <f>IF(N3111="","",VLOOKUP(IF(OR((LEFT(N3111,3)="OPD"),(LEFT(N3111,6)="OBGY34")),LEFT(N3111,6),LEFT(N3111,4)),[1]Facility!$B$50:$C$76,2,0))</f>
        <v/>
      </c>
    </row>
    <row r="3112" spans="1:22" x14ac:dyDescent="0.2">
      <c r="A3112" s="9" t="str">
        <f>IF(B3112="","",_xlfn.AGGREGATE(3,5,A$3:A3111))</f>
        <v/>
      </c>
      <c r="B3112" s="60"/>
      <c r="C3112" s="60"/>
      <c r="D3112" s="61"/>
      <c r="E3112" s="62"/>
      <c r="F3112" s="61"/>
      <c r="G3112" s="61"/>
      <c r="H3112" s="63"/>
      <c r="I3112" s="64"/>
      <c r="J3112" s="65"/>
      <c r="K3112" s="66"/>
      <c r="L3112" s="66"/>
      <c r="M3112" s="67"/>
      <c r="N3112" s="68"/>
      <c r="O3112" s="31" t="str">
        <f t="shared" si="121"/>
        <v/>
      </c>
      <c r="P3112" s="33"/>
      <c r="Q3112" s="33"/>
      <c r="R3112" s="31" t="str">
        <f t="shared" si="122"/>
        <v/>
      </c>
      <c r="S3112" s="34" t="str">
        <f t="shared" si="123"/>
        <v/>
      </c>
      <c r="T3112" s="34" t="str">
        <f t="shared" si="124"/>
        <v/>
      </c>
      <c r="U3112" s="34" t="str">
        <f>IF(N3112="","",IF([1]Facility!$B$12="YES","Outpatient",IF(OR(LEFT(N3112,3)="OPD",AND(LEFT(N3112,6)="OBGY34",OR(LEFT([1]GDRG!$C$1,2)="11",LEFT([1]GDRG!$C$1,2)="12",LEFT([1]GDRG!$C$1,2)="13",LEFT([1]GDRG!$C$1,2)="14",LEFT([1]GDRG!$C$1,2)="10")),LEFT(N3112,4)="INVE",LEFT(N3112,4)="PHYS",LEFT(N3112,4)="ZOOM"),"Outpatient","Inpatient")))</f>
        <v/>
      </c>
      <c r="V3112" s="34" t="str">
        <f>IF(N3112="","",VLOOKUP(IF(OR((LEFT(N3112,3)="OPD"),(LEFT(N3112,6)="OBGY34")),LEFT(N3112,6),LEFT(N3112,4)),[1]Facility!$B$50:$C$76,2,0))</f>
        <v/>
      </c>
    </row>
    <row r="3113" spans="1:22" x14ac:dyDescent="0.2">
      <c r="A3113" s="9" t="str">
        <f>IF(B3113="","",_xlfn.AGGREGATE(3,5,A$3:A3112))</f>
        <v/>
      </c>
      <c r="B3113" s="60"/>
      <c r="C3113" s="60"/>
      <c r="D3113" s="61"/>
      <c r="E3113" s="62"/>
      <c r="F3113" s="61"/>
      <c r="G3113" s="61"/>
      <c r="H3113" s="63"/>
      <c r="I3113" s="64"/>
      <c r="J3113" s="65"/>
      <c r="K3113" s="66"/>
      <c r="L3113" s="66"/>
      <c r="M3113" s="67"/>
      <c r="N3113" s="68"/>
      <c r="O3113" s="31" t="str">
        <f t="shared" si="121"/>
        <v/>
      </c>
      <c r="P3113" s="33"/>
      <c r="Q3113" s="33"/>
      <c r="R3113" s="31" t="str">
        <f t="shared" si="122"/>
        <v/>
      </c>
      <c r="S3113" s="34" t="str">
        <f t="shared" si="123"/>
        <v/>
      </c>
      <c r="T3113" s="34" t="str">
        <f t="shared" si="124"/>
        <v/>
      </c>
      <c r="U3113" s="34" t="str">
        <f>IF(N3113="","",IF([1]Facility!$B$12="YES","Outpatient",IF(OR(LEFT(N3113,3)="OPD",AND(LEFT(N3113,6)="OBGY34",OR(LEFT([1]GDRG!$C$1,2)="11",LEFT([1]GDRG!$C$1,2)="12",LEFT([1]GDRG!$C$1,2)="13",LEFT([1]GDRG!$C$1,2)="14",LEFT([1]GDRG!$C$1,2)="10")),LEFT(N3113,4)="INVE",LEFT(N3113,4)="PHYS",LEFT(N3113,4)="ZOOM"),"Outpatient","Inpatient")))</f>
        <v/>
      </c>
      <c r="V3113" s="34" t="str">
        <f>IF(N3113="","",VLOOKUP(IF(OR((LEFT(N3113,3)="OPD"),(LEFT(N3113,6)="OBGY34")),LEFT(N3113,6),LEFT(N3113,4)),[1]Facility!$B$50:$C$76,2,0))</f>
        <v/>
      </c>
    </row>
    <row r="3114" spans="1:22" x14ac:dyDescent="0.2">
      <c r="A3114" s="9" t="str">
        <f>IF(B3114="","",_xlfn.AGGREGATE(3,5,A$3:A3113))</f>
        <v/>
      </c>
      <c r="B3114" s="60"/>
      <c r="C3114" s="60"/>
      <c r="D3114" s="61"/>
      <c r="E3114" s="62"/>
      <c r="F3114" s="61"/>
      <c r="G3114" s="61"/>
      <c r="H3114" s="63"/>
      <c r="I3114" s="64"/>
      <c r="J3114" s="65"/>
      <c r="K3114" s="66"/>
      <c r="L3114" s="66"/>
      <c r="M3114" s="67"/>
      <c r="N3114" s="68"/>
      <c r="O3114" s="31" t="str">
        <f t="shared" si="121"/>
        <v/>
      </c>
      <c r="P3114" s="33"/>
      <c r="Q3114" s="33"/>
      <c r="R3114" s="31" t="str">
        <f t="shared" si="122"/>
        <v/>
      </c>
      <c r="S3114" s="34" t="str">
        <f t="shared" si="123"/>
        <v/>
      </c>
      <c r="T3114" s="34" t="str">
        <f t="shared" si="124"/>
        <v/>
      </c>
      <c r="U3114" s="34" t="str">
        <f>IF(N3114="","",IF([1]Facility!$B$12="YES","Outpatient",IF(OR(LEFT(N3114,3)="OPD",AND(LEFT(N3114,6)="OBGY34",OR(LEFT([1]GDRG!$C$1,2)="11",LEFT([1]GDRG!$C$1,2)="12",LEFT([1]GDRG!$C$1,2)="13",LEFT([1]GDRG!$C$1,2)="14",LEFT([1]GDRG!$C$1,2)="10")),LEFT(N3114,4)="INVE",LEFT(N3114,4)="PHYS",LEFT(N3114,4)="ZOOM"),"Outpatient","Inpatient")))</f>
        <v/>
      </c>
      <c r="V3114" s="34" t="str">
        <f>IF(N3114="","",VLOOKUP(IF(OR((LEFT(N3114,3)="OPD"),(LEFT(N3114,6)="OBGY34")),LEFT(N3114,6),LEFT(N3114,4)),[1]Facility!$B$50:$C$76,2,0))</f>
        <v/>
      </c>
    </row>
    <row r="3115" spans="1:22" x14ac:dyDescent="0.2">
      <c r="A3115" s="9" t="str">
        <f>IF(B3115="","",_xlfn.AGGREGATE(3,5,A$3:A3114))</f>
        <v/>
      </c>
      <c r="B3115" s="60"/>
      <c r="C3115" s="60"/>
      <c r="D3115" s="61"/>
      <c r="E3115" s="62"/>
      <c r="F3115" s="61"/>
      <c r="G3115" s="61"/>
      <c r="H3115" s="63"/>
      <c r="I3115" s="64"/>
      <c r="J3115" s="65"/>
      <c r="K3115" s="66"/>
      <c r="L3115" s="66"/>
      <c r="M3115" s="67"/>
      <c r="N3115" s="68"/>
      <c r="O3115" s="31" t="str">
        <f t="shared" ref="O3115:O3178" si="125">IF(N3115="","",VLOOKUP(N3115,DRGV,3,0))</f>
        <v/>
      </c>
      <c r="P3115" s="33"/>
      <c r="Q3115" s="33"/>
      <c r="R3115" s="31" t="str">
        <f t="shared" si="122"/>
        <v/>
      </c>
      <c r="S3115" s="34" t="str">
        <f t="shared" si="123"/>
        <v/>
      </c>
      <c r="T3115" s="34" t="str">
        <f t="shared" si="124"/>
        <v/>
      </c>
      <c r="U3115" s="34" t="str">
        <f>IF(N3115="","",IF([1]Facility!$B$12="YES","Outpatient",IF(OR(LEFT(N3115,3)="OPD",AND(LEFT(N3115,6)="OBGY34",OR(LEFT([1]GDRG!$C$1,2)="11",LEFT([1]GDRG!$C$1,2)="12",LEFT([1]GDRG!$C$1,2)="13",LEFT([1]GDRG!$C$1,2)="14",LEFT([1]GDRG!$C$1,2)="10")),LEFT(N3115,4)="INVE",LEFT(N3115,4)="PHYS",LEFT(N3115,4)="ZOOM"),"Outpatient","Inpatient")))</f>
        <v/>
      </c>
      <c r="V3115" s="34" t="str">
        <f>IF(N3115="","",VLOOKUP(IF(OR((LEFT(N3115,3)="OPD"),(LEFT(N3115,6)="OBGY34")),LEFT(N3115,6),LEFT(N3115,4)),[1]Facility!$B$50:$C$76,2,0))</f>
        <v/>
      </c>
    </row>
    <row r="3116" spans="1:22" x14ac:dyDescent="0.2">
      <c r="A3116" s="9" t="str">
        <f>IF(B3116="","",_xlfn.AGGREGATE(3,5,A$3:A3115))</f>
        <v/>
      </c>
      <c r="B3116" s="60"/>
      <c r="C3116" s="60"/>
      <c r="D3116" s="61"/>
      <c r="E3116" s="62"/>
      <c r="F3116" s="61"/>
      <c r="G3116" s="61"/>
      <c r="H3116" s="63"/>
      <c r="I3116" s="64"/>
      <c r="J3116" s="65"/>
      <c r="K3116" s="66"/>
      <c r="L3116" s="66"/>
      <c r="M3116" s="67"/>
      <c r="N3116" s="68"/>
      <c r="O3116" s="31" t="str">
        <f t="shared" si="125"/>
        <v/>
      </c>
      <c r="P3116" s="33"/>
      <c r="Q3116" s="33"/>
      <c r="R3116" s="31" t="str">
        <f t="shared" si="122"/>
        <v/>
      </c>
      <c r="S3116" s="34" t="str">
        <f t="shared" si="123"/>
        <v/>
      </c>
      <c r="T3116" s="34" t="str">
        <f t="shared" si="124"/>
        <v/>
      </c>
      <c r="U3116" s="34" t="str">
        <f>IF(N3116="","",IF([1]Facility!$B$12="YES","Outpatient",IF(OR(LEFT(N3116,3)="OPD",AND(LEFT(N3116,6)="OBGY34",OR(LEFT([1]GDRG!$C$1,2)="11",LEFT([1]GDRG!$C$1,2)="12",LEFT([1]GDRG!$C$1,2)="13",LEFT([1]GDRG!$C$1,2)="14",LEFT([1]GDRG!$C$1,2)="10")),LEFT(N3116,4)="INVE",LEFT(N3116,4)="PHYS",LEFT(N3116,4)="ZOOM"),"Outpatient","Inpatient")))</f>
        <v/>
      </c>
      <c r="V3116" s="34" t="str">
        <f>IF(N3116="","",VLOOKUP(IF(OR((LEFT(N3116,3)="OPD"),(LEFT(N3116,6)="OBGY34")),LEFT(N3116,6),LEFT(N3116,4)),[1]Facility!$B$50:$C$76,2,0))</f>
        <v/>
      </c>
    </row>
    <row r="3117" spans="1:22" x14ac:dyDescent="0.2">
      <c r="A3117" s="9" t="str">
        <f>IF(B3117="","",_xlfn.AGGREGATE(3,5,A$3:A3116))</f>
        <v/>
      </c>
      <c r="B3117" s="60"/>
      <c r="C3117" s="60"/>
      <c r="D3117" s="61"/>
      <c r="E3117" s="62"/>
      <c r="F3117" s="61"/>
      <c r="G3117" s="61"/>
      <c r="H3117" s="63"/>
      <c r="I3117" s="64"/>
      <c r="J3117" s="65"/>
      <c r="K3117" s="66"/>
      <c r="L3117" s="66"/>
      <c r="M3117" s="67"/>
      <c r="N3117" s="68"/>
      <c r="O3117" s="31" t="str">
        <f t="shared" si="125"/>
        <v/>
      </c>
      <c r="P3117" s="33"/>
      <c r="Q3117" s="33"/>
      <c r="R3117" s="31" t="str">
        <f t="shared" si="122"/>
        <v/>
      </c>
      <c r="S3117" s="34" t="str">
        <f t="shared" si="123"/>
        <v/>
      </c>
      <c r="T3117" s="34" t="str">
        <f t="shared" si="124"/>
        <v/>
      </c>
      <c r="U3117" s="34" t="str">
        <f>IF(N3117="","",IF([1]Facility!$B$12="YES","Outpatient",IF(OR(LEFT(N3117,3)="OPD",AND(LEFT(N3117,6)="OBGY34",OR(LEFT([1]GDRG!$C$1,2)="11",LEFT([1]GDRG!$C$1,2)="12",LEFT([1]GDRG!$C$1,2)="13",LEFT([1]GDRG!$C$1,2)="14",LEFT([1]GDRG!$C$1,2)="10")),LEFT(N3117,4)="INVE",LEFT(N3117,4)="PHYS",LEFT(N3117,4)="ZOOM"),"Outpatient","Inpatient")))</f>
        <v/>
      </c>
      <c r="V3117" s="34" t="str">
        <f>IF(N3117="","",VLOOKUP(IF(OR((LEFT(N3117,3)="OPD"),(LEFT(N3117,6)="OBGY34")),LEFT(N3117,6),LEFT(N3117,4)),[1]Facility!$B$50:$C$76,2,0))</f>
        <v/>
      </c>
    </row>
    <row r="3118" spans="1:22" x14ac:dyDescent="0.2">
      <c r="A3118" s="9" t="str">
        <f>IF(B3118="","",_xlfn.AGGREGATE(3,5,A$3:A3117))</f>
        <v/>
      </c>
      <c r="B3118" s="60"/>
      <c r="C3118" s="60"/>
      <c r="D3118" s="61"/>
      <c r="E3118" s="62"/>
      <c r="F3118" s="61"/>
      <c r="G3118" s="61"/>
      <c r="H3118" s="63"/>
      <c r="I3118" s="64"/>
      <c r="J3118" s="65"/>
      <c r="K3118" s="66"/>
      <c r="L3118" s="66"/>
      <c r="M3118" s="67"/>
      <c r="N3118" s="68"/>
      <c r="O3118" s="31" t="str">
        <f t="shared" si="125"/>
        <v/>
      </c>
      <c r="P3118" s="33"/>
      <c r="Q3118" s="33"/>
      <c r="R3118" s="31" t="str">
        <f t="shared" si="122"/>
        <v/>
      </c>
      <c r="S3118" s="34" t="str">
        <f t="shared" si="123"/>
        <v/>
      </c>
      <c r="T3118" s="34" t="str">
        <f t="shared" si="124"/>
        <v/>
      </c>
      <c r="U3118" s="34" t="str">
        <f>IF(N3118="","",IF([1]Facility!$B$12="YES","Outpatient",IF(OR(LEFT(N3118,3)="OPD",AND(LEFT(N3118,6)="OBGY34",OR(LEFT([1]GDRG!$C$1,2)="11",LEFT([1]GDRG!$C$1,2)="12",LEFT([1]GDRG!$C$1,2)="13",LEFT([1]GDRG!$C$1,2)="14",LEFT([1]GDRG!$C$1,2)="10")),LEFT(N3118,4)="INVE",LEFT(N3118,4)="PHYS",LEFT(N3118,4)="ZOOM"),"Outpatient","Inpatient")))</f>
        <v/>
      </c>
      <c r="V3118" s="34" t="str">
        <f>IF(N3118="","",VLOOKUP(IF(OR((LEFT(N3118,3)="OPD"),(LEFT(N3118,6)="OBGY34")),LEFT(N3118,6),LEFT(N3118,4)),[1]Facility!$B$50:$C$76,2,0))</f>
        <v/>
      </c>
    </row>
    <row r="3119" spans="1:22" x14ac:dyDescent="0.2">
      <c r="A3119" s="9" t="str">
        <f>IF(B3119="","",_xlfn.AGGREGATE(3,5,A$3:A3118))</f>
        <v/>
      </c>
      <c r="B3119" s="60"/>
      <c r="C3119" s="60"/>
      <c r="D3119" s="61"/>
      <c r="E3119" s="62"/>
      <c r="F3119" s="61"/>
      <c r="G3119" s="61"/>
      <c r="H3119" s="63"/>
      <c r="I3119" s="64"/>
      <c r="J3119" s="65"/>
      <c r="K3119" s="66"/>
      <c r="L3119" s="66"/>
      <c r="M3119" s="67"/>
      <c r="N3119" s="68"/>
      <c r="O3119" s="31" t="str">
        <f t="shared" si="125"/>
        <v/>
      </c>
      <c r="P3119" s="33"/>
      <c r="Q3119" s="33"/>
      <c r="R3119" s="31" t="str">
        <f t="shared" si="122"/>
        <v/>
      </c>
      <c r="S3119" s="34" t="str">
        <f t="shared" si="123"/>
        <v/>
      </c>
      <c r="T3119" s="34" t="str">
        <f t="shared" si="124"/>
        <v/>
      </c>
      <c r="U3119" s="34" t="str">
        <f>IF(N3119="","",IF([1]Facility!$B$12="YES","Outpatient",IF(OR(LEFT(N3119,3)="OPD",AND(LEFT(N3119,6)="OBGY34",OR(LEFT([1]GDRG!$C$1,2)="11",LEFT([1]GDRG!$C$1,2)="12",LEFT([1]GDRG!$C$1,2)="13",LEFT([1]GDRG!$C$1,2)="14",LEFT([1]GDRG!$C$1,2)="10")),LEFT(N3119,4)="INVE",LEFT(N3119,4)="PHYS",LEFT(N3119,4)="ZOOM"),"Outpatient","Inpatient")))</f>
        <v/>
      </c>
      <c r="V3119" s="34" t="str">
        <f>IF(N3119="","",VLOOKUP(IF(OR((LEFT(N3119,3)="OPD"),(LEFT(N3119,6)="OBGY34")),LEFT(N3119,6),LEFT(N3119,4)),[1]Facility!$B$50:$C$76,2,0))</f>
        <v/>
      </c>
    </row>
    <row r="3120" spans="1:22" x14ac:dyDescent="0.2">
      <c r="A3120" s="9" t="str">
        <f>IF(B3120="","",_xlfn.AGGREGATE(3,5,A$3:A3119))</f>
        <v/>
      </c>
      <c r="B3120" s="60"/>
      <c r="C3120" s="60"/>
      <c r="D3120" s="61"/>
      <c r="E3120" s="62"/>
      <c r="F3120" s="61"/>
      <c r="G3120" s="61"/>
      <c r="H3120" s="63"/>
      <c r="I3120" s="64"/>
      <c r="J3120" s="65"/>
      <c r="K3120" s="66"/>
      <c r="L3120" s="66"/>
      <c r="M3120" s="67"/>
      <c r="N3120" s="68"/>
      <c r="O3120" s="31" t="str">
        <f t="shared" si="125"/>
        <v/>
      </c>
      <c r="P3120" s="33"/>
      <c r="Q3120" s="33"/>
      <c r="R3120" s="31" t="str">
        <f t="shared" si="122"/>
        <v/>
      </c>
      <c r="S3120" s="34" t="str">
        <f t="shared" si="123"/>
        <v/>
      </c>
      <c r="T3120" s="34" t="str">
        <f t="shared" si="124"/>
        <v/>
      </c>
      <c r="U3120" s="34" t="str">
        <f>IF(N3120="","",IF([1]Facility!$B$12="YES","Outpatient",IF(OR(LEFT(N3120,3)="OPD",AND(LEFT(N3120,6)="OBGY34",OR(LEFT([1]GDRG!$C$1,2)="11",LEFT([1]GDRG!$C$1,2)="12",LEFT([1]GDRG!$C$1,2)="13",LEFT([1]GDRG!$C$1,2)="14",LEFT([1]GDRG!$C$1,2)="10")),LEFT(N3120,4)="INVE",LEFT(N3120,4)="PHYS",LEFT(N3120,4)="ZOOM"),"Outpatient","Inpatient")))</f>
        <v/>
      </c>
      <c r="V3120" s="34" t="str">
        <f>IF(N3120="","",VLOOKUP(IF(OR((LEFT(N3120,3)="OPD"),(LEFT(N3120,6)="OBGY34")),LEFT(N3120,6),LEFT(N3120,4)),[1]Facility!$B$50:$C$76,2,0))</f>
        <v/>
      </c>
    </row>
    <row r="3121" spans="1:22" x14ac:dyDescent="0.2">
      <c r="A3121" s="9" t="str">
        <f>IF(B3121="","",_xlfn.AGGREGATE(3,5,A$3:A3120))</f>
        <v/>
      </c>
      <c r="B3121" s="60"/>
      <c r="C3121" s="60"/>
      <c r="D3121" s="61"/>
      <c r="E3121" s="62"/>
      <c r="F3121" s="61"/>
      <c r="G3121" s="61"/>
      <c r="H3121" s="63"/>
      <c r="I3121" s="64"/>
      <c r="J3121" s="65"/>
      <c r="K3121" s="66"/>
      <c r="L3121" s="66"/>
      <c r="M3121" s="67"/>
      <c r="N3121" s="68"/>
      <c r="O3121" s="31" t="str">
        <f t="shared" si="125"/>
        <v/>
      </c>
      <c r="P3121" s="33"/>
      <c r="Q3121" s="33"/>
      <c r="R3121" s="31" t="str">
        <f t="shared" si="122"/>
        <v/>
      </c>
      <c r="S3121" s="34" t="str">
        <f t="shared" si="123"/>
        <v/>
      </c>
      <c r="T3121" s="34" t="str">
        <f t="shared" si="124"/>
        <v/>
      </c>
      <c r="U3121" s="34" t="str">
        <f>IF(N3121="","",IF([1]Facility!$B$12="YES","Outpatient",IF(OR(LEFT(N3121,3)="OPD",AND(LEFT(N3121,6)="OBGY34",OR(LEFT([1]GDRG!$C$1,2)="11",LEFT([1]GDRG!$C$1,2)="12",LEFT([1]GDRG!$C$1,2)="13",LEFT([1]GDRG!$C$1,2)="14",LEFT([1]GDRG!$C$1,2)="10")),LEFT(N3121,4)="INVE",LEFT(N3121,4)="PHYS",LEFT(N3121,4)="ZOOM"),"Outpatient","Inpatient")))</f>
        <v/>
      </c>
      <c r="V3121" s="34" t="str">
        <f>IF(N3121="","",VLOOKUP(IF(OR((LEFT(N3121,3)="OPD"),(LEFT(N3121,6)="OBGY34")),LEFT(N3121,6),LEFT(N3121,4)),[1]Facility!$B$50:$C$76,2,0))</f>
        <v/>
      </c>
    </row>
    <row r="3122" spans="1:22" x14ac:dyDescent="0.2">
      <c r="A3122" s="9" t="str">
        <f>IF(B3122="","",_xlfn.AGGREGATE(3,5,A$3:A3121))</f>
        <v/>
      </c>
      <c r="B3122" s="60"/>
      <c r="C3122" s="60"/>
      <c r="D3122" s="61"/>
      <c r="E3122" s="62"/>
      <c r="F3122" s="61"/>
      <c r="G3122" s="61"/>
      <c r="H3122" s="63"/>
      <c r="I3122" s="64"/>
      <c r="J3122" s="65"/>
      <c r="K3122" s="66"/>
      <c r="L3122" s="66"/>
      <c r="M3122" s="67"/>
      <c r="N3122" s="68"/>
      <c r="O3122" s="31" t="str">
        <f t="shared" si="125"/>
        <v/>
      </c>
      <c r="P3122" s="33"/>
      <c r="Q3122" s="33"/>
      <c r="R3122" s="31" t="str">
        <f t="shared" si="122"/>
        <v/>
      </c>
      <c r="S3122" s="34" t="str">
        <f t="shared" si="123"/>
        <v/>
      </c>
      <c r="T3122" s="34" t="str">
        <f t="shared" si="124"/>
        <v/>
      </c>
      <c r="U3122" s="34" t="str">
        <f>IF(N3122="","",IF([1]Facility!$B$12="YES","Outpatient",IF(OR(LEFT(N3122,3)="OPD",AND(LEFT(N3122,6)="OBGY34",OR(LEFT([1]GDRG!$C$1,2)="11",LEFT([1]GDRG!$C$1,2)="12",LEFT([1]GDRG!$C$1,2)="13",LEFT([1]GDRG!$C$1,2)="14",LEFT([1]GDRG!$C$1,2)="10")),LEFT(N3122,4)="INVE",LEFT(N3122,4)="PHYS",LEFT(N3122,4)="ZOOM"),"Outpatient","Inpatient")))</f>
        <v/>
      </c>
      <c r="V3122" s="34" t="str">
        <f>IF(N3122="","",VLOOKUP(IF(OR((LEFT(N3122,3)="OPD"),(LEFT(N3122,6)="OBGY34")),LEFT(N3122,6),LEFT(N3122,4)),[1]Facility!$B$50:$C$76,2,0))</f>
        <v/>
      </c>
    </row>
    <row r="3123" spans="1:22" x14ac:dyDescent="0.2">
      <c r="A3123" s="9" t="str">
        <f>IF(B3123="","",_xlfn.AGGREGATE(3,5,A$3:A3122))</f>
        <v/>
      </c>
      <c r="B3123" s="60"/>
      <c r="C3123" s="60"/>
      <c r="D3123" s="61"/>
      <c r="E3123" s="62"/>
      <c r="F3123" s="61"/>
      <c r="G3123" s="61"/>
      <c r="H3123" s="63"/>
      <c r="I3123" s="64"/>
      <c r="J3123" s="65"/>
      <c r="K3123" s="66"/>
      <c r="L3123" s="66"/>
      <c r="M3123" s="67"/>
      <c r="N3123" s="68"/>
      <c r="O3123" s="31" t="str">
        <f t="shared" si="125"/>
        <v/>
      </c>
      <c r="P3123" s="33"/>
      <c r="Q3123" s="33"/>
      <c r="R3123" s="31" t="str">
        <f t="shared" si="122"/>
        <v/>
      </c>
      <c r="S3123" s="34" t="str">
        <f t="shared" si="123"/>
        <v/>
      </c>
      <c r="T3123" s="34" t="str">
        <f t="shared" si="124"/>
        <v/>
      </c>
      <c r="U3123" s="34" t="str">
        <f>IF(N3123="","",IF([1]Facility!$B$12="YES","Outpatient",IF(OR(LEFT(N3123,3)="OPD",AND(LEFT(N3123,6)="OBGY34",OR(LEFT([1]GDRG!$C$1,2)="11",LEFT([1]GDRG!$C$1,2)="12",LEFT([1]GDRG!$C$1,2)="13",LEFT([1]GDRG!$C$1,2)="14",LEFT([1]GDRG!$C$1,2)="10")),LEFT(N3123,4)="INVE",LEFT(N3123,4)="PHYS",LEFT(N3123,4)="ZOOM"),"Outpatient","Inpatient")))</f>
        <v/>
      </c>
      <c r="V3123" s="34" t="str">
        <f>IF(N3123="","",VLOOKUP(IF(OR((LEFT(N3123,3)="OPD"),(LEFT(N3123,6)="OBGY34")),LEFT(N3123,6),LEFT(N3123,4)),[1]Facility!$B$50:$C$76,2,0))</f>
        <v/>
      </c>
    </row>
    <row r="3124" spans="1:22" x14ac:dyDescent="0.2">
      <c r="A3124" s="9" t="str">
        <f>IF(B3124="","",_xlfn.AGGREGATE(3,5,A$3:A3123))</f>
        <v/>
      </c>
      <c r="B3124" s="60"/>
      <c r="C3124" s="60"/>
      <c r="D3124" s="61"/>
      <c r="E3124" s="62"/>
      <c r="F3124" s="61"/>
      <c r="G3124" s="61"/>
      <c r="H3124" s="63"/>
      <c r="I3124" s="64"/>
      <c r="J3124" s="65"/>
      <c r="K3124" s="66"/>
      <c r="L3124" s="66"/>
      <c r="M3124" s="67"/>
      <c r="N3124" s="68"/>
      <c r="O3124" s="31" t="str">
        <f t="shared" si="125"/>
        <v/>
      </c>
      <c r="P3124" s="33"/>
      <c r="Q3124" s="33"/>
      <c r="R3124" s="31" t="str">
        <f t="shared" si="122"/>
        <v/>
      </c>
      <c r="S3124" s="34" t="str">
        <f t="shared" si="123"/>
        <v/>
      </c>
      <c r="T3124" s="34" t="str">
        <f t="shared" si="124"/>
        <v/>
      </c>
      <c r="U3124" s="34" t="str">
        <f>IF(N3124="","",IF([1]Facility!$B$12="YES","Outpatient",IF(OR(LEFT(N3124,3)="OPD",AND(LEFT(N3124,6)="OBGY34",OR(LEFT([1]GDRG!$C$1,2)="11",LEFT([1]GDRG!$C$1,2)="12",LEFT([1]GDRG!$C$1,2)="13",LEFT([1]GDRG!$C$1,2)="14",LEFT([1]GDRG!$C$1,2)="10")),LEFT(N3124,4)="INVE",LEFT(N3124,4)="PHYS",LEFT(N3124,4)="ZOOM"),"Outpatient","Inpatient")))</f>
        <v/>
      </c>
      <c r="V3124" s="34" t="str">
        <f>IF(N3124="","",VLOOKUP(IF(OR((LEFT(N3124,3)="OPD"),(LEFT(N3124,6)="OBGY34")),LEFT(N3124,6),LEFT(N3124,4)),[1]Facility!$B$50:$C$76,2,0))</f>
        <v/>
      </c>
    </row>
    <row r="3125" spans="1:22" x14ac:dyDescent="0.2">
      <c r="A3125" s="9" t="str">
        <f>IF(B3125="","",_xlfn.AGGREGATE(3,5,A$3:A3124))</f>
        <v/>
      </c>
      <c r="B3125" s="60"/>
      <c r="C3125" s="60"/>
      <c r="D3125" s="61"/>
      <c r="E3125" s="62"/>
      <c r="F3125" s="61"/>
      <c r="G3125" s="61"/>
      <c r="H3125" s="63"/>
      <c r="I3125" s="64"/>
      <c r="J3125" s="65"/>
      <c r="K3125" s="66"/>
      <c r="L3125" s="66"/>
      <c r="M3125" s="67"/>
      <c r="N3125" s="68"/>
      <c r="O3125" s="31" t="str">
        <f t="shared" si="125"/>
        <v/>
      </c>
      <c r="P3125" s="33"/>
      <c r="Q3125" s="33"/>
      <c r="R3125" s="31" t="str">
        <f t="shared" si="122"/>
        <v/>
      </c>
      <c r="S3125" s="34" t="str">
        <f t="shared" si="123"/>
        <v/>
      </c>
      <c r="T3125" s="34" t="str">
        <f t="shared" si="124"/>
        <v/>
      </c>
      <c r="U3125" s="34" t="str">
        <f>IF(N3125="","",IF([1]Facility!$B$12="YES","Outpatient",IF(OR(LEFT(N3125,3)="OPD",AND(LEFT(N3125,6)="OBGY34",OR(LEFT([1]GDRG!$C$1,2)="11",LEFT([1]GDRG!$C$1,2)="12",LEFT([1]GDRG!$C$1,2)="13",LEFT([1]GDRG!$C$1,2)="14",LEFT([1]GDRG!$C$1,2)="10")),LEFT(N3125,4)="INVE",LEFT(N3125,4)="PHYS",LEFT(N3125,4)="ZOOM"),"Outpatient","Inpatient")))</f>
        <v/>
      </c>
      <c r="V3125" s="34" t="str">
        <f>IF(N3125="","",VLOOKUP(IF(OR((LEFT(N3125,3)="OPD"),(LEFT(N3125,6)="OBGY34")),LEFT(N3125,6),LEFT(N3125,4)),[1]Facility!$B$50:$C$76,2,0))</f>
        <v/>
      </c>
    </row>
    <row r="3126" spans="1:22" x14ac:dyDescent="0.2">
      <c r="A3126" s="9" t="str">
        <f>IF(B3126="","",_xlfn.AGGREGATE(3,5,A$3:A3125))</f>
        <v/>
      </c>
      <c r="B3126" s="60"/>
      <c r="C3126" s="60"/>
      <c r="D3126" s="61"/>
      <c r="E3126" s="62"/>
      <c r="F3126" s="61"/>
      <c r="G3126" s="61"/>
      <c r="H3126" s="63"/>
      <c r="I3126" s="64"/>
      <c r="J3126" s="65"/>
      <c r="K3126" s="66"/>
      <c r="L3126" s="66"/>
      <c r="M3126" s="67"/>
      <c r="N3126" s="68"/>
      <c r="O3126" s="31" t="str">
        <f t="shared" si="125"/>
        <v/>
      </c>
      <c r="P3126" s="33"/>
      <c r="Q3126" s="33"/>
      <c r="R3126" s="31" t="str">
        <f t="shared" si="122"/>
        <v/>
      </c>
      <c r="S3126" s="34" t="str">
        <f t="shared" si="123"/>
        <v/>
      </c>
      <c r="T3126" s="34" t="str">
        <f t="shared" si="124"/>
        <v/>
      </c>
      <c r="U3126" s="34" t="str">
        <f>IF(N3126="","",IF([1]Facility!$B$12="YES","Outpatient",IF(OR(LEFT(N3126,3)="OPD",AND(LEFT(N3126,6)="OBGY34",OR(LEFT([1]GDRG!$C$1,2)="11",LEFT([1]GDRG!$C$1,2)="12",LEFT([1]GDRG!$C$1,2)="13",LEFT([1]GDRG!$C$1,2)="14",LEFT([1]GDRG!$C$1,2)="10")),LEFT(N3126,4)="INVE",LEFT(N3126,4)="PHYS",LEFT(N3126,4)="ZOOM"),"Outpatient","Inpatient")))</f>
        <v/>
      </c>
      <c r="V3126" s="34" t="str">
        <f>IF(N3126="","",VLOOKUP(IF(OR((LEFT(N3126,3)="OPD"),(LEFT(N3126,6)="OBGY34")),LEFT(N3126,6),LEFT(N3126,4)),[1]Facility!$B$50:$C$76,2,0))</f>
        <v/>
      </c>
    </row>
    <row r="3127" spans="1:22" x14ac:dyDescent="0.2">
      <c r="A3127" s="9" t="str">
        <f>IF(B3127="","",_xlfn.AGGREGATE(3,5,A$3:A3126))</f>
        <v/>
      </c>
      <c r="B3127" s="60"/>
      <c r="C3127" s="60"/>
      <c r="D3127" s="61"/>
      <c r="E3127" s="62"/>
      <c r="F3127" s="61"/>
      <c r="G3127" s="61"/>
      <c r="H3127" s="63"/>
      <c r="I3127" s="64"/>
      <c r="J3127" s="65"/>
      <c r="K3127" s="66"/>
      <c r="L3127" s="66"/>
      <c r="M3127" s="67"/>
      <c r="N3127" s="68"/>
      <c r="O3127" s="31" t="str">
        <f t="shared" si="125"/>
        <v/>
      </c>
      <c r="P3127" s="33"/>
      <c r="Q3127" s="33"/>
      <c r="R3127" s="31" t="str">
        <f t="shared" si="122"/>
        <v/>
      </c>
      <c r="S3127" s="34" t="str">
        <f t="shared" si="123"/>
        <v/>
      </c>
      <c r="T3127" s="34" t="str">
        <f t="shared" si="124"/>
        <v/>
      </c>
      <c r="U3127" s="34" t="str">
        <f>IF(N3127="","",IF([1]Facility!$B$12="YES","Outpatient",IF(OR(LEFT(N3127,3)="OPD",AND(LEFT(N3127,6)="OBGY34",OR(LEFT([1]GDRG!$C$1,2)="11",LEFT([1]GDRG!$C$1,2)="12",LEFT([1]GDRG!$C$1,2)="13",LEFT([1]GDRG!$C$1,2)="14",LEFT([1]GDRG!$C$1,2)="10")),LEFT(N3127,4)="INVE",LEFT(N3127,4)="PHYS",LEFT(N3127,4)="ZOOM"),"Outpatient","Inpatient")))</f>
        <v/>
      </c>
      <c r="V3127" s="34" t="str">
        <f>IF(N3127="","",VLOOKUP(IF(OR((LEFT(N3127,3)="OPD"),(LEFT(N3127,6)="OBGY34")),LEFT(N3127,6),LEFT(N3127,4)),[1]Facility!$B$50:$C$76,2,0))</f>
        <v/>
      </c>
    </row>
    <row r="3128" spans="1:22" x14ac:dyDescent="0.2">
      <c r="A3128" s="9" t="str">
        <f>IF(B3128="","",_xlfn.AGGREGATE(3,5,A$3:A3127))</f>
        <v/>
      </c>
      <c r="B3128" s="60"/>
      <c r="C3128" s="60"/>
      <c r="D3128" s="61"/>
      <c r="E3128" s="62"/>
      <c r="F3128" s="61"/>
      <c r="G3128" s="61"/>
      <c r="H3128" s="63"/>
      <c r="I3128" s="64"/>
      <c r="J3128" s="65"/>
      <c r="K3128" s="66"/>
      <c r="L3128" s="66"/>
      <c r="M3128" s="67"/>
      <c r="N3128" s="68"/>
      <c r="O3128" s="31" t="str">
        <f t="shared" si="125"/>
        <v/>
      </c>
      <c r="P3128" s="33"/>
      <c r="Q3128" s="33"/>
      <c r="R3128" s="31" t="str">
        <f t="shared" si="122"/>
        <v/>
      </c>
      <c r="S3128" s="34" t="str">
        <f t="shared" si="123"/>
        <v/>
      </c>
      <c r="T3128" s="34" t="str">
        <f t="shared" si="124"/>
        <v/>
      </c>
      <c r="U3128" s="34" t="str">
        <f>IF(N3128="","",IF([1]Facility!$B$12="YES","Outpatient",IF(OR(LEFT(N3128,3)="OPD",AND(LEFT(N3128,6)="OBGY34",OR(LEFT([1]GDRG!$C$1,2)="11",LEFT([1]GDRG!$C$1,2)="12",LEFT([1]GDRG!$C$1,2)="13",LEFT([1]GDRG!$C$1,2)="14",LEFT([1]GDRG!$C$1,2)="10")),LEFT(N3128,4)="INVE",LEFT(N3128,4)="PHYS",LEFT(N3128,4)="ZOOM"),"Outpatient","Inpatient")))</f>
        <v/>
      </c>
      <c r="V3128" s="34" t="str">
        <f>IF(N3128="","",VLOOKUP(IF(OR((LEFT(N3128,3)="OPD"),(LEFT(N3128,6)="OBGY34")),LEFT(N3128,6),LEFT(N3128,4)),[1]Facility!$B$50:$C$76,2,0))</f>
        <v/>
      </c>
    </row>
    <row r="3129" spans="1:22" x14ac:dyDescent="0.2">
      <c r="A3129" s="9" t="str">
        <f>IF(B3129="","",_xlfn.AGGREGATE(3,5,A$3:A3128))</f>
        <v/>
      </c>
      <c r="B3129" s="60"/>
      <c r="C3129" s="60"/>
      <c r="D3129" s="61"/>
      <c r="E3129" s="62"/>
      <c r="F3129" s="61"/>
      <c r="G3129" s="61"/>
      <c r="H3129" s="63"/>
      <c r="I3129" s="64"/>
      <c r="J3129" s="65"/>
      <c r="K3129" s="66"/>
      <c r="L3129" s="66"/>
      <c r="M3129" s="67"/>
      <c r="N3129" s="68"/>
      <c r="O3129" s="31" t="str">
        <f t="shared" si="125"/>
        <v/>
      </c>
      <c r="P3129" s="33"/>
      <c r="Q3129" s="33"/>
      <c r="R3129" s="31" t="str">
        <f t="shared" si="122"/>
        <v/>
      </c>
      <c r="S3129" s="34" t="str">
        <f t="shared" si="123"/>
        <v/>
      </c>
      <c r="T3129" s="34" t="str">
        <f t="shared" si="124"/>
        <v/>
      </c>
      <c r="U3129" s="34" t="str">
        <f>IF(N3129="","",IF([1]Facility!$B$12="YES","Outpatient",IF(OR(LEFT(N3129,3)="OPD",AND(LEFT(N3129,6)="OBGY34",OR(LEFT([1]GDRG!$C$1,2)="11",LEFT([1]GDRG!$C$1,2)="12",LEFT([1]GDRG!$C$1,2)="13",LEFT([1]GDRG!$C$1,2)="14",LEFT([1]GDRG!$C$1,2)="10")),LEFT(N3129,4)="INVE",LEFT(N3129,4)="PHYS",LEFT(N3129,4)="ZOOM"),"Outpatient","Inpatient")))</f>
        <v/>
      </c>
      <c r="V3129" s="34" t="str">
        <f>IF(N3129="","",VLOOKUP(IF(OR((LEFT(N3129,3)="OPD"),(LEFT(N3129,6)="OBGY34")),LEFT(N3129,6),LEFT(N3129,4)),[1]Facility!$B$50:$C$76,2,0))</f>
        <v/>
      </c>
    </row>
    <row r="3130" spans="1:22" x14ac:dyDescent="0.2">
      <c r="A3130" s="9" t="str">
        <f>IF(B3130="","",_xlfn.AGGREGATE(3,5,A$3:A3129))</f>
        <v/>
      </c>
      <c r="B3130" s="60"/>
      <c r="C3130" s="60"/>
      <c r="D3130" s="61"/>
      <c r="E3130" s="62"/>
      <c r="F3130" s="61"/>
      <c r="G3130" s="61"/>
      <c r="H3130" s="63"/>
      <c r="I3130" s="64"/>
      <c r="J3130" s="65"/>
      <c r="K3130" s="66"/>
      <c r="L3130" s="66"/>
      <c r="M3130" s="67"/>
      <c r="N3130" s="68"/>
      <c r="O3130" s="31" t="str">
        <f t="shared" si="125"/>
        <v/>
      </c>
      <c r="P3130" s="33"/>
      <c r="Q3130" s="33"/>
      <c r="R3130" s="31" t="str">
        <f t="shared" si="122"/>
        <v/>
      </c>
      <c r="S3130" s="34" t="str">
        <f t="shared" si="123"/>
        <v/>
      </c>
      <c r="T3130" s="34" t="str">
        <f t="shared" si="124"/>
        <v/>
      </c>
      <c r="U3130" s="34" t="str">
        <f>IF(N3130="","",IF([1]Facility!$B$12="YES","Outpatient",IF(OR(LEFT(N3130,3)="OPD",AND(LEFT(N3130,6)="OBGY34",OR(LEFT([1]GDRG!$C$1,2)="11",LEFT([1]GDRG!$C$1,2)="12",LEFT([1]GDRG!$C$1,2)="13",LEFT([1]GDRG!$C$1,2)="14",LEFT([1]GDRG!$C$1,2)="10")),LEFT(N3130,4)="INVE",LEFT(N3130,4)="PHYS",LEFT(N3130,4)="ZOOM"),"Outpatient","Inpatient")))</f>
        <v/>
      </c>
      <c r="V3130" s="34" t="str">
        <f>IF(N3130="","",VLOOKUP(IF(OR((LEFT(N3130,3)="OPD"),(LEFT(N3130,6)="OBGY34")),LEFT(N3130,6),LEFT(N3130,4)),[1]Facility!$B$50:$C$76,2,0))</f>
        <v/>
      </c>
    </row>
    <row r="3131" spans="1:22" x14ac:dyDescent="0.2">
      <c r="A3131" s="9" t="str">
        <f>IF(B3131="","",_xlfn.AGGREGATE(3,5,A$3:A3130))</f>
        <v/>
      </c>
      <c r="B3131" s="60"/>
      <c r="C3131" s="60"/>
      <c r="D3131" s="61"/>
      <c r="E3131" s="62"/>
      <c r="F3131" s="61"/>
      <c r="G3131" s="61"/>
      <c r="H3131" s="63"/>
      <c r="I3131" s="64"/>
      <c r="J3131" s="65"/>
      <c r="K3131" s="66"/>
      <c r="L3131" s="66"/>
      <c r="M3131" s="67"/>
      <c r="N3131" s="68"/>
      <c r="O3131" s="31" t="str">
        <f t="shared" si="125"/>
        <v/>
      </c>
      <c r="P3131" s="33"/>
      <c r="Q3131" s="33"/>
      <c r="R3131" s="31" t="str">
        <f t="shared" si="122"/>
        <v/>
      </c>
      <c r="S3131" s="34" t="str">
        <f t="shared" si="123"/>
        <v/>
      </c>
      <c r="T3131" s="34" t="str">
        <f t="shared" si="124"/>
        <v/>
      </c>
      <c r="U3131" s="34" t="str">
        <f>IF(N3131="","",IF([1]Facility!$B$12="YES","Outpatient",IF(OR(LEFT(N3131,3)="OPD",AND(LEFT(N3131,6)="OBGY34",OR(LEFT([1]GDRG!$C$1,2)="11",LEFT([1]GDRG!$C$1,2)="12",LEFT([1]GDRG!$C$1,2)="13",LEFT([1]GDRG!$C$1,2)="14",LEFT([1]GDRG!$C$1,2)="10")),LEFT(N3131,4)="INVE",LEFT(N3131,4)="PHYS",LEFT(N3131,4)="ZOOM"),"Outpatient","Inpatient")))</f>
        <v/>
      </c>
      <c r="V3131" s="34" t="str">
        <f>IF(N3131="","",VLOOKUP(IF(OR((LEFT(N3131,3)="OPD"),(LEFT(N3131,6)="OBGY34")),LEFT(N3131,6),LEFT(N3131,4)),[1]Facility!$B$50:$C$76,2,0))</f>
        <v/>
      </c>
    </row>
    <row r="3132" spans="1:22" x14ac:dyDescent="0.2">
      <c r="A3132" s="9" t="str">
        <f>IF(B3132="","",_xlfn.AGGREGATE(3,5,A$3:A3131))</f>
        <v/>
      </c>
      <c r="B3132" s="60"/>
      <c r="C3132" s="60"/>
      <c r="D3132" s="61"/>
      <c r="E3132" s="62"/>
      <c r="F3132" s="61"/>
      <c r="G3132" s="61"/>
      <c r="H3132" s="63"/>
      <c r="I3132" s="64"/>
      <c r="J3132" s="65"/>
      <c r="K3132" s="66"/>
      <c r="L3132" s="66"/>
      <c r="M3132" s="67"/>
      <c r="N3132" s="68"/>
      <c r="O3132" s="31" t="str">
        <f t="shared" si="125"/>
        <v/>
      </c>
      <c r="P3132" s="33"/>
      <c r="Q3132" s="33"/>
      <c r="R3132" s="31" t="str">
        <f t="shared" si="122"/>
        <v/>
      </c>
      <c r="S3132" s="34" t="str">
        <f t="shared" si="123"/>
        <v/>
      </c>
      <c r="T3132" s="34" t="str">
        <f t="shared" si="124"/>
        <v/>
      </c>
      <c r="U3132" s="34" t="str">
        <f>IF(N3132="","",IF([1]Facility!$B$12="YES","Outpatient",IF(OR(LEFT(N3132,3)="OPD",AND(LEFT(N3132,6)="OBGY34",OR(LEFT([1]GDRG!$C$1,2)="11",LEFT([1]GDRG!$C$1,2)="12",LEFT([1]GDRG!$C$1,2)="13",LEFT([1]GDRG!$C$1,2)="14",LEFT([1]GDRG!$C$1,2)="10")),LEFT(N3132,4)="INVE",LEFT(N3132,4)="PHYS",LEFT(N3132,4)="ZOOM"),"Outpatient","Inpatient")))</f>
        <v/>
      </c>
      <c r="V3132" s="34" t="str">
        <f>IF(N3132="","",VLOOKUP(IF(OR((LEFT(N3132,3)="OPD"),(LEFT(N3132,6)="OBGY34")),LEFT(N3132,6),LEFT(N3132,4)),[1]Facility!$B$50:$C$76,2,0))</f>
        <v/>
      </c>
    </row>
    <row r="3133" spans="1:22" x14ac:dyDescent="0.2">
      <c r="A3133" s="9" t="str">
        <f>IF(B3133="","",_xlfn.AGGREGATE(3,5,A$3:A3132))</f>
        <v/>
      </c>
      <c r="B3133" s="60"/>
      <c r="C3133" s="60"/>
      <c r="D3133" s="61"/>
      <c r="E3133" s="62"/>
      <c r="F3133" s="61"/>
      <c r="G3133" s="61"/>
      <c r="H3133" s="63"/>
      <c r="I3133" s="64"/>
      <c r="J3133" s="65"/>
      <c r="K3133" s="66"/>
      <c r="L3133" s="66"/>
      <c r="M3133" s="67"/>
      <c r="N3133" s="68"/>
      <c r="O3133" s="31" t="str">
        <f t="shared" si="125"/>
        <v/>
      </c>
      <c r="P3133" s="33"/>
      <c r="Q3133" s="33"/>
      <c r="R3133" s="31" t="str">
        <f t="shared" si="122"/>
        <v/>
      </c>
      <c r="S3133" s="34" t="str">
        <f t="shared" si="123"/>
        <v/>
      </c>
      <c r="T3133" s="34" t="str">
        <f t="shared" si="124"/>
        <v/>
      </c>
      <c r="U3133" s="34" t="str">
        <f>IF(N3133="","",IF([1]Facility!$B$12="YES","Outpatient",IF(OR(LEFT(N3133,3)="OPD",AND(LEFT(N3133,6)="OBGY34",OR(LEFT([1]GDRG!$C$1,2)="11",LEFT([1]GDRG!$C$1,2)="12",LEFT([1]GDRG!$C$1,2)="13",LEFT([1]GDRG!$C$1,2)="14",LEFT([1]GDRG!$C$1,2)="10")),LEFT(N3133,4)="INVE",LEFT(N3133,4)="PHYS",LEFT(N3133,4)="ZOOM"),"Outpatient","Inpatient")))</f>
        <v/>
      </c>
      <c r="V3133" s="34" t="str">
        <f>IF(N3133="","",VLOOKUP(IF(OR((LEFT(N3133,3)="OPD"),(LEFT(N3133,6)="OBGY34")),LEFT(N3133,6),LEFT(N3133,4)),[1]Facility!$B$50:$C$76,2,0))</f>
        <v/>
      </c>
    </row>
    <row r="3134" spans="1:22" x14ac:dyDescent="0.2">
      <c r="A3134" s="9" t="str">
        <f>IF(B3134="","",_xlfn.AGGREGATE(3,5,A$3:A3133))</f>
        <v/>
      </c>
      <c r="B3134" s="60"/>
      <c r="C3134" s="60"/>
      <c r="D3134" s="61"/>
      <c r="E3134" s="62"/>
      <c r="F3134" s="61"/>
      <c r="G3134" s="61"/>
      <c r="H3134" s="63"/>
      <c r="I3134" s="64"/>
      <c r="J3134" s="65"/>
      <c r="K3134" s="66"/>
      <c r="L3134" s="66"/>
      <c r="M3134" s="67"/>
      <c r="N3134" s="68"/>
      <c r="O3134" s="31" t="str">
        <f t="shared" si="125"/>
        <v/>
      </c>
      <c r="P3134" s="33"/>
      <c r="Q3134" s="33"/>
      <c r="R3134" s="31" t="str">
        <f t="shared" si="122"/>
        <v/>
      </c>
      <c r="S3134" s="34" t="str">
        <f t="shared" si="123"/>
        <v/>
      </c>
      <c r="T3134" s="34" t="str">
        <f t="shared" si="124"/>
        <v/>
      </c>
      <c r="U3134" s="34" t="str">
        <f>IF(N3134="","",IF([1]Facility!$B$12="YES","Outpatient",IF(OR(LEFT(N3134,3)="OPD",AND(LEFT(N3134,6)="OBGY34",OR(LEFT([1]GDRG!$C$1,2)="11",LEFT([1]GDRG!$C$1,2)="12",LEFT([1]GDRG!$C$1,2)="13",LEFT([1]GDRG!$C$1,2)="14",LEFT([1]GDRG!$C$1,2)="10")),LEFT(N3134,4)="INVE",LEFT(N3134,4)="PHYS",LEFT(N3134,4)="ZOOM"),"Outpatient","Inpatient")))</f>
        <v/>
      </c>
      <c r="V3134" s="34" t="str">
        <f>IF(N3134="","",VLOOKUP(IF(OR((LEFT(N3134,3)="OPD"),(LEFT(N3134,6)="OBGY34")),LEFT(N3134,6),LEFT(N3134,4)),[1]Facility!$B$50:$C$76,2,0))</f>
        <v/>
      </c>
    </row>
    <row r="3135" spans="1:22" x14ac:dyDescent="0.2">
      <c r="A3135" s="9" t="str">
        <f>IF(B3135="","",_xlfn.AGGREGATE(3,5,A$3:A3134))</f>
        <v/>
      </c>
      <c r="B3135" s="60"/>
      <c r="C3135" s="60"/>
      <c r="D3135" s="61"/>
      <c r="E3135" s="62"/>
      <c r="F3135" s="61"/>
      <c r="G3135" s="61"/>
      <c r="H3135" s="63"/>
      <c r="I3135" s="64"/>
      <c r="J3135" s="65"/>
      <c r="K3135" s="66"/>
      <c r="L3135" s="66"/>
      <c r="M3135" s="67"/>
      <c r="N3135" s="68"/>
      <c r="O3135" s="31" t="str">
        <f t="shared" si="125"/>
        <v/>
      </c>
      <c r="P3135" s="33"/>
      <c r="Q3135" s="33"/>
      <c r="R3135" s="31" t="str">
        <f t="shared" si="122"/>
        <v/>
      </c>
      <c r="S3135" s="34" t="str">
        <f t="shared" si="123"/>
        <v/>
      </c>
      <c r="T3135" s="34" t="str">
        <f t="shared" si="124"/>
        <v/>
      </c>
      <c r="U3135" s="34" t="str">
        <f>IF(N3135="","",IF([1]Facility!$B$12="YES","Outpatient",IF(OR(LEFT(N3135,3)="OPD",AND(LEFT(N3135,6)="OBGY34",OR(LEFT([1]GDRG!$C$1,2)="11",LEFT([1]GDRG!$C$1,2)="12",LEFT([1]GDRG!$C$1,2)="13",LEFT([1]GDRG!$C$1,2)="14",LEFT([1]GDRG!$C$1,2)="10")),LEFT(N3135,4)="INVE",LEFT(N3135,4)="PHYS",LEFT(N3135,4)="ZOOM"),"Outpatient","Inpatient")))</f>
        <v/>
      </c>
      <c r="V3135" s="34" t="str">
        <f>IF(N3135="","",VLOOKUP(IF(OR((LEFT(N3135,3)="OPD"),(LEFT(N3135,6)="OBGY34")),LEFT(N3135,6),LEFT(N3135,4)),[1]Facility!$B$50:$C$76,2,0))</f>
        <v/>
      </c>
    </row>
    <row r="3136" spans="1:22" x14ac:dyDescent="0.2">
      <c r="A3136" s="9" t="str">
        <f>IF(B3136="","",_xlfn.AGGREGATE(3,5,A$3:A3135))</f>
        <v/>
      </c>
      <c r="B3136" s="60"/>
      <c r="C3136" s="60"/>
      <c r="D3136" s="61"/>
      <c r="E3136" s="62"/>
      <c r="F3136" s="61"/>
      <c r="G3136" s="61"/>
      <c r="H3136" s="63"/>
      <c r="I3136" s="64"/>
      <c r="J3136" s="65"/>
      <c r="K3136" s="66"/>
      <c r="L3136" s="66"/>
      <c r="M3136" s="67"/>
      <c r="N3136" s="68"/>
      <c r="O3136" s="31" t="str">
        <f t="shared" si="125"/>
        <v/>
      </c>
      <c r="P3136" s="33"/>
      <c r="Q3136" s="33"/>
      <c r="R3136" s="31" t="str">
        <f t="shared" si="122"/>
        <v/>
      </c>
      <c r="S3136" s="34" t="str">
        <f t="shared" si="123"/>
        <v/>
      </c>
      <c r="T3136" s="34" t="str">
        <f t="shared" si="124"/>
        <v/>
      </c>
      <c r="U3136" s="34" t="str">
        <f>IF(N3136="","",IF([1]Facility!$B$12="YES","Outpatient",IF(OR(LEFT(N3136,3)="OPD",AND(LEFT(N3136,6)="OBGY34",OR(LEFT([1]GDRG!$C$1,2)="11",LEFT([1]GDRG!$C$1,2)="12",LEFT([1]GDRG!$C$1,2)="13",LEFT([1]GDRG!$C$1,2)="14",LEFT([1]GDRG!$C$1,2)="10")),LEFT(N3136,4)="INVE",LEFT(N3136,4)="PHYS",LEFT(N3136,4)="ZOOM"),"Outpatient","Inpatient")))</f>
        <v/>
      </c>
      <c r="V3136" s="34" t="str">
        <f>IF(N3136="","",VLOOKUP(IF(OR((LEFT(N3136,3)="OPD"),(LEFT(N3136,6)="OBGY34")),LEFT(N3136,6),LEFT(N3136,4)),[1]Facility!$B$50:$C$76,2,0))</f>
        <v/>
      </c>
    </row>
    <row r="3137" spans="1:22" x14ac:dyDescent="0.2">
      <c r="A3137" s="9" t="str">
        <f>IF(B3137="","",_xlfn.AGGREGATE(3,5,A$3:A3136))</f>
        <v/>
      </c>
      <c r="B3137" s="60"/>
      <c r="C3137" s="60"/>
      <c r="D3137" s="61"/>
      <c r="E3137" s="62"/>
      <c r="F3137" s="61"/>
      <c r="G3137" s="61"/>
      <c r="H3137" s="63"/>
      <c r="I3137" s="64"/>
      <c r="J3137" s="65"/>
      <c r="K3137" s="66"/>
      <c r="L3137" s="66"/>
      <c r="M3137" s="67"/>
      <c r="N3137" s="68"/>
      <c r="O3137" s="31" t="str">
        <f t="shared" si="125"/>
        <v/>
      </c>
      <c r="P3137" s="33"/>
      <c r="Q3137" s="33"/>
      <c r="R3137" s="31" t="str">
        <f t="shared" si="122"/>
        <v/>
      </c>
      <c r="S3137" s="34" t="str">
        <f t="shared" si="123"/>
        <v/>
      </c>
      <c r="T3137" s="34" t="str">
        <f t="shared" si="124"/>
        <v/>
      </c>
      <c r="U3137" s="34" t="str">
        <f>IF(N3137="","",IF([1]Facility!$B$12="YES","Outpatient",IF(OR(LEFT(N3137,3)="OPD",AND(LEFT(N3137,6)="OBGY34",OR(LEFT([1]GDRG!$C$1,2)="11",LEFT([1]GDRG!$C$1,2)="12",LEFT([1]GDRG!$C$1,2)="13",LEFT([1]GDRG!$C$1,2)="14",LEFT([1]GDRG!$C$1,2)="10")),LEFT(N3137,4)="INVE",LEFT(N3137,4)="PHYS",LEFT(N3137,4)="ZOOM"),"Outpatient","Inpatient")))</f>
        <v/>
      </c>
      <c r="V3137" s="34" t="str">
        <f>IF(N3137="","",VLOOKUP(IF(OR((LEFT(N3137,3)="OPD"),(LEFT(N3137,6)="OBGY34")),LEFT(N3137,6),LEFT(N3137,4)),[1]Facility!$B$50:$C$76,2,0))</f>
        <v/>
      </c>
    </row>
    <row r="3138" spans="1:22" x14ac:dyDescent="0.2">
      <c r="A3138" s="9" t="str">
        <f>IF(B3138="","",_xlfn.AGGREGATE(3,5,A$3:A3137))</f>
        <v/>
      </c>
      <c r="B3138" s="60"/>
      <c r="C3138" s="60"/>
      <c r="D3138" s="61"/>
      <c r="E3138" s="62"/>
      <c r="F3138" s="61"/>
      <c r="G3138" s="61"/>
      <c r="H3138" s="63"/>
      <c r="I3138" s="64"/>
      <c r="J3138" s="65"/>
      <c r="K3138" s="66"/>
      <c r="L3138" s="66"/>
      <c r="M3138" s="67"/>
      <c r="N3138" s="68"/>
      <c r="O3138" s="31" t="str">
        <f t="shared" si="125"/>
        <v/>
      </c>
      <c r="P3138" s="33"/>
      <c r="Q3138" s="33"/>
      <c r="R3138" s="31" t="str">
        <f t="shared" si="122"/>
        <v/>
      </c>
      <c r="S3138" s="34" t="str">
        <f t="shared" si="123"/>
        <v/>
      </c>
      <c r="T3138" s="34" t="str">
        <f t="shared" si="124"/>
        <v/>
      </c>
      <c r="U3138" s="34" t="str">
        <f>IF(N3138="","",IF([1]Facility!$B$12="YES","Outpatient",IF(OR(LEFT(N3138,3)="OPD",AND(LEFT(N3138,6)="OBGY34",OR(LEFT([1]GDRG!$C$1,2)="11",LEFT([1]GDRG!$C$1,2)="12",LEFT([1]GDRG!$C$1,2)="13",LEFT([1]GDRG!$C$1,2)="14",LEFT([1]GDRG!$C$1,2)="10")),LEFT(N3138,4)="INVE",LEFT(N3138,4)="PHYS",LEFT(N3138,4)="ZOOM"),"Outpatient","Inpatient")))</f>
        <v/>
      </c>
      <c r="V3138" s="34" t="str">
        <f>IF(N3138="","",VLOOKUP(IF(OR((LEFT(N3138,3)="OPD"),(LEFT(N3138,6)="OBGY34")),LEFT(N3138,6),LEFT(N3138,4)),[1]Facility!$B$50:$C$76,2,0))</f>
        <v/>
      </c>
    </row>
    <row r="3139" spans="1:22" x14ac:dyDescent="0.2">
      <c r="A3139" s="9" t="str">
        <f>IF(B3139="","",_xlfn.AGGREGATE(3,5,A$3:A3138))</f>
        <v/>
      </c>
      <c r="B3139" s="60"/>
      <c r="C3139" s="60"/>
      <c r="D3139" s="61"/>
      <c r="E3139" s="62"/>
      <c r="F3139" s="61"/>
      <c r="G3139" s="61"/>
      <c r="H3139" s="63"/>
      <c r="I3139" s="64"/>
      <c r="J3139" s="65"/>
      <c r="K3139" s="66"/>
      <c r="L3139" s="66"/>
      <c r="M3139" s="67"/>
      <c r="N3139" s="68"/>
      <c r="O3139" s="31" t="str">
        <f t="shared" si="125"/>
        <v/>
      </c>
      <c r="P3139" s="33"/>
      <c r="Q3139" s="33"/>
      <c r="R3139" s="31" t="str">
        <f t="shared" si="122"/>
        <v/>
      </c>
      <c r="S3139" s="34" t="str">
        <f t="shared" si="123"/>
        <v/>
      </c>
      <c r="T3139" s="34" t="str">
        <f t="shared" si="124"/>
        <v/>
      </c>
      <c r="U3139" s="34" t="str">
        <f>IF(N3139="","",IF([1]Facility!$B$12="YES","Outpatient",IF(OR(LEFT(N3139,3)="OPD",AND(LEFT(N3139,6)="OBGY34",OR(LEFT([1]GDRG!$C$1,2)="11",LEFT([1]GDRG!$C$1,2)="12",LEFT([1]GDRG!$C$1,2)="13",LEFT([1]GDRG!$C$1,2)="14",LEFT([1]GDRG!$C$1,2)="10")),LEFT(N3139,4)="INVE",LEFT(N3139,4)="PHYS",LEFT(N3139,4)="ZOOM"),"Outpatient","Inpatient")))</f>
        <v/>
      </c>
      <c r="V3139" s="34" t="str">
        <f>IF(N3139="","",VLOOKUP(IF(OR((LEFT(N3139,3)="OPD"),(LEFT(N3139,6)="OBGY34")),LEFT(N3139,6),LEFT(N3139,4)),[1]Facility!$B$50:$C$76,2,0))</f>
        <v/>
      </c>
    </row>
    <row r="3140" spans="1:22" x14ac:dyDescent="0.2">
      <c r="A3140" s="9" t="str">
        <f>IF(B3140="","",_xlfn.AGGREGATE(3,5,A$3:A3139))</f>
        <v/>
      </c>
      <c r="B3140" s="60"/>
      <c r="C3140" s="60"/>
      <c r="D3140" s="61"/>
      <c r="E3140" s="62"/>
      <c r="F3140" s="61"/>
      <c r="G3140" s="61"/>
      <c r="H3140" s="63"/>
      <c r="I3140" s="64"/>
      <c r="J3140" s="65"/>
      <c r="K3140" s="66"/>
      <c r="L3140" s="66"/>
      <c r="M3140" s="67"/>
      <c r="N3140" s="68"/>
      <c r="O3140" s="31" t="str">
        <f t="shared" si="125"/>
        <v/>
      </c>
      <c r="P3140" s="33"/>
      <c r="Q3140" s="33"/>
      <c r="R3140" s="31" t="str">
        <f t="shared" si="122"/>
        <v/>
      </c>
      <c r="S3140" s="34" t="str">
        <f t="shared" si="123"/>
        <v/>
      </c>
      <c r="T3140" s="34" t="str">
        <f t="shared" si="124"/>
        <v/>
      </c>
      <c r="U3140" s="34" t="str">
        <f>IF(N3140="","",IF([1]Facility!$B$12="YES","Outpatient",IF(OR(LEFT(N3140,3)="OPD",AND(LEFT(N3140,6)="OBGY34",OR(LEFT([1]GDRG!$C$1,2)="11",LEFT([1]GDRG!$C$1,2)="12",LEFT([1]GDRG!$C$1,2)="13",LEFT([1]GDRG!$C$1,2)="14",LEFT([1]GDRG!$C$1,2)="10")),LEFT(N3140,4)="INVE",LEFT(N3140,4)="PHYS",LEFT(N3140,4)="ZOOM"),"Outpatient","Inpatient")))</f>
        <v/>
      </c>
      <c r="V3140" s="34" t="str">
        <f>IF(N3140="","",VLOOKUP(IF(OR((LEFT(N3140,3)="OPD"),(LEFT(N3140,6)="OBGY34")),LEFT(N3140,6),LEFT(N3140,4)),[1]Facility!$B$50:$C$76,2,0))</f>
        <v/>
      </c>
    </row>
    <row r="3141" spans="1:22" x14ac:dyDescent="0.2">
      <c r="A3141" s="9" t="str">
        <f>IF(B3141="","",_xlfn.AGGREGATE(3,5,A$3:A3140))</f>
        <v/>
      </c>
      <c r="B3141" s="60"/>
      <c r="C3141" s="60"/>
      <c r="D3141" s="61"/>
      <c r="E3141" s="62"/>
      <c r="F3141" s="61"/>
      <c r="G3141" s="61"/>
      <c r="H3141" s="63"/>
      <c r="I3141" s="64"/>
      <c r="J3141" s="65"/>
      <c r="K3141" s="66"/>
      <c r="L3141" s="66"/>
      <c r="M3141" s="67"/>
      <c r="N3141" s="68"/>
      <c r="O3141" s="31" t="str">
        <f t="shared" si="125"/>
        <v/>
      </c>
      <c r="P3141" s="33"/>
      <c r="Q3141" s="33"/>
      <c r="R3141" s="31" t="str">
        <f t="shared" si="122"/>
        <v/>
      </c>
      <c r="S3141" s="34" t="str">
        <f t="shared" si="123"/>
        <v/>
      </c>
      <c r="T3141" s="34" t="str">
        <f t="shared" si="124"/>
        <v/>
      </c>
      <c r="U3141" s="34" t="str">
        <f>IF(N3141="","",IF([1]Facility!$B$12="YES","Outpatient",IF(OR(LEFT(N3141,3)="OPD",AND(LEFT(N3141,6)="OBGY34",OR(LEFT([1]GDRG!$C$1,2)="11",LEFT([1]GDRG!$C$1,2)="12",LEFT([1]GDRG!$C$1,2)="13",LEFT([1]GDRG!$C$1,2)="14",LEFT([1]GDRG!$C$1,2)="10")),LEFT(N3141,4)="INVE",LEFT(N3141,4)="PHYS",LEFT(N3141,4)="ZOOM"),"Outpatient","Inpatient")))</f>
        <v/>
      </c>
      <c r="V3141" s="34" t="str">
        <f>IF(N3141="","",VLOOKUP(IF(OR((LEFT(N3141,3)="OPD"),(LEFT(N3141,6)="OBGY34")),LEFT(N3141,6),LEFT(N3141,4)),[1]Facility!$B$50:$C$76,2,0))</f>
        <v/>
      </c>
    </row>
    <row r="3142" spans="1:22" x14ac:dyDescent="0.2">
      <c r="A3142" s="9" t="str">
        <f>IF(B3142="","",_xlfn.AGGREGATE(3,5,A$3:A3141))</f>
        <v/>
      </c>
      <c r="B3142" s="60"/>
      <c r="C3142" s="60"/>
      <c r="D3142" s="61"/>
      <c r="E3142" s="62"/>
      <c r="F3142" s="61"/>
      <c r="G3142" s="61"/>
      <c r="H3142" s="63"/>
      <c r="I3142" s="64"/>
      <c r="J3142" s="65"/>
      <c r="K3142" s="66"/>
      <c r="L3142" s="66"/>
      <c r="M3142" s="67"/>
      <c r="N3142" s="68"/>
      <c r="O3142" s="31" t="str">
        <f t="shared" si="125"/>
        <v/>
      </c>
      <c r="P3142" s="33"/>
      <c r="Q3142" s="33"/>
      <c r="R3142" s="31" t="str">
        <f t="shared" si="122"/>
        <v/>
      </c>
      <c r="S3142" s="34" t="str">
        <f t="shared" si="123"/>
        <v/>
      </c>
      <c r="T3142" s="34" t="str">
        <f t="shared" si="124"/>
        <v/>
      </c>
      <c r="U3142" s="34" t="str">
        <f>IF(N3142="","",IF([1]Facility!$B$12="YES","Outpatient",IF(OR(LEFT(N3142,3)="OPD",AND(LEFT(N3142,6)="OBGY34",OR(LEFT([1]GDRG!$C$1,2)="11",LEFT([1]GDRG!$C$1,2)="12",LEFT([1]GDRG!$C$1,2)="13",LEFT([1]GDRG!$C$1,2)="14",LEFT([1]GDRG!$C$1,2)="10")),LEFT(N3142,4)="INVE",LEFT(N3142,4)="PHYS",LEFT(N3142,4)="ZOOM"),"Outpatient","Inpatient")))</f>
        <v/>
      </c>
      <c r="V3142" s="34" t="str">
        <f>IF(N3142="","",VLOOKUP(IF(OR((LEFT(N3142,3)="OPD"),(LEFT(N3142,6)="OBGY34")),LEFT(N3142,6),LEFT(N3142,4)),[1]Facility!$B$50:$C$76,2,0))</f>
        <v/>
      </c>
    </row>
    <row r="3143" spans="1:22" x14ac:dyDescent="0.2">
      <c r="A3143" s="9" t="str">
        <f>IF(B3143="","",_xlfn.AGGREGATE(3,5,A$3:A3142))</f>
        <v/>
      </c>
      <c r="B3143" s="60"/>
      <c r="C3143" s="60"/>
      <c r="D3143" s="61"/>
      <c r="E3143" s="62"/>
      <c r="F3143" s="61"/>
      <c r="G3143" s="61"/>
      <c r="H3143" s="63"/>
      <c r="I3143" s="64"/>
      <c r="J3143" s="65"/>
      <c r="K3143" s="66"/>
      <c r="L3143" s="66"/>
      <c r="M3143" s="67"/>
      <c r="N3143" s="68"/>
      <c r="O3143" s="31" t="str">
        <f t="shared" si="125"/>
        <v/>
      </c>
      <c r="P3143" s="33"/>
      <c r="Q3143" s="33"/>
      <c r="R3143" s="31" t="str">
        <f t="shared" si="122"/>
        <v/>
      </c>
      <c r="S3143" s="34" t="str">
        <f t="shared" si="123"/>
        <v/>
      </c>
      <c r="T3143" s="34" t="str">
        <f t="shared" si="124"/>
        <v/>
      </c>
      <c r="U3143" s="34" t="str">
        <f>IF(N3143="","",IF([1]Facility!$B$12="YES","Outpatient",IF(OR(LEFT(N3143,3)="OPD",AND(LEFT(N3143,6)="OBGY34",OR(LEFT([1]GDRG!$C$1,2)="11",LEFT([1]GDRG!$C$1,2)="12",LEFT([1]GDRG!$C$1,2)="13",LEFT([1]GDRG!$C$1,2)="14",LEFT([1]GDRG!$C$1,2)="10")),LEFT(N3143,4)="INVE",LEFT(N3143,4)="PHYS",LEFT(N3143,4)="ZOOM"),"Outpatient","Inpatient")))</f>
        <v/>
      </c>
      <c r="V3143" s="34" t="str">
        <f>IF(N3143="","",VLOOKUP(IF(OR((LEFT(N3143,3)="OPD"),(LEFT(N3143,6)="OBGY34")),LEFT(N3143,6),LEFT(N3143,4)),[1]Facility!$B$50:$C$76,2,0))</f>
        <v/>
      </c>
    </row>
    <row r="3144" spans="1:22" x14ac:dyDescent="0.2">
      <c r="A3144" s="9" t="str">
        <f>IF(B3144="","",_xlfn.AGGREGATE(3,5,A$3:A3143))</f>
        <v/>
      </c>
      <c r="B3144" s="60"/>
      <c r="C3144" s="60"/>
      <c r="D3144" s="61"/>
      <c r="E3144" s="62"/>
      <c r="F3144" s="61"/>
      <c r="G3144" s="61"/>
      <c r="H3144" s="63"/>
      <c r="I3144" s="64"/>
      <c r="J3144" s="65"/>
      <c r="K3144" s="66"/>
      <c r="L3144" s="66"/>
      <c r="M3144" s="67"/>
      <c r="N3144" s="68"/>
      <c r="O3144" s="31" t="str">
        <f t="shared" si="125"/>
        <v/>
      </c>
      <c r="P3144" s="33"/>
      <c r="Q3144" s="33"/>
      <c r="R3144" s="31" t="str">
        <f t="shared" si="122"/>
        <v/>
      </c>
      <c r="S3144" s="34" t="str">
        <f t="shared" si="123"/>
        <v/>
      </c>
      <c r="T3144" s="34" t="str">
        <f t="shared" si="124"/>
        <v/>
      </c>
      <c r="U3144" s="34" t="str">
        <f>IF(N3144="","",IF([1]Facility!$B$12="YES","Outpatient",IF(OR(LEFT(N3144,3)="OPD",AND(LEFT(N3144,6)="OBGY34",OR(LEFT([1]GDRG!$C$1,2)="11",LEFT([1]GDRG!$C$1,2)="12",LEFT([1]GDRG!$C$1,2)="13",LEFT([1]GDRG!$C$1,2)="14",LEFT([1]GDRG!$C$1,2)="10")),LEFT(N3144,4)="INVE",LEFT(N3144,4)="PHYS",LEFT(N3144,4)="ZOOM"),"Outpatient","Inpatient")))</f>
        <v/>
      </c>
      <c r="V3144" s="34" t="str">
        <f>IF(N3144="","",VLOOKUP(IF(OR((LEFT(N3144,3)="OPD"),(LEFT(N3144,6)="OBGY34")),LEFT(N3144,6),LEFT(N3144,4)),[1]Facility!$B$50:$C$76,2,0))</f>
        <v/>
      </c>
    </row>
    <row r="3145" spans="1:22" x14ac:dyDescent="0.2">
      <c r="A3145" s="9" t="str">
        <f>IF(B3145="","",_xlfn.AGGREGATE(3,5,A$3:A3144))</f>
        <v/>
      </c>
      <c r="B3145" s="60"/>
      <c r="C3145" s="60"/>
      <c r="D3145" s="61"/>
      <c r="E3145" s="62"/>
      <c r="F3145" s="61"/>
      <c r="G3145" s="61"/>
      <c r="H3145" s="63"/>
      <c r="I3145" s="64"/>
      <c r="J3145" s="65"/>
      <c r="K3145" s="66"/>
      <c r="L3145" s="66"/>
      <c r="M3145" s="67"/>
      <c r="N3145" s="68"/>
      <c r="O3145" s="31" t="str">
        <f t="shared" si="125"/>
        <v/>
      </c>
      <c r="P3145" s="33"/>
      <c r="Q3145" s="33"/>
      <c r="R3145" s="31" t="str">
        <f t="shared" si="122"/>
        <v/>
      </c>
      <c r="S3145" s="34" t="str">
        <f t="shared" si="123"/>
        <v/>
      </c>
      <c r="T3145" s="34" t="str">
        <f t="shared" si="124"/>
        <v/>
      </c>
      <c r="U3145" s="34" t="str">
        <f>IF(N3145="","",IF([1]Facility!$B$12="YES","Outpatient",IF(OR(LEFT(N3145,3)="OPD",AND(LEFT(N3145,6)="OBGY34",OR(LEFT([1]GDRG!$C$1,2)="11",LEFT([1]GDRG!$C$1,2)="12",LEFT([1]GDRG!$C$1,2)="13",LEFT([1]GDRG!$C$1,2)="14",LEFT([1]GDRG!$C$1,2)="10")),LEFT(N3145,4)="INVE",LEFT(N3145,4)="PHYS",LEFT(N3145,4)="ZOOM"),"Outpatient","Inpatient")))</f>
        <v/>
      </c>
      <c r="V3145" s="34" t="str">
        <f>IF(N3145="","",VLOOKUP(IF(OR((LEFT(N3145,3)="OPD"),(LEFT(N3145,6)="OBGY34")),LEFT(N3145,6),LEFT(N3145,4)),[1]Facility!$B$50:$C$76,2,0))</f>
        <v/>
      </c>
    </row>
    <row r="3146" spans="1:22" x14ac:dyDescent="0.2">
      <c r="A3146" s="9" t="str">
        <f>IF(B3146="","",_xlfn.AGGREGATE(3,5,A$3:A3145))</f>
        <v/>
      </c>
      <c r="B3146" s="60"/>
      <c r="C3146" s="60"/>
      <c r="D3146" s="61"/>
      <c r="E3146" s="62"/>
      <c r="F3146" s="61"/>
      <c r="G3146" s="61"/>
      <c r="H3146" s="63"/>
      <c r="I3146" s="64"/>
      <c r="J3146" s="65"/>
      <c r="K3146" s="66"/>
      <c r="L3146" s="66"/>
      <c r="M3146" s="67"/>
      <c r="N3146" s="68"/>
      <c r="O3146" s="31" t="str">
        <f t="shared" si="125"/>
        <v/>
      </c>
      <c r="P3146" s="33"/>
      <c r="Q3146" s="33"/>
      <c r="R3146" s="31" t="str">
        <f t="shared" si="122"/>
        <v/>
      </c>
      <c r="S3146" s="34" t="str">
        <f t="shared" si="123"/>
        <v/>
      </c>
      <c r="T3146" s="34" t="str">
        <f t="shared" si="124"/>
        <v/>
      </c>
      <c r="U3146" s="34" t="str">
        <f>IF(N3146="","",IF([1]Facility!$B$12="YES","Outpatient",IF(OR(LEFT(N3146,3)="OPD",AND(LEFT(N3146,6)="OBGY34",OR(LEFT([1]GDRG!$C$1,2)="11",LEFT([1]GDRG!$C$1,2)="12",LEFT([1]GDRG!$C$1,2)="13",LEFT([1]GDRG!$C$1,2)="14",LEFT([1]GDRG!$C$1,2)="10")),LEFT(N3146,4)="INVE",LEFT(N3146,4)="PHYS",LEFT(N3146,4)="ZOOM"),"Outpatient","Inpatient")))</f>
        <v/>
      </c>
      <c r="V3146" s="34" t="str">
        <f>IF(N3146="","",VLOOKUP(IF(OR((LEFT(N3146,3)="OPD"),(LEFT(N3146,6)="OBGY34")),LEFT(N3146,6),LEFT(N3146,4)),[1]Facility!$B$50:$C$76,2,0))</f>
        <v/>
      </c>
    </row>
    <row r="3147" spans="1:22" x14ac:dyDescent="0.2">
      <c r="A3147" s="9" t="str">
        <f>IF(B3147="","",_xlfn.AGGREGATE(3,5,A$3:A3146))</f>
        <v/>
      </c>
      <c r="B3147" s="60"/>
      <c r="C3147" s="60"/>
      <c r="D3147" s="61"/>
      <c r="E3147" s="62"/>
      <c r="F3147" s="61"/>
      <c r="G3147" s="61"/>
      <c r="H3147" s="63"/>
      <c r="I3147" s="64"/>
      <c r="J3147" s="65"/>
      <c r="K3147" s="66"/>
      <c r="L3147" s="66"/>
      <c r="M3147" s="67"/>
      <c r="N3147" s="68"/>
      <c r="O3147" s="31" t="str">
        <f t="shared" si="125"/>
        <v/>
      </c>
      <c r="P3147" s="33"/>
      <c r="Q3147" s="33"/>
      <c r="R3147" s="31" t="str">
        <f t="shared" si="122"/>
        <v/>
      </c>
      <c r="S3147" s="34" t="str">
        <f t="shared" si="123"/>
        <v/>
      </c>
      <c r="T3147" s="34" t="str">
        <f t="shared" si="124"/>
        <v/>
      </c>
      <c r="U3147" s="34" t="str">
        <f>IF(N3147="","",IF([1]Facility!$B$12="YES","Outpatient",IF(OR(LEFT(N3147,3)="OPD",AND(LEFT(N3147,6)="OBGY34",OR(LEFT([1]GDRG!$C$1,2)="11",LEFT([1]GDRG!$C$1,2)="12",LEFT([1]GDRG!$C$1,2)="13",LEFT([1]GDRG!$C$1,2)="14",LEFT([1]GDRG!$C$1,2)="10")),LEFT(N3147,4)="INVE",LEFT(N3147,4)="PHYS",LEFT(N3147,4)="ZOOM"),"Outpatient","Inpatient")))</f>
        <v/>
      </c>
      <c r="V3147" s="34" t="str">
        <f>IF(N3147="","",VLOOKUP(IF(OR((LEFT(N3147,3)="OPD"),(LEFT(N3147,6)="OBGY34")),LEFT(N3147,6),LEFT(N3147,4)),[1]Facility!$B$50:$C$76,2,0))</f>
        <v/>
      </c>
    </row>
    <row r="3148" spans="1:22" x14ac:dyDescent="0.2">
      <c r="A3148" s="9" t="str">
        <f>IF(B3148="","",_xlfn.AGGREGATE(3,5,A$3:A3147))</f>
        <v/>
      </c>
      <c r="B3148" s="60"/>
      <c r="C3148" s="60"/>
      <c r="D3148" s="61"/>
      <c r="E3148" s="62"/>
      <c r="F3148" s="61"/>
      <c r="G3148" s="61"/>
      <c r="H3148" s="63"/>
      <c r="I3148" s="64"/>
      <c r="J3148" s="65"/>
      <c r="K3148" s="66"/>
      <c r="L3148" s="66"/>
      <c r="M3148" s="67"/>
      <c r="N3148" s="68"/>
      <c r="O3148" s="31" t="str">
        <f t="shared" si="125"/>
        <v/>
      </c>
      <c r="P3148" s="33"/>
      <c r="Q3148" s="33"/>
      <c r="R3148" s="31" t="str">
        <f t="shared" si="122"/>
        <v/>
      </c>
      <c r="S3148" s="34" t="str">
        <f t="shared" si="123"/>
        <v/>
      </c>
      <c r="T3148" s="34" t="str">
        <f t="shared" si="124"/>
        <v/>
      </c>
      <c r="U3148" s="34" t="str">
        <f>IF(N3148="","",IF([1]Facility!$B$12="YES","Outpatient",IF(OR(LEFT(N3148,3)="OPD",AND(LEFT(N3148,6)="OBGY34",OR(LEFT([1]GDRG!$C$1,2)="11",LEFT([1]GDRG!$C$1,2)="12",LEFT([1]GDRG!$C$1,2)="13",LEFT([1]GDRG!$C$1,2)="14",LEFT([1]GDRG!$C$1,2)="10")),LEFT(N3148,4)="INVE",LEFT(N3148,4)="PHYS",LEFT(N3148,4)="ZOOM"),"Outpatient","Inpatient")))</f>
        <v/>
      </c>
      <c r="V3148" s="34" t="str">
        <f>IF(N3148="","",VLOOKUP(IF(OR((LEFT(N3148,3)="OPD"),(LEFT(N3148,6)="OBGY34")),LEFT(N3148,6),LEFT(N3148,4)),[1]Facility!$B$50:$C$76,2,0))</f>
        <v/>
      </c>
    </row>
    <row r="3149" spans="1:22" x14ac:dyDescent="0.2">
      <c r="A3149" s="9" t="str">
        <f>IF(B3149="","",_xlfn.AGGREGATE(3,5,A$3:A3148))</f>
        <v/>
      </c>
      <c r="B3149" s="60"/>
      <c r="C3149" s="60"/>
      <c r="D3149" s="61"/>
      <c r="E3149" s="62"/>
      <c r="F3149" s="61"/>
      <c r="G3149" s="61"/>
      <c r="H3149" s="63"/>
      <c r="I3149" s="64"/>
      <c r="J3149" s="65"/>
      <c r="K3149" s="66"/>
      <c r="L3149" s="66"/>
      <c r="M3149" s="67"/>
      <c r="N3149" s="68"/>
      <c r="O3149" s="31" t="str">
        <f t="shared" si="125"/>
        <v/>
      </c>
      <c r="P3149" s="33"/>
      <c r="Q3149" s="33"/>
      <c r="R3149" s="31" t="str">
        <f t="shared" si="122"/>
        <v/>
      </c>
      <c r="S3149" s="34" t="str">
        <f t="shared" si="123"/>
        <v/>
      </c>
      <c r="T3149" s="34" t="str">
        <f t="shared" si="124"/>
        <v/>
      </c>
      <c r="U3149" s="34" t="str">
        <f>IF(N3149="","",IF([1]Facility!$B$12="YES","Outpatient",IF(OR(LEFT(N3149,3)="OPD",AND(LEFT(N3149,6)="OBGY34",OR(LEFT([1]GDRG!$C$1,2)="11",LEFT([1]GDRG!$C$1,2)="12",LEFT([1]GDRG!$C$1,2)="13",LEFT([1]GDRG!$C$1,2)="14",LEFT([1]GDRG!$C$1,2)="10")),LEFT(N3149,4)="INVE",LEFT(N3149,4)="PHYS",LEFT(N3149,4)="ZOOM"),"Outpatient","Inpatient")))</f>
        <v/>
      </c>
      <c r="V3149" s="34" t="str">
        <f>IF(N3149="","",VLOOKUP(IF(OR((LEFT(N3149,3)="OPD"),(LEFT(N3149,6)="OBGY34")),LEFT(N3149,6),LEFT(N3149,4)),[1]Facility!$B$50:$C$76,2,0))</f>
        <v/>
      </c>
    </row>
    <row r="3150" spans="1:22" x14ac:dyDescent="0.2">
      <c r="A3150" s="9" t="str">
        <f>IF(B3150="","",_xlfn.AGGREGATE(3,5,A$3:A3149))</f>
        <v/>
      </c>
      <c r="B3150" s="60"/>
      <c r="C3150" s="60"/>
      <c r="D3150" s="61"/>
      <c r="E3150" s="62"/>
      <c r="F3150" s="61"/>
      <c r="G3150" s="61"/>
      <c r="H3150" s="63"/>
      <c r="I3150" s="64"/>
      <c r="J3150" s="65"/>
      <c r="K3150" s="66"/>
      <c r="L3150" s="66"/>
      <c r="M3150" s="67"/>
      <c r="N3150" s="68"/>
      <c r="O3150" s="31" t="str">
        <f t="shared" si="125"/>
        <v/>
      </c>
      <c r="P3150" s="33"/>
      <c r="Q3150" s="33"/>
      <c r="R3150" s="31" t="str">
        <f t="shared" si="122"/>
        <v/>
      </c>
      <c r="S3150" s="34" t="str">
        <f t="shared" si="123"/>
        <v/>
      </c>
      <c r="T3150" s="34" t="str">
        <f t="shared" si="124"/>
        <v/>
      </c>
      <c r="U3150" s="34" t="str">
        <f>IF(N3150="","",IF([1]Facility!$B$12="YES","Outpatient",IF(OR(LEFT(N3150,3)="OPD",AND(LEFT(N3150,6)="OBGY34",OR(LEFT([1]GDRG!$C$1,2)="11",LEFT([1]GDRG!$C$1,2)="12",LEFT([1]GDRG!$C$1,2)="13",LEFT([1]GDRG!$C$1,2)="14",LEFT([1]GDRG!$C$1,2)="10")),LEFT(N3150,4)="INVE",LEFT(N3150,4)="PHYS",LEFT(N3150,4)="ZOOM"),"Outpatient","Inpatient")))</f>
        <v/>
      </c>
      <c r="V3150" s="34" t="str">
        <f>IF(N3150="","",VLOOKUP(IF(OR((LEFT(N3150,3)="OPD"),(LEFT(N3150,6)="OBGY34")),LEFT(N3150,6),LEFT(N3150,4)),[1]Facility!$B$50:$C$76,2,0))</f>
        <v/>
      </c>
    </row>
    <row r="3151" spans="1:22" x14ac:dyDescent="0.2">
      <c r="A3151" s="9" t="str">
        <f>IF(B3151="","",_xlfn.AGGREGATE(3,5,A$3:A3150))</f>
        <v/>
      </c>
      <c r="B3151" s="60"/>
      <c r="C3151" s="60"/>
      <c r="D3151" s="61"/>
      <c r="E3151" s="62"/>
      <c r="F3151" s="61"/>
      <c r="G3151" s="61"/>
      <c r="H3151" s="63"/>
      <c r="I3151" s="64"/>
      <c r="J3151" s="65"/>
      <c r="K3151" s="66"/>
      <c r="L3151" s="66"/>
      <c r="M3151" s="67"/>
      <c r="N3151" s="68"/>
      <c r="O3151" s="31" t="str">
        <f t="shared" si="125"/>
        <v/>
      </c>
      <c r="P3151" s="33"/>
      <c r="Q3151" s="33"/>
      <c r="R3151" s="31" t="str">
        <f t="shared" si="122"/>
        <v/>
      </c>
      <c r="S3151" s="34" t="str">
        <f t="shared" si="123"/>
        <v/>
      </c>
      <c r="T3151" s="34" t="str">
        <f t="shared" si="124"/>
        <v/>
      </c>
      <c r="U3151" s="34" t="str">
        <f>IF(N3151="","",IF([1]Facility!$B$12="YES","Outpatient",IF(OR(LEFT(N3151,3)="OPD",AND(LEFT(N3151,6)="OBGY34",OR(LEFT([1]GDRG!$C$1,2)="11",LEFT([1]GDRG!$C$1,2)="12",LEFT([1]GDRG!$C$1,2)="13",LEFT([1]GDRG!$C$1,2)="14",LEFT([1]GDRG!$C$1,2)="10")),LEFT(N3151,4)="INVE",LEFT(N3151,4)="PHYS",LEFT(N3151,4)="ZOOM"),"Outpatient","Inpatient")))</f>
        <v/>
      </c>
      <c r="V3151" s="34" t="str">
        <f>IF(N3151="","",VLOOKUP(IF(OR((LEFT(N3151,3)="OPD"),(LEFT(N3151,6)="OBGY34")),LEFT(N3151,6),LEFT(N3151,4)),[1]Facility!$B$50:$C$76,2,0))</f>
        <v/>
      </c>
    </row>
    <row r="3152" spans="1:22" x14ac:dyDescent="0.2">
      <c r="A3152" s="9" t="str">
        <f>IF(B3152="","",_xlfn.AGGREGATE(3,5,A$3:A3151))</f>
        <v/>
      </c>
      <c r="B3152" s="60"/>
      <c r="C3152" s="60"/>
      <c r="D3152" s="61"/>
      <c r="E3152" s="62"/>
      <c r="F3152" s="61"/>
      <c r="G3152" s="61"/>
      <c r="H3152" s="63"/>
      <c r="I3152" s="64"/>
      <c r="J3152" s="65"/>
      <c r="K3152" s="66"/>
      <c r="L3152" s="66"/>
      <c r="M3152" s="67"/>
      <c r="N3152" s="68"/>
      <c r="O3152" s="31" t="str">
        <f t="shared" si="125"/>
        <v/>
      </c>
      <c r="P3152" s="33"/>
      <c r="Q3152" s="33"/>
      <c r="R3152" s="31" t="str">
        <f t="shared" si="122"/>
        <v/>
      </c>
      <c r="S3152" s="34" t="str">
        <f t="shared" si="123"/>
        <v/>
      </c>
      <c r="T3152" s="34" t="str">
        <f t="shared" si="124"/>
        <v/>
      </c>
      <c r="U3152" s="34" t="str">
        <f>IF(N3152="","",IF([1]Facility!$B$12="YES","Outpatient",IF(OR(LEFT(N3152,3)="OPD",AND(LEFT(N3152,6)="OBGY34",OR(LEFT([1]GDRG!$C$1,2)="11",LEFT([1]GDRG!$C$1,2)="12",LEFT([1]GDRG!$C$1,2)="13",LEFT([1]GDRG!$C$1,2)="14",LEFT([1]GDRG!$C$1,2)="10")),LEFT(N3152,4)="INVE",LEFT(N3152,4)="PHYS",LEFT(N3152,4)="ZOOM"),"Outpatient","Inpatient")))</f>
        <v/>
      </c>
      <c r="V3152" s="34" t="str">
        <f>IF(N3152="","",VLOOKUP(IF(OR((LEFT(N3152,3)="OPD"),(LEFT(N3152,6)="OBGY34")),LEFT(N3152,6),LEFT(N3152,4)),[1]Facility!$B$50:$C$76,2,0))</f>
        <v/>
      </c>
    </row>
    <row r="3153" spans="1:22" x14ac:dyDescent="0.2">
      <c r="A3153" s="9" t="str">
        <f>IF(B3153="","",_xlfn.AGGREGATE(3,5,A$3:A3152))</f>
        <v/>
      </c>
      <c r="B3153" s="60"/>
      <c r="C3153" s="60"/>
      <c r="D3153" s="61"/>
      <c r="E3153" s="62"/>
      <c r="F3153" s="61"/>
      <c r="G3153" s="61"/>
      <c r="H3153" s="63"/>
      <c r="I3153" s="64"/>
      <c r="J3153" s="65"/>
      <c r="K3153" s="66"/>
      <c r="L3153" s="66"/>
      <c r="M3153" s="67"/>
      <c r="N3153" s="68"/>
      <c r="O3153" s="31" t="str">
        <f t="shared" si="125"/>
        <v/>
      </c>
      <c r="P3153" s="33"/>
      <c r="Q3153" s="33"/>
      <c r="R3153" s="31" t="str">
        <f t="shared" si="122"/>
        <v/>
      </c>
      <c r="S3153" s="34" t="str">
        <f t="shared" si="123"/>
        <v/>
      </c>
      <c r="T3153" s="34" t="str">
        <f t="shared" si="124"/>
        <v/>
      </c>
      <c r="U3153" s="34" t="str">
        <f>IF(N3153="","",IF([1]Facility!$B$12="YES","Outpatient",IF(OR(LEFT(N3153,3)="OPD",AND(LEFT(N3153,6)="OBGY34",OR(LEFT([1]GDRG!$C$1,2)="11",LEFT([1]GDRG!$C$1,2)="12",LEFT([1]GDRG!$C$1,2)="13",LEFT([1]GDRG!$C$1,2)="14",LEFT([1]GDRG!$C$1,2)="10")),LEFT(N3153,4)="INVE",LEFT(N3153,4)="PHYS",LEFT(N3153,4)="ZOOM"),"Outpatient","Inpatient")))</f>
        <v/>
      </c>
      <c r="V3153" s="34" t="str">
        <f>IF(N3153="","",VLOOKUP(IF(OR((LEFT(N3153,3)="OPD"),(LEFT(N3153,6)="OBGY34")),LEFT(N3153,6),LEFT(N3153,4)),[1]Facility!$B$50:$C$76,2,0))</f>
        <v/>
      </c>
    </row>
    <row r="3154" spans="1:22" x14ac:dyDescent="0.2">
      <c r="A3154" s="9" t="str">
        <f>IF(B3154="","",_xlfn.AGGREGATE(3,5,A$3:A3153))</f>
        <v/>
      </c>
      <c r="B3154" s="60"/>
      <c r="C3154" s="60"/>
      <c r="D3154" s="61"/>
      <c r="E3154" s="62"/>
      <c r="F3154" s="61"/>
      <c r="G3154" s="61"/>
      <c r="H3154" s="63"/>
      <c r="I3154" s="64"/>
      <c r="J3154" s="65"/>
      <c r="K3154" s="66"/>
      <c r="L3154" s="66"/>
      <c r="M3154" s="67"/>
      <c r="N3154" s="68"/>
      <c r="O3154" s="31" t="str">
        <f t="shared" si="125"/>
        <v/>
      </c>
      <c r="P3154" s="33"/>
      <c r="Q3154" s="33"/>
      <c r="R3154" s="31" t="str">
        <f t="shared" si="122"/>
        <v/>
      </c>
      <c r="S3154" s="34" t="str">
        <f t="shared" si="123"/>
        <v/>
      </c>
      <c r="T3154" s="34" t="str">
        <f t="shared" si="124"/>
        <v/>
      </c>
      <c r="U3154" s="34" t="str">
        <f>IF(N3154="","",IF([1]Facility!$B$12="YES","Outpatient",IF(OR(LEFT(N3154,3)="OPD",AND(LEFT(N3154,6)="OBGY34",OR(LEFT([1]GDRG!$C$1,2)="11",LEFT([1]GDRG!$C$1,2)="12",LEFT([1]GDRG!$C$1,2)="13",LEFT([1]GDRG!$C$1,2)="14",LEFT([1]GDRG!$C$1,2)="10")),LEFT(N3154,4)="INVE",LEFT(N3154,4)="PHYS",LEFT(N3154,4)="ZOOM"),"Outpatient","Inpatient")))</f>
        <v/>
      </c>
      <c r="V3154" s="34" t="str">
        <f>IF(N3154="","",VLOOKUP(IF(OR((LEFT(N3154,3)="OPD"),(LEFT(N3154,6)="OBGY34")),LEFT(N3154,6),LEFT(N3154,4)),[1]Facility!$B$50:$C$76,2,0))</f>
        <v/>
      </c>
    </row>
    <row r="3155" spans="1:22" x14ac:dyDescent="0.2">
      <c r="A3155" s="9" t="str">
        <f>IF(B3155="","",_xlfn.AGGREGATE(3,5,A$3:A3154))</f>
        <v/>
      </c>
      <c r="B3155" s="60"/>
      <c r="C3155" s="60"/>
      <c r="D3155" s="61"/>
      <c r="E3155" s="62"/>
      <c r="F3155" s="61"/>
      <c r="G3155" s="61"/>
      <c r="H3155" s="63"/>
      <c r="I3155" s="64"/>
      <c r="J3155" s="65"/>
      <c r="K3155" s="66"/>
      <c r="L3155" s="66"/>
      <c r="M3155" s="67"/>
      <c r="N3155" s="68"/>
      <c r="O3155" s="31" t="str">
        <f t="shared" si="125"/>
        <v/>
      </c>
      <c r="P3155" s="33"/>
      <c r="Q3155" s="33"/>
      <c r="R3155" s="31" t="str">
        <f t="shared" si="122"/>
        <v/>
      </c>
      <c r="S3155" s="34" t="str">
        <f t="shared" si="123"/>
        <v/>
      </c>
      <c r="T3155" s="34" t="str">
        <f t="shared" si="124"/>
        <v/>
      </c>
      <c r="U3155" s="34" t="str">
        <f>IF(N3155="","",IF([1]Facility!$B$12="YES","Outpatient",IF(OR(LEFT(N3155,3)="OPD",AND(LEFT(N3155,6)="OBGY34",OR(LEFT([1]GDRG!$C$1,2)="11",LEFT([1]GDRG!$C$1,2)="12",LEFT([1]GDRG!$C$1,2)="13",LEFT([1]GDRG!$C$1,2)="14",LEFT([1]GDRG!$C$1,2)="10")),LEFT(N3155,4)="INVE",LEFT(N3155,4)="PHYS",LEFT(N3155,4)="ZOOM"),"Outpatient","Inpatient")))</f>
        <v/>
      </c>
      <c r="V3155" s="34" t="str">
        <f>IF(N3155="","",VLOOKUP(IF(OR((LEFT(N3155,3)="OPD"),(LEFT(N3155,6)="OBGY34")),LEFT(N3155,6),LEFT(N3155,4)),[1]Facility!$B$50:$C$76,2,0))</f>
        <v/>
      </c>
    </row>
    <row r="3156" spans="1:22" x14ac:dyDescent="0.2">
      <c r="A3156" s="9" t="str">
        <f>IF(B3156="","",_xlfn.AGGREGATE(3,5,A$3:A3155))</f>
        <v/>
      </c>
      <c r="B3156" s="60"/>
      <c r="C3156" s="60"/>
      <c r="D3156" s="61"/>
      <c r="E3156" s="62"/>
      <c r="F3156" s="61"/>
      <c r="G3156" s="61"/>
      <c r="H3156" s="63"/>
      <c r="I3156" s="64"/>
      <c r="J3156" s="65"/>
      <c r="K3156" s="66"/>
      <c r="L3156" s="66"/>
      <c r="M3156" s="67"/>
      <c r="N3156" s="68"/>
      <c r="O3156" s="31" t="str">
        <f t="shared" si="125"/>
        <v/>
      </c>
      <c r="P3156" s="33"/>
      <c r="Q3156" s="33"/>
      <c r="R3156" s="31" t="str">
        <f t="shared" si="122"/>
        <v/>
      </c>
      <c r="S3156" s="34" t="str">
        <f t="shared" si="123"/>
        <v/>
      </c>
      <c r="T3156" s="34" t="str">
        <f t="shared" si="124"/>
        <v/>
      </c>
      <c r="U3156" s="34" t="str">
        <f>IF(N3156="","",IF([1]Facility!$B$12="YES","Outpatient",IF(OR(LEFT(N3156,3)="OPD",AND(LEFT(N3156,6)="OBGY34",OR(LEFT([1]GDRG!$C$1,2)="11",LEFT([1]GDRG!$C$1,2)="12",LEFT([1]GDRG!$C$1,2)="13",LEFT([1]GDRG!$C$1,2)="14",LEFT([1]GDRG!$C$1,2)="10")),LEFT(N3156,4)="INVE",LEFT(N3156,4)="PHYS",LEFT(N3156,4)="ZOOM"),"Outpatient","Inpatient")))</f>
        <v/>
      </c>
      <c r="V3156" s="34" t="str">
        <f>IF(N3156="","",VLOOKUP(IF(OR((LEFT(N3156,3)="OPD"),(LEFT(N3156,6)="OBGY34")),LEFT(N3156,6),LEFT(N3156,4)),[1]Facility!$B$50:$C$76,2,0))</f>
        <v/>
      </c>
    </row>
    <row r="3157" spans="1:22" x14ac:dyDescent="0.2">
      <c r="A3157" s="9" t="str">
        <f>IF(B3157="","",_xlfn.AGGREGATE(3,5,A$3:A3156))</f>
        <v/>
      </c>
      <c r="B3157" s="60"/>
      <c r="C3157" s="60"/>
      <c r="D3157" s="61"/>
      <c r="E3157" s="62"/>
      <c r="F3157" s="61"/>
      <c r="G3157" s="61"/>
      <c r="H3157" s="63"/>
      <c r="I3157" s="64"/>
      <c r="J3157" s="65"/>
      <c r="K3157" s="66"/>
      <c r="L3157" s="66"/>
      <c r="M3157" s="67"/>
      <c r="N3157" s="68"/>
      <c r="O3157" s="31" t="str">
        <f t="shared" si="125"/>
        <v/>
      </c>
      <c r="P3157" s="33"/>
      <c r="Q3157" s="33"/>
      <c r="R3157" s="31" t="str">
        <f t="shared" si="122"/>
        <v/>
      </c>
      <c r="S3157" s="34" t="str">
        <f t="shared" si="123"/>
        <v/>
      </c>
      <c r="T3157" s="34" t="str">
        <f t="shared" si="124"/>
        <v/>
      </c>
      <c r="U3157" s="34" t="str">
        <f>IF(N3157="","",IF([1]Facility!$B$12="YES","Outpatient",IF(OR(LEFT(N3157,3)="OPD",AND(LEFT(N3157,6)="OBGY34",OR(LEFT([1]GDRG!$C$1,2)="11",LEFT([1]GDRG!$C$1,2)="12",LEFT([1]GDRG!$C$1,2)="13",LEFT([1]GDRG!$C$1,2)="14",LEFT([1]GDRG!$C$1,2)="10")),LEFT(N3157,4)="INVE",LEFT(N3157,4)="PHYS",LEFT(N3157,4)="ZOOM"),"Outpatient","Inpatient")))</f>
        <v/>
      </c>
      <c r="V3157" s="34" t="str">
        <f>IF(N3157="","",VLOOKUP(IF(OR((LEFT(N3157,3)="OPD"),(LEFT(N3157,6)="OBGY34")),LEFT(N3157,6),LEFT(N3157,4)),[1]Facility!$B$50:$C$76,2,0))</f>
        <v/>
      </c>
    </row>
    <row r="3158" spans="1:22" x14ac:dyDescent="0.2">
      <c r="A3158" s="9" t="str">
        <f>IF(B3158="","",_xlfn.AGGREGATE(3,5,A$3:A3157))</f>
        <v/>
      </c>
      <c r="B3158" s="60"/>
      <c r="C3158" s="60"/>
      <c r="D3158" s="61"/>
      <c r="E3158" s="62"/>
      <c r="F3158" s="61"/>
      <c r="G3158" s="61"/>
      <c r="H3158" s="63"/>
      <c r="I3158" s="64"/>
      <c r="J3158" s="65"/>
      <c r="K3158" s="66"/>
      <c r="L3158" s="66"/>
      <c r="M3158" s="67"/>
      <c r="N3158" s="68"/>
      <c r="O3158" s="31" t="str">
        <f t="shared" si="125"/>
        <v/>
      </c>
      <c r="P3158" s="33"/>
      <c r="Q3158" s="33"/>
      <c r="R3158" s="31" t="str">
        <f t="shared" si="122"/>
        <v/>
      </c>
      <c r="S3158" s="34" t="str">
        <f t="shared" si="123"/>
        <v/>
      </c>
      <c r="T3158" s="34" t="str">
        <f t="shared" si="124"/>
        <v/>
      </c>
      <c r="U3158" s="34" t="str">
        <f>IF(N3158="","",IF([1]Facility!$B$12="YES","Outpatient",IF(OR(LEFT(N3158,3)="OPD",AND(LEFT(N3158,6)="OBGY34",OR(LEFT([1]GDRG!$C$1,2)="11",LEFT([1]GDRG!$C$1,2)="12",LEFT([1]GDRG!$C$1,2)="13",LEFT([1]GDRG!$C$1,2)="14",LEFT([1]GDRG!$C$1,2)="10")),LEFT(N3158,4)="INVE",LEFT(N3158,4)="PHYS",LEFT(N3158,4)="ZOOM"),"Outpatient","Inpatient")))</f>
        <v/>
      </c>
      <c r="V3158" s="34" t="str">
        <f>IF(N3158="","",VLOOKUP(IF(OR((LEFT(N3158,3)="OPD"),(LEFT(N3158,6)="OBGY34")),LEFT(N3158,6),LEFT(N3158,4)),[1]Facility!$B$50:$C$76,2,0))</f>
        <v/>
      </c>
    </row>
    <row r="3159" spans="1:22" x14ac:dyDescent="0.2">
      <c r="A3159" s="9" t="str">
        <f>IF(B3159="","",_xlfn.AGGREGATE(3,5,A$3:A3158))</f>
        <v/>
      </c>
      <c r="B3159" s="60"/>
      <c r="C3159" s="60"/>
      <c r="D3159" s="61"/>
      <c r="E3159" s="62"/>
      <c r="F3159" s="61"/>
      <c r="G3159" s="61"/>
      <c r="H3159" s="63"/>
      <c r="I3159" s="64"/>
      <c r="J3159" s="65"/>
      <c r="K3159" s="66"/>
      <c r="L3159" s="66"/>
      <c r="M3159" s="67"/>
      <c r="N3159" s="68"/>
      <c r="O3159" s="31" t="str">
        <f t="shared" si="125"/>
        <v/>
      </c>
      <c r="P3159" s="33"/>
      <c r="Q3159" s="33"/>
      <c r="R3159" s="31" t="str">
        <f t="shared" si="122"/>
        <v/>
      </c>
      <c r="S3159" s="34" t="str">
        <f t="shared" si="123"/>
        <v/>
      </c>
      <c r="T3159" s="34" t="str">
        <f t="shared" si="124"/>
        <v/>
      </c>
      <c r="U3159" s="34" t="str">
        <f>IF(N3159="","",IF([1]Facility!$B$12="YES","Outpatient",IF(OR(LEFT(N3159,3)="OPD",AND(LEFT(N3159,6)="OBGY34",OR(LEFT([1]GDRG!$C$1,2)="11",LEFT([1]GDRG!$C$1,2)="12",LEFT([1]GDRG!$C$1,2)="13",LEFT([1]GDRG!$C$1,2)="14",LEFT([1]GDRG!$C$1,2)="10")),LEFT(N3159,4)="INVE",LEFT(N3159,4)="PHYS",LEFT(N3159,4)="ZOOM"),"Outpatient","Inpatient")))</f>
        <v/>
      </c>
      <c r="V3159" s="34" t="str">
        <f>IF(N3159="","",VLOOKUP(IF(OR((LEFT(N3159,3)="OPD"),(LEFT(N3159,6)="OBGY34")),LEFT(N3159,6),LEFT(N3159,4)),[1]Facility!$B$50:$C$76,2,0))</f>
        <v/>
      </c>
    </row>
    <row r="3160" spans="1:22" x14ac:dyDescent="0.2">
      <c r="A3160" s="9" t="str">
        <f>IF(B3160="","",_xlfn.AGGREGATE(3,5,A$3:A3159))</f>
        <v/>
      </c>
      <c r="B3160" s="60"/>
      <c r="C3160" s="60"/>
      <c r="D3160" s="61"/>
      <c r="E3160" s="62"/>
      <c r="F3160" s="61"/>
      <c r="G3160" s="61"/>
      <c r="H3160" s="63"/>
      <c r="I3160" s="64"/>
      <c r="J3160" s="65"/>
      <c r="K3160" s="66"/>
      <c r="L3160" s="66"/>
      <c r="M3160" s="67"/>
      <c r="N3160" s="68"/>
      <c r="O3160" s="31" t="str">
        <f t="shared" si="125"/>
        <v/>
      </c>
      <c r="P3160" s="33"/>
      <c r="Q3160" s="33"/>
      <c r="R3160" s="31" t="str">
        <f t="shared" si="122"/>
        <v/>
      </c>
      <c r="S3160" s="34" t="str">
        <f t="shared" si="123"/>
        <v/>
      </c>
      <c r="T3160" s="34" t="str">
        <f t="shared" si="124"/>
        <v/>
      </c>
      <c r="U3160" s="34" t="str">
        <f>IF(N3160="","",IF([1]Facility!$B$12="YES","Outpatient",IF(OR(LEFT(N3160,3)="OPD",AND(LEFT(N3160,6)="OBGY34",OR(LEFT([1]GDRG!$C$1,2)="11",LEFT([1]GDRG!$C$1,2)="12",LEFT([1]GDRG!$C$1,2)="13",LEFT([1]GDRG!$C$1,2)="14",LEFT([1]GDRG!$C$1,2)="10")),LEFT(N3160,4)="INVE",LEFT(N3160,4)="PHYS",LEFT(N3160,4)="ZOOM"),"Outpatient","Inpatient")))</f>
        <v/>
      </c>
      <c r="V3160" s="34" t="str">
        <f>IF(N3160="","",VLOOKUP(IF(OR((LEFT(N3160,3)="OPD"),(LEFT(N3160,6)="OBGY34")),LEFT(N3160,6),LEFT(N3160,4)),[1]Facility!$B$50:$C$76,2,0))</f>
        <v/>
      </c>
    </row>
    <row r="3161" spans="1:22" x14ac:dyDescent="0.2">
      <c r="A3161" s="9" t="str">
        <f>IF(B3161="","",_xlfn.AGGREGATE(3,5,A$3:A3160))</f>
        <v/>
      </c>
      <c r="B3161" s="60"/>
      <c r="C3161" s="60"/>
      <c r="D3161" s="61"/>
      <c r="E3161" s="62"/>
      <c r="F3161" s="61"/>
      <c r="G3161" s="61"/>
      <c r="H3161" s="63"/>
      <c r="I3161" s="64"/>
      <c r="J3161" s="65"/>
      <c r="K3161" s="66"/>
      <c r="L3161" s="66"/>
      <c r="M3161" s="67"/>
      <c r="N3161" s="68"/>
      <c r="O3161" s="31" t="str">
        <f t="shared" si="125"/>
        <v/>
      </c>
      <c r="P3161" s="33"/>
      <c r="Q3161" s="33"/>
      <c r="R3161" s="31" t="str">
        <f t="shared" ref="R3161:R3224" si="126">IF(AND(B3161="",C3161="",D3161="",E3161="",F3161="",G3161="",H3161="",I3161="",L3161="",N3161=""),"",IF(OR(B3161="",C3161="",D3161="",E3161="",F3161="",G3161="",H3161="",I3161="",L3161="",N3161=""),"Not All Fields Filled",O3161+Q3161+P3161))</f>
        <v/>
      </c>
      <c r="S3161" s="34" t="str">
        <f t="shared" ref="S3161:S3224" si="127">LEFT(N3161,4)</f>
        <v/>
      </c>
      <c r="T3161" s="34" t="str">
        <f t="shared" ref="T3161:T3224" si="128">IF(OR(RIGHT(N3161,1)="A",RIGHT(N3161,1)="C"),RIGHT(N3161,1),"")</f>
        <v/>
      </c>
      <c r="U3161" s="34" t="str">
        <f>IF(N3161="","",IF([1]Facility!$B$12="YES","Outpatient",IF(OR(LEFT(N3161,3)="OPD",AND(LEFT(N3161,6)="OBGY34",OR(LEFT([1]GDRG!$C$1,2)="11",LEFT([1]GDRG!$C$1,2)="12",LEFT([1]GDRG!$C$1,2)="13",LEFT([1]GDRG!$C$1,2)="14",LEFT([1]GDRG!$C$1,2)="10")),LEFT(N3161,4)="INVE",LEFT(N3161,4)="PHYS",LEFT(N3161,4)="ZOOM"),"Outpatient","Inpatient")))</f>
        <v/>
      </c>
      <c r="V3161" s="34" t="str">
        <f>IF(N3161="","",VLOOKUP(IF(OR((LEFT(N3161,3)="OPD"),(LEFT(N3161,6)="OBGY34")),LEFT(N3161,6),LEFT(N3161,4)),[1]Facility!$B$50:$C$76,2,0))</f>
        <v/>
      </c>
    </row>
    <row r="3162" spans="1:22" x14ac:dyDescent="0.2">
      <c r="A3162" s="9" t="str">
        <f>IF(B3162="","",_xlfn.AGGREGATE(3,5,A$3:A3161))</f>
        <v/>
      </c>
      <c r="B3162" s="60"/>
      <c r="C3162" s="60"/>
      <c r="D3162" s="61"/>
      <c r="E3162" s="62"/>
      <c r="F3162" s="61"/>
      <c r="G3162" s="61"/>
      <c r="H3162" s="63"/>
      <c r="I3162" s="64"/>
      <c r="J3162" s="65"/>
      <c r="K3162" s="66"/>
      <c r="L3162" s="66"/>
      <c r="M3162" s="67"/>
      <c r="N3162" s="68"/>
      <c r="O3162" s="31" t="str">
        <f t="shared" si="125"/>
        <v/>
      </c>
      <c r="P3162" s="33"/>
      <c r="Q3162" s="33"/>
      <c r="R3162" s="31" t="str">
        <f t="shared" si="126"/>
        <v/>
      </c>
      <c r="S3162" s="34" t="str">
        <f t="shared" si="127"/>
        <v/>
      </c>
      <c r="T3162" s="34" t="str">
        <f t="shared" si="128"/>
        <v/>
      </c>
      <c r="U3162" s="34" t="str">
        <f>IF(N3162="","",IF([1]Facility!$B$12="YES","Outpatient",IF(OR(LEFT(N3162,3)="OPD",AND(LEFT(N3162,6)="OBGY34",OR(LEFT([1]GDRG!$C$1,2)="11",LEFT([1]GDRG!$C$1,2)="12",LEFT([1]GDRG!$C$1,2)="13",LEFT([1]GDRG!$C$1,2)="14",LEFT([1]GDRG!$C$1,2)="10")),LEFT(N3162,4)="INVE",LEFT(N3162,4)="PHYS",LEFT(N3162,4)="ZOOM"),"Outpatient","Inpatient")))</f>
        <v/>
      </c>
      <c r="V3162" s="34" t="str">
        <f>IF(N3162="","",VLOOKUP(IF(OR((LEFT(N3162,3)="OPD"),(LEFT(N3162,6)="OBGY34")),LEFT(N3162,6),LEFT(N3162,4)),[1]Facility!$B$50:$C$76,2,0))</f>
        <v/>
      </c>
    </row>
    <row r="3163" spans="1:22" x14ac:dyDescent="0.2">
      <c r="A3163" s="9" t="str">
        <f>IF(B3163="","",_xlfn.AGGREGATE(3,5,A$3:A3162))</f>
        <v/>
      </c>
      <c r="B3163" s="60"/>
      <c r="C3163" s="60"/>
      <c r="D3163" s="61"/>
      <c r="E3163" s="62"/>
      <c r="F3163" s="61"/>
      <c r="G3163" s="61"/>
      <c r="H3163" s="63"/>
      <c r="I3163" s="64"/>
      <c r="J3163" s="65"/>
      <c r="K3163" s="66"/>
      <c r="L3163" s="66"/>
      <c r="M3163" s="67"/>
      <c r="N3163" s="68"/>
      <c r="O3163" s="31" t="str">
        <f t="shared" si="125"/>
        <v/>
      </c>
      <c r="P3163" s="33"/>
      <c r="Q3163" s="33"/>
      <c r="R3163" s="31" t="str">
        <f t="shared" si="126"/>
        <v/>
      </c>
      <c r="S3163" s="34" t="str">
        <f t="shared" si="127"/>
        <v/>
      </c>
      <c r="T3163" s="34" t="str">
        <f t="shared" si="128"/>
        <v/>
      </c>
      <c r="U3163" s="34" t="str">
        <f>IF(N3163="","",IF([1]Facility!$B$12="YES","Outpatient",IF(OR(LEFT(N3163,3)="OPD",AND(LEFT(N3163,6)="OBGY34",OR(LEFT([1]GDRG!$C$1,2)="11",LEFT([1]GDRG!$C$1,2)="12",LEFT([1]GDRG!$C$1,2)="13",LEFT([1]GDRG!$C$1,2)="14",LEFT([1]GDRG!$C$1,2)="10")),LEFT(N3163,4)="INVE",LEFT(N3163,4)="PHYS",LEFT(N3163,4)="ZOOM"),"Outpatient","Inpatient")))</f>
        <v/>
      </c>
      <c r="V3163" s="34" t="str">
        <f>IF(N3163="","",VLOOKUP(IF(OR((LEFT(N3163,3)="OPD"),(LEFT(N3163,6)="OBGY34")),LEFT(N3163,6),LEFT(N3163,4)),[1]Facility!$B$50:$C$76,2,0))</f>
        <v/>
      </c>
    </row>
    <row r="3164" spans="1:22" x14ac:dyDescent="0.2">
      <c r="A3164" s="9" t="str">
        <f>IF(B3164="","",_xlfn.AGGREGATE(3,5,A$3:A3163))</f>
        <v/>
      </c>
      <c r="B3164" s="60"/>
      <c r="C3164" s="60"/>
      <c r="D3164" s="61"/>
      <c r="E3164" s="62"/>
      <c r="F3164" s="61"/>
      <c r="G3164" s="61"/>
      <c r="H3164" s="63"/>
      <c r="I3164" s="64"/>
      <c r="J3164" s="65"/>
      <c r="K3164" s="66"/>
      <c r="L3164" s="66"/>
      <c r="M3164" s="67"/>
      <c r="N3164" s="68"/>
      <c r="O3164" s="31" t="str">
        <f t="shared" si="125"/>
        <v/>
      </c>
      <c r="P3164" s="33"/>
      <c r="Q3164" s="33"/>
      <c r="R3164" s="31" t="str">
        <f t="shared" si="126"/>
        <v/>
      </c>
      <c r="S3164" s="34" t="str">
        <f t="shared" si="127"/>
        <v/>
      </c>
      <c r="T3164" s="34" t="str">
        <f t="shared" si="128"/>
        <v/>
      </c>
      <c r="U3164" s="34" t="str">
        <f>IF(N3164="","",IF([1]Facility!$B$12="YES","Outpatient",IF(OR(LEFT(N3164,3)="OPD",AND(LEFT(N3164,6)="OBGY34",OR(LEFT([1]GDRG!$C$1,2)="11",LEFT([1]GDRG!$C$1,2)="12",LEFT([1]GDRG!$C$1,2)="13",LEFT([1]GDRG!$C$1,2)="14",LEFT([1]GDRG!$C$1,2)="10")),LEFT(N3164,4)="INVE",LEFT(N3164,4)="PHYS",LEFT(N3164,4)="ZOOM"),"Outpatient","Inpatient")))</f>
        <v/>
      </c>
      <c r="V3164" s="34" t="str">
        <f>IF(N3164="","",VLOOKUP(IF(OR((LEFT(N3164,3)="OPD"),(LEFT(N3164,6)="OBGY34")),LEFT(N3164,6),LEFT(N3164,4)),[1]Facility!$B$50:$C$76,2,0))</f>
        <v/>
      </c>
    </row>
    <row r="3165" spans="1:22" x14ac:dyDescent="0.2">
      <c r="A3165" s="9" t="str">
        <f>IF(B3165="","",_xlfn.AGGREGATE(3,5,A$3:A3164))</f>
        <v/>
      </c>
      <c r="B3165" s="60"/>
      <c r="C3165" s="60"/>
      <c r="D3165" s="61"/>
      <c r="E3165" s="62"/>
      <c r="F3165" s="61"/>
      <c r="G3165" s="61"/>
      <c r="H3165" s="63"/>
      <c r="I3165" s="64"/>
      <c r="J3165" s="65"/>
      <c r="K3165" s="66"/>
      <c r="L3165" s="66"/>
      <c r="M3165" s="67"/>
      <c r="N3165" s="68"/>
      <c r="O3165" s="31" t="str">
        <f t="shared" si="125"/>
        <v/>
      </c>
      <c r="P3165" s="33"/>
      <c r="Q3165" s="33"/>
      <c r="R3165" s="31" t="str">
        <f t="shared" si="126"/>
        <v/>
      </c>
      <c r="S3165" s="34" t="str">
        <f t="shared" si="127"/>
        <v/>
      </c>
      <c r="T3165" s="34" t="str">
        <f t="shared" si="128"/>
        <v/>
      </c>
      <c r="U3165" s="34" t="str">
        <f>IF(N3165="","",IF([1]Facility!$B$12="YES","Outpatient",IF(OR(LEFT(N3165,3)="OPD",AND(LEFT(N3165,6)="OBGY34",OR(LEFT([1]GDRG!$C$1,2)="11",LEFT([1]GDRG!$C$1,2)="12",LEFT([1]GDRG!$C$1,2)="13",LEFT([1]GDRG!$C$1,2)="14",LEFT([1]GDRG!$C$1,2)="10")),LEFT(N3165,4)="INVE",LEFT(N3165,4)="PHYS",LEFT(N3165,4)="ZOOM"),"Outpatient","Inpatient")))</f>
        <v/>
      </c>
      <c r="V3165" s="34" t="str">
        <f>IF(N3165="","",VLOOKUP(IF(OR((LEFT(N3165,3)="OPD"),(LEFT(N3165,6)="OBGY34")),LEFT(N3165,6),LEFT(N3165,4)),[1]Facility!$B$50:$C$76,2,0))</f>
        <v/>
      </c>
    </row>
    <row r="3166" spans="1:22" x14ac:dyDescent="0.2">
      <c r="A3166" s="9" t="str">
        <f>IF(B3166="","",_xlfn.AGGREGATE(3,5,A$3:A3165))</f>
        <v/>
      </c>
      <c r="B3166" s="60"/>
      <c r="C3166" s="60"/>
      <c r="D3166" s="61"/>
      <c r="E3166" s="62"/>
      <c r="F3166" s="61"/>
      <c r="G3166" s="61"/>
      <c r="H3166" s="63"/>
      <c r="I3166" s="64"/>
      <c r="J3166" s="65"/>
      <c r="K3166" s="66"/>
      <c r="L3166" s="66"/>
      <c r="M3166" s="67"/>
      <c r="N3166" s="68"/>
      <c r="O3166" s="31" t="str">
        <f t="shared" si="125"/>
        <v/>
      </c>
      <c r="P3166" s="33"/>
      <c r="Q3166" s="33"/>
      <c r="R3166" s="31" t="str">
        <f t="shared" si="126"/>
        <v/>
      </c>
      <c r="S3166" s="34" t="str">
        <f t="shared" si="127"/>
        <v/>
      </c>
      <c r="T3166" s="34" t="str">
        <f t="shared" si="128"/>
        <v/>
      </c>
      <c r="U3166" s="34" t="str">
        <f>IF(N3166="","",IF([1]Facility!$B$12="YES","Outpatient",IF(OR(LEFT(N3166,3)="OPD",AND(LEFT(N3166,6)="OBGY34",OR(LEFT([1]GDRG!$C$1,2)="11",LEFT([1]GDRG!$C$1,2)="12",LEFT([1]GDRG!$C$1,2)="13",LEFT([1]GDRG!$C$1,2)="14",LEFT([1]GDRG!$C$1,2)="10")),LEFT(N3166,4)="INVE",LEFT(N3166,4)="PHYS",LEFT(N3166,4)="ZOOM"),"Outpatient","Inpatient")))</f>
        <v/>
      </c>
      <c r="V3166" s="34" t="str">
        <f>IF(N3166="","",VLOOKUP(IF(OR((LEFT(N3166,3)="OPD"),(LEFT(N3166,6)="OBGY34")),LEFT(N3166,6),LEFT(N3166,4)),[1]Facility!$B$50:$C$76,2,0))</f>
        <v/>
      </c>
    </row>
    <row r="3167" spans="1:22" x14ac:dyDescent="0.2">
      <c r="A3167" s="9" t="str">
        <f>IF(B3167="","",_xlfn.AGGREGATE(3,5,A$3:A3166))</f>
        <v/>
      </c>
      <c r="B3167" s="60"/>
      <c r="C3167" s="60"/>
      <c r="D3167" s="61"/>
      <c r="E3167" s="62"/>
      <c r="F3167" s="61"/>
      <c r="G3167" s="61"/>
      <c r="H3167" s="63"/>
      <c r="I3167" s="64"/>
      <c r="J3167" s="65"/>
      <c r="K3167" s="66"/>
      <c r="L3167" s="66"/>
      <c r="M3167" s="67"/>
      <c r="N3167" s="68"/>
      <c r="O3167" s="31" t="str">
        <f t="shared" si="125"/>
        <v/>
      </c>
      <c r="P3167" s="33"/>
      <c r="Q3167" s="33"/>
      <c r="R3167" s="31" t="str">
        <f t="shared" si="126"/>
        <v/>
      </c>
      <c r="S3167" s="34" t="str">
        <f t="shared" si="127"/>
        <v/>
      </c>
      <c r="T3167" s="34" t="str">
        <f t="shared" si="128"/>
        <v/>
      </c>
      <c r="U3167" s="34" t="str">
        <f>IF(N3167="","",IF([1]Facility!$B$12="YES","Outpatient",IF(OR(LEFT(N3167,3)="OPD",AND(LEFT(N3167,6)="OBGY34",OR(LEFT([1]GDRG!$C$1,2)="11",LEFT([1]GDRG!$C$1,2)="12",LEFT([1]GDRG!$C$1,2)="13",LEFT([1]GDRG!$C$1,2)="14",LEFT([1]GDRG!$C$1,2)="10")),LEFT(N3167,4)="INVE",LEFT(N3167,4)="PHYS",LEFT(N3167,4)="ZOOM"),"Outpatient","Inpatient")))</f>
        <v/>
      </c>
      <c r="V3167" s="34" t="str">
        <f>IF(N3167="","",VLOOKUP(IF(OR((LEFT(N3167,3)="OPD"),(LEFT(N3167,6)="OBGY34")),LEFT(N3167,6),LEFT(N3167,4)),[1]Facility!$B$50:$C$76,2,0))</f>
        <v/>
      </c>
    </row>
    <row r="3168" spans="1:22" x14ac:dyDescent="0.2">
      <c r="A3168" s="9" t="str">
        <f>IF(B3168="","",_xlfn.AGGREGATE(3,5,A$3:A3167))</f>
        <v/>
      </c>
      <c r="B3168" s="60"/>
      <c r="C3168" s="60"/>
      <c r="D3168" s="61"/>
      <c r="E3168" s="62"/>
      <c r="F3168" s="61"/>
      <c r="G3168" s="61"/>
      <c r="H3168" s="63"/>
      <c r="I3168" s="64"/>
      <c r="J3168" s="65"/>
      <c r="K3168" s="66"/>
      <c r="L3168" s="66"/>
      <c r="M3168" s="67"/>
      <c r="N3168" s="68"/>
      <c r="O3168" s="31" t="str">
        <f t="shared" si="125"/>
        <v/>
      </c>
      <c r="P3168" s="33"/>
      <c r="Q3168" s="33"/>
      <c r="R3168" s="31" t="str">
        <f t="shared" si="126"/>
        <v/>
      </c>
      <c r="S3168" s="34" t="str">
        <f t="shared" si="127"/>
        <v/>
      </c>
      <c r="T3168" s="34" t="str">
        <f t="shared" si="128"/>
        <v/>
      </c>
      <c r="U3168" s="34" t="str">
        <f>IF(N3168="","",IF([1]Facility!$B$12="YES","Outpatient",IF(OR(LEFT(N3168,3)="OPD",AND(LEFT(N3168,6)="OBGY34",OR(LEFT([1]GDRG!$C$1,2)="11",LEFT([1]GDRG!$C$1,2)="12",LEFT([1]GDRG!$C$1,2)="13",LEFT([1]GDRG!$C$1,2)="14",LEFT([1]GDRG!$C$1,2)="10")),LEFT(N3168,4)="INVE",LEFT(N3168,4)="PHYS",LEFT(N3168,4)="ZOOM"),"Outpatient","Inpatient")))</f>
        <v/>
      </c>
      <c r="V3168" s="34" t="str">
        <f>IF(N3168="","",VLOOKUP(IF(OR((LEFT(N3168,3)="OPD"),(LEFT(N3168,6)="OBGY34")),LEFT(N3168,6),LEFT(N3168,4)),[1]Facility!$B$50:$C$76,2,0))</f>
        <v/>
      </c>
    </row>
    <row r="3169" spans="1:22" x14ac:dyDescent="0.2">
      <c r="A3169" s="9" t="str">
        <f>IF(B3169="","",_xlfn.AGGREGATE(3,5,A$3:A3168))</f>
        <v/>
      </c>
      <c r="B3169" s="60"/>
      <c r="C3169" s="60"/>
      <c r="D3169" s="61"/>
      <c r="E3169" s="62"/>
      <c r="F3169" s="61"/>
      <c r="G3169" s="61"/>
      <c r="H3169" s="63"/>
      <c r="I3169" s="64"/>
      <c r="J3169" s="65"/>
      <c r="K3169" s="66"/>
      <c r="L3169" s="66"/>
      <c r="M3169" s="67"/>
      <c r="N3169" s="68"/>
      <c r="O3169" s="31" t="str">
        <f t="shared" si="125"/>
        <v/>
      </c>
      <c r="P3169" s="33"/>
      <c r="Q3169" s="33"/>
      <c r="R3169" s="31" t="str">
        <f t="shared" si="126"/>
        <v/>
      </c>
      <c r="S3169" s="34" t="str">
        <f t="shared" si="127"/>
        <v/>
      </c>
      <c r="T3169" s="34" t="str">
        <f t="shared" si="128"/>
        <v/>
      </c>
      <c r="U3169" s="34" t="str">
        <f>IF(N3169="","",IF([1]Facility!$B$12="YES","Outpatient",IF(OR(LEFT(N3169,3)="OPD",AND(LEFT(N3169,6)="OBGY34",OR(LEFT([1]GDRG!$C$1,2)="11",LEFT([1]GDRG!$C$1,2)="12",LEFT([1]GDRG!$C$1,2)="13",LEFT([1]GDRG!$C$1,2)="14",LEFT([1]GDRG!$C$1,2)="10")),LEFT(N3169,4)="INVE",LEFT(N3169,4)="PHYS",LEFT(N3169,4)="ZOOM"),"Outpatient","Inpatient")))</f>
        <v/>
      </c>
      <c r="V3169" s="34" t="str">
        <f>IF(N3169="","",VLOOKUP(IF(OR((LEFT(N3169,3)="OPD"),(LEFT(N3169,6)="OBGY34")),LEFT(N3169,6),LEFT(N3169,4)),[1]Facility!$B$50:$C$76,2,0))</f>
        <v/>
      </c>
    </row>
    <row r="3170" spans="1:22" x14ac:dyDescent="0.2">
      <c r="A3170" s="9" t="str">
        <f>IF(B3170="","",_xlfn.AGGREGATE(3,5,A$3:A3169))</f>
        <v/>
      </c>
      <c r="B3170" s="60"/>
      <c r="C3170" s="60"/>
      <c r="D3170" s="61"/>
      <c r="E3170" s="62"/>
      <c r="F3170" s="61"/>
      <c r="G3170" s="61"/>
      <c r="H3170" s="63"/>
      <c r="I3170" s="64"/>
      <c r="J3170" s="65"/>
      <c r="K3170" s="66"/>
      <c r="L3170" s="66"/>
      <c r="M3170" s="67"/>
      <c r="N3170" s="68"/>
      <c r="O3170" s="31" t="str">
        <f t="shared" si="125"/>
        <v/>
      </c>
      <c r="P3170" s="33"/>
      <c r="Q3170" s="33"/>
      <c r="R3170" s="31" t="str">
        <f t="shared" si="126"/>
        <v/>
      </c>
      <c r="S3170" s="34" t="str">
        <f t="shared" si="127"/>
        <v/>
      </c>
      <c r="T3170" s="34" t="str">
        <f t="shared" si="128"/>
        <v/>
      </c>
      <c r="U3170" s="34" t="str">
        <f>IF(N3170="","",IF([1]Facility!$B$12="YES","Outpatient",IF(OR(LEFT(N3170,3)="OPD",AND(LEFT(N3170,6)="OBGY34",OR(LEFT([1]GDRG!$C$1,2)="11",LEFT([1]GDRG!$C$1,2)="12",LEFT([1]GDRG!$C$1,2)="13",LEFT([1]GDRG!$C$1,2)="14",LEFT([1]GDRG!$C$1,2)="10")),LEFT(N3170,4)="INVE",LEFT(N3170,4)="PHYS",LEFT(N3170,4)="ZOOM"),"Outpatient","Inpatient")))</f>
        <v/>
      </c>
      <c r="V3170" s="34" t="str">
        <f>IF(N3170="","",VLOOKUP(IF(OR((LEFT(N3170,3)="OPD"),(LEFT(N3170,6)="OBGY34")),LEFT(N3170,6),LEFT(N3170,4)),[1]Facility!$B$50:$C$76,2,0))</f>
        <v/>
      </c>
    </row>
    <row r="3171" spans="1:22" x14ac:dyDescent="0.2">
      <c r="A3171" s="9" t="str">
        <f>IF(B3171="","",_xlfn.AGGREGATE(3,5,A$3:A3170))</f>
        <v/>
      </c>
      <c r="B3171" s="60"/>
      <c r="C3171" s="60"/>
      <c r="D3171" s="61"/>
      <c r="E3171" s="62"/>
      <c r="F3171" s="61"/>
      <c r="G3171" s="61"/>
      <c r="H3171" s="63"/>
      <c r="I3171" s="64"/>
      <c r="J3171" s="65"/>
      <c r="K3171" s="66"/>
      <c r="L3171" s="66"/>
      <c r="M3171" s="67"/>
      <c r="N3171" s="68"/>
      <c r="O3171" s="31" t="str">
        <f t="shared" si="125"/>
        <v/>
      </c>
      <c r="P3171" s="33"/>
      <c r="Q3171" s="33"/>
      <c r="R3171" s="31" t="str">
        <f t="shared" si="126"/>
        <v/>
      </c>
      <c r="S3171" s="34" t="str">
        <f t="shared" si="127"/>
        <v/>
      </c>
      <c r="T3171" s="34" t="str">
        <f t="shared" si="128"/>
        <v/>
      </c>
      <c r="U3171" s="34" t="str">
        <f>IF(N3171="","",IF([1]Facility!$B$12="YES","Outpatient",IF(OR(LEFT(N3171,3)="OPD",AND(LEFT(N3171,6)="OBGY34",OR(LEFT([1]GDRG!$C$1,2)="11",LEFT([1]GDRG!$C$1,2)="12",LEFT([1]GDRG!$C$1,2)="13",LEFT([1]GDRG!$C$1,2)="14",LEFT([1]GDRG!$C$1,2)="10")),LEFT(N3171,4)="INVE",LEFT(N3171,4)="PHYS",LEFT(N3171,4)="ZOOM"),"Outpatient","Inpatient")))</f>
        <v/>
      </c>
      <c r="V3171" s="34" t="str">
        <f>IF(N3171="","",VLOOKUP(IF(OR((LEFT(N3171,3)="OPD"),(LEFT(N3171,6)="OBGY34")),LEFT(N3171,6),LEFT(N3171,4)),[1]Facility!$B$50:$C$76,2,0))</f>
        <v/>
      </c>
    </row>
    <row r="3172" spans="1:22" x14ac:dyDescent="0.2">
      <c r="A3172" s="9" t="str">
        <f>IF(B3172="","",_xlfn.AGGREGATE(3,5,A$3:A3171))</f>
        <v/>
      </c>
      <c r="B3172" s="60"/>
      <c r="C3172" s="60"/>
      <c r="D3172" s="61"/>
      <c r="E3172" s="62"/>
      <c r="F3172" s="61"/>
      <c r="G3172" s="61"/>
      <c r="H3172" s="63"/>
      <c r="I3172" s="64"/>
      <c r="J3172" s="65"/>
      <c r="K3172" s="66"/>
      <c r="L3172" s="66"/>
      <c r="M3172" s="67"/>
      <c r="N3172" s="68"/>
      <c r="O3172" s="31" t="str">
        <f t="shared" si="125"/>
        <v/>
      </c>
      <c r="P3172" s="33"/>
      <c r="Q3172" s="33"/>
      <c r="R3172" s="31" t="str">
        <f t="shared" si="126"/>
        <v/>
      </c>
      <c r="S3172" s="34" t="str">
        <f t="shared" si="127"/>
        <v/>
      </c>
      <c r="T3172" s="34" t="str">
        <f t="shared" si="128"/>
        <v/>
      </c>
      <c r="U3172" s="34" t="str">
        <f>IF(N3172="","",IF([1]Facility!$B$12="YES","Outpatient",IF(OR(LEFT(N3172,3)="OPD",AND(LEFT(N3172,6)="OBGY34",OR(LEFT([1]GDRG!$C$1,2)="11",LEFT([1]GDRG!$C$1,2)="12",LEFT([1]GDRG!$C$1,2)="13",LEFT([1]GDRG!$C$1,2)="14",LEFT([1]GDRG!$C$1,2)="10")),LEFT(N3172,4)="INVE",LEFT(N3172,4)="PHYS",LEFT(N3172,4)="ZOOM"),"Outpatient","Inpatient")))</f>
        <v/>
      </c>
      <c r="V3172" s="34" t="str">
        <f>IF(N3172="","",VLOOKUP(IF(OR((LEFT(N3172,3)="OPD"),(LEFT(N3172,6)="OBGY34")),LEFT(N3172,6),LEFT(N3172,4)),[1]Facility!$B$50:$C$76,2,0))</f>
        <v/>
      </c>
    </row>
    <row r="3173" spans="1:22" x14ac:dyDescent="0.2">
      <c r="A3173" s="9" t="str">
        <f>IF(B3173="","",_xlfn.AGGREGATE(3,5,A$3:A3172))</f>
        <v/>
      </c>
      <c r="B3173" s="60"/>
      <c r="C3173" s="60"/>
      <c r="D3173" s="61"/>
      <c r="E3173" s="62"/>
      <c r="F3173" s="61"/>
      <c r="G3173" s="61"/>
      <c r="H3173" s="63"/>
      <c r="I3173" s="64"/>
      <c r="J3173" s="65"/>
      <c r="K3173" s="66"/>
      <c r="L3173" s="66"/>
      <c r="M3173" s="67"/>
      <c r="N3173" s="68"/>
      <c r="O3173" s="31" t="str">
        <f t="shared" si="125"/>
        <v/>
      </c>
      <c r="P3173" s="33"/>
      <c r="Q3173" s="33"/>
      <c r="R3173" s="31" t="str">
        <f t="shared" si="126"/>
        <v/>
      </c>
      <c r="S3173" s="34" t="str">
        <f t="shared" si="127"/>
        <v/>
      </c>
      <c r="T3173" s="34" t="str">
        <f t="shared" si="128"/>
        <v/>
      </c>
      <c r="U3173" s="34" t="str">
        <f>IF(N3173="","",IF([1]Facility!$B$12="YES","Outpatient",IF(OR(LEFT(N3173,3)="OPD",AND(LEFT(N3173,6)="OBGY34",OR(LEFT([1]GDRG!$C$1,2)="11",LEFT([1]GDRG!$C$1,2)="12",LEFT([1]GDRG!$C$1,2)="13",LEFT([1]GDRG!$C$1,2)="14",LEFT([1]GDRG!$C$1,2)="10")),LEFT(N3173,4)="INVE",LEFT(N3173,4)="PHYS",LEFT(N3173,4)="ZOOM"),"Outpatient","Inpatient")))</f>
        <v/>
      </c>
      <c r="V3173" s="34" t="str">
        <f>IF(N3173="","",VLOOKUP(IF(OR((LEFT(N3173,3)="OPD"),(LEFT(N3173,6)="OBGY34")),LEFT(N3173,6),LEFT(N3173,4)),[1]Facility!$B$50:$C$76,2,0))</f>
        <v/>
      </c>
    </row>
    <row r="3174" spans="1:22" x14ac:dyDescent="0.2">
      <c r="A3174" s="9" t="str">
        <f>IF(B3174="","",_xlfn.AGGREGATE(3,5,A$3:A3173))</f>
        <v/>
      </c>
      <c r="B3174" s="60"/>
      <c r="C3174" s="60"/>
      <c r="D3174" s="61"/>
      <c r="E3174" s="62"/>
      <c r="F3174" s="61"/>
      <c r="G3174" s="61"/>
      <c r="H3174" s="63"/>
      <c r="I3174" s="64"/>
      <c r="J3174" s="65"/>
      <c r="K3174" s="66"/>
      <c r="L3174" s="66"/>
      <c r="M3174" s="67"/>
      <c r="N3174" s="68"/>
      <c r="O3174" s="31" t="str">
        <f t="shared" si="125"/>
        <v/>
      </c>
      <c r="P3174" s="33"/>
      <c r="Q3174" s="33"/>
      <c r="R3174" s="31" t="str">
        <f t="shared" si="126"/>
        <v/>
      </c>
      <c r="S3174" s="34" t="str">
        <f t="shared" si="127"/>
        <v/>
      </c>
      <c r="T3174" s="34" t="str">
        <f t="shared" si="128"/>
        <v/>
      </c>
      <c r="U3174" s="34" t="str">
        <f>IF(N3174="","",IF([1]Facility!$B$12="YES","Outpatient",IF(OR(LEFT(N3174,3)="OPD",AND(LEFT(N3174,6)="OBGY34",OR(LEFT([1]GDRG!$C$1,2)="11",LEFT([1]GDRG!$C$1,2)="12",LEFT([1]GDRG!$C$1,2)="13",LEFT([1]GDRG!$C$1,2)="14",LEFT([1]GDRG!$C$1,2)="10")),LEFT(N3174,4)="INVE",LEFT(N3174,4)="PHYS",LEFT(N3174,4)="ZOOM"),"Outpatient","Inpatient")))</f>
        <v/>
      </c>
      <c r="V3174" s="34" t="str">
        <f>IF(N3174="","",VLOOKUP(IF(OR((LEFT(N3174,3)="OPD"),(LEFT(N3174,6)="OBGY34")),LEFT(N3174,6),LEFT(N3174,4)),[1]Facility!$B$50:$C$76,2,0))</f>
        <v/>
      </c>
    </row>
    <row r="3175" spans="1:22" x14ac:dyDescent="0.2">
      <c r="A3175" s="9" t="str">
        <f>IF(B3175="","",_xlfn.AGGREGATE(3,5,A$3:A3174))</f>
        <v/>
      </c>
      <c r="B3175" s="60"/>
      <c r="C3175" s="60"/>
      <c r="D3175" s="61"/>
      <c r="E3175" s="62"/>
      <c r="F3175" s="61"/>
      <c r="G3175" s="61"/>
      <c r="H3175" s="63"/>
      <c r="I3175" s="64"/>
      <c r="J3175" s="65"/>
      <c r="K3175" s="66"/>
      <c r="L3175" s="66"/>
      <c r="M3175" s="67"/>
      <c r="N3175" s="68"/>
      <c r="O3175" s="31" t="str">
        <f t="shared" si="125"/>
        <v/>
      </c>
      <c r="P3175" s="33"/>
      <c r="Q3175" s="33"/>
      <c r="R3175" s="31" t="str">
        <f t="shared" si="126"/>
        <v/>
      </c>
      <c r="S3175" s="34" t="str">
        <f t="shared" si="127"/>
        <v/>
      </c>
      <c r="T3175" s="34" t="str">
        <f t="shared" si="128"/>
        <v/>
      </c>
      <c r="U3175" s="34" t="str">
        <f>IF(N3175="","",IF([1]Facility!$B$12="YES","Outpatient",IF(OR(LEFT(N3175,3)="OPD",AND(LEFT(N3175,6)="OBGY34",OR(LEFT([1]GDRG!$C$1,2)="11",LEFT([1]GDRG!$C$1,2)="12",LEFT([1]GDRG!$C$1,2)="13",LEFT([1]GDRG!$C$1,2)="14",LEFT([1]GDRG!$C$1,2)="10")),LEFT(N3175,4)="INVE",LEFT(N3175,4)="PHYS",LEFT(N3175,4)="ZOOM"),"Outpatient","Inpatient")))</f>
        <v/>
      </c>
      <c r="V3175" s="34" t="str">
        <f>IF(N3175="","",VLOOKUP(IF(OR((LEFT(N3175,3)="OPD"),(LEFT(N3175,6)="OBGY34")),LEFT(N3175,6),LEFT(N3175,4)),[1]Facility!$B$50:$C$76,2,0))</f>
        <v/>
      </c>
    </row>
    <row r="3176" spans="1:22" x14ac:dyDescent="0.2">
      <c r="A3176" s="9" t="str">
        <f>IF(B3176="","",_xlfn.AGGREGATE(3,5,A$3:A3175))</f>
        <v/>
      </c>
      <c r="B3176" s="60"/>
      <c r="C3176" s="60"/>
      <c r="D3176" s="61"/>
      <c r="E3176" s="62"/>
      <c r="F3176" s="61"/>
      <c r="G3176" s="61"/>
      <c r="H3176" s="63"/>
      <c r="I3176" s="64"/>
      <c r="J3176" s="65"/>
      <c r="K3176" s="66"/>
      <c r="L3176" s="66"/>
      <c r="M3176" s="67"/>
      <c r="N3176" s="68"/>
      <c r="O3176" s="31" t="str">
        <f t="shared" si="125"/>
        <v/>
      </c>
      <c r="P3176" s="33"/>
      <c r="Q3176" s="33"/>
      <c r="R3176" s="31" t="str">
        <f t="shared" si="126"/>
        <v/>
      </c>
      <c r="S3176" s="34" t="str">
        <f t="shared" si="127"/>
        <v/>
      </c>
      <c r="T3176" s="34" t="str">
        <f t="shared" si="128"/>
        <v/>
      </c>
      <c r="U3176" s="34" t="str">
        <f>IF(N3176="","",IF([1]Facility!$B$12="YES","Outpatient",IF(OR(LEFT(N3176,3)="OPD",AND(LEFT(N3176,6)="OBGY34",OR(LEFT([1]GDRG!$C$1,2)="11",LEFT([1]GDRG!$C$1,2)="12",LEFT([1]GDRG!$C$1,2)="13",LEFT([1]GDRG!$C$1,2)="14",LEFT([1]GDRG!$C$1,2)="10")),LEFT(N3176,4)="INVE",LEFT(N3176,4)="PHYS",LEFT(N3176,4)="ZOOM"),"Outpatient","Inpatient")))</f>
        <v/>
      </c>
      <c r="V3176" s="34" t="str">
        <f>IF(N3176="","",VLOOKUP(IF(OR((LEFT(N3176,3)="OPD"),(LEFT(N3176,6)="OBGY34")),LEFT(N3176,6),LEFT(N3176,4)),[1]Facility!$B$50:$C$76,2,0))</f>
        <v/>
      </c>
    </row>
    <row r="3177" spans="1:22" x14ac:dyDescent="0.2">
      <c r="A3177" s="9" t="str">
        <f>IF(B3177="","",_xlfn.AGGREGATE(3,5,A$3:A3176))</f>
        <v/>
      </c>
      <c r="B3177" s="60"/>
      <c r="C3177" s="60"/>
      <c r="D3177" s="61"/>
      <c r="E3177" s="62"/>
      <c r="F3177" s="61"/>
      <c r="G3177" s="61"/>
      <c r="H3177" s="63"/>
      <c r="I3177" s="64"/>
      <c r="J3177" s="65"/>
      <c r="K3177" s="66"/>
      <c r="L3177" s="66"/>
      <c r="M3177" s="67"/>
      <c r="N3177" s="68"/>
      <c r="O3177" s="31" t="str">
        <f t="shared" si="125"/>
        <v/>
      </c>
      <c r="P3177" s="33"/>
      <c r="Q3177" s="33"/>
      <c r="R3177" s="31" t="str">
        <f t="shared" si="126"/>
        <v/>
      </c>
      <c r="S3177" s="34" t="str">
        <f t="shared" si="127"/>
        <v/>
      </c>
      <c r="T3177" s="34" t="str">
        <f t="shared" si="128"/>
        <v/>
      </c>
      <c r="U3177" s="34" t="str">
        <f>IF(N3177="","",IF([1]Facility!$B$12="YES","Outpatient",IF(OR(LEFT(N3177,3)="OPD",AND(LEFT(N3177,6)="OBGY34",OR(LEFT([1]GDRG!$C$1,2)="11",LEFT([1]GDRG!$C$1,2)="12",LEFT([1]GDRG!$C$1,2)="13",LEFT([1]GDRG!$C$1,2)="14",LEFT([1]GDRG!$C$1,2)="10")),LEFT(N3177,4)="INVE",LEFT(N3177,4)="PHYS",LEFT(N3177,4)="ZOOM"),"Outpatient","Inpatient")))</f>
        <v/>
      </c>
      <c r="V3177" s="34" t="str">
        <f>IF(N3177="","",VLOOKUP(IF(OR((LEFT(N3177,3)="OPD"),(LEFT(N3177,6)="OBGY34")),LEFT(N3177,6),LEFT(N3177,4)),[1]Facility!$B$50:$C$76,2,0))</f>
        <v/>
      </c>
    </row>
    <row r="3178" spans="1:22" x14ac:dyDescent="0.2">
      <c r="A3178" s="9" t="str">
        <f>IF(B3178="","",_xlfn.AGGREGATE(3,5,A$3:A3177))</f>
        <v/>
      </c>
      <c r="B3178" s="60"/>
      <c r="C3178" s="60"/>
      <c r="D3178" s="61"/>
      <c r="E3178" s="62"/>
      <c r="F3178" s="61"/>
      <c r="G3178" s="61"/>
      <c r="H3178" s="63"/>
      <c r="I3178" s="64"/>
      <c r="J3178" s="65"/>
      <c r="K3178" s="66"/>
      <c r="L3178" s="66"/>
      <c r="M3178" s="67"/>
      <c r="N3178" s="68"/>
      <c r="O3178" s="31" t="str">
        <f t="shared" si="125"/>
        <v/>
      </c>
      <c r="P3178" s="33"/>
      <c r="Q3178" s="33"/>
      <c r="R3178" s="31" t="str">
        <f t="shared" si="126"/>
        <v/>
      </c>
      <c r="S3178" s="34" t="str">
        <f t="shared" si="127"/>
        <v/>
      </c>
      <c r="T3178" s="34" t="str">
        <f t="shared" si="128"/>
        <v/>
      </c>
      <c r="U3178" s="34" t="str">
        <f>IF(N3178="","",IF([1]Facility!$B$12="YES","Outpatient",IF(OR(LEFT(N3178,3)="OPD",AND(LEFT(N3178,6)="OBGY34",OR(LEFT([1]GDRG!$C$1,2)="11",LEFT([1]GDRG!$C$1,2)="12",LEFT([1]GDRG!$C$1,2)="13",LEFT([1]GDRG!$C$1,2)="14",LEFT([1]GDRG!$C$1,2)="10")),LEFT(N3178,4)="INVE",LEFT(N3178,4)="PHYS",LEFT(N3178,4)="ZOOM"),"Outpatient","Inpatient")))</f>
        <v/>
      </c>
      <c r="V3178" s="34" t="str">
        <f>IF(N3178="","",VLOOKUP(IF(OR((LEFT(N3178,3)="OPD"),(LEFT(N3178,6)="OBGY34")),LEFT(N3178,6),LEFT(N3178,4)),[1]Facility!$B$50:$C$76,2,0))</f>
        <v/>
      </c>
    </row>
    <row r="3179" spans="1:22" x14ac:dyDescent="0.2">
      <c r="A3179" s="9" t="str">
        <f>IF(B3179="","",_xlfn.AGGREGATE(3,5,A$3:A3178))</f>
        <v/>
      </c>
      <c r="B3179" s="60"/>
      <c r="C3179" s="60"/>
      <c r="D3179" s="61"/>
      <c r="E3179" s="62"/>
      <c r="F3179" s="61"/>
      <c r="G3179" s="61"/>
      <c r="H3179" s="63"/>
      <c r="I3179" s="64"/>
      <c r="J3179" s="65"/>
      <c r="K3179" s="66"/>
      <c r="L3179" s="66"/>
      <c r="M3179" s="67"/>
      <c r="N3179" s="68"/>
      <c r="O3179" s="31" t="str">
        <f t="shared" ref="O3179:O3242" si="129">IF(N3179="","",VLOOKUP(N3179,DRGV,3,0))</f>
        <v/>
      </c>
      <c r="P3179" s="33"/>
      <c r="Q3179" s="33"/>
      <c r="R3179" s="31" t="str">
        <f t="shared" si="126"/>
        <v/>
      </c>
      <c r="S3179" s="34" t="str">
        <f t="shared" si="127"/>
        <v/>
      </c>
      <c r="T3179" s="34" t="str">
        <f t="shared" si="128"/>
        <v/>
      </c>
      <c r="U3179" s="34" t="str">
        <f>IF(N3179="","",IF([1]Facility!$B$12="YES","Outpatient",IF(OR(LEFT(N3179,3)="OPD",AND(LEFT(N3179,6)="OBGY34",OR(LEFT([1]GDRG!$C$1,2)="11",LEFT([1]GDRG!$C$1,2)="12",LEFT([1]GDRG!$C$1,2)="13",LEFT([1]GDRG!$C$1,2)="14",LEFT([1]GDRG!$C$1,2)="10")),LEFT(N3179,4)="INVE",LEFT(N3179,4)="PHYS",LEFT(N3179,4)="ZOOM"),"Outpatient","Inpatient")))</f>
        <v/>
      </c>
      <c r="V3179" s="34" t="str">
        <f>IF(N3179="","",VLOOKUP(IF(OR((LEFT(N3179,3)="OPD"),(LEFT(N3179,6)="OBGY34")),LEFT(N3179,6),LEFT(N3179,4)),[1]Facility!$B$50:$C$76,2,0))</f>
        <v/>
      </c>
    </row>
    <row r="3180" spans="1:22" x14ac:dyDescent="0.2">
      <c r="A3180" s="9" t="str">
        <f>IF(B3180="","",_xlfn.AGGREGATE(3,5,A$3:A3179))</f>
        <v/>
      </c>
      <c r="B3180" s="60"/>
      <c r="C3180" s="60"/>
      <c r="D3180" s="61"/>
      <c r="E3180" s="62"/>
      <c r="F3180" s="61"/>
      <c r="G3180" s="61"/>
      <c r="H3180" s="63"/>
      <c r="I3180" s="64"/>
      <c r="J3180" s="65"/>
      <c r="K3180" s="66"/>
      <c r="L3180" s="66"/>
      <c r="M3180" s="67"/>
      <c r="N3180" s="68"/>
      <c r="O3180" s="31" t="str">
        <f t="shared" si="129"/>
        <v/>
      </c>
      <c r="P3180" s="33"/>
      <c r="Q3180" s="33"/>
      <c r="R3180" s="31" t="str">
        <f t="shared" si="126"/>
        <v/>
      </c>
      <c r="S3180" s="34" t="str">
        <f t="shared" si="127"/>
        <v/>
      </c>
      <c r="T3180" s="34" t="str">
        <f t="shared" si="128"/>
        <v/>
      </c>
      <c r="U3180" s="34" t="str">
        <f>IF(N3180="","",IF([1]Facility!$B$12="YES","Outpatient",IF(OR(LEFT(N3180,3)="OPD",AND(LEFT(N3180,6)="OBGY34",OR(LEFT([1]GDRG!$C$1,2)="11",LEFT([1]GDRG!$C$1,2)="12",LEFT([1]GDRG!$C$1,2)="13",LEFT([1]GDRG!$C$1,2)="14",LEFT([1]GDRG!$C$1,2)="10")),LEFT(N3180,4)="INVE",LEFT(N3180,4)="PHYS",LEFT(N3180,4)="ZOOM"),"Outpatient","Inpatient")))</f>
        <v/>
      </c>
      <c r="V3180" s="34" t="str">
        <f>IF(N3180="","",VLOOKUP(IF(OR((LEFT(N3180,3)="OPD"),(LEFT(N3180,6)="OBGY34")),LEFT(N3180,6),LEFT(N3180,4)),[1]Facility!$B$50:$C$76,2,0))</f>
        <v/>
      </c>
    </row>
    <row r="3181" spans="1:22" x14ac:dyDescent="0.2">
      <c r="A3181" s="9" t="str">
        <f>IF(B3181="","",_xlfn.AGGREGATE(3,5,A$3:A3180))</f>
        <v/>
      </c>
      <c r="B3181" s="60"/>
      <c r="C3181" s="60"/>
      <c r="D3181" s="61"/>
      <c r="E3181" s="62"/>
      <c r="F3181" s="61"/>
      <c r="G3181" s="61"/>
      <c r="H3181" s="63"/>
      <c r="I3181" s="64"/>
      <c r="J3181" s="65"/>
      <c r="K3181" s="66"/>
      <c r="L3181" s="66"/>
      <c r="M3181" s="67"/>
      <c r="N3181" s="68"/>
      <c r="O3181" s="31" t="str">
        <f t="shared" si="129"/>
        <v/>
      </c>
      <c r="P3181" s="33"/>
      <c r="Q3181" s="33"/>
      <c r="R3181" s="31" t="str">
        <f t="shared" si="126"/>
        <v/>
      </c>
      <c r="S3181" s="34" t="str">
        <f t="shared" si="127"/>
        <v/>
      </c>
      <c r="T3181" s="34" t="str">
        <f t="shared" si="128"/>
        <v/>
      </c>
      <c r="U3181" s="34" t="str">
        <f>IF(N3181="","",IF([1]Facility!$B$12="YES","Outpatient",IF(OR(LEFT(N3181,3)="OPD",AND(LEFT(N3181,6)="OBGY34",OR(LEFT([1]GDRG!$C$1,2)="11",LEFT([1]GDRG!$C$1,2)="12",LEFT([1]GDRG!$C$1,2)="13",LEFT([1]GDRG!$C$1,2)="14",LEFT([1]GDRG!$C$1,2)="10")),LEFT(N3181,4)="INVE",LEFT(N3181,4)="PHYS",LEFT(N3181,4)="ZOOM"),"Outpatient","Inpatient")))</f>
        <v/>
      </c>
      <c r="V3181" s="34" t="str">
        <f>IF(N3181="","",VLOOKUP(IF(OR((LEFT(N3181,3)="OPD"),(LEFT(N3181,6)="OBGY34")),LEFT(N3181,6),LEFT(N3181,4)),[1]Facility!$B$50:$C$76,2,0))</f>
        <v/>
      </c>
    </row>
    <row r="3182" spans="1:22" x14ac:dyDescent="0.2">
      <c r="A3182" s="9" t="str">
        <f>IF(B3182="","",_xlfn.AGGREGATE(3,5,A$3:A3181))</f>
        <v/>
      </c>
      <c r="B3182" s="60"/>
      <c r="C3182" s="60"/>
      <c r="D3182" s="61"/>
      <c r="E3182" s="62"/>
      <c r="F3182" s="61"/>
      <c r="G3182" s="61"/>
      <c r="H3182" s="63"/>
      <c r="I3182" s="64"/>
      <c r="J3182" s="65"/>
      <c r="K3182" s="66"/>
      <c r="L3182" s="66"/>
      <c r="M3182" s="67"/>
      <c r="N3182" s="68"/>
      <c r="O3182" s="31" t="str">
        <f t="shared" si="129"/>
        <v/>
      </c>
      <c r="P3182" s="33"/>
      <c r="Q3182" s="33"/>
      <c r="R3182" s="31" t="str">
        <f t="shared" si="126"/>
        <v/>
      </c>
      <c r="S3182" s="34" t="str">
        <f t="shared" si="127"/>
        <v/>
      </c>
      <c r="T3182" s="34" t="str">
        <f t="shared" si="128"/>
        <v/>
      </c>
      <c r="U3182" s="34" t="str">
        <f>IF(N3182="","",IF([1]Facility!$B$12="YES","Outpatient",IF(OR(LEFT(N3182,3)="OPD",AND(LEFT(N3182,6)="OBGY34",OR(LEFT([1]GDRG!$C$1,2)="11",LEFT([1]GDRG!$C$1,2)="12",LEFT([1]GDRG!$C$1,2)="13",LEFT([1]GDRG!$C$1,2)="14",LEFT([1]GDRG!$C$1,2)="10")),LEFT(N3182,4)="INVE",LEFT(N3182,4)="PHYS",LEFT(N3182,4)="ZOOM"),"Outpatient","Inpatient")))</f>
        <v/>
      </c>
      <c r="V3182" s="34" t="str">
        <f>IF(N3182="","",VLOOKUP(IF(OR((LEFT(N3182,3)="OPD"),(LEFT(N3182,6)="OBGY34")),LEFT(N3182,6),LEFT(N3182,4)),[1]Facility!$B$50:$C$76,2,0))</f>
        <v/>
      </c>
    </row>
    <row r="3183" spans="1:22" x14ac:dyDescent="0.2">
      <c r="A3183" s="9" t="str">
        <f>IF(B3183="","",_xlfn.AGGREGATE(3,5,A$3:A3182))</f>
        <v/>
      </c>
      <c r="B3183" s="60"/>
      <c r="C3183" s="60"/>
      <c r="D3183" s="61"/>
      <c r="E3183" s="62"/>
      <c r="F3183" s="61"/>
      <c r="G3183" s="61"/>
      <c r="H3183" s="63"/>
      <c r="I3183" s="64"/>
      <c r="J3183" s="65"/>
      <c r="K3183" s="66"/>
      <c r="L3183" s="66"/>
      <c r="M3183" s="67"/>
      <c r="N3183" s="68"/>
      <c r="O3183" s="31" t="str">
        <f t="shared" si="129"/>
        <v/>
      </c>
      <c r="P3183" s="33"/>
      <c r="Q3183" s="33"/>
      <c r="R3183" s="31" t="str">
        <f t="shared" si="126"/>
        <v/>
      </c>
      <c r="S3183" s="34" t="str">
        <f t="shared" si="127"/>
        <v/>
      </c>
      <c r="T3183" s="34" t="str">
        <f t="shared" si="128"/>
        <v/>
      </c>
      <c r="U3183" s="34" t="str">
        <f>IF(N3183="","",IF([1]Facility!$B$12="YES","Outpatient",IF(OR(LEFT(N3183,3)="OPD",AND(LEFT(N3183,6)="OBGY34",OR(LEFT([1]GDRG!$C$1,2)="11",LEFT([1]GDRG!$C$1,2)="12",LEFT([1]GDRG!$C$1,2)="13",LEFT([1]GDRG!$C$1,2)="14",LEFT([1]GDRG!$C$1,2)="10")),LEFT(N3183,4)="INVE",LEFT(N3183,4)="PHYS",LEFT(N3183,4)="ZOOM"),"Outpatient","Inpatient")))</f>
        <v/>
      </c>
      <c r="V3183" s="34" t="str">
        <f>IF(N3183="","",VLOOKUP(IF(OR((LEFT(N3183,3)="OPD"),(LEFT(N3183,6)="OBGY34")),LEFT(N3183,6),LEFT(N3183,4)),[1]Facility!$B$50:$C$76,2,0))</f>
        <v/>
      </c>
    </row>
    <row r="3184" spans="1:22" x14ac:dyDescent="0.2">
      <c r="A3184" s="9" t="str">
        <f>IF(B3184="","",_xlfn.AGGREGATE(3,5,A$3:A3183))</f>
        <v/>
      </c>
      <c r="B3184" s="60"/>
      <c r="C3184" s="60"/>
      <c r="D3184" s="61"/>
      <c r="E3184" s="62"/>
      <c r="F3184" s="61"/>
      <c r="G3184" s="61"/>
      <c r="H3184" s="63"/>
      <c r="I3184" s="64"/>
      <c r="J3184" s="65"/>
      <c r="K3184" s="66"/>
      <c r="L3184" s="66"/>
      <c r="M3184" s="67"/>
      <c r="N3184" s="68"/>
      <c r="O3184" s="31" t="str">
        <f t="shared" si="129"/>
        <v/>
      </c>
      <c r="P3184" s="33"/>
      <c r="Q3184" s="33"/>
      <c r="R3184" s="31" t="str">
        <f t="shared" si="126"/>
        <v/>
      </c>
      <c r="S3184" s="34" t="str">
        <f t="shared" si="127"/>
        <v/>
      </c>
      <c r="T3184" s="34" t="str">
        <f t="shared" si="128"/>
        <v/>
      </c>
      <c r="U3184" s="34" t="str">
        <f>IF(N3184="","",IF([1]Facility!$B$12="YES","Outpatient",IF(OR(LEFT(N3184,3)="OPD",AND(LEFT(N3184,6)="OBGY34",OR(LEFT([1]GDRG!$C$1,2)="11",LEFT([1]GDRG!$C$1,2)="12",LEFT([1]GDRG!$C$1,2)="13",LEFT([1]GDRG!$C$1,2)="14",LEFT([1]GDRG!$C$1,2)="10")),LEFT(N3184,4)="INVE",LEFT(N3184,4)="PHYS",LEFT(N3184,4)="ZOOM"),"Outpatient","Inpatient")))</f>
        <v/>
      </c>
      <c r="V3184" s="34" t="str">
        <f>IF(N3184="","",VLOOKUP(IF(OR((LEFT(N3184,3)="OPD"),(LEFT(N3184,6)="OBGY34")),LEFT(N3184,6),LEFT(N3184,4)),[1]Facility!$B$50:$C$76,2,0))</f>
        <v/>
      </c>
    </row>
    <row r="3185" spans="1:22" x14ac:dyDescent="0.2">
      <c r="A3185" s="9" t="str">
        <f>IF(B3185="","",_xlfn.AGGREGATE(3,5,A$3:A3184))</f>
        <v/>
      </c>
      <c r="B3185" s="60"/>
      <c r="C3185" s="60"/>
      <c r="D3185" s="61"/>
      <c r="E3185" s="62"/>
      <c r="F3185" s="61"/>
      <c r="G3185" s="61"/>
      <c r="H3185" s="63"/>
      <c r="I3185" s="64"/>
      <c r="J3185" s="65"/>
      <c r="K3185" s="66"/>
      <c r="L3185" s="66"/>
      <c r="M3185" s="67"/>
      <c r="N3185" s="68"/>
      <c r="O3185" s="31" t="str">
        <f t="shared" si="129"/>
        <v/>
      </c>
      <c r="P3185" s="33"/>
      <c r="Q3185" s="33"/>
      <c r="R3185" s="31" t="str">
        <f t="shared" si="126"/>
        <v/>
      </c>
      <c r="S3185" s="34" t="str">
        <f t="shared" si="127"/>
        <v/>
      </c>
      <c r="T3185" s="34" t="str">
        <f t="shared" si="128"/>
        <v/>
      </c>
      <c r="U3185" s="34" t="str">
        <f>IF(N3185="","",IF([1]Facility!$B$12="YES","Outpatient",IF(OR(LEFT(N3185,3)="OPD",AND(LEFT(N3185,6)="OBGY34",OR(LEFT([1]GDRG!$C$1,2)="11",LEFT([1]GDRG!$C$1,2)="12",LEFT([1]GDRG!$C$1,2)="13",LEFT([1]GDRG!$C$1,2)="14",LEFT([1]GDRG!$C$1,2)="10")),LEFT(N3185,4)="INVE",LEFT(N3185,4)="PHYS",LEFT(N3185,4)="ZOOM"),"Outpatient","Inpatient")))</f>
        <v/>
      </c>
      <c r="V3185" s="34" t="str">
        <f>IF(N3185="","",VLOOKUP(IF(OR((LEFT(N3185,3)="OPD"),(LEFT(N3185,6)="OBGY34")),LEFT(N3185,6),LEFT(N3185,4)),[1]Facility!$B$50:$C$76,2,0))</f>
        <v/>
      </c>
    </row>
    <row r="3186" spans="1:22" x14ac:dyDescent="0.2">
      <c r="A3186" s="9" t="str">
        <f>IF(B3186="","",_xlfn.AGGREGATE(3,5,A$3:A3185))</f>
        <v/>
      </c>
      <c r="B3186" s="60"/>
      <c r="C3186" s="60"/>
      <c r="D3186" s="61"/>
      <c r="E3186" s="62"/>
      <c r="F3186" s="61"/>
      <c r="G3186" s="61"/>
      <c r="H3186" s="63"/>
      <c r="I3186" s="64"/>
      <c r="J3186" s="65"/>
      <c r="K3186" s="66"/>
      <c r="L3186" s="66"/>
      <c r="M3186" s="67"/>
      <c r="N3186" s="68"/>
      <c r="O3186" s="31" t="str">
        <f t="shared" si="129"/>
        <v/>
      </c>
      <c r="P3186" s="33"/>
      <c r="Q3186" s="33"/>
      <c r="R3186" s="31" t="str">
        <f t="shared" si="126"/>
        <v/>
      </c>
      <c r="S3186" s="34" t="str">
        <f t="shared" si="127"/>
        <v/>
      </c>
      <c r="T3186" s="34" t="str">
        <f t="shared" si="128"/>
        <v/>
      </c>
      <c r="U3186" s="34" t="str">
        <f>IF(N3186="","",IF([1]Facility!$B$12="YES","Outpatient",IF(OR(LEFT(N3186,3)="OPD",AND(LEFT(N3186,6)="OBGY34",OR(LEFT([1]GDRG!$C$1,2)="11",LEFT([1]GDRG!$C$1,2)="12",LEFT([1]GDRG!$C$1,2)="13",LEFT([1]GDRG!$C$1,2)="14",LEFT([1]GDRG!$C$1,2)="10")),LEFT(N3186,4)="INVE",LEFT(N3186,4)="PHYS",LEFT(N3186,4)="ZOOM"),"Outpatient","Inpatient")))</f>
        <v/>
      </c>
      <c r="V3186" s="34" t="str">
        <f>IF(N3186="","",VLOOKUP(IF(OR((LEFT(N3186,3)="OPD"),(LEFT(N3186,6)="OBGY34")),LEFT(N3186,6),LEFT(N3186,4)),[1]Facility!$B$50:$C$76,2,0))</f>
        <v/>
      </c>
    </row>
    <row r="3187" spans="1:22" x14ac:dyDescent="0.2">
      <c r="A3187" s="9" t="str">
        <f>IF(B3187="","",_xlfn.AGGREGATE(3,5,A$3:A3186))</f>
        <v/>
      </c>
      <c r="B3187" s="60"/>
      <c r="C3187" s="60"/>
      <c r="D3187" s="61"/>
      <c r="E3187" s="62"/>
      <c r="F3187" s="61"/>
      <c r="G3187" s="61"/>
      <c r="H3187" s="63"/>
      <c r="I3187" s="64"/>
      <c r="J3187" s="65"/>
      <c r="K3187" s="66"/>
      <c r="L3187" s="66"/>
      <c r="M3187" s="67"/>
      <c r="N3187" s="68"/>
      <c r="O3187" s="31" t="str">
        <f t="shared" si="129"/>
        <v/>
      </c>
      <c r="P3187" s="33"/>
      <c r="Q3187" s="33"/>
      <c r="R3187" s="31" t="str">
        <f t="shared" si="126"/>
        <v/>
      </c>
      <c r="S3187" s="34" t="str">
        <f t="shared" si="127"/>
        <v/>
      </c>
      <c r="T3187" s="34" t="str">
        <f t="shared" si="128"/>
        <v/>
      </c>
      <c r="U3187" s="34" t="str">
        <f>IF(N3187="","",IF([1]Facility!$B$12="YES","Outpatient",IF(OR(LEFT(N3187,3)="OPD",AND(LEFT(N3187,6)="OBGY34",OR(LEFT([1]GDRG!$C$1,2)="11",LEFT([1]GDRG!$C$1,2)="12",LEFT([1]GDRG!$C$1,2)="13",LEFT([1]GDRG!$C$1,2)="14",LEFT([1]GDRG!$C$1,2)="10")),LEFT(N3187,4)="INVE",LEFT(N3187,4)="PHYS",LEFT(N3187,4)="ZOOM"),"Outpatient","Inpatient")))</f>
        <v/>
      </c>
      <c r="V3187" s="34" t="str">
        <f>IF(N3187="","",VLOOKUP(IF(OR((LEFT(N3187,3)="OPD"),(LEFT(N3187,6)="OBGY34")),LEFT(N3187,6),LEFT(N3187,4)),[1]Facility!$B$50:$C$76,2,0))</f>
        <v/>
      </c>
    </row>
    <row r="3188" spans="1:22" x14ac:dyDescent="0.2">
      <c r="A3188" s="9" t="str">
        <f>IF(B3188="","",_xlfn.AGGREGATE(3,5,A$3:A3187))</f>
        <v/>
      </c>
      <c r="B3188" s="60"/>
      <c r="C3188" s="60"/>
      <c r="D3188" s="61"/>
      <c r="E3188" s="62"/>
      <c r="F3188" s="61"/>
      <c r="G3188" s="61"/>
      <c r="H3188" s="63"/>
      <c r="I3188" s="64"/>
      <c r="J3188" s="65"/>
      <c r="K3188" s="66"/>
      <c r="L3188" s="66"/>
      <c r="M3188" s="67"/>
      <c r="N3188" s="68"/>
      <c r="O3188" s="31" t="str">
        <f t="shared" si="129"/>
        <v/>
      </c>
      <c r="P3188" s="33"/>
      <c r="Q3188" s="33"/>
      <c r="R3188" s="31" t="str">
        <f t="shared" si="126"/>
        <v/>
      </c>
      <c r="S3188" s="34" t="str">
        <f t="shared" si="127"/>
        <v/>
      </c>
      <c r="T3188" s="34" t="str">
        <f t="shared" si="128"/>
        <v/>
      </c>
      <c r="U3188" s="34" t="str">
        <f>IF(N3188="","",IF([1]Facility!$B$12="YES","Outpatient",IF(OR(LEFT(N3188,3)="OPD",AND(LEFT(N3188,6)="OBGY34",OR(LEFT([1]GDRG!$C$1,2)="11",LEFT([1]GDRG!$C$1,2)="12",LEFT([1]GDRG!$C$1,2)="13",LEFT([1]GDRG!$C$1,2)="14",LEFT([1]GDRG!$C$1,2)="10")),LEFT(N3188,4)="INVE",LEFT(N3188,4)="PHYS",LEFT(N3188,4)="ZOOM"),"Outpatient","Inpatient")))</f>
        <v/>
      </c>
      <c r="V3188" s="34" t="str">
        <f>IF(N3188="","",VLOOKUP(IF(OR((LEFT(N3188,3)="OPD"),(LEFT(N3188,6)="OBGY34")),LEFT(N3188,6),LEFT(N3188,4)),[1]Facility!$B$50:$C$76,2,0))</f>
        <v/>
      </c>
    </row>
    <row r="3189" spans="1:22" x14ac:dyDescent="0.2">
      <c r="A3189" s="9" t="str">
        <f>IF(B3189="","",_xlfn.AGGREGATE(3,5,A$3:A3188))</f>
        <v/>
      </c>
      <c r="B3189" s="60"/>
      <c r="C3189" s="60"/>
      <c r="D3189" s="61"/>
      <c r="E3189" s="62"/>
      <c r="F3189" s="61"/>
      <c r="G3189" s="61"/>
      <c r="H3189" s="63"/>
      <c r="I3189" s="64"/>
      <c r="J3189" s="65"/>
      <c r="K3189" s="66"/>
      <c r="L3189" s="66"/>
      <c r="M3189" s="67"/>
      <c r="N3189" s="68"/>
      <c r="O3189" s="31" t="str">
        <f t="shared" si="129"/>
        <v/>
      </c>
      <c r="P3189" s="33"/>
      <c r="Q3189" s="33"/>
      <c r="R3189" s="31" t="str">
        <f t="shared" si="126"/>
        <v/>
      </c>
      <c r="S3189" s="34" t="str">
        <f t="shared" si="127"/>
        <v/>
      </c>
      <c r="T3189" s="34" t="str">
        <f t="shared" si="128"/>
        <v/>
      </c>
      <c r="U3189" s="34" t="str">
        <f>IF(N3189="","",IF([1]Facility!$B$12="YES","Outpatient",IF(OR(LEFT(N3189,3)="OPD",AND(LEFT(N3189,6)="OBGY34",OR(LEFT([1]GDRG!$C$1,2)="11",LEFT([1]GDRG!$C$1,2)="12",LEFT([1]GDRG!$C$1,2)="13",LEFT([1]GDRG!$C$1,2)="14",LEFT([1]GDRG!$C$1,2)="10")),LEFT(N3189,4)="INVE",LEFT(N3189,4)="PHYS",LEFT(N3189,4)="ZOOM"),"Outpatient","Inpatient")))</f>
        <v/>
      </c>
      <c r="V3189" s="34" t="str">
        <f>IF(N3189="","",VLOOKUP(IF(OR((LEFT(N3189,3)="OPD"),(LEFT(N3189,6)="OBGY34")),LEFT(N3189,6),LEFT(N3189,4)),[1]Facility!$B$50:$C$76,2,0))</f>
        <v/>
      </c>
    </row>
    <row r="3190" spans="1:22" x14ac:dyDescent="0.2">
      <c r="A3190" s="9" t="str">
        <f>IF(B3190="","",_xlfn.AGGREGATE(3,5,A$3:A3189))</f>
        <v/>
      </c>
      <c r="B3190" s="60"/>
      <c r="C3190" s="60"/>
      <c r="D3190" s="61"/>
      <c r="E3190" s="62"/>
      <c r="F3190" s="61"/>
      <c r="G3190" s="61"/>
      <c r="H3190" s="63"/>
      <c r="I3190" s="64"/>
      <c r="J3190" s="65"/>
      <c r="K3190" s="66"/>
      <c r="L3190" s="66"/>
      <c r="M3190" s="67"/>
      <c r="N3190" s="68"/>
      <c r="O3190" s="31" t="str">
        <f t="shared" si="129"/>
        <v/>
      </c>
      <c r="P3190" s="33"/>
      <c r="Q3190" s="33"/>
      <c r="R3190" s="31" t="str">
        <f t="shared" si="126"/>
        <v/>
      </c>
      <c r="S3190" s="34" t="str">
        <f t="shared" si="127"/>
        <v/>
      </c>
      <c r="T3190" s="34" t="str">
        <f t="shared" si="128"/>
        <v/>
      </c>
      <c r="U3190" s="34" t="str">
        <f>IF(N3190="","",IF([1]Facility!$B$12="YES","Outpatient",IF(OR(LEFT(N3190,3)="OPD",AND(LEFT(N3190,6)="OBGY34",OR(LEFT([1]GDRG!$C$1,2)="11",LEFT([1]GDRG!$C$1,2)="12",LEFT([1]GDRG!$C$1,2)="13",LEFT([1]GDRG!$C$1,2)="14",LEFT([1]GDRG!$C$1,2)="10")),LEFT(N3190,4)="INVE",LEFT(N3190,4)="PHYS",LEFT(N3190,4)="ZOOM"),"Outpatient","Inpatient")))</f>
        <v/>
      </c>
      <c r="V3190" s="34" t="str">
        <f>IF(N3190="","",VLOOKUP(IF(OR((LEFT(N3190,3)="OPD"),(LEFT(N3190,6)="OBGY34")),LEFT(N3190,6),LEFT(N3190,4)),[1]Facility!$B$50:$C$76,2,0))</f>
        <v/>
      </c>
    </row>
    <row r="3191" spans="1:22" x14ac:dyDescent="0.2">
      <c r="A3191" s="9" t="str">
        <f>IF(B3191="","",_xlfn.AGGREGATE(3,5,A$3:A3190))</f>
        <v/>
      </c>
      <c r="B3191" s="60"/>
      <c r="C3191" s="60"/>
      <c r="D3191" s="61"/>
      <c r="E3191" s="62"/>
      <c r="F3191" s="61"/>
      <c r="G3191" s="61"/>
      <c r="H3191" s="63"/>
      <c r="I3191" s="64"/>
      <c r="J3191" s="65"/>
      <c r="K3191" s="66"/>
      <c r="L3191" s="66"/>
      <c r="M3191" s="67"/>
      <c r="N3191" s="68"/>
      <c r="O3191" s="31" t="str">
        <f t="shared" si="129"/>
        <v/>
      </c>
      <c r="P3191" s="33"/>
      <c r="Q3191" s="33"/>
      <c r="R3191" s="31" t="str">
        <f t="shared" si="126"/>
        <v/>
      </c>
      <c r="S3191" s="34" t="str">
        <f t="shared" si="127"/>
        <v/>
      </c>
      <c r="T3191" s="34" t="str">
        <f t="shared" si="128"/>
        <v/>
      </c>
      <c r="U3191" s="34" t="str">
        <f>IF(N3191="","",IF([1]Facility!$B$12="YES","Outpatient",IF(OR(LEFT(N3191,3)="OPD",AND(LEFT(N3191,6)="OBGY34",OR(LEFT([1]GDRG!$C$1,2)="11",LEFT([1]GDRG!$C$1,2)="12",LEFT([1]GDRG!$C$1,2)="13",LEFT([1]GDRG!$C$1,2)="14",LEFT([1]GDRG!$C$1,2)="10")),LEFT(N3191,4)="INVE",LEFT(N3191,4)="PHYS",LEFT(N3191,4)="ZOOM"),"Outpatient","Inpatient")))</f>
        <v/>
      </c>
      <c r="V3191" s="34" t="str">
        <f>IF(N3191="","",VLOOKUP(IF(OR((LEFT(N3191,3)="OPD"),(LEFT(N3191,6)="OBGY34")),LEFT(N3191,6),LEFT(N3191,4)),[1]Facility!$B$50:$C$76,2,0))</f>
        <v/>
      </c>
    </row>
    <row r="3192" spans="1:22" x14ac:dyDescent="0.2">
      <c r="A3192" s="9" t="str">
        <f>IF(B3192="","",_xlfn.AGGREGATE(3,5,A$3:A3191))</f>
        <v/>
      </c>
      <c r="B3192" s="60"/>
      <c r="C3192" s="60"/>
      <c r="D3192" s="61"/>
      <c r="E3192" s="62"/>
      <c r="F3192" s="61"/>
      <c r="G3192" s="61"/>
      <c r="H3192" s="63"/>
      <c r="I3192" s="64"/>
      <c r="J3192" s="65"/>
      <c r="K3192" s="66"/>
      <c r="L3192" s="66"/>
      <c r="M3192" s="67"/>
      <c r="N3192" s="68"/>
      <c r="O3192" s="31" t="str">
        <f t="shared" si="129"/>
        <v/>
      </c>
      <c r="P3192" s="33"/>
      <c r="Q3192" s="33"/>
      <c r="R3192" s="31" t="str">
        <f t="shared" si="126"/>
        <v/>
      </c>
      <c r="S3192" s="34" t="str">
        <f t="shared" si="127"/>
        <v/>
      </c>
      <c r="T3192" s="34" t="str">
        <f t="shared" si="128"/>
        <v/>
      </c>
      <c r="U3192" s="34" t="str">
        <f>IF(N3192="","",IF([1]Facility!$B$12="YES","Outpatient",IF(OR(LEFT(N3192,3)="OPD",AND(LEFT(N3192,6)="OBGY34",OR(LEFT([1]GDRG!$C$1,2)="11",LEFT([1]GDRG!$C$1,2)="12",LEFT([1]GDRG!$C$1,2)="13",LEFT([1]GDRG!$C$1,2)="14",LEFT([1]GDRG!$C$1,2)="10")),LEFT(N3192,4)="INVE",LEFT(N3192,4)="PHYS",LEFT(N3192,4)="ZOOM"),"Outpatient","Inpatient")))</f>
        <v/>
      </c>
      <c r="V3192" s="34" t="str">
        <f>IF(N3192="","",VLOOKUP(IF(OR((LEFT(N3192,3)="OPD"),(LEFT(N3192,6)="OBGY34")),LEFT(N3192,6),LEFT(N3192,4)),[1]Facility!$B$50:$C$76,2,0))</f>
        <v/>
      </c>
    </row>
    <row r="3193" spans="1:22" x14ac:dyDescent="0.2">
      <c r="A3193" s="9" t="str">
        <f>IF(B3193="","",_xlfn.AGGREGATE(3,5,A$3:A3192))</f>
        <v/>
      </c>
      <c r="B3193" s="60"/>
      <c r="C3193" s="60"/>
      <c r="D3193" s="61"/>
      <c r="E3193" s="62"/>
      <c r="F3193" s="61"/>
      <c r="G3193" s="61"/>
      <c r="H3193" s="63"/>
      <c r="I3193" s="64"/>
      <c r="J3193" s="65"/>
      <c r="K3193" s="66"/>
      <c r="L3193" s="66"/>
      <c r="M3193" s="67"/>
      <c r="N3193" s="68"/>
      <c r="O3193" s="31" t="str">
        <f t="shared" si="129"/>
        <v/>
      </c>
      <c r="P3193" s="33"/>
      <c r="Q3193" s="33"/>
      <c r="R3193" s="31" t="str">
        <f t="shared" si="126"/>
        <v/>
      </c>
      <c r="S3193" s="34" t="str">
        <f t="shared" si="127"/>
        <v/>
      </c>
      <c r="T3193" s="34" t="str">
        <f t="shared" si="128"/>
        <v/>
      </c>
      <c r="U3193" s="34" t="str">
        <f>IF(N3193="","",IF([1]Facility!$B$12="YES","Outpatient",IF(OR(LEFT(N3193,3)="OPD",AND(LEFT(N3193,6)="OBGY34",OR(LEFT([1]GDRG!$C$1,2)="11",LEFT([1]GDRG!$C$1,2)="12",LEFT([1]GDRG!$C$1,2)="13",LEFT([1]GDRG!$C$1,2)="14",LEFT([1]GDRG!$C$1,2)="10")),LEFT(N3193,4)="INVE",LEFT(N3193,4)="PHYS",LEFT(N3193,4)="ZOOM"),"Outpatient","Inpatient")))</f>
        <v/>
      </c>
      <c r="V3193" s="34" t="str">
        <f>IF(N3193="","",VLOOKUP(IF(OR((LEFT(N3193,3)="OPD"),(LEFT(N3193,6)="OBGY34")),LEFT(N3193,6),LEFT(N3193,4)),[1]Facility!$B$50:$C$76,2,0))</f>
        <v/>
      </c>
    </row>
    <row r="3194" spans="1:22" x14ac:dyDescent="0.2">
      <c r="A3194" s="9" t="str">
        <f>IF(B3194="","",_xlfn.AGGREGATE(3,5,A$3:A3193))</f>
        <v/>
      </c>
      <c r="B3194" s="60"/>
      <c r="C3194" s="60"/>
      <c r="D3194" s="61"/>
      <c r="E3194" s="62"/>
      <c r="F3194" s="61"/>
      <c r="G3194" s="61"/>
      <c r="H3194" s="63"/>
      <c r="I3194" s="64"/>
      <c r="J3194" s="65"/>
      <c r="K3194" s="66"/>
      <c r="L3194" s="66"/>
      <c r="M3194" s="67"/>
      <c r="N3194" s="68"/>
      <c r="O3194" s="31" t="str">
        <f t="shared" si="129"/>
        <v/>
      </c>
      <c r="P3194" s="33"/>
      <c r="Q3194" s="33"/>
      <c r="R3194" s="31" t="str">
        <f t="shared" si="126"/>
        <v/>
      </c>
      <c r="S3194" s="34" t="str">
        <f t="shared" si="127"/>
        <v/>
      </c>
      <c r="T3194" s="34" t="str">
        <f t="shared" si="128"/>
        <v/>
      </c>
      <c r="U3194" s="34" t="str">
        <f>IF(N3194="","",IF([1]Facility!$B$12="YES","Outpatient",IF(OR(LEFT(N3194,3)="OPD",AND(LEFT(N3194,6)="OBGY34",OR(LEFT([1]GDRG!$C$1,2)="11",LEFT([1]GDRG!$C$1,2)="12",LEFT([1]GDRG!$C$1,2)="13",LEFT([1]GDRG!$C$1,2)="14",LEFT([1]GDRG!$C$1,2)="10")),LEFT(N3194,4)="INVE",LEFT(N3194,4)="PHYS",LEFT(N3194,4)="ZOOM"),"Outpatient","Inpatient")))</f>
        <v/>
      </c>
      <c r="V3194" s="34" t="str">
        <f>IF(N3194="","",VLOOKUP(IF(OR((LEFT(N3194,3)="OPD"),(LEFT(N3194,6)="OBGY34")),LEFT(N3194,6),LEFT(N3194,4)),[1]Facility!$B$50:$C$76,2,0))</f>
        <v/>
      </c>
    </row>
    <row r="3195" spans="1:22" x14ac:dyDescent="0.2">
      <c r="A3195" s="9" t="str">
        <f>IF(B3195="","",_xlfn.AGGREGATE(3,5,A$3:A3194))</f>
        <v/>
      </c>
      <c r="B3195" s="60"/>
      <c r="C3195" s="60"/>
      <c r="D3195" s="61"/>
      <c r="E3195" s="62"/>
      <c r="F3195" s="61"/>
      <c r="G3195" s="61"/>
      <c r="H3195" s="63"/>
      <c r="I3195" s="64"/>
      <c r="J3195" s="65"/>
      <c r="K3195" s="66"/>
      <c r="L3195" s="66"/>
      <c r="M3195" s="67"/>
      <c r="N3195" s="68"/>
      <c r="O3195" s="31" t="str">
        <f t="shared" si="129"/>
        <v/>
      </c>
      <c r="P3195" s="33"/>
      <c r="Q3195" s="33"/>
      <c r="R3195" s="31" t="str">
        <f t="shared" si="126"/>
        <v/>
      </c>
      <c r="S3195" s="34" t="str">
        <f t="shared" si="127"/>
        <v/>
      </c>
      <c r="T3195" s="34" t="str">
        <f t="shared" si="128"/>
        <v/>
      </c>
      <c r="U3195" s="34" t="str">
        <f>IF(N3195="","",IF([1]Facility!$B$12="YES","Outpatient",IF(OR(LEFT(N3195,3)="OPD",AND(LEFT(N3195,6)="OBGY34",OR(LEFT([1]GDRG!$C$1,2)="11",LEFT([1]GDRG!$C$1,2)="12",LEFT([1]GDRG!$C$1,2)="13",LEFT([1]GDRG!$C$1,2)="14",LEFT([1]GDRG!$C$1,2)="10")),LEFT(N3195,4)="INVE",LEFT(N3195,4)="PHYS",LEFT(N3195,4)="ZOOM"),"Outpatient","Inpatient")))</f>
        <v/>
      </c>
      <c r="V3195" s="34" t="str">
        <f>IF(N3195="","",VLOOKUP(IF(OR((LEFT(N3195,3)="OPD"),(LEFT(N3195,6)="OBGY34")),LEFT(N3195,6),LEFT(N3195,4)),[1]Facility!$B$50:$C$76,2,0))</f>
        <v/>
      </c>
    </row>
    <row r="3196" spans="1:22" x14ac:dyDescent="0.2">
      <c r="A3196" s="9" t="str">
        <f>IF(B3196="","",_xlfn.AGGREGATE(3,5,A$3:A3195))</f>
        <v/>
      </c>
      <c r="B3196" s="60"/>
      <c r="C3196" s="60"/>
      <c r="D3196" s="61"/>
      <c r="E3196" s="62"/>
      <c r="F3196" s="61"/>
      <c r="G3196" s="61"/>
      <c r="H3196" s="63"/>
      <c r="I3196" s="64"/>
      <c r="J3196" s="65"/>
      <c r="K3196" s="66"/>
      <c r="L3196" s="66"/>
      <c r="M3196" s="67"/>
      <c r="N3196" s="68"/>
      <c r="O3196" s="31" t="str">
        <f t="shared" si="129"/>
        <v/>
      </c>
      <c r="P3196" s="33"/>
      <c r="Q3196" s="33"/>
      <c r="R3196" s="31" t="str">
        <f t="shared" si="126"/>
        <v/>
      </c>
      <c r="S3196" s="34" t="str">
        <f t="shared" si="127"/>
        <v/>
      </c>
      <c r="T3196" s="34" t="str">
        <f t="shared" si="128"/>
        <v/>
      </c>
      <c r="U3196" s="34" t="str">
        <f>IF(N3196="","",IF([1]Facility!$B$12="YES","Outpatient",IF(OR(LEFT(N3196,3)="OPD",AND(LEFT(N3196,6)="OBGY34",OR(LEFT([1]GDRG!$C$1,2)="11",LEFT([1]GDRG!$C$1,2)="12",LEFT([1]GDRG!$C$1,2)="13",LEFT([1]GDRG!$C$1,2)="14",LEFT([1]GDRG!$C$1,2)="10")),LEFT(N3196,4)="INVE",LEFT(N3196,4)="PHYS",LEFT(N3196,4)="ZOOM"),"Outpatient","Inpatient")))</f>
        <v/>
      </c>
      <c r="V3196" s="34" t="str">
        <f>IF(N3196="","",VLOOKUP(IF(OR((LEFT(N3196,3)="OPD"),(LEFT(N3196,6)="OBGY34")),LEFT(N3196,6),LEFT(N3196,4)),[1]Facility!$B$50:$C$76,2,0))</f>
        <v/>
      </c>
    </row>
    <row r="3197" spans="1:22" x14ac:dyDescent="0.2">
      <c r="A3197" s="9" t="str">
        <f>IF(B3197="","",_xlfn.AGGREGATE(3,5,A$3:A3196))</f>
        <v/>
      </c>
      <c r="B3197" s="60"/>
      <c r="C3197" s="60"/>
      <c r="D3197" s="61"/>
      <c r="E3197" s="62"/>
      <c r="F3197" s="61"/>
      <c r="G3197" s="61"/>
      <c r="H3197" s="63"/>
      <c r="I3197" s="64"/>
      <c r="J3197" s="65"/>
      <c r="K3197" s="66"/>
      <c r="L3197" s="66"/>
      <c r="M3197" s="67"/>
      <c r="N3197" s="68"/>
      <c r="O3197" s="31" t="str">
        <f t="shared" si="129"/>
        <v/>
      </c>
      <c r="P3197" s="33"/>
      <c r="Q3197" s="33"/>
      <c r="R3197" s="31" t="str">
        <f t="shared" si="126"/>
        <v/>
      </c>
      <c r="S3197" s="34" t="str">
        <f t="shared" si="127"/>
        <v/>
      </c>
      <c r="T3197" s="34" t="str">
        <f t="shared" si="128"/>
        <v/>
      </c>
      <c r="U3197" s="34" t="str">
        <f>IF(N3197="","",IF([1]Facility!$B$12="YES","Outpatient",IF(OR(LEFT(N3197,3)="OPD",AND(LEFT(N3197,6)="OBGY34",OR(LEFT([1]GDRG!$C$1,2)="11",LEFT([1]GDRG!$C$1,2)="12",LEFT([1]GDRG!$C$1,2)="13",LEFT([1]GDRG!$C$1,2)="14",LEFT([1]GDRG!$C$1,2)="10")),LEFT(N3197,4)="INVE",LEFT(N3197,4)="PHYS",LEFT(N3197,4)="ZOOM"),"Outpatient","Inpatient")))</f>
        <v/>
      </c>
      <c r="V3197" s="34" t="str">
        <f>IF(N3197="","",VLOOKUP(IF(OR((LEFT(N3197,3)="OPD"),(LEFT(N3197,6)="OBGY34")),LEFT(N3197,6),LEFT(N3197,4)),[1]Facility!$B$50:$C$76,2,0))</f>
        <v/>
      </c>
    </row>
    <row r="3198" spans="1:22" x14ac:dyDescent="0.2">
      <c r="A3198" s="9" t="str">
        <f>IF(B3198="","",_xlfn.AGGREGATE(3,5,A$3:A3197))</f>
        <v/>
      </c>
      <c r="B3198" s="60"/>
      <c r="C3198" s="60"/>
      <c r="D3198" s="61"/>
      <c r="E3198" s="62"/>
      <c r="F3198" s="61"/>
      <c r="G3198" s="61"/>
      <c r="H3198" s="63"/>
      <c r="I3198" s="64"/>
      <c r="J3198" s="65"/>
      <c r="K3198" s="66"/>
      <c r="L3198" s="66"/>
      <c r="M3198" s="67"/>
      <c r="N3198" s="68"/>
      <c r="O3198" s="31" t="str">
        <f t="shared" si="129"/>
        <v/>
      </c>
      <c r="P3198" s="33"/>
      <c r="Q3198" s="33"/>
      <c r="R3198" s="31" t="str">
        <f t="shared" si="126"/>
        <v/>
      </c>
      <c r="S3198" s="34" t="str">
        <f t="shared" si="127"/>
        <v/>
      </c>
      <c r="T3198" s="34" t="str">
        <f t="shared" si="128"/>
        <v/>
      </c>
      <c r="U3198" s="34" t="str">
        <f>IF(N3198="","",IF([1]Facility!$B$12="YES","Outpatient",IF(OR(LEFT(N3198,3)="OPD",AND(LEFT(N3198,6)="OBGY34",OR(LEFT([1]GDRG!$C$1,2)="11",LEFT([1]GDRG!$C$1,2)="12",LEFT([1]GDRG!$C$1,2)="13",LEFT([1]GDRG!$C$1,2)="14",LEFT([1]GDRG!$C$1,2)="10")),LEFT(N3198,4)="INVE",LEFT(N3198,4)="PHYS",LEFT(N3198,4)="ZOOM"),"Outpatient","Inpatient")))</f>
        <v/>
      </c>
      <c r="V3198" s="34" t="str">
        <f>IF(N3198="","",VLOOKUP(IF(OR((LEFT(N3198,3)="OPD"),(LEFT(N3198,6)="OBGY34")),LEFT(N3198,6),LEFT(N3198,4)),[1]Facility!$B$50:$C$76,2,0))</f>
        <v/>
      </c>
    </row>
    <row r="3199" spans="1:22" x14ac:dyDescent="0.2">
      <c r="A3199" s="9" t="str">
        <f>IF(B3199="","",_xlfn.AGGREGATE(3,5,A$3:A3198))</f>
        <v/>
      </c>
      <c r="B3199" s="60"/>
      <c r="C3199" s="60"/>
      <c r="D3199" s="61"/>
      <c r="E3199" s="62"/>
      <c r="F3199" s="61"/>
      <c r="G3199" s="61"/>
      <c r="H3199" s="63"/>
      <c r="I3199" s="64"/>
      <c r="J3199" s="65"/>
      <c r="K3199" s="66"/>
      <c r="L3199" s="66"/>
      <c r="M3199" s="67"/>
      <c r="N3199" s="68"/>
      <c r="O3199" s="31" t="str">
        <f t="shared" si="129"/>
        <v/>
      </c>
      <c r="P3199" s="33"/>
      <c r="Q3199" s="33"/>
      <c r="R3199" s="31" t="str">
        <f t="shared" si="126"/>
        <v/>
      </c>
      <c r="S3199" s="34" t="str">
        <f t="shared" si="127"/>
        <v/>
      </c>
      <c r="T3199" s="34" t="str">
        <f t="shared" si="128"/>
        <v/>
      </c>
      <c r="U3199" s="34" t="str">
        <f>IF(N3199="","",IF([1]Facility!$B$12="YES","Outpatient",IF(OR(LEFT(N3199,3)="OPD",AND(LEFT(N3199,6)="OBGY34",OR(LEFT([1]GDRG!$C$1,2)="11",LEFT([1]GDRG!$C$1,2)="12",LEFT([1]GDRG!$C$1,2)="13",LEFT([1]GDRG!$C$1,2)="14",LEFT([1]GDRG!$C$1,2)="10")),LEFT(N3199,4)="INVE",LEFT(N3199,4)="PHYS",LEFT(N3199,4)="ZOOM"),"Outpatient","Inpatient")))</f>
        <v/>
      </c>
      <c r="V3199" s="34" t="str">
        <f>IF(N3199="","",VLOOKUP(IF(OR((LEFT(N3199,3)="OPD"),(LEFT(N3199,6)="OBGY34")),LEFT(N3199,6),LEFT(N3199,4)),[1]Facility!$B$50:$C$76,2,0))</f>
        <v/>
      </c>
    </row>
    <row r="3200" spans="1:22" x14ac:dyDescent="0.2">
      <c r="A3200" s="9" t="str">
        <f>IF(B3200="","",_xlfn.AGGREGATE(3,5,A$3:A3199))</f>
        <v/>
      </c>
      <c r="B3200" s="60"/>
      <c r="C3200" s="60"/>
      <c r="D3200" s="61"/>
      <c r="E3200" s="62"/>
      <c r="F3200" s="61"/>
      <c r="G3200" s="61"/>
      <c r="H3200" s="63"/>
      <c r="I3200" s="64"/>
      <c r="J3200" s="65"/>
      <c r="K3200" s="66"/>
      <c r="L3200" s="66"/>
      <c r="M3200" s="67"/>
      <c r="N3200" s="68"/>
      <c r="O3200" s="31" t="str">
        <f t="shared" si="129"/>
        <v/>
      </c>
      <c r="P3200" s="33"/>
      <c r="Q3200" s="33"/>
      <c r="R3200" s="31" t="str">
        <f t="shared" si="126"/>
        <v/>
      </c>
      <c r="S3200" s="34" t="str">
        <f t="shared" si="127"/>
        <v/>
      </c>
      <c r="T3200" s="34" t="str">
        <f t="shared" si="128"/>
        <v/>
      </c>
      <c r="U3200" s="34" t="str">
        <f>IF(N3200="","",IF([1]Facility!$B$12="YES","Outpatient",IF(OR(LEFT(N3200,3)="OPD",AND(LEFT(N3200,6)="OBGY34",OR(LEFT([1]GDRG!$C$1,2)="11",LEFT([1]GDRG!$C$1,2)="12",LEFT([1]GDRG!$C$1,2)="13",LEFT([1]GDRG!$C$1,2)="14",LEFT([1]GDRG!$C$1,2)="10")),LEFT(N3200,4)="INVE",LEFT(N3200,4)="PHYS",LEFT(N3200,4)="ZOOM"),"Outpatient","Inpatient")))</f>
        <v/>
      </c>
      <c r="V3200" s="34" t="str">
        <f>IF(N3200="","",VLOOKUP(IF(OR((LEFT(N3200,3)="OPD"),(LEFT(N3200,6)="OBGY34")),LEFT(N3200,6),LEFT(N3200,4)),[1]Facility!$B$50:$C$76,2,0))</f>
        <v/>
      </c>
    </row>
    <row r="3201" spans="1:22" x14ac:dyDescent="0.2">
      <c r="A3201" s="9" t="str">
        <f>IF(B3201="","",_xlfn.AGGREGATE(3,5,A$3:A3200))</f>
        <v/>
      </c>
      <c r="B3201" s="60"/>
      <c r="C3201" s="60"/>
      <c r="D3201" s="61"/>
      <c r="E3201" s="62"/>
      <c r="F3201" s="61"/>
      <c r="G3201" s="61"/>
      <c r="H3201" s="63"/>
      <c r="I3201" s="64"/>
      <c r="J3201" s="65"/>
      <c r="K3201" s="66"/>
      <c r="L3201" s="66"/>
      <c r="M3201" s="67"/>
      <c r="N3201" s="68"/>
      <c r="O3201" s="31" t="str">
        <f t="shared" si="129"/>
        <v/>
      </c>
      <c r="P3201" s="33"/>
      <c r="Q3201" s="33"/>
      <c r="R3201" s="31" t="str">
        <f t="shared" si="126"/>
        <v/>
      </c>
      <c r="S3201" s="34" t="str">
        <f t="shared" si="127"/>
        <v/>
      </c>
      <c r="T3201" s="34" t="str">
        <f t="shared" si="128"/>
        <v/>
      </c>
      <c r="U3201" s="34" t="str">
        <f>IF(N3201="","",IF([1]Facility!$B$12="YES","Outpatient",IF(OR(LEFT(N3201,3)="OPD",AND(LEFT(N3201,6)="OBGY34",OR(LEFT([1]GDRG!$C$1,2)="11",LEFT([1]GDRG!$C$1,2)="12",LEFT([1]GDRG!$C$1,2)="13",LEFT([1]GDRG!$C$1,2)="14",LEFT([1]GDRG!$C$1,2)="10")),LEFT(N3201,4)="INVE",LEFT(N3201,4)="PHYS",LEFT(N3201,4)="ZOOM"),"Outpatient","Inpatient")))</f>
        <v/>
      </c>
      <c r="V3201" s="34" t="str">
        <f>IF(N3201="","",VLOOKUP(IF(OR((LEFT(N3201,3)="OPD"),(LEFT(N3201,6)="OBGY34")),LEFT(N3201,6),LEFT(N3201,4)),[1]Facility!$B$50:$C$76,2,0))</f>
        <v/>
      </c>
    </row>
    <row r="3202" spans="1:22" x14ac:dyDescent="0.2">
      <c r="A3202" s="9" t="str">
        <f>IF(B3202="","",_xlfn.AGGREGATE(3,5,A$3:A3201))</f>
        <v/>
      </c>
      <c r="B3202" s="60"/>
      <c r="C3202" s="60"/>
      <c r="D3202" s="61"/>
      <c r="E3202" s="62"/>
      <c r="F3202" s="61"/>
      <c r="G3202" s="61"/>
      <c r="H3202" s="63"/>
      <c r="I3202" s="64"/>
      <c r="J3202" s="65"/>
      <c r="K3202" s="66"/>
      <c r="L3202" s="66"/>
      <c r="M3202" s="67"/>
      <c r="N3202" s="68"/>
      <c r="O3202" s="31" t="str">
        <f t="shared" si="129"/>
        <v/>
      </c>
      <c r="P3202" s="33"/>
      <c r="Q3202" s="33"/>
      <c r="R3202" s="31" t="str">
        <f t="shared" si="126"/>
        <v/>
      </c>
      <c r="S3202" s="34" t="str">
        <f t="shared" si="127"/>
        <v/>
      </c>
      <c r="T3202" s="34" t="str">
        <f t="shared" si="128"/>
        <v/>
      </c>
      <c r="U3202" s="34" t="str">
        <f>IF(N3202="","",IF([1]Facility!$B$12="YES","Outpatient",IF(OR(LEFT(N3202,3)="OPD",AND(LEFT(N3202,6)="OBGY34",OR(LEFT([1]GDRG!$C$1,2)="11",LEFT([1]GDRG!$C$1,2)="12",LEFT([1]GDRG!$C$1,2)="13",LEFT([1]GDRG!$C$1,2)="14",LEFT([1]GDRG!$C$1,2)="10")),LEFT(N3202,4)="INVE",LEFT(N3202,4)="PHYS",LEFT(N3202,4)="ZOOM"),"Outpatient","Inpatient")))</f>
        <v/>
      </c>
      <c r="V3202" s="34" t="str">
        <f>IF(N3202="","",VLOOKUP(IF(OR((LEFT(N3202,3)="OPD"),(LEFT(N3202,6)="OBGY34")),LEFT(N3202,6),LEFT(N3202,4)),[1]Facility!$B$50:$C$76,2,0))</f>
        <v/>
      </c>
    </row>
    <row r="3203" spans="1:22" x14ac:dyDescent="0.2">
      <c r="A3203" s="9" t="str">
        <f>IF(B3203="","",_xlfn.AGGREGATE(3,5,A$3:A3202))</f>
        <v/>
      </c>
      <c r="B3203" s="60"/>
      <c r="C3203" s="60"/>
      <c r="D3203" s="61"/>
      <c r="E3203" s="62"/>
      <c r="F3203" s="61"/>
      <c r="G3203" s="61"/>
      <c r="H3203" s="63"/>
      <c r="I3203" s="64"/>
      <c r="J3203" s="65"/>
      <c r="K3203" s="66"/>
      <c r="L3203" s="66"/>
      <c r="M3203" s="67"/>
      <c r="N3203" s="68"/>
      <c r="O3203" s="31" t="str">
        <f t="shared" si="129"/>
        <v/>
      </c>
      <c r="P3203" s="33"/>
      <c r="Q3203" s="33"/>
      <c r="R3203" s="31" t="str">
        <f t="shared" si="126"/>
        <v/>
      </c>
      <c r="S3203" s="34" t="str">
        <f t="shared" si="127"/>
        <v/>
      </c>
      <c r="T3203" s="34" t="str">
        <f t="shared" si="128"/>
        <v/>
      </c>
      <c r="U3203" s="34" t="str">
        <f>IF(N3203="","",IF([1]Facility!$B$12="YES","Outpatient",IF(OR(LEFT(N3203,3)="OPD",AND(LEFT(N3203,6)="OBGY34",OR(LEFT([1]GDRG!$C$1,2)="11",LEFT([1]GDRG!$C$1,2)="12",LEFT([1]GDRG!$C$1,2)="13",LEFT([1]GDRG!$C$1,2)="14",LEFT([1]GDRG!$C$1,2)="10")),LEFT(N3203,4)="INVE",LEFT(N3203,4)="PHYS",LEFT(N3203,4)="ZOOM"),"Outpatient","Inpatient")))</f>
        <v/>
      </c>
      <c r="V3203" s="34" t="str">
        <f>IF(N3203="","",VLOOKUP(IF(OR((LEFT(N3203,3)="OPD"),(LEFT(N3203,6)="OBGY34")),LEFT(N3203,6),LEFT(N3203,4)),[1]Facility!$B$50:$C$76,2,0))</f>
        <v/>
      </c>
    </row>
    <row r="3204" spans="1:22" x14ac:dyDescent="0.2">
      <c r="A3204" s="9" t="str">
        <f>IF(B3204="","",_xlfn.AGGREGATE(3,5,A$3:A3203))</f>
        <v/>
      </c>
      <c r="B3204" s="60"/>
      <c r="C3204" s="60"/>
      <c r="D3204" s="61"/>
      <c r="E3204" s="62"/>
      <c r="F3204" s="61"/>
      <c r="G3204" s="61"/>
      <c r="H3204" s="63"/>
      <c r="I3204" s="64"/>
      <c r="J3204" s="65"/>
      <c r="K3204" s="66"/>
      <c r="L3204" s="66"/>
      <c r="M3204" s="67"/>
      <c r="N3204" s="68"/>
      <c r="O3204" s="31" t="str">
        <f t="shared" si="129"/>
        <v/>
      </c>
      <c r="P3204" s="33"/>
      <c r="Q3204" s="33"/>
      <c r="R3204" s="31" t="str">
        <f t="shared" si="126"/>
        <v/>
      </c>
      <c r="S3204" s="34" t="str">
        <f t="shared" si="127"/>
        <v/>
      </c>
      <c r="T3204" s="34" t="str">
        <f t="shared" si="128"/>
        <v/>
      </c>
      <c r="U3204" s="34" t="str">
        <f>IF(N3204="","",IF([1]Facility!$B$12="YES","Outpatient",IF(OR(LEFT(N3204,3)="OPD",AND(LEFT(N3204,6)="OBGY34",OR(LEFT([1]GDRG!$C$1,2)="11",LEFT([1]GDRG!$C$1,2)="12",LEFT([1]GDRG!$C$1,2)="13",LEFT([1]GDRG!$C$1,2)="14",LEFT([1]GDRG!$C$1,2)="10")),LEFT(N3204,4)="INVE",LEFT(N3204,4)="PHYS",LEFT(N3204,4)="ZOOM"),"Outpatient","Inpatient")))</f>
        <v/>
      </c>
      <c r="V3204" s="34" t="str">
        <f>IF(N3204="","",VLOOKUP(IF(OR((LEFT(N3204,3)="OPD"),(LEFT(N3204,6)="OBGY34")),LEFT(N3204,6),LEFT(N3204,4)),[1]Facility!$B$50:$C$76,2,0))</f>
        <v/>
      </c>
    </row>
    <row r="3205" spans="1:22" x14ac:dyDescent="0.2">
      <c r="A3205" s="9" t="str">
        <f>IF(B3205="","",_xlfn.AGGREGATE(3,5,A$3:A3204))</f>
        <v/>
      </c>
      <c r="B3205" s="60"/>
      <c r="C3205" s="60"/>
      <c r="D3205" s="61"/>
      <c r="E3205" s="62"/>
      <c r="F3205" s="61"/>
      <c r="G3205" s="61"/>
      <c r="H3205" s="63"/>
      <c r="I3205" s="64"/>
      <c r="J3205" s="65"/>
      <c r="K3205" s="66"/>
      <c r="L3205" s="66"/>
      <c r="M3205" s="67"/>
      <c r="N3205" s="68"/>
      <c r="O3205" s="31" t="str">
        <f t="shared" si="129"/>
        <v/>
      </c>
      <c r="P3205" s="33"/>
      <c r="Q3205" s="33"/>
      <c r="R3205" s="31" t="str">
        <f t="shared" si="126"/>
        <v/>
      </c>
      <c r="S3205" s="34" t="str">
        <f t="shared" si="127"/>
        <v/>
      </c>
      <c r="T3205" s="34" t="str">
        <f t="shared" si="128"/>
        <v/>
      </c>
      <c r="U3205" s="34" t="str">
        <f>IF(N3205="","",IF([1]Facility!$B$12="YES","Outpatient",IF(OR(LEFT(N3205,3)="OPD",AND(LEFT(N3205,6)="OBGY34",OR(LEFT([1]GDRG!$C$1,2)="11",LEFT([1]GDRG!$C$1,2)="12",LEFT([1]GDRG!$C$1,2)="13",LEFT([1]GDRG!$C$1,2)="14",LEFT([1]GDRG!$C$1,2)="10")),LEFT(N3205,4)="INVE",LEFT(N3205,4)="PHYS",LEFT(N3205,4)="ZOOM"),"Outpatient","Inpatient")))</f>
        <v/>
      </c>
      <c r="V3205" s="34" t="str">
        <f>IF(N3205="","",VLOOKUP(IF(OR((LEFT(N3205,3)="OPD"),(LEFT(N3205,6)="OBGY34")),LEFT(N3205,6),LEFT(N3205,4)),[1]Facility!$B$50:$C$76,2,0))</f>
        <v/>
      </c>
    </row>
    <row r="3206" spans="1:22" x14ac:dyDescent="0.2">
      <c r="A3206" s="9" t="str">
        <f>IF(B3206="","",_xlfn.AGGREGATE(3,5,A$3:A3205))</f>
        <v/>
      </c>
      <c r="B3206" s="60"/>
      <c r="C3206" s="60"/>
      <c r="D3206" s="61"/>
      <c r="E3206" s="62"/>
      <c r="F3206" s="61"/>
      <c r="G3206" s="61"/>
      <c r="H3206" s="63"/>
      <c r="I3206" s="64"/>
      <c r="J3206" s="65"/>
      <c r="K3206" s="66"/>
      <c r="L3206" s="66"/>
      <c r="M3206" s="67"/>
      <c r="N3206" s="68"/>
      <c r="O3206" s="31" t="str">
        <f t="shared" si="129"/>
        <v/>
      </c>
      <c r="P3206" s="33"/>
      <c r="Q3206" s="33"/>
      <c r="R3206" s="31" t="str">
        <f t="shared" si="126"/>
        <v/>
      </c>
      <c r="S3206" s="34" t="str">
        <f t="shared" si="127"/>
        <v/>
      </c>
      <c r="T3206" s="34" t="str">
        <f t="shared" si="128"/>
        <v/>
      </c>
      <c r="U3206" s="34" t="str">
        <f>IF(N3206="","",IF([1]Facility!$B$12="YES","Outpatient",IF(OR(LEFT(N3206,3)="OPD",AND(LEFT(N3206,6)="OBGY34",OR(LEFT([1]GDRG!$C$1,2)="11",LEFT([1]GDRG!$C$1,2)="12",LEFT([1]GDRG!$C$1,2)="13",LEFT([1]GDRG!$C$1,2)="14",LEFT([1]GDRG!$C$1,2)="10")),LEFT(N3206,4)="INVE",LEFT(N3206,4)="PHYS",LEFT(N3206,4)="ZOOM"),"Outpatient","Inpatient")))</f>
        <v/>
      </c>
      <c r="V3206" s="34" t="str">
        <f>IF(N3206="","",VLOOKUP(IF(OR((LEFT(N3206,3)="OPD"),(LEFT(N3206,6)="OBGY34")),LEFT(N3206,6),LEFT(N3206,4)),[1]Facility!$B$50:$C$76,2,0))</f>
        <v/>
      </c>
    </row>
    <row r="3207" spans="1:22" x14ac:dyDescent="0.2">
      <c r="A3207" s="9" t="str">
        <f>IF(B3207="","",_xlfn.AGGREGATE(3,5,A$3:A3206))</f>
        <v/>
      </c>
      <c r="B3207" s="60"/>
      <c r="C3207" s="60"/>
      <c r="D3207" s="61"/>
      <c r="E3207" s="62"/>
      <c r="F3207" s="61"/>
      <c r="G3207" s="61"/>
      <c r="H3207" s="63"/>
      <c r="I3207" s="64"/>
      <c r="J3207" s="65"/>
      <c r="K3207" s="66"/>
      <c r="L3207" s="66"/>
      <c r="M3207" s="67"/>
      <c r="N3207" s="68"/>
      <c r="O3207" s="31" t="str">
        <f t="shared" si="129"/>
        <v/>
      </c>
      <c r="P3207" s="33"/>
      <c r="Q3207" s="33"/>
      <c r="R3207" s="31" t="str">
        <f t="shared" si="126"/>
        <v/>
      </c>
      <c r="S3207" s="34" t="str">
        <f t="shared" si="127"/>
        <v/>
      </c>
      <c r="T3207" s="34" t="str">
        <f t="shared" si="128"/>
        <v/>
      </c>
      <c r="U3207" s="34" t="str">
        <f>IF(N3207="","",IF([1]Facility!$B$12="YES","Outpatient",IF(OR(LEFT(N3207,3)="OPD",AND(LEFT(N3207,6)="OBGY34",OR(LEFT([1]GDRG!$C$1,2)="11",LEFT([1]GDRG!$C$1,2)="12",LEFT([1]GDRG!$C$1,2)="13",LEFT([1]GDRG!$C$1,2)="14",LEFT([1]GDRG!$C$1,2)="10")),LEFT(N3207,4)="INVE",LEFT(N3207,4)="PHYS",LEFT(N3207,4)="ZOOM"),"Outpatient","Inpatient")))</f>
        <v/>
      </c>
      <c r="V3207" s="34" t="str">
        <f>IF(N3207="","",VLOOKUP(IF(OR((LEFT(N3207,3)="OPD"),(LEFT(N3207,6)="OBGY34")),LEFT(N3207,6),LEFT(N3207,4)),[1]Facility!$B$50:$C$76,2,0))</f>
        <v/>
      </c>
    </row>
    <row r="3208" spans="1:22" x14ac:dyDescent="0.2">
      <c r="A3208" s="9" t="str">
        <f>IF(B3208="","",_xlfn.AGGREGATE(3,5,A$3:A3207))</f>
        <v/>
      </c>
      <c r="B3208" s="60"/>
      <c r="C3208" s="60"/>
      <c r="D3208" s="61"/>
      <c r="E3208" s="62"/>
      <c r="F3208" s="61"/>
      <c r="G3208" s="61"/>
      <c r="H3208" s="63"/>
      <c r="I3208" s="64"/>
      <c r="J3208" s="65"/>
      <c r="K3208" s="66"/>
      <c r="L3208" s="66"/>
      <c r="M3208" s="67"/>
      <c r="N3208" s="68"/>
      <c r="O3208" s="31" t="str">
        <f t="shared" si="129"/>
        <v/>
      </c>
      <c r="P3208" s="33"/>
      <c r="Q3208" s="33"/>
      <c r="R3208" s="31" t="str">
        <f t="shared" si="126"/>
        <v/>
      </c>
      <c r="S3208" s="34" t="str">
        <f t="shared" si="127"/>
        <v/>
      </c>
      <c r="T3208" s="34" t="str">
        <f t="shared" si="128"/>
        <v/>
      </c>
      <c r="U3208" s="34" t="str">
        <f>IF(N3208="","",IF([1]Facility!$B$12="YES","Outpatient",IF(OR(LEFT(N3208,3)="OPD",AND(LEFT(N3208,6)="OBGY34",OR(LEFT([1]GDRG!$C$1,2)="11",LEFT([1]GDRG!$C$1,2)="12",LEFT([1]GDRG!$C$1,2)="13",LEFT([1]GDRG!$C$1,2)="14",LEFT([1]GDRG!$C$1,2)="10")),LEFT(N3208,4)="INVE",LEFT(N3208,4)="PHYS",LEFT(N3208,4)="ZOOM"),"Outpatient","Inpatient")))</f>
        <v/>
      </c>
      <c r="V3208" s="34" t="str">
        <f>IF(N3208="","",VLOOKUP(IF(OR((LEFT(N3208,3)="OPD"),(LEFT(N3208,6)="OBGY34")),LEFT(N3208,6),LEFT(N3208,4)),[1]Facility!$B$50:$C$76,2,0))</f>
        <v/>
      </c>
    </row>
    <row r="3209" spans="1:22" x14ac:dyDescent="0.2">
      <c r="A3209" s="9" t="str">
        <f>IF(B3209="","",_xlfn.AGGREGATE(3,5,A$3:A3208))</f>
        <v/>
      </c>
      <c r="B3209" s="60"/>
      <c r="C3209" s="60"/>
      <c r="D3209" s="61"/>
      <c r="E3209" s="62"/>
      <c r="F3209" s="61"/>
      <c r="G3209" s="61"/>
      <c r="H3209" s="63"/>
      <c r="I3209" s="64"/>
      <c r="J3209" s="65"/>
      <c r="K3209" s="66"/>
      <c r="L3209" s="66"/>
      <c r="M3209" s="67"/>
      <c r="N3209" s="68"/>
      <c r="O3209" s="31" t="str">
        <f t="shared" si="129"/>
        <v/>
      </c>
      <c r="P3209" s="33"/>
      <c r="Q3209" s="33"/>
      <c r="R3209" s="31" t="str">
        <f t="shared" si="126"/>
        <v/>
      </c>
      <c r="S3209" s="34" t="str">
        <f t="shared" si="127"/>
        <v/>
      </c>
      <c r="T3209" s="34" t="str">
        <f t="shared" si="128"/>
        <v/>
      </c>
      <c r="U3209" s="34" t="str">
        <f>IF(N3209="","",IF([1]Facility!$B$12="YES","Outpatient",IF(OR(LEFT(N3209,3)="OPD",AND(LEFT(N3209,6)="OBGY34",OR(LEFT([1]GDRG!$C$1,2)="11",LEFT([1]GDRG!$C$1,2)="12",LEFT([1]GDRG!$C$1,2)="13",LEFT([1]GDRG!$C$1,2)="14",LEFT([1]GDRG!$C$1,2)="10")),LEFT(N3209,4)="INVE",LEFT(N3209,4)="PHYS",LEFT(N3209,4)="ZOOM"),"Outpatient","Inpatient")))</f>
        <v/>
      </c>
      <c r="V3209" s="34" t="str">
        <f>IF(N3209="","",VLOOKUP(IF(OR((LEFT(N3209,3)="OPD"),(LEFT(N3209,6)="OBGY34")),LEFT(N3209,6),LEFT(N3209,4)),[1]Facility!$B$50:$C$76,2,0))</f>
        <v/>
      </c>
    </row>
    <row r="3210" spans="1:22" x14ac:dyDescent="0.2">
      <c r="A3210" s="9" t="str">
        <f>IF(B3210="","",_xlfn.AGGREGATE(3,5,A$3:A3209))</f>
        <v/>
      </c>
      <c r="B3210" s="60"/>
      <c r="C3210" s="60"/>
      <c r="D3210" s="61"/>
      <c r="E3210" s="62"/>
      <c r="F3210" s="61"/>
      <c r="G3210" s="61"/>
      <c r="H3210" s="63"/>
      <c r="I3210" s="64"/>
      <c r="J3210" s="65"/>
      <c r="K3210" s="66"/>
      <c r="L3210" s="66"/>
      <c r="M3210" s="67"/>
      <c r="N3210" s="68"/>
      <c r="O3210" s="31" t="str">
        <f t="shared" si="129"/>
        <v/>
      </c>
      <c r="P3210" s="33"/>
      <c r="Q3210" s="33"/>
      <c r="R3210" s="31" t="str">
        <f t="shared" si="126"/>
        <v/>
      </c>
      <c r="S3210" s="34" t="str">
        <f t="shared" si="127"/>
        <v/>
      </c>
      <c r="T3210" s="34" t="str">
        <f t="shared" si="128"/>
        <v/>
      </c>
      <c r="U3210" s="34" t="str">
        <f>IF(N3210="","",IF([1]Facility!$B$12="YES","Outpatient",IF(OR(LEFT(N3210,3)="OPD",AND(LEFT(N3210,6)="OBGY34",OR(LEFT([1]GDRG!$C$1,2)="11",LEFT([1]GDRG!$C$1,2)="12",LEFT([1]GDRG!$C$1,2)="13",LEFT([1]GDRG!$C$1,2)="14",LEFT([1]GDRG!$C$1,2)="10")),LEFT(N3210,4)="INVE",LEFT(N3210,4)="PHYS",LEFT(N3210,4)="ZOOM"),"Outpatient","Inpatient")))</f>
        <v/>
      </c>
      <c r="V3210" s="34" t="str">
        <f>IF(N3210="","",VLOOKUP(IF(OR((LEFT(N3210,3)="OPD"),(LEFT(N3210,6)="OBGY34")),LEFT(N3210,6),LEFT(N3210,4)),[1]Facility!$B$50:$C$76,2,0))</f>
        <v/>
      </c>
    </row>
    <row r="3211" spans="1:22" x14ac:dyDescent="0.2">
      <c r="A3211" s="9" t="str">
        <f>IF(B3211="","",_xlfn.AGGREGATE(3,5,A$3:A3210))</f>
        <v/>
      </c>
      <c r="B3211" s="60"/>
      <c r="C3211" s="60"/>
      <c r="D3211" s="61"/>
      <c r="E3211" s="62"/>
      <c r="F3211" s="61"/>
      <c r="G3211" s="61"/>
      <c r="H3211" s="63"/>
      <c r="I3211" s="64"/>
      <c r="J3211" s="65"/>
      <c r="K3211" s="66"/>
      <c r="L3211" s="66"/>
      <c r="M3211" s="67"/>
      <c r="N3211" s="68"/>
      <c r="O3211" s="31" t="str">
        <f t="shared" si="129"/>
        <v/>
      </c>
      <c r="P3211" s="33"/>
      <c r="Q3211" s="33"/>
      <c r="R3211" s="31" t="str">
        <f t="shared" si="126"/>
        <v/>
      </c>
      <c r="S3211" s="34" t="str">
        <f t="shared" si="127"/>
        <v/>
      </c>
      <c r="T3211" s="34" t="str">
        <f t="shared" si="128"/>
        <v/>
      </c>
      <c r="U3211" s="34" t="str">
        <f>IF(N3211="","",IF([1]Facility!$B$12="YES","Outpatient",IF(OR(LEFT(N3211,3)="OPD",AND(LEFT(N3211,6)="OBGY34",OR(LEFT([1]GDRG!$C$1,2)="11",LEFT([1]GDRG!$C$1,2)="12",LEFT([1]GDRG!$C$1,2)="13",LEFT([1]GDRG!$C$1,2)="14",LEFT([1]GDRG!$C$1,2)="10")),LEFT(N3211,4)="INVE",LEFT(N3211,4)="PHYS",LEFT(N3211,4)="ZOOM"),"Outpatient","Inpatient")))</f>
        <v/>
      </c>
      <c r="V3211" s="34" t="str">
        <f>IF(N3211="","",VLOOKUP(IF(OR((LEFT(N3211,3)="OPD"),(LEFT(N3211,6)="OBGY34")),LEFT(N3211,6),LEFT(N3211,4)),[1]Facility!$B$50:$C$76,2,0))</f>
        <v/>
      </c>
    </row>
    <row r="3212" spans="1:22" x14ac:dyDescent="0.2">
      <c r="A3212" s="9" t="str">
        <f>IF(B3212="","",_xlfn.AGGREGATE(3,5,A$3:A3211))</f>
        <v/>
      </c>
      <c r="B3212" s="60"/>
      <c r="C3212" s="60"/>
      <c r="D3212" s="61"/>
      <c r="E3212" s="62"/>
      <c r="F3212" s="61"/>
      <c r="G3212" s="61"/>
      <c r="H3212" s="63"/>
      <c r="I3212" s="64"/>
      <c r="J3212" s="65"/>
      <c r="K3212" s="66"/>
      <c r="L3212" s="66"/>
      <c r="M3212" s="67"/>
      <c r="N3212" s="68"/>
      <c r="O3212" s="31" t="str">
        <f t="shared" si="129"/>
        <v/>
      </c>
      <c r="P3212" s="33"/>
      <c r="Q3212" s="33"/>
      <c r="R3212" s="31" t="str">
        <f t="shared" si="126"/>
        <v/>
      </c>
      <c r="S3212" s="34" t="str">
        <f t="shared" si="127"/>
        <v/>
      </c>
      <c r="T3212" s="34" t="str">
        <f t="shared" si="128"/>
        <v/>
      </c>
      <c r="U3212" s="34" t="str">
        <f>IF(N3212="","",IF([1]Facility!$B$12="YES","Outpatient",IF(OR(LEFT(N3212,3)="OPD",AND(LEFT(N3212,6)="OBGY34",OR(LEFT([1]GDRG!$C$1,2)="11",LEFT([1]GDRG!$C$1,2)="12",LEFT([1]GDRG!$C$1,2)="13",LEFT([1]GDRG!$C$1,2)="14",LEFT([1]GDRG!$C$1,2)="10")),LEFT(N3212,4)="INVE",LEFT(N3212,4)="PHYS",LEFT(N3212,4)="ZOOM"),"Outpatient","Inpatient")))</f>
        <v/>
      </c>
      <c r="V3212" s="34" t="str">
        <f>IF(N3212="","",VLOOKUP(IF(OR((LEFT(N3212,3)="OPD"),(LEFT(N3212,6)="OBGY34")),LEFT(N3212,6),LEFT(N3212,4)),[1]Facility!$B$50:$C$76,2,0))</f>
        <v/>
      </c>
    </row>
    <row r="3213" spans="1:22" x14ac:dyDescent="0.2">
      <c r="A3213" s="9" t="str">
        <f>IF(B3213="","",_xlfn.AGGREGATE(3,5,A$3:A3212))</f>
        <v/>
      </c>
      <c r="B3213" s="60"/>
      <c r="C3213" s="60"/>
      <c r="D3213" s="61"/>
      <c r="E3213" s="62"/>
      <c r="F3213" s="61"/>
      <c r="G3213" s="61"/>
      <c r="H3213" s="63"/>
      <c r="I3213" s="64"/>
      <c r="J3213" s="65"/>
      <c r="K3213" s="66"/>
      <c r="L3213" s="66"/>
      <c r="M3213" s="67"/>
      <c r="N3213" s="68"/>
      <c r="O3213" s="31" t="str">
        <f t="shared" si="129"/>
        <v/>
      </c>
      <c r="P3213" s="33"/>
      <c r="Q3213" s="33"/>
      <c r="R3213" s="31" t="str">
        <f t="shared" si="126"/>
        <v/>
      </c>
      <c r="S3213" s="34" t="str">
        <f t="shared" si="127"/>
        <v/>
      </c>
      <c r="T3213" s="34" t="str">
        <f t="shared" si="128"/>
        <v/>
      </c>
      <c r="U3213" s="34" t="str">
        <f>IF(N3213="","",IF([1]Facility!$B$12="YES","Outpatient",IF(OR(LEFT(N3213,3)="OPD",AND(LEFT(N3213,6)="OBGY34",OR(LEFT([1]GDRG!$C$1,2)="11",LEFT([1]GDRG!$C$1,2)="12",LEFT([1]GDRG!$C$1,2)="13",LEFT([1]GDRG!$C$1,2)="14",LEFT([1]GDRG!$C$1,2)="10")),LEFT(N3213,4)="INVE",LEFT(N3213,4)="PHYS",LEFT(N3213,4)="ZOOM"),"Outpatient","Inpatient")))</f>
        <v/>
      </c>
      <c r="V3213" s="34" t="str">
        <f>IF(N3213="","",VLOOKUP(IF(OR((LEFT(N3213,3)="OPD"),(LEFT(N3213,6)="OBGY34")),LEFT(N3213,6),LEFT(N3213,4)),[1]Facility!$B$50:$C$76,2,0))</f>
        <v/>
      </c>
    </row>
    <row r="3214" spans="1:22" x14ac:dyDescent="0.2">
      <c r="A3214" s="9" t="str">
        <f>IF(B3214="","",_xlfn.AGGREGATE(3,5,A$3:A3213))</f>
        <v/>
      </c>
      <c r="B3214" s="60"/>
      <c r="C3214" s="60"/>
      <c r="D3214" s="61"/>
      <c r="E3214" s="62"/>
      <c r="F3214" s="61"/>
      <c r="G3214" s="61"/>
      <c r="H3214" s="63"/>
      <c r="I3214" s="64"/>
      <c r="J3214" s="65"/>
      <c r="K3214" s="66"/>
      <c r="L3214" s="66"/>
      <c r="M3214" s="67"/>
      <c r="N3214" s="68"/>
      <c r="O3214" s="31" t="str">
        <f t="shared" si="129"/>
        <v/>
      </c>
      <c r="P3214" s="33"/>
      <c r="Q3214" s="33"/>
      <c r="R3214" s="31" t="str">
        <f t="shared" si="126"/>
        <v/>
      </c>
      <c r="S3214" s="34" t="str">
        <f t="shared" si="127"/>
        <v/>
      </c>
      <c r="T3214" s="34" t="str">
        <f t="shared" si="128"/>
        <v/>
      </c>
      <c r="U3214" s="34" t="str">
        <f>IF(N3214="","",IF([1]Facility!$B$12="YES","Outpatient",IF(OR(LEFT(N3214,3)="OPD",AND(LEFT(N3214,6)="OBGY34",OR(LEFT([1]GDRG!$C$1,2)="11",LEFT([1]GDRG!$C$1,2)="12",LEFT([1]GDRG!$C$1,2)="13",LEFT([1]GDRG!$C$1,2)="14",LEFT([1]GDRG!$C$1,2)="10")),LEFT(N3214,4)="INVE",LEFT(N3214,4)="PHYS",LEFT(N3214,4)="ZOOM"),"Outpatient","Inpatient")))</f>
        <v/>
      </c>
      <c r="V3214" s="34" t="str">
        <f>IF(N3214="","",VLOOKUP(IF(OR((LEFT(N3214,3)="OPD"),(LEFT(N3214,6)="OBGY34")),LEFT(N3214,6),LEFT(N3214,4)),[1]Facility!$B$50:$C$76,2,0))</f>
        <v/>
      </c>
    </row>
    <row r="3215" spans="1:22" x14ac:dyDescent="0.2">
      <c r="A3215" s="9" t="str">
        <f>IF(B3215="","",_xlfn.AGGREGATE(3,5,A$3:A3214))</f>
        <v/>
      </c>
      <c r="B3215" s="60"/>
      <c r="C3215" s="60"/>
      <c r="D3215" s="61"/>
      <c r="E3215" s="62"/>
      <c r="F3215" s="61"/>
      <c r="G3215" s="61"/>
      <c r="H3215" s="63"/>
      <c r="I3215" s="64"/>
      <c r="J3215" s="65"/>
      <c r="K3215" s="66"/>
      <c r="L3215" s="66"/>
      <c r="M3215" s="67"/>
      <c r="N3215" s="68"/>
      <c r="O3215" s="31" t="str">
        <f t="shared" si="129"/>
        <v/>
      </c>
      <c r="P3215" s="33"/>
      <c r="Q3215" s="33"/>
      <c r="R3215" s="31" t="str">
        <f t="shared" si="126"/>
        <v/>
      </c>
      <c r="S3215" s="34" t="str">
        <f t="shared" si="127"/>
        <v/>
      </c>
      <c r="T3215" s="34" t="str">
        <f t="shared" si="128"/>
        <v/>
      </c>
      <c r="U3215" s="34" t="str">
        <f>IF(N3215="","",IF([1]Facility!$B$12="YES","Outpatient",IF(OR(LEFT(N3215,3)="OPD",AND(LEFT(N3215,6)="OBGY34",OR(LEFT([1]GDRG!$C$1,2)="11",LEFT([1]GDRG!$C$1,2)="12",LEFT([1]GDRG!$C$1,2)="13",LEFT([1]GDRG!$C$1,2)="14",LEFT([1]GDRG!$C$1,2)="10")),LEFT(N3215,4)="INVE",LEFT(N3215,4)="PHYS",LEFT(N3215,4)="ZOOM"),"Outpatient","Inpatient")))</f>
        <v/>
      </c>
      <c r="V3215" s="34" t="str">
        <f>IF(N3215="","",VLOOKUP(IF(OR((LEFT(N3215,3)="OPD"),(LEFT(N3215,6)="OBGY34")),LEFT(N3215,6),LEFT(N3215,4)),[1]Facility!$B$50:$C$76,2,0))</f>
        <v/>
      </c>
    </row>
    <row r="3216" spans="1:22" x14ac:dyDescent="0.2">
      <c r="A3216" s="9" t="str">
        <f>IF(B3216="","",_xlfn.AGGREGATE(3,5,A$3:A3215))</f>
        <v/>
      </c>
      <c r="B3216" s="60"/>
      <c r="C3216" s="60"/>
      <c r="D3216" s="61"/>
      <c r="E3216" s="62"/>
      <c r="F3216" s="61"/>
      <c r="G3216" s="61"/>
      <c r="H3216" s="63"/>
      <c r="I3216" s="64"/>
      <c r="J3216" s="65"/>
      <c r="K3216" s="66"/>
      <c r="L3216" s="66"/>
      <c r="M3216" s="67"/>
      <c r="N3216" s="68"/>
      <c r="O3216" s="31" t="str">
        <f t="shared" si="129"/>
        <v/>
      </c>
      <c r="P3216" s="33"/>
      <c r="Q3216" s="33"/>
      <c r="R3216" s="31" t="str">
        <f t="shared" si="126"/>
        <v/>
      </c>
      <c r="S3216" s="34" t="str">
        <f t="shared" si="127"/>
        <v/>
      </c>
      <c r="T3216" s="34" t="str">
        <f t="shared" si="128"/>
        <v/>
      </c>
      <c r="U3216" s="34" t="str">
        <f>IF(N3216="","",IF([1]Facility!$B$12="YES","Outpatient",IF(OR(LEFT(N3216,3)="OPD",AND(LEFT(N3216,6)="OBGY34",OR(LEFT([1]GDRG!$C$1,2)="11",LEFT([1]GDRG!$C$1,2)="12",LEFT([1]GDRG!$C$1,2)="13",LEFT([1]GDRG!$C$1,2)="14",LEFT([1]GDRG!$C$1,2)="10")),LEFT(N3216,4)="INVE",LEFT(N3216,4)="PHYS",LEFT(N3216,4)="ZOOM"),"Outpatient","Inpatient")))</f>
        <v/>
      </c>
      <c r="V3216" s="34" t="str">
        <f>IF(N3216="","",VLOOKUP(IF(OR((LEFT(N3216,3)="OPD"),(LEFT(N3216,6)="OBGY34")),LEFT(N3216,6),LEFT(N3216,4)),[1]Facility!$B$50:$C$76,2,0))</f>
        <v/>
      </c>
    </row>
    <row r="3217" spans="1:22" x14ac:dyDescent="0.2">
      <c r="A3217" s="9" t="str">
        <f>IF(B3217="","",_xlfn.AGGREGATE(3,5,A$3:A3216))</f>
        <v/>
      </c>
      <c r="B3217" s="60"/>
      <c r="C3217" s="60"/>
      <c r="D3217" s="61"/>
      <c r="E3217" s="62"/>
      <c r="F3217" s="61"/>
      <c r="G3217" s="61"/>
      <c r="H3217" s="63"/>
      <c r="I3217" s="64"/>
      <c r="J3217" s="65"/>
      <c r="K3217" s="66"/>
      <c r="L3217" s="66"/>
      <c r="M3217" s="67"/>
      <c r="N3217" s="68"/>
      <c r="O3217" s="31" t="str">
        <f t="shared" si="129"/>
        <v/>
      </c>
      <c r="P3217" s="33"/>
      <c r="Q3217" s="33"/>
      <c r="R3217" s="31" t="str">
        <f t="shared" si="126"/>
        <v/>
      </c>
      <c r="S3217" s="34" t="str">
        <f t="shared" si="127"/>
        <v/>
      </c>
      <c r="T3217" s="34" t="str">
        <f t="shared" si="128"/>
        <v/>
      </c>
      <c r="U3217" s="34" t="str">
        <f>IF(N3217="","",IF([1]Facility!$B$12="YES","Outpatient",IF(OR(LEFT(N3217,3)="OPD",AND(LEFT(N3217,6)="OBGY34",OR(LEFT([1]GDRG!$C$1,2)="11",LEFT([1]GDRG!$C$1,2)="12",LEFT([1]GDRG!$C$1,2)="13",LEFT([1]GDRG!$C$1,2)="14",LEFT([1]GDRG!$C$1,2)="10")),LEFT(N3217,4)="INVE",LEFT(N3217,4)="PHYS",LEFT(N3217,4)="ZOOM"),"Outpatient","Inpatient")))</f>
        <v/>
      </c>
      <c r="V3217" s="34" t="str">
        <f>IF(N3217="","",VLOOKUP(IF(OR((LEFT(N3217,3)="OPD"),(LEFT(N3217,6)="OBGY34")),LEFT(N3217,6),LEFT(N3217,4)),[1]Facility!$B$50:$C$76,2,0))</f>
        <v/>
      </c>
    </row>
    <row r="3218" spans="1:22" x14ac:dyDescent="0.2">
      <c r="A3218" s="9" t="str">
        <f>IF(B3218="","",_xlfn.AGGREGATE(3,5,A$3:A3217))</f>
        <v/>
      </c>
      <c r="B3218" s="60"/>
      <c r="C3218" s="60"/>
      <c r="D3218" s="61"/>
      <c r="E3218" s="62"/>
      <c r="F3218" s="61"/>
      <c r="G3218" s="61"/>
      <c r="H3218" s="63"/>
      <c r="I3218" s="64"/>
      <c r="J3218" s="65"/>
      <c r="K3218" s="66"/>
      <c r="L3218" s="66"/>
      <c r="M3218" s="67"/>
      <c r="N3218" s="68"/>
      <c r="O3218" s="31" t="str">
        <f t="shared" si="129"/>
        <v/>
      </c>
      <c r="P3218" s="33"/>
      <c r="Q3218" s="33"/>
      <c r="R3218" s="31" t="str">
        <f t="shared" si="126"/>
        <v/>
      </c>
      <c r="S3218" s="34" t="str">
        <f t="shared" si="127"/>
        <v/>
      </c>
      <c r="T3218" s="34" t="str">
        <f t="shared" si="128"/>
        <v/>
      </c>
      <c r="U3218" s="34" t="str">
        <f>IF(N3218="","",IF([1]Facility!$B$12="YES","Outpatient",IF(OR(LEFT(N3218,3)="OPD",AND(LEFT(N3218,6)="OBGY34",OR(LEFT([1]GDRG!$C$1,2)="11",LEFT([1]GDRG!$C$1,2)="12",LEFT([1]GDRG!$C$1,2)="13",LEFT([1]GDRG!$C$1,2)="14",LEFT([1]GDRG!$C$1,2)="10")),LEFT(N3218,4)="INVE",LEFT(N3218,4)="PHYS",LEFT(N3218,4)="ZOOM"),"Outpatient","Inpatient")))</f>
        <v/>
      </c>
      <c r="V3218" s="34" t="str">
        <f>IF(N3218="","",VLOOKUP(IF(OR((LEFT(N3218,3)="OPD"),(LEFT(N3218,6)="OBGY34")),LEFT(N3218,6),LEFT(N3218,4)),[1]Facility!$B$50:$C$76,2,0))</f>
        <v/>
      </c>
    </row>
    <row r="3219" spans="1:22" x14ac:dyDescent="0.2">
      <c r="A3219" s="9" t="str">
        <f>IF(B3219="","",_xlfn.AGGREGATE(3,5,A$3:A3218))</f>
        <v/>
      </c>
      <c r="B3219" s="60"/>
      <c r="C3219" s="60"/>
      <c r="D3219" s="61"/>
      <c r="E3219" s="62"/>
      <c r="F3219" s="61"/>
      <c r="G3219" s="61"/>
      <c r="H3219" s="63"/>
      <c r="I3219" s="64"/>
      <c r="J3219" s="65"/>
      <c r="K3219" s="66"/>
      <c r="L3219" s="66"/>
      <c r="M3219" s="67"/>
      <c r="N3219" s="68"/>
      <c r="O3219" s="31" t="str">
        <f t="shared" si="129"/>
        <v/>
      </c>
      <c r="P3219" s="33"/>
      <c r="Q3219" s="33"/>
      <c r="R3219" s="31" t="str">
        <f t="shared" si="126"/>
        <v/>
      </c>
      <c r="S3219" s="34" t="str">
        <f t="shared" si="127"/>
        <v/>
      </c>
      <c r="T3219" s="34" t="str">
        <f t="shared" si="128"/>
        <v/>
      </c>
      <c r="U3219" s="34" t="str">
        <f>IF(N3219="","",IF([1]Facility!$B$12="YES","Outpatient",IF(OR(LEFT(N3219,3)="OPD",AND(LEFT(N3219,6)="OBGY34",OR(LEFT([1]GDRG!$C$1,2)="11",LEFT([1]GDRG!$C$1,2)="12",LEFT([1]GDRG!$C$1,2)="13",LEFT([1]GDRG!$C$1,2)="14",LEFT([1]GDRG!$C$1,2)="10")),LEFT(N3219,4)="INVE",LEFT(N3219,4)="PHYS",LEFT(N3219,4)="ZOOM"),"Outpatient","Inpatient")))</f>
        <v/>
      </c>
      <c r="V3219" s="34" t="str">
        <f>IF(N3219="","",VLOOKUP(IF(OR((LEFT(N3219,3)="OPD"),(LEFT(N3219,6)="OBGY34")),LEFT(N3219,6),LEFT(N3219,4)),[1]Facility!$B$50:$C$76,2,0))</f>
        <v/>
      </c>
    </row>
    <row r="3220" spans="1:22" x14ac:dyDescent="0.2">
      <c r="A3220" s="9" t="str">
        <f>IF(B3220="","",_xlfn.AGGREGATE(3,5,A$3:A3219))</f>
        <v/>
      </c>
      <c r="B3220" s="60"/>
      <c r="C3220" s="60"/>
      <c r="D3220" s="61"/>
      <c r="E3220" s="62"/>
      <c r="F3220" s="61"/>
      <c r="G3220" s="61"/>
      <c r="H3220" s="63"/>
      <c r="I3220" s="64"/>
      <c r="J3220" s="65"/>
      <c r="K3220" s="66"/>
      <c r="L3220" s="66"/>
      <c r="M3220" s="67"/>
      <c r="N3220" s="68"/>
      <c r="O3220" s="31" t="str">
        <f t="shared" si="129"/>
        <v/>
      </c>
      <c r="P3220" s="33"/>
      <c r="Q3220" s="33"/>
      <c r="R3220" s="31" t="str">
        <f t="shared" si="126"/>
        <v/>
      </c>
      <c r="S3220" s="34" t="str">
        <f t="shared" si="127"/>
        <v/>
      </c>
      <c r="T3220" s="34" t="str">
        <f t="shared" si="128"/>
        <v/>
      </c>
      <c r="U3220" s="34" t="str">
        <f>IF(N3220="","",IF([1]Facility!$B$12="YES","Outpatient",IF(OR(LEFT(N3220,3)="OPD",AND(LEFT(N3220,6)="OBGY34",OR(LEFT([1]GDRG!$C$1,2)="11",LEFT([1]GDRG!$C$1,2)="12",LEFT([1]GDRG!$C$1,2)="13",LEFT([1]GDRG!$C$1,2)="14",LEFT([1]GDRG!$C$1,2)="10")),LEFT(N3220,4)="INVE",LEFT(N3220,4)="PHYS",LEFT(N3220,4)="ZOOM"),"Outpatient","Inpatient")))</f>
        <v/>
      </c>
      <c r="V3220" s="34" t="str">
        <f>IF(N3220="","",VLOOKUP(IF(OR((LEFT(N3220,3)="OPD"),(LEFT(N3220,6)="OBGY34")),LEFT(N3220,6),LEFT(N3220,4)),[1]Facility!$B$50:$C$76,2,0))</f>
        <v/>
      </c>
    </row>
    <row r="3221" spans="1:22" x14ac:dyDescent="0.2">
      <c r="A3221" s="9" t="str">
        <f>IF(B3221="","",_xlfn.AGGREGATE(3,5,A$3:A3220))</f>
        <v/>
      </c>
      <c r="B3221" s="60"/>
      <c r="C3221" s="60"/>
      <c r="D3221" s="61"/>
      <c r="E3221" s="62"/>
      <c r="F3221" s="61"/>
      <c r="G3221" s="61"/>
      <c r="H3221" s="63"/>
      <c r="I3221" s="64"/>
      <c r="J3221" s="65"/>
      <c r="K3221" s="66"/>
      <c r="L3221" s="66"/>
      <c r="M3221" s="67"/>
      <c r="N3221" s="68"/>
      <c r="O3221" s="31" t="str">
        <f t="shared" si="129"/>
        <v/>
      </c>
      <c r="P3221" s="33"/>
      <c r="Q3221" s="33"/>
      <c r="R3221" s="31" t="str">
        <f t="shared" si="126"/>
        <v/>
      </c>
      <c r="S3221" s="34" t="str">
        <f t="shared" si="127"/>
        <v/>
      </c>
      <c r="T3221" s="34" t="str">
        <f t="shared" si="128"/>
        <v/>
      </c>
      <c r="U3221" s="34" t="str">
        <f>IF(N3221="","",IF([1]Facility!$B$12="YES","Outpatient",IF(OR(LEFT(N3221,3)="OPD",AND(LEFT(N3221,6)="OBGY34",OR(LEFT([1]GDRG!$C$1,2)="11",LEFT([1]GDRG!$C$1,2)="12",LEFT([1]GDRG!$C$1,2)="13",LEFT([1]GDRG!$C$1,2)="14",LEFT([1]GDRG!$C$1,2)="10")),LEFT(N3221,4)="INVE",LEFT(N3221,4)="PHYS",LEFT(N3221,4)="ZOOM"),"Outpatient","Inpatient")))</f>
        <v/>
      </c>
      <c r="V3221" s="34" t="str">
        <f>IF(N3221="","",VLOOKUP(IF(OR((LEFT(N3221,3)="OPD"),(LEFT(N3221,6)="OBGY34")),LEFT(N3221,6),LEFT(N3221,4)),[1]Facility!$B$50:$C$76,2,0))</f>
        <v/>
      </c>
    </row>
    <row r="3222" spans="1:22" x14ac:dyDescent="0.2">
      <c r="A3222" s="9" t="str">
        <f>IF(B3222="","",_xlfn.AGGREGATE(3,5,A$3:A3221))</f>
        <v/>
      </c>
      <c r="B3222" s="60"/>
      <c r="C3222" s="60"/>
      <c r="D3222" s="61"/>
      <c r="E3222" s="62"/>
      <c r="F3222" s="61"/>
      <c r="G3222" s="61"/>
      <c r="H3222" s="63"/>
      <c r="I3222" s="64"/>
      <c r="J3222" s="65"/>
      <c r="K3222" s="66"/>
      <c r="L3222" s="66"/>
      <c r="M3222" s="67"/>
      <c r="N3222" s="68"/>
      <c r="O3222" s="31" t="str">
        <f t="shared" si="129"/>
        <v/>
      </c>
      <c r="P3222" s="33"/>
      <c r="Q3222" s="33"/>
      <c r="R3222" s="31" t="str">
        <f t="shared" si="126"/>
        <v/>
      </c>
      <c r="S3222" s="34" t="str">
        <f t="shared" si="127"/>
        <v/>
      </c>
      <c r="T3222" s="34" t="str">
        <f t="shared" si="128"/>
        <v/>
      </c>
      <c r="U3222" s="34" t="str">
        <f>IF(N3222="","",IF([1]Facility!$B$12="YES","Outpatient",IF(OR(LEFT(N3222,3)="OPD",AND(LEFT(N3222,6)="OBGY34",OR(LEFT([1]GDRG!$C$1,2)="11",LEFT([1]GDRG!$C$1,2)="12",LEFT([1]GDRG!$C$1,2)="13",LEFT([1]GDRG!$C$1,2)="14",LEFT([1]GDRG!$C$1,2)="10")),LEFT(N3222,4)="INVE",LEFT(N3222,4)="PHYS",LEFT(N3222,4)="ZOOM"),"Outpatient","Inpatient")))</f>
        <v/>
      </c>
      <c r="V3222" s="34" t="str">
        <f>IF(N3222="","",VLOOKUP(IF(OR((LEFT(N3222,3)="OPD"),(LEFT(N3222,6)="OBGY34")),LEFT(N3222,6),LEFT(N3222,4)),[1]Facility!$B$50:$C$76,2,0))</f>
        <v/>
      </c>
    </row>
    <row r="3223" spans="1:22" x14ac:dyDescent="0.2">
      <c r="A3223" s="9" t="str">
        <f>IF(B3223="","",_xlfn.AGGREGATE(3,5,A$3:A3222))</f>
        <v/>
      </c>
      <c r="B3223" s="60"/>
      <c r="C3223" s="60"/>
      <c r="D3223" s="61"/>
      <c r="E3223" s="62"/>
      <c r="F3223" s="61"/>
      <c r="G3223" s="61"/>
      <c r="H3223" s="63"/>
      <c r="I3223" s="64"/>
      <c r="J3223" s="65"/>
      <c r="K3223" s="66"/>
      <c r="L3223" s="66"/>
      <c r="M3223" s="67"/>
      <c r="N3223" s="68"/>
      <c r="O3223" s="31" t="str">
        <f t="shared" si="129"/>
        <v/>
      </c>
      <c r="P3223" s="33"/>
      <c r="Q3223" s="33"/>
      <c r="R3223" s="31" t="str">
        <f t="shared" si="126"/>
        <v/>
      </c>
      <c r="S3223" s="34" t="str">
        <f t="shared" si="127"/>
        <v/>
      </c>
      <c r="T3223" s="34" t="str">
        <f t="shared" si="128"/>
        <v/>
      </c>
      <c r="U3223" s="34" t="str">
        <f>IF(N3223="","",IF([1]Facility!$B$12="YES","Outpatient",IF(OR(LEFT(N3223,3)="OPD",AND(LEFT(N3223,6)="OBGY34",OR(LEFT([1]GDRG!$C$1,2)="11",LEFT([1]GDRG!$C$1,2)="12",LEFT([1]GDRG!$C$1,2)="13",LEFT([1]GDRG!$C$1,2)="14",LEFT([1]GDRG!$C$1,2)="10")),LEFT(N3223,4)="INVE",LEFT(N3223,4)="PHYS",LEFT(N3223,4)="ZOOM"),"Outpatient","Inpatient")))</f>
        <v/>
      </c>
      <c r="V3223" s="34" t="str">
        <f>IF(N3223="","",VLOOKUP(IF(OR((LEFT(N3223,3)="OPD"),(LEFT(N3223,6)="OBGY34")),LEFT(N3223,6),LEFT(N3223,4)),[1]Facility!$B$50:$C$76,2,0))</f>
        <v/>
      </c>
    </row>
    <row r="3224" spans="1:22" x14ac:dyDescent="0.2">
      <c r="A3224" s="9" t="str">
        <f>IF(B3224="","",_xlfn.AGGREGATE(3,5,A$3:A3223))</f>
        <v/>
      </c>
      <c r="B3224" s="60"/>
      <c r="C3224" s="60"/>
      <c r="D3224" s="61"/>
      <c r="E3224" s="62"/>
      <c r="F3224" s="61"/>
      <c r="G3224" s="61"/>
      <c r="H3224" s="63"/>
      <c r="I3224" s="64"/>
      <c r="J3224" s="65"/>
      <c r="K3224" s="66"/>
      <c r="L3224" s="66"/>
      <c r="M3224" s="67"/>
      <c r="N3224" s="68"/>
      <c r="O3224" s="31" t="str">
        <f t="shared" si="129"/>
        <v/>
      </c>
      <c r="P3224" s="33"/>
      <c r="Q3224" s="33"/>
      <c r="R3224" s="31" t="str">
        <f t="shared" si="126"/>
        <v/>
      </c>
      <c r="S3224" s="34" t="str">
        <f t="shared" si="127"/>
        <v/>
      </c>
      <c r="T3224" s="34" t="str">
        <f t="shared" si="128"/>
        <v/>
      </c>
      <c r="U3224" s="34" t="str">
        <f>IF(N3224="","",IF([1]Facility!$B$12="YES","Outpatient",IF(OR(LEFT(N3224,3)="OPD",AND(LEFT(N3224,6)="OBGY34",OR(LEFT([1]GDRG!$C$1,2)="11",LEFT([1]GDRG!$C$1,2)="12",LEFT([1]GDRG!$C$1,2)="13",LEFT([1]GDRG!$C$1,2)="14",LEFT([1]GDRG!$C$1,2)="10")),LEFT(N3224,4)="INVE",LEFT(N3224,4)="PHYS",LEFT(N3224,4)="ZOOM"),"Outpatient","Inpatient")))</f>
        <v/>
      </c>
      <c r="V3224" s="34" t="str">
        <f>IF(N3224="","",VLOOKUP(IF(OR((LEFT(N3224,3)="OPD"),(LEFT(N3224,6)="OBGY34")),LEFT(N3224,6),LEFT(N3224,4)),[1]Facility!$B$50:$C$76,2,0))</f>
        <v/>
      </c>
    </row>
    <row r="3225" spans="1:22" x14ac:dyDescent="0.2">
      <c r="A3225" s="9" t="str">
        <f>IF(B3225="","",_xlfn.AGGREGATE(3,5,A$3:A3224))</f>
        <v/>
      </c>
      <c r="B3225" s="60"/>
      <c r="C3225" s="60"/>
      <c r="D3225" s="61"/>
      <c r="E3225" s="62"/>
      <c r="F3225" s="61"/>
      <c r="G3225" s="61"/>
      <c r="H3225" s="63"/>
      <c r="I3225" s="64"/>
      <c r="J3225" s="65"/>
      <c r="K3225" s="66"/>
      <c r="L3225" s="66"/>
      <c r="M3225" s="67"/>
      <c r="N3225" s="68"/>
      <c r="O3225" s="31" t="str">
        <f t="shared" si="129"/>
        <v/>
      </c>
      <c r="P3225" s="33"/>
      <c r="Q3225" s="33"/>
      <c r="R3225" s="31" t="str">
        <f t="shared" ref="R3225:R3288" si="130">IF(AND(B3225="",C3225="",D3225="",E3225="",F3225="",G3225="",H3225="",I3225="",L3225="",N3225=""),"",IF(OR(B3225="",C3225="",D3225="",E3225="",F3225="",G3225="",H3225="",I3225="",L3225="",N3225=""),"Not All Fields Filled",O3225+Q3225+P3225))</f>
        <v/>
      </c>
      <c r="S3225" s="34" t="str">
        <f t="shared" ref="S3225:S3288" si="131">LEFT(N3225,4)</f>
        <v/>
      </c>
      <c r="T3225" s="34" t="str">
        <f t="shared" ref="T3225:T3288" si="132">IF(OR(RIGHT(N3225,1)="A",RIGHT(N3225,1)="C"),RIGHT(N3225,1),"")</f>
        <v/>
      </c>
      <c r="U3225" s="34" t="str">
        <f>IF(N3225="","",IF([1]Facility!$B$12="YES","Outpatient",IF(OR(LEFT(N3225,3)="OPD",AND(LEFT(N3225,6)="OBGY34",OR(LEFT([1]GDRG!$C$1,2)="11",LEFT([1]GDRG!$C$1,2)="12",LEFT([1]GDRG!$C$1,2)="13",LEFT([1]GDRG!$C$1,2)="14",LEFT([1]GDRG!$C$1,2)="10")),LEFT(N3225,4)="INVE",LEFT(N3225,4)="PHYS",LEFT(N3225,4)="ZOOM"),"Outpatient","Inpatient")))</f>
        <v/>
      </c>
      <c r="V3225" s="34" t="str">
        <f>IF(N3225="","",VLOOKUP(IF(OR((LEFT(N3225,3)="OPD"),(LEFT(N3225,6)="OBGY34")),LEFT(N3225,6),LEFT(N3225,4)),[1]Facility!$B$50:$C$76,2,0))</f>
        <v/>
      </c>
    </row>
    <row r="3226" spans="1:22" x14ac:dyDescent="0.2">
      <c r="A3226" s="9" t="str">
        <f>IF(B3226="","",_xlfn.AGGREGATE(3,5,A$3:A3225))</f>
        <v/>
      </c>
      <c r="B3226" s="60"/>
      <c r="C3226" s="60"/>
      <c r="D3226" s="61"/>
      <c r="E3226" s="62"/>
      <c r="F3226" s="61"/>
      <c r="G3226" s="61"/>
      <c r="H3226" s="63"/>
      <c r="I3226" s="64"/>
      <c r="J3226" s="65"/>
      <c r="K3226" s="66"/>
      <c r="L3226" s="66"/>
      <c r="M3226" s="67"/>
      <c r="N3226" s="68"/>
      <c r="O3226" s="31" t="str">
        <f t="shared" si="129"/>
        <v/>
      </c>
      <c r="P3226" s="33"/>
      <c r="Q3226" s="33"/>
      <c r="R3226" s="31" t="str">
        <f t="shared" si="130"/>
        <v/>
      </c>
      <c r="S3226" s="34" t="str">
        <f t="shared" si="131"/>
        <v/>
      </c>
      <c r="T3226" s="34" t="str">
        <f t="shared" si="132"/>
        <v/>
      </c>
      <c r="U3226" s="34" t="str">
        <f>IF(N3226="","",IF([1]Facility!$B$12="YES","Outpatient",IF(OR(LEFT(N3226,3)="OPD",AND(LEFT(N3226,6)="OBGY34",OR(LEFT([1]GDRG!$C$1,2)="11",LEFT([1]GDRG!$C$1,2)="12",LEFT([1]GDRG!$C$1,2)="13",LEFT([1]GDRG!$C$1,2)="14",LEFT([1]GDRG!$C$1,2)="10")),LEFT(N3226,4)="INVE",LEFT(N3226,4)="PHYS",LEFT(N3226,4)="ZOOM"),"Outpatient","Inpatient")))</f>
        <v/>
      </c>
      <c r="V3226" s="34" t="str">
        <f>IF(N3226="","",VLOOKUP(IF(OR((LEFT(N3226,3)="OPD"),(LEFT(N3226,6)="OBGY34")),LEFT(N3226,6),LEFT(N3226,4)),[1]Facility!$B$50:$C$76,2,0))</f>
        <v/>
      </c>
    </row>
    <row r="3227" spans="1:22" x14ac:dyDescent="0.2">
      <c r="A3227" s="9" t="str">
        <f>IF(B3227="","",_xlfn.AGGREGATE(3,5,A$3:A3226))</f>
        <v/>
      </c>
      <c r="B3227" s="60"/>
      <c r="C3227" s="60"/>
      <c r="D3227" s="61"/>
      <c r="E3227" s="62"/>
      <c r="F3227" s="61"/>
      <c r="G3227" s="61"/>
      <c r="H3227" s="63"/>
      <c r="I3227" s="64"/>
      <c r="J3227" s="65"/>
      <c r="K3227" s="66"/>
      <c r="L3227" s="66"/>
      <c r="M3227" s="67"/>
      <c r="N3227" s="68"/>
      <c r="O3227" s="31" t="str">
        <f t="shared" si="129"/>
        <v/>
      </c>
      <c r="P3227" s="33"/>
      <c r="Q3227" s="33"/>
      <c r="R3227" s="31" t="str">
        <f t="shared" si="130"/>
        <v/>
      </c>
      <c r="S3227" s="34" t="str">
        <f t="shared" si="131"/>
        <v/>
      </c>
      <c r="T3227" s="34" t="str">
        <f t="shared" si="132"/>
        <v/>
      </c>
      <c r="U3227" s="34" t="str">
        <f>IF(N3227="","",IF([1]Facility!$B$12="YES","Outpatient",IF(OR(LEFT(N3227,3)="OPD",AND(LEFT(N3227,6)="OBGY34",OR(LEFT([1]GDRG!$C$1,2)="11",LEFT([1]GDRG!$C$1,2)="12",LEFT([1]GDRG!$C$1,2)="13",LEFT([1]GDRG!$C$1,2)="14",LEFT([1]GDRG!$C$1,2)="10")),LEFT(N3227,4)="INVE",LEFT(N3227,4)="PHYS",LEFT(N3227,4)="ZOOM"),"Outpatient","Inpatient")))</f>
        <v/>
      </c>
      <c r="V3227" s="34" t="str">
        <f>IF(N3227="","",VLOOKUP(IF(OR((LEFT(N3227,3)="OPD"),(LEFT(N3227,6)="OBGY34")),LEFT(N3227,6),LEFT(N3227,4)),[1]Facility!$B$50:$C$76,2,0))</f>
        <v/>
      </c>
    </row>
    <row r="3228" spans="1:22" x14ac:dyDescent="0.2">
      <c r="A3228" s="9" t="str">
        <f>IF(B3228="","",_xlfn.AGGREGATE(3,5,A$3:A3227))</f>
        <v/>
      </c>
      <c r="B3228" s="60"/>
      <c r="C3228" s="60"/>
      <c r="D3228" s="61"/>
      <c r="E3228" s="62"/>
      <c r="F3228" s="61"/>
      <c r="G3228" s="61"/>
      <c r="H3228" s="63"/>
      <c r="I3228" s="64"/>
      <c r="J3228" s="65"/>
      <c r="K3228" s="66"/>
      <c r="L3228" s="66"/>
      <c r="M3228" s="67"/>
      <c r="N3228" s="68"/>
      <c r="O3228" s="31" t="str">
        <f t="shared" si="129"/>
        <v/>
      </c>
      <c r="P3228" s="33"/>
      <c r="Q3228" s="33"/>
      <c r="R3228" s="31" t="str">
        <f t="shared" si="130"/>
        <v/>
      </c>
      <c r="S3228" s="34" t="str">
        <f t="shared" si="131"/>
        <v/>
      </c>
      <c r="T3228" s="34" t="str">
        <f t="shared" si="132"/>
        <v/>
      </c>
      <c r="U3228" s="34" t="str">
        <f>IF(N3228="","",IF([1]Facility!$B$12="YES","Outpatient",IF(OR(LEFT(N3228,3)="OPD",AND(LEFT(N3228,6)="OBGY34",OR(LEFT([1]GDRG!$C$1,2)="11",LEFT([1]GDRG!$C$1,2)="12",LEFT([1]GDRG!$C$1,2)="13",LEFT([1]GDRG!$C$1,2)="14",LEFT([1]GDRG!$C$1,2)="10")),LEFT(N3228,4)="INVE",LEFT(N3228,4)="PHYS",LEFT(N3228,4)="ZOOM"),"Outpatient","Inpatient")))</f>
        <v/>
      </c>
      <c r="V3228" s="34" t="str">
        <f>IF(N3228="","",VLOOKUP(IF(OR((LEFT(N3228,3)="OPD"),(LEFT(N3228,6)="OBGY34")),LEFT(N3228,6),LEFT(N3228,4)),[1]Facility!$B$50:$C$76,2,0))</f>
        <v/>
      </c>
    </row>
    <row r="3229" spans="1:22" x14ac:dyDescent="0.2">
      <c r="A3229" s="9" t="str">
        <f>IF(B3229="","",_xlfn.AGGREGATE(3,5,A$3:A3228))</f>
        <v/>
      </c>
      <c r="B3229" s="60"/>
      <c r="C3229" s="60"/>
      <c r="D3229" s="61"/>
      <c r="E3229" s="62"/>
      <c r="F3229" s="61"/>
      <c r="G3229" s="61"/>
      <c r="H3229" s="63"/>
      <c r="I3229" s="64"/>
      <c r="J3229" s="65"/>
      <c r="K3229" s="66"/>
      <c r="L3229" s="66"/>
      <c r="M3229" s="67"/>
      <c r="N3229" s="68"/>
      <c r="O3229" s="31" t="str">
        <f t="shared" si="129"/>
        <v/>
      </c>
      <c r="P3229" s="33"/>
      <c r="Q3229" s="33"/>
      <c r="R3229" s="31" t="str">
        <f t="shared" si="130"/>
        <v/>
      </c>
      <c r="S3229" s="34" t="str">
        <f t="shared" si="131"/>
        <v/>
      </c>
      <c r="T3229" s="34" t="str">
        <f t="shared" si="132"/>
        <v/>
      </c>
      <c r="U3229" s="34" t="str">
        <f>IF(N3229="","",IF([1]Facility!$B$12="YES","Outpatient",IF(OR(LEFT(N3229,3)="OPD",AND(LEFT(N3229,6)="OBGY34",OR(LEFT([1]GDRG!$C$1,2)="11",LEFT([1]GDRG!$C$1,2)="12",LEFT([1]GDRG!$C$1,2)="13",LEFT([1]GDRG!$C$1,2)="14",LEFT([1]GDRG!$C$1,2)="10")),LEFT(N3229,4)="INVE",LEFT(N3229,4)="PHYS",LEFT(N3229,4)="ZOOM"),"Outpatient","Inpatient")))</f>
        <v/>
      </c>
      <c r="V3229" s="34" t="str">
        <f>IF(N3229="","",VLOOKUP(IF(OR((LEFT(N3229,3)="OPD"),(LEFT(N3229,6)="OBGY34")),LEFT(N3229,6),LEFT(N3229,4)),[1]Facility!$B$50:$C$76,2,0))</f>
        <v/>
      </c>
    </row>
    <row r="3230" spans="1:22" x14ac:dyDescent="0.2">
      <c r="A3230" s="9" t="str">
        <f>IF(B3230="","",_xlfn.AGGREGATE(3,5,A$3:A3229))</f>
        <v/>
      </c>
      <c r="B3230" s="60"/>
      <c r="C3230" s="60"/>
      <c r="D3230" s="61"/>
      <c r="E3230" s="62"/>
      <c r="F3230" s="61"/>
      <c r="G3230" s="61"/>
      <c r="H3230" s="63"/>
      <c r="I3230" s="64"/>
      <c r="J3230" s="65"/>
      <c r="K3230" s="66"/>
      <c r="L3230" s="66"/>
      <c r="M3230" s="67"/>
      <c r="N3230" s="68"/>
      <c r="O3230" s="31" t="str">
        <f t="shared" si="129"/>
        <v/>
      </c>
      <c r="P3230" s="33"/>
      <c r="Q3230" s="33"/>
      <c r="R3230" s="31" t="str">
        <f t="shared" si="130"/>
        <v/>
      </c>
      <c r="S3230" s="34" t="str">
        <f t="shared" si="131"/>
        <v/>
      </c>
      <c r="T3230" s="34" t="str">
        <f t="shared" si="132"/>
        <v/>
      </c>
      <c r="U3230" s="34" t="str">
        <f>IF(N3230="","",IF([1]Facility!$B$12="YES","Outpatient",IF(OR(LEFT(N3230,3)="OPD",AND(LEFT(N3230,6)="OBGY34",OR(LEFT([1]GDRG!$C$1,2)="11",LEFT([1]GDRG!$C$1,2)="12",LEFT([1]GDRG!$C$1,2)="13",LEFT([1]GDRG!$C$1,2)="14",LEFT([1]GDRG!$C$1,2)="10")),LEFT(N3230,4)="INVE",LEFT(N3230,4)="PHYS",LEFT(N3230,4)="ZOOM"),"Outpatient","Inpatient")))</f>
        <v/>
      </c>
      <c r="V3230" s="34" t="str">
        <f>IF(N3230="","",VLOOKUP(IF(OR((LEFT(N3230,3)="OPD"),(LEFT(N3230,6)="OBGY34")),LEFT(N3230,6),LEFT(N3230,4)),[1]Facility!$B$50:$C$76,2,0))</f>
        <v/>
      </c>
    </row>
    <row r="3231" spans="1:22" x14ac:dyDescent="0.2">
      <c r="A3231" s="9" t="str">
        <f>IF(B3231="","",_xlfn.AGGREGATE(3,5,A$3:A3230))</f>
        <v/>
      </c>
      <c r="B3231" s="60"/>
      <c r="C3231" s="60"/>
      <c r="D3231" s="61"/>
      <c r="E3231" s="62"/>
      <c r="F3231" s="61"/>
      <c r="G3231" s="61"/>
      <c r="H3231" s="63"/>
      <c r="I3231" s="64"/>
      <c r="J3231" s="65"/>
      <c r="K3231" s="66"/>
      <c r="L3231" s="66"/>
      <c r="M3231" s="67"/>
      <c r="N3231" s="68"/>
      <c r="O3231" s="31" t="str">
        <f t="shared" si="129"/>
        <v/>
      </c>
      <c r="P3231" s="33"/>
      <c r="Q3231" s="33"/>
      <c r="R3231" s="31" t="str">
        <f t="shared" si="130"/>
        <v/>
      </c>
      <c r="S3231" s="34" t="str">
        <f t="shared" si="131"/>
        <v/>
      </c>
      <c r="T3231" s="34" t="str">
        <f t="shared" si="132"/>
        <v/>
      </c>
      <c r="U3231" s="34" t="str">
        <f>IF(N3231="","",IF([1]Facility!$B$12="YES","Outpatient",IF(OR(LEFT(N3231,3)="OPD",AND(LEFT(N3231,6)="OBGY34",OR(LEFT([1]GDRG!$C$1,2)="11",LEFT([1]GDRG!$C$1,2)="12",LEFT([1]GDRG!$C$1,2)="13",LEFT([1]GDRG!$C$1,2)="14",LEFT([1]GDRG!$C$1,2)="10")),LEFT(N3231,4)="INVE",LEFT(N3231,4)="PHYS",LEFT(N3231,4)="ZOOM"),"Outpatient","Inpatient")))</f>
        <v/>
      </c>
      <c r="V3231" s="34" t="str">
        <f>IF(N3231="","",VLOOKUP(IF(OR((LEFT(N3231,3)="OPD"),(LEFT(N3231,6)="OBGY34")),LEFT(N3231,6),LEFT(N3231,4)),[1]Facility!$B$50:$C$76,2,0))</f>
        <v/>
      </c>
    </row>
    <row r="3232" spans="1:22" x14ac:dyDescent="0.2">
      <c r="A3232" s="9" t="str">
        <f>IF(B3232="","",_xlfn.AGGREGATE(3,5,A$3:A3231))</f>
        <v/>
      </c>
      <c r="B3232" s="60"/>
      <c r="C3232" s="60"/>
      <c r="D3232" s="61"/>
      <c r="E3232" s="62"/>
      <c r="F3232" s="61"/>
      <c r="G3232" s="61"/>
      <c r="H3232" s="63"/>
      <c r="I3232" s="64"/>
      <c r="J3232" s="65"/>
      <c r="K3232" s="66"/>
      <c r="L3232" s="66"/>
      <c r="M3232" s="67"/>
      <c r="N3232" s="68"/>
      <c r="O3232" s="31" t="str">
        <f t="shared" si="129"/>
        <v/>
      </c>
      <c r="P3232" s="33"/>
      <c r="Q3232" s="33"/>
      <c r="R3232" s="31" t="str">
        <f t="shared" si="130"/>
        <v/>
      </c>
      <c r="S3232" s="34" t="str">
        <f t="shared" si="131"/>
        <v/>
      </c>
      <c r="T3232" s="34" t="str">
        <f t="shared" si="132"/>
        <v/>
      </c>
      <c r="U3232" s="34" t="str">
        <f>IF(N3232="","",IF([1]Facility!$B$12="YES","Outpatient",IF(OR(LEFT(N3232,3)="OPD",AND(LEFT(N3232,6)="OBGY34",OR(LEFT([1]GDRG!$C$1,2)="11",LEFT([1]GDRG!$C$1,2)="12",LEFT([1]GDRG!$C$1,2)="13",LEFT([1]GDRG!$C$1,2)="14",LEFT([1]GDRG!$C$1,2)="10")),LEFT(N3232,4)="INVE",LEFT(N3232,4)="PHYS",LEFT(N3232,4)="ZOOM"),"Outpatient","Inpatient")))</f>
        <v/>
      </c>
      <c r="V3232" s="34" t="str">
        <f>IF(N3232="","",VLOOKUP(IF(OR((LEFT(N3232,3)="OPD"),(LEFT(N3232,6)="OBGY34")),LEFT(N3232,6),LEFT(N3232,4)),[1]Facility!$B$50:$C$76,2,0))</f>
        <v/>
      </c>
    </row>
    <row r="3233" spans="1:22" x14ac:dyDescent="0.2">
      <c r="A3233" s="9" t="str">
        <f>IF(B3233="","",_xlfn.AGGREGATE(3,5,A$3:A3232))</f>
        <v/>
      </c>
      <c r="B3233" s="60"/>
      <c r="C3233" s="60"/>
      <c r="D3233" s="61"/>
      <c r="E3233" s="62"/>
      <c r="F3233" s="61"/>
      <c r="G3233" s="61"/>
      <c r="H3233" s="63"/>
      <c r="I3233" s="64"/>
      <c r="J3233" s="65"/>
      <c r="K3233" s="66"/>
      <c r="L3233" s="66"/>
      <c r="M3233" s="67"/>
      <c r="N3233" s="68"/>
      <c r="O3233" s="31" t="str">
        <f t="shared" si="129"/>
        <v/>
      </c>
      <c r="P3233" s="33"/>
      <c r="Q3233" s="33"/>
      <c r="R3233" s="31" t="str">
        <f t="shared" si="130"/>
        <v/>
      </c>
      <c r="S3233" s="34" t="str">
        <f t="shared" si="131"/>
        <v/>
      </c>
      <c r="T3233" s="34" t="str">
        <f t="shared" si="132"/>
        <v/>
      </c>
      <c r="U3233" s="34" t="str">
        <f>IF(N3233="","",IF([1]Facility!$B$12="YES","Outpatient",IF(OR(LEFT(N3233,3)="OPD",AND(LEFT(N3233,6)="OBGY34",OR(LEFT([1]GDRG!$C$1,2)="11",LEFT([1]GDRG!$C$1,2)="12",LEFT([1]GDRG!$C$1,2)="13",LEFT([1]GDRG!$C$1,2)="14",LEFT([1]GDRG!$C$1,2)="10")),LEFT(N3233,4)="INVE",LEFT(N3233,4)="PHYS",LEFT(N3233,4)="ZOOM"),"Outpatient","Inpatient")))</f>
        <v/>
      </c>
      <c r="V3233" s="34" t="str">
        <f>IF(N3233="","",VLOOKUP(IF(OR((LEFT(N3233,3)="OPD"),(LEFT(N3233,6)="OBGY34")),LEFT(N3233,6),LEFT(N3233,4)),[1]Facility!$B$50:$C$76,2,0))</f>
        <v/>
      </c>
    </row>
    <row r="3234" spans="1:22" x14ac:dyDescent="0.2">
      <c r="A3234" s="9" t="str">
        <f>IF(B3234="","",_xlfn.AGGREGATE(3,5,A$3:A3233))</f>
        <v/>
      </c>
      <c r="B3234" s="60"/>
      <c r="C3234" s="60"/>
      <c r="D3234" s="61"/>
      <c r="E3234" s="62"/>
      <c r="F3234" s="61"/>
      <c r="G3234" s="61"/>
      <c r="H3234" s="63"/>
      <c r="I3234" s="64"/>
      <c r="J3234" s="65"/>
      <c r="K3234" s="66"/>
      <c r="L3234" s="66"/>
      <c r="M3234" s="67"/>
      <c r="N3234" s="68"/>
      <c r="O3234" s="31" t="str">
        <f t="shared" si="129"/>
        <v/>
      </c>
      <c r="P3234" s="33"/>
      <c r="Q3234" s="33"/>
      <c r="R3234" s="31" t="str">
        <f t="shared" si="130"/>
        <v/>
      </c>
      <c r="S3234" s="34" t="str">
        <f t="shared" si="131"/>
        <v/>
      </c>
      <c r="T3234" s="34" t="str">
        <f t="shared" si="132"/>
        <v/>
      </c>
      <c r="U3234" s="34" t="str">
        <f>IF(N3234="","",IF([1]Facility!$B$12="YES","Outpatient",IF(OR(LEFT(N3234,3)="OPD",AND(LEFT(N3234,6)="OBGY34",OR(LEFT([1]GDRG!$C$1,2)="11",LEFT([1]GDRG!$C$1,2)="12",LEFT([1]GDRG!$C$1,2)="13",LEFT([1]GDRG!$C$1,2)="14",LEFT([1]GDRG!$C$1,2)="10")),LEFT(N3234,4)="INVE",LEFT(N3234,4)="PHYS",LEFT(N3234,4)="ZOOM"),"Outpatient","Inpatient")))</f>
        <v/>
      </c>
      <c r="V3234" s="34" t="str">
        <f>IF(N3234="","",VLOOKUP(IF(OR((LEFT(N3234,3)="OPD"),(LEFT(N3234,6)="OBGY34")),LEFT(N3234,6),LEFT(N3234,4)),[1]Facility!$B$50:$C$76,2,0))</f>
        <v/>
      </c>
    </row>
    <row r="3235" spans="1:22" x14ac:dyDescent="0.2">
      <c r="A3235" s="9" t="str">
        <f>IF(B3235="","",_xlfn.AGGREGATE(3,5,A$3:A3234))</f>
        <v/>
      </c>
      <c r="B3235" s="60"/>
      <c r="C3235" s="60"/>
      <c r="D3235" s="61"/>
      <c r="E3235" s="62"/>
      <c r="F3235" s="61"/>
      <c r="G3235" s="61"/>
      <c r="H3235" s="63"/>
      <c r="I3235" s="64"/>
      <c r="J3235" s="65"/>
      <c r="K3235" s="66"/>
      <c r="L3235" s="66"/>
      <c r="M3235" s="67"/>
      <c r="N3235" s="68"/>
      <c r="O3235" s="31" t="str">
        <f t="shared" si="129"/>
        <v/>
      </c>
      <c r="P3235" s="33"/>
      <c r="Q3235" s="33"/>
      <c r="R3235" s="31" t="str">
        <f t="shared" si="130"/>
        <v/>
      </c>
      <c r="S3235" s="34" t="str">
        <f t="shared" si="131"/>
        <v/>
      </c>
      <c r="T3235" s="34" t="str">
        <f t="shared" si="132"/>
        <v/>
      </c>
      <c r="U3235" s="34" t="str">
        <f>IF(N3235="","",IF([1]Facility!$B$12="YES","Outpatient",IF(OR(LEFT(N3235,3)="OPD",AND(LEFT(N3235,6)="OBGY34",OR(LEFT([1]GDRG!$C$1,2)="11",LEFT([1]GDRG!$C$1,2)="12",LEFT([1]GDRG!$C$1,2)="13",LEFT([1]GDRG!$C$1,2)="14",LEFT([1]GDRG!$C$1,2)="10")),LEFT(N3235,4)="INVE",LEFT(N3235,4)="PHYS",LEFT(N3235,4)="ZOOM"),"Outpatient","Inpatient")))</f>
        <v/>
      </c>
      <c r="V3235" s="34" t="str">
        <f>IF(N3235="","",VLOOKUP(IF(OR((LEFT(N3235,3)="OPD"),(LEFT(N3235,6)="OBGY34")),LEFT(N3235,6),LEFT(N3235,4)),[1]Facility!$B$50:$C$76,2,0))</f>
        <v/>
      </c>
    </row>
    <row r="3236" spans="1:22" x14ac:dyDescent="0.2">
      <c r="A3236" s="9" t="str">
        <f>IF(B3236="","",_xlfn.AGGREGATE(3,5,A$3:A3235))</f>
        <v/>
      </c>
      <c r="B3236" s="60"/>
      <c r="C3236" s="60"/>
      <c r="D3236" s="61"/>
      <c r="E3236" s="62"/>
      <c r="F3236" s="61"/>
      <c r="G3236" s="61"/>
      <c r="H3236" s="63"/>
      <c r="I3236" s="64"/>
      <c r="J3236" s="65"/>
      <c r="K3236" s="66"/>
      <c r="L3236" s="66"/>
      <c r="M3236" s="67"/>
      <c r="N3236" s="68"/>
      <c r="O3236" s="31" t="str">
        <f t="shared" si="129"/>
        <v/>
      </c>
      <c r="P3236" s="33"/>
      <c r="Q3236" s="33"/>
      <c r="R3236" s="31" t="str">
        <f t="shared" si="130"/>
        <v/>
      </c>
      <c r="S3236" s="34" t="str">
        <f t="shared" si="131"/>
        <v/>
      </c>
      <c r="T3236" s="34" t="str">
        <f t="shared" si="132"/>
        <v/>
      </c>
      <c r="U3236" s="34" t="str">
        <f>IF(N3236="","",IF([1]Facility!$B$12="YES","Outpatient",IF(OR(LEFT(N3236,3)="OPD",AND(LEFT(N3236,6)="OBGY34",OR(LEFT([1]GDRG!$C$1,2)="11",LEFT([1]GDRG!$C$1,2)="12",LEFT([1]GDRG!$C$1,2)="13",LEFT([1]GDRG!$C$1,2)="14",LEFT([1]GDRG!$C$1,2)="10")),LEFT(N3236,4)="INVE",LEFT(N3236,4)="PHYS",LEFT(N3236,4)="ZOOM"),"Outpatient","Inpatient")))</f>
        <v/>
      </c>
      <c r="V3236" s="34" t="str">
        <f>IF(N3236="","",VLOOKUP(IF(OR((LEFT(N3236,3)="OPD"),(LEFT(N3236,6)="OBGY34")),LEFT(N3236,6),LEFT(N3236,4)),[1]Facility!$B$50:$C$76,2,0))</f>
        <v/>
      </c>
    </row>
    <row r="3237" spans="1:22" x14ac:dyDescent="0.2">
      <c r="A3237" s="9" t="str">
        <f>IF(B3237="","",_xlfn.AGGREGATE(3,5,A$3:A3236))</f>
        <v/>
      </c>
      <c r="B3237" s="60"/>
      <c r="C3237" s="60"/>
      <c r="D3237" s="61"/>
      <c r="E3237" s="62"/>
      <c r="F3237" s="61"/>
      <c r="G3237" s="61"/>
      <c r="H3237" s="63"/>
      <c r="I3237" s="64"/>
      <c r="J3237" s="65"/>
      <c r="K3237" s="66"/>
      <c r="L3237" s="66"/>
      <c r="M3237" s="67"/>
      <c r="N3237" s="68"/>
      <c r="O3237" s="31" t="str">
        <f t="shared" si="129"/>
        <v/>
      </c>
      <c r="P3237" s="33"/>
      <c r="Q3237" s="33"/>
      <c r="R3237" s="31" t="str">
        <f t="shared" si="130"/>
        <v/>
      </c>
      <c r="S3237" s="34" t="str">
        <f t="shared" si="131"/>
        <v/>
      </c>
      <c r="T3237" s="34" t="str">
        <f t="shared" si="132"/>
        <v/>
      </c>
      <c r="U3237" s="34" t="str">
        <f>IF(N3237="","",IF([1]Facility!$B$12="YES","Outpatient",IF(OR(LEFT(N3237,3)="OPD",AND(LEFT(N3237,6)="OBGY34",OR(LEFT([1]GDRG!$C$1,2)="11",LEFT([1]GDRG!$C$1,2)="12",LEFT([1]GDRG!$C$1,2)="13",LEFT([1]GDRG!$C$1,2)="14",LEFT([1]GDRG!$C$1,2)="10")),LEFT(N3237,4)="INVE",LEFT(N3237,4)="PHYS",LEFT(N3237,4)="ZOOM"),"Outpatient","Inpatient")))</f>
        <v/>
      </c>
      <c r="V3237" s="34" t="str">
        <f>IF(N3237="","",VLOOKUP(IF(OR((LEFT(N3237,3)="OPD"),(LEFT(N3237,6)="OBGY34")),LEFT(N3237,6),LEFT(N3237,4)),[1]Facility!$B$50:$C$76,2,0))</f>
        <v/>
      </c>
    </row>
    <row r="3238" spans="1:22" x14ac:dyDescent="0.2">
      <c r="A3238" s="9" t="str">
        <f>IF(B3238="","",_xlfn.AGGREGATE(3,5,A$3:A3237))</f>
        <v/>
      </c>
      <c r="B3238" s="60"/>
      <c r="C3238" s="60"/>
      <c r="D3238" s="61"/>
      <c r="E3238" s="62"/>
      <c r="F3238" s="61"/>
      <c r="G3238" s="61"/>
      <c r="H3238" s="63"/>
      <c r="I3238" s="64"/>
      <c r="J3238" s="65"/>
      <c r="K3238" s="66"/>
      <c r="L3238" s="66"/>
      <c r="M3238" s="67"/>
      <c r="N3238" s="68"/>
      <c r="O3238" s="31" t="str">
        <f t="shared" si="129"/>
        <v/>
      </c>
      <c r="P3238" s="33"/>
      <c r="Q3238" s="33"/>
      <c r="R3238" s="31" t="str">
        <f t="shared" si="130"/>
        <v/>
      </c>
      <c r="S3238" s="34" t="str">
        <f t="shared" si="131"/>
        <v/>
      </c>
      <c r="T3238" s="34" t="str">
        <f t="shared" si="132"/>
        <v/>
      </c>
      <c r="U3238" s="34" t="str">
        <f>IF(N3238="","",IF([1]Facility!$B$12="YES","Outpatient",IF(OR(LEFT(N3238,3)="OPD",AND(LEFT(N3238,6)="OBGY34",OR(LEFT([1]GDRG!$C$1,2)="11",LEFT([1]GDRG!$C$1,2)="12",LEFT([1]GDRG!$C$1,2)="13",LEFT([1]GDRG!$C$1,2)="14",LEFT([1]GDRG!$C$1,2)="10")),LEFT(N3238,4)="INVE",LEFT(N3238,4)="PHYS",LEFT(N3238,4)="ZOOM"),"Outpatient","Inpatient")))</f>
        <v/>
      </c>
      <c r="V3238" s="34" t="str">
        <f>IF(N3238="","",VLOOKUP(IF(OR((LEFT(N3238,3)="OPD"),(LEFT(N3238,6)="OBGY34")),LEFT(N3238,6),LEFT(N3238,4)),[1]Facility!$B$50:$C$76,2,0))</f>
        <v/>
      </c>
    </row>
    <row r="3239" spans="1:22" x14ac:dyDescent="0.2">
      <c r="A3239" s="9" t="str">
        <f>IF(B3239="","",_xlfn.AGGREGATE(3,5,A$3:A3238))</f>
        <v/>
      </c>
      <c r="B3239" s="60"/>
      <c r="C3239" s="60"/>
      <c r="D3239" s="61"/>
      <c r="E3239" s="62"/>
      <c r="F3239" s="61"/>
      <c r="G3239" s="61"/>
      <c r="H3239" s="63"/>
      <c r="I3239" s="64"/>
      <c r="J3239" s="65"/>
      <c r="K3239" s="66"/>
      <c r="L3239" s="66"/>
      <c r="M3239" s="67"/>
      <c r="N3239" s="68"/>
      <c r="O3239" s="31" t="str">
        <f t="shared" si="129"/>
        <v/>
      </c>
      <c r="P3239" s="33"/>
      <c r="Q3239" s="33"/>
      <c r="R3239" s="31" t="str">
        <f t="shared" si="130"/>
        <v/>
      </c>
      <c r="S3239" s="34" t="str">
        <f t="shared" si="131"/>
        <v/>
      </c>
      <c r="T3239" s="34" t="str">
        <f t="shared" si="132"/>
        <v/>
      </c>
      <c r="U3239" s="34" t="str">
        <f>IF(N3239="","",IF([1]Facility!$B$12="YES","Outpatient",IF(OR(LEFT(N3239,3)="OPD",AND(LEFT(N3239,6)="OBGY34",OR(LEFT([1]GDRG!$C$1,2)="11",LEFT([1]GDRG!$C$1,2)="12",LEFT([1]GDRG!$C$1,2)="13",LEFT([1]GDRG!$C$1,2)="14",LEFT([1]GDRG!$C$1,2)="10")),LEFT(N3239,4)="INVE",LEFT(N3239,4)="PHYS",LEFT(N3239,4)="ZOOM"),"Outpatient","Inpatient")))</f>
        <v/>
      </c>
      <c r="V3239" s="34" t="str">
        <f>IF(N3239="","",VLOOKUP(IF(OR((LEFT(N3239,3)="OPD"),(LEFT(N3239,6)="OBGY34")),LEFT(N3239,6),LEFT(N3239,4)),[1]Facility!$B$50:$C$76,2,0))</f>
        <v/>
      </c>
    </row>
    <row r="3240" spans="1:22" x14ac:dyDescent="0.2">
      <c r="A3240" s="9" t="str">
        <f>IF(B3240="","",_xlfn.AGGREGATE(3,5,A$3:A3239))</f>
        <v/>
      </c>
      <c r="B3240" s="60"/>
      <c r="C3240" s="60"/>
      <c r="D3240" s="61"/>
      <c r="E3240" s="62"/>
      <c r="F3240" s="61"/>
      <c r="G3240" s="61"/>
      <c r="H3240" s="63"/>
      <c r="I3240" s="64"/>
      <c r="J3240" s="65"/>
      <c r="K3240" s="66"/>
      <c r="L3240" s="66"/>
      <c r="M3240" s="67"/>
      <c r="N3240" s="68"/>
      <c r="O3240" s="31" t="str">
        <f t="shared" si="129"/>
        <v/>
      </c>
      <c r="P3240" s="33"/>
      <c r="Q3240" s="33"/>
      <c r="R3240" s="31" t="str">
        <f t="shared" si="130"/>
        <v/>
      </c>
      <c r="S3240" s="34" t="str">
        <f t="shared" si="131"/>
        <v/>
      </c>
      <c r="T3240" s="34" t="str">
        <f t="shared" si="132"/>
        <v/>
      </c>
      <c r="U3240" s="34" t="str">
        <f>IF(N3240="","",IF([1]Facility!$B$12="YES","Outpatient",IF(OR(LEFT(N3240,3)="OPD",AND(LEFT(N3240,6)="OBGY34",OR(LEFT([1]GDRG!$C$1,2)="11",LEFT([1]GDRG!$C$1,2)="12",LEFT([1]GDRG!$C$1,2)="13",LEFT([1]GDRG!$C$1,2)="14",LEFT([1]GDRG!$C$1,2)="10")),LEFT(N3240,4)="INVE",LEFT(N3240,4)="PHYS",LEFT(N3240,4)="ZOOM"),"Outpatient","Inpatient")))</f>
        <v/>
      </c>
      <c r="V3240" s="34" t="str">
        <f>IF(N3240="","",VLOOKUP(IF(OR((LEFT(N3240,3)="OPD"),(LEFT(N3240,6)="OBGY34")),LEFT(N3240,6),LEFT(N3240,4)),[1]Facility!$B$50:$C$76,2,0))</f>
        <v/>
      </c>
    </row>
    <row r="3241" spans="1:22" x14ac:dyDescent="0.2">
      <c r="A3241" s="9" t="str">
        <f>IF(B3241="","",_xlfn.AGGREGATE(3,5,A$3:A3240))</f>
        <v/>
      </c>
      <c r="B3241" s="60"/>
      <c r="C3241" s="60"/>
      <c r="D3241" s="61"/>
      <c r="E3241" s="62"/>
      <c r="F3241" s="61"/>
      <c r="G3241" s="61"/>
      <c r="H3241" s="63"/>
      <c r="I3241" s="64"/>
      <c r="J3241" s="65"/>
      <c r="K3241" s="66"/>
      <c r="L3241" s="66"/>
      <c r="M3241" s="67"/>
      <c r="N3241" s="68"/>
      <c r="O3241" s="31" t="str">
        <f t="shared" si="129"/>
        <v/>
      </c>
      <c r="P3241" s="33"/>
      <c r="Q3241" s="33"/>
      <c r="R3241" s="31" t="str">
        <f t="shared" si="130"/>
        <v/>
      </c>
      <c r="S3241" s="34" t="str">
        <f t="shared" si="131"/>
        <v/>
      </c>
      <c r="T3241" s="34" t="str">
        <f t="shared" si="132"/>
        <v/>
      </c>
      <c r="U3241" s="34" t="str">
        <f>IF(N3241="","",IF([1]Facility!$B$12="YES","Outpatient",IF(OR(LEFT(N3241,3)="OPD",AND(LEFT(N3241,6)="OBGY34",OR(LEFT([1]GDRG!$C$1,2)="11",LEFT([1]GDRG!$C$1,2)="12",LEFT([1]GDRG!$C$1,2)="13",LEFT([1]GDRG!$C$1,2)="14",LEFT([1]GDRG!$C$1,2)="10")),LEFT(N3241,4)="INVE",LEFT(N3241,4)="PHYS",LEFT(N3241,4)="ZOOM"),"Outpatient","Inpatient")))</f>
        <v/>
      </c>
      <c r="V3241" s="34" t="str">
        <f>IF(N3241="","",VLOOKUP(IF(OR((LEFT(N3241,3)="OPD"),(LEFT(N3241,6)="OBGY34")),LEFT(N3241,6),LEFT(N3241,4)),[1]Facility!$B$50:$C$76,2,0))</f>
        <v/>
      </c>
    </row>
    <row r="3242" spans="1:22" x14ac:dyDescent="0.2">
      <c r="A3242" s="9" t="str">
        <f>IF(B3242="","",_xlfn.AGGREGATE(3,5,A$3:A3241))</f>
        <v/>
      </c>
      <c r="B3242" s="60"/>
      <c r="C3242" s="60"/>
      <c r="D3242" s="61"/>
      <c r="E3242" s="62"/>
      <c r="F3242" s="61"/>
      <c r="G3242" s="61"/>
      <c r="H3242" s="63"/>
      <c r="I3242" s="64"/>
      <c r="J3242" s="65"/>
      <c r="K3242" s="66"/>
      <c r="L3242" s="66"/>
      <c r="M3242" s="67"/>
      <c r="N3242" s="68"/>
      <c r="O3242" s="31" t="str">
        <f t="shared" si="129"/>
        <v/>
      </c>
      <c r="P3242" s="33"/>
      <c r="Q3242" s="33"/>
      <c r="R3242" s="31" t="str">
        <f t="shared" si="130"/>
        <v/>
      </c>
      <c r="S3242" s="34" t="str">
        <f t="shared" si="131"/>
        <v/>
      </c>
      <c r="T3242" s="34" t="str">
        <f t="shared" si="132"/>
        <v/>
      </c>
      <c r="U3242" s="34" t="str">
        <f>IF(N3242="","",IF([1]Facility!$B$12="YES","Outpatient",IF(OR(LEFT(N3242,3)="OPD",AND(LEFT(N3242,6)="OBGY34",OR(LEFT([1]GDRG!$C$1,2)="11",LEFT([1]GDRG!$C$1,2)="12",LEFT([1]GDRG!$C$1,2)="13",LEFT([1]GDRG!$C$1,2)="14",LEFT([1]GDRG!$C$1,2)="10")),LEFT(N3242,4)="INVE",LEFT(N3242,4)="PHYS",LEFT(N3242,4)="ZOOM"),"Outpatient","Inpatient")))</f>
        <v/>
      </c>
      <c r="V3242" s="34" t="str">
        <f>IF(N3242="","",VLOOKUP(IF(OR((LEFT(N3242,3)="OPD"),(LEFT(N3242,6)="OBGY34")),LEFT(N3242,6),LEFT(N3242,4)),[1]Facility!$B$50:$C$76,2,0))</f>
        <v/>
      </c>
    </row>
    <row r="3243" spans="1:22" x14ac:dyDescent="0.2">
      <c r="A3243" s="9" t="str">
        <f>IF(B3243="","",_xlfn.AGGREGATE(3,5,A$3:A3242))</f>
        <v/>
      </c>
      <c r="B3243" s="60"/>
      <c r="C3243" s="60"/>
      <c r="D3243" s="61"/>
      <c r="E3243" s="62"/>
      <c r="F3243" s="61"/>
      <c r="G3243" s="61"/>
      <c r="H3243" s="63"/>
      <c r="I3243" s="64"/>
      <c r="J3243" s="65"/>
      <c r="K3243" s="66"/>
      <c r="L3243" s="66"/>
      <c r="M3243" s="67"/>
      <c r="N3243" s="68"/>
      <c r="O3243" s="31" t="str">
        <f t="shared" ref="O3243:O3306" si="133">IF(N3243="","",VLOOKUP(N3243,DRGV,3,0))</f>
        <v/>
      </c>
      <c r="P3243" s="33"/>
      <c r="Q3243" s="33"/>
      <c r="R3243" s="31" t="str">
        <f t="shared" si="130"/>
        <v/>
      </c>
      <c r="S3243" s="34" t="str">
        <f t="shared" si="131"/>
        <v/>
      </c>
      <c r="T3243" s="34" t="str">
        <f t="shared" si="132"/>
        <v/>
      </c>
      <c r="U3243" s="34" t="str">
        <f>IF(N3243="","",IF([1]Facility!$B$12="YES","Outpatient",IF(OR(LEFT(N3243,3)="OPD",AND(LEFT(N3243,6)="OBGY34",OR(LEFT([1]GDRG!$C$1,2)="11",LEFT([1]GDRG!$C$1,2)="12",LEFT([1]GDRG!$C$1,2)="13",LEFT([1]GDRG!$C$1,2)="14",LEFT([1]GDRG!$C$1,2)="10")),LEFT(N3243,4)="INVE",LEFT(N3243,4)="PHYS",LEFT(N3243,4)="ZOOM"),"Outpatient","Inpatient")))</f>
        <v/>
      </c>
      <c r="V3243" s="34" t="str">
        <f>IF(N3243="","",VLOOKUP(IF(OR((LEFT(N3243,3)="OPD"),(LEFT(N3243,6)="OBGY34")),LEFT(N3243,6),LEFT(N3243,4)),[1]Facility!$B$50:$C$76,2,0))</f>
        <v/>
      </c>
    </row>
    <row r="3244" spans="1:22" x14ac:dyDescent="0.2">
      <c r="A3244" s="9" t="str">
        <f>IF(B3244="","",_xlfn.AGGREGATE(3,5,A$3:A3243))</f>
        <v/>
      </c>
      <c r="B3244" s="60"/>
      <c r="C3244" s="60"/>
      <c r="D3244" s="61"/>
      <c r="E3244" s="62"/>
      <c r="F3244" s="61"/>
      <c r="G3244" s="61"/>
      <c r="H3244" s="63"/>
      <c r="I3244" s="64"/>
      <c r="J3244" s="65"/>
      <c r="K3244" s="66"/>
      <c r="L3244" s="66"/>
      <c r="M3244" s="67"/>
      <c r="N3244" s="68"/>
      <c r="O3244" s="31" t="str">
        <f t="shared" si="133"/>
        <v/>
      </c>
      <c r="P3244" s="33"/>
      <c r="Q3244" s="33"/>
      <c r="R3244" s="31" t="str">
        <f t="shared" si="130"/>
        <v/>
      </c>
      <c r="S3244" s="34" t="str">
        <f t="shared" si="131"/>
        <v/>
      </c>
      <c r="T3244" s="34" t="str">
        <f t="shared" si="132"/>
        <v/>
      </c>
      <c r="U3244" s="34" t="str">
        <f>IF(N3244="","",IF([1]Facility!$B$12="YES","Outpatient",IF(OR(LEFT(N3244,3)="OPD",AND(LEFT(N3244,6)="OBGY34",OR(LEFT([1]GDRG!$C$1,2)="11",LEFT([1]GDRG!$C$1,2)="12",LEFT([1]GDRG!$C$1,2)="13",LEFT([1]GDRG!$C$1,2)="14",LEFT([1]GDRG!$C$1,2)="10")),LEFT(N3244,4)="INVE",LEFT(N3244,4)="PHYS",LEFT(N3244,4)="ZOOM"),"Outpatient","Inpatient")))</f>
        <v/>
      </c>
      <c r="V3244" s="34" t="str">
        <f>IF(N3244="","",VLOOKUP(IF(OR((LEFT(N3244,3)="OPD"),(LEFT(N3244,6)="OBGY34")),LEFT(N3244,6),LEFT(N3244,4)),[1]Facility!$B$50:$C$76,2,0))</f>
        <v/>
      </c>
    </row>
    <row r="3245" spans="1:22" x14ac:dyDescent="0.2">
      <c r="A3245" s="9" t="str">
        <f>IF(B3245="","",_xlfn.AGGREGATE(3,5,A$3:A3244))</f>
        <v/>
      </c>
      <c r="B3245" s="60"/>
      <c r="C3245" s="60"/>
      <c r="D3245" s="61"/>
      <c r="E3245" s="62"/>
      <c r="F3245" s="61"/>
      <c r="G3245" s="61"/>
      <c r="H3245" s="63"/>
      <c r="I3245" s="64"/>
      <c r="J3245" s="65"/>
      <c r="K3245" s="66"/>
      <c r="L3245" s="66"/>
      <c r="M3245" s="67"/>
      <c r="N3245" s="68"/>
      <c r="O3245" s="31" t="str">
        <f t="shared" si="133"/>
        <v/>
      </c>
      <c r="P3245" s="33"/>
      <c r="Q3245" s="33"/>
      <c r="R3245" s="31" t="str">
        <f t="shared" si="130"/>
        <v/>
      </c>
      <c r="S3245" s="34" t="str">
        <f t="shared" si="131"/>
        <v/>
      </c>
      <c r="T3245" s="34" t="str">
        <f t="shared" si="132"/>
        <v/>
      </c>
      <c r="U3245" s="34" t="str">
        <f>IF(N3245="","",IF([1]Facility!$B$12="YES","Outpatient",IF(OR(LEFT(N3245,3)="OPD",AND(LEFT(N3245,6)="OBGY34",OR(LEFT([1]GDRG!$C$1,2)="11",LEFT([1]GDRG!$C$1,2)="12",LEFT([1]GDRG!$C$1,2)="13",LEFT([1]GDRG!$C$1,2)="14",LEFT([1]GDRG!$C$1,2)="10")),LEFT(N3245,4)="INVE",LEFT(N3245,4)="PHYS",LEFT(N3245,4)="ZOOM"),"Outpatient","Inpatient")))</f>
        <v/>
      </c>
      <c r="V3245" s="34" t="str">
        <f>IF(N3245="","",VLOOKUP(IF(OR((LEFT(N3245,3)="OPD"),(LEFT(N3245,6)="OBGY34")),LEFT(N3245,6),LEFT(N3245,4)),[1]Facility!$B$50:$C$76,2,0))</f>
        <v/>
      </c>
    </row>
    <row r="3246" spans="1:22" x14ac:dyDescent="0.2">
      <c r="A3246" s="9" t="str">
        <f>IF(B3246="","",_xlfn.AGGREGATE(3,5,A$3:A3245))</f>
        <v/>
      </c>
      <c r="B3246" s="60"/>
      <c r="C3246" s="60"/>
      <c r="D3246" s="61"/>
      <c r="E3246" s="62"/>
      <c r="F3246" s="61"/>
      <c r="G3246" s="61"/>
      <c r="H3246" s="63"/>
      <c r="I3246" s="64"/>
      <c r="J3246" s="65"/>
      <c r="K3246" s="66"/>
      <c r="L3246" s="66"/>
      <c r="M3246" s="67"/>
      <c r="N3246" s="68"/>
      <c r="O3246" s="31" t="str">
        <f t="shared" si="133"/>
        <v/>
      </c>
      <c r="P3246" s="33"/>
      <c r="Q3246" s="33"/>
      <c r="R3246" s="31" t="str">
        <f t="shared" si="130"/>
        <v/>
      </c>
      <c r="S3246" s="34" t="str">
        <f t="shared" si="131"/>
        <v/>
      </c>
      <c r="T3246" s="34" t="str">
        <f t="shared" si="132"/>
        <v/>
      </c>
      <c r="U3246" s="34" t="str">
        <f>IF(N3246="","",IF([1]Facility!$B$12="YES","Outpatient",IF(OR(LEFT(N3246,3)="OPD",AND(LEFT(N3246,6)="OBGY34",OR(LEFT([1]GDRG!$C$1,2)="11",LEFT([1]GDRG!$C$1,2)="12",LEFT([1]GDRG!$C$1,2)="13",LEFT([1]GDRG!$C$1,2)="14",LEFT([1]GDRG!$C$1,2)="10")),LEFT(N3246,4)="INVE",LEFT(N3246,4)="PHYS",LEFT(N3246,4)="ZOOM"),"Outpatient","Inpatient")))</f>
        <v/>
      </c>
      <c r="V3246" s="34" t="str">
        <f>IF(N3246="","",VLOOKUP(IF(OR((LEFT(N3246,3)="OPD"),(LEFT(N3246,6)="OBGY34")),LEFT(N3246,6),LEFT(N3246,4)),[1]Facility!$B$50:$C$76,2,0))</f>
        <v/>
      </c>
    </row>
    <row r="3247" spans="1:22" x14ac:dyDescent="0.2">
      <c r="A3247" s="9" t="str">
        <f>IF(B3247="","",_xlfn.AGGREGATE(3,5,A$3:A3246))</f>
        <v/>
      </c>
      <c r="B3247" s="60"/>
      <c r="C3247" s="60"/>
      <c r="D3247" s="61"/>
      <c r="E3247" s="62"/>
      <c r="F3247" s="61"/>
      <c r="G3247" s="61"/>
      <c r="H3247" s="63"/>
      <c r="I3247" s="64"/>
      <c r="J3247" s="65"/>
      <c r="K3247" s="66"/>
      <c r="L3247" s="66"/>
      <c r="M3247" s="67"/>
      <c r="N3247" s="68"/>
      <c r="O3247" s="31" t="str">
        <f t="shared" si="133"/>
        <v/>
      </c>
      <c r="P3247" s="33"/>
      <c r="Q3247" s="33"/>
      <c r="R3247" s="31" t="str">
        <f t="shared" si="130"/>
        <v/>
      </c>
      <c r="S3247" s="34" t="str">
        <f t="shared" si="131"/>
        <v/>
      </c>
      <c r="T3247" s="34" t="str">
        <f t="shared" si="132"/>
        <v/>
      </c>
      <c r="U3247" s="34" t="str">
        <f>IF(N3247="","",IF([1]Facility!$B$12="YES","Outpatient",IF(OR(LEFT(N3247,3)="OPD",AND(LEFT(N3247,6)="OBGY34",OR(LEFT([1]GDRG!$C$1,2)="11",LEFT([1]GDRG!$C$1,2)="12",LEFT([1]GDRG!$C$1,2)="13",LEFT([1]GDRG!$C$1,2)="14",LEFT([1]GDRG!$C$1,2)="10")),LEFT(N3247,4)="INVE",LEFT(N3247,4)="PHYS",LEFT(N3247,4)="ZOOM"),"Outpatient","Inpatient")))</f>
        <v/>
      </c>
      <c r="V3247" s="34" t="str">
        <f>IF(N3247="","",VLOOKUP(IF(OR((LEFT(N3247,3)="OPD"),(LEFT(N3247,6)="OBGY34")),LEFT(N3247,6),LEFT(N3247,4)),[1]Facility!$B$50:$C$76,2,0))</f>
        <v/>
      </c>
    </row>
    <row r="3248" spans="1:22" x14ac:dyDescent="0.2">
      <c r="A3248" s="9" t="str">
        <f>IF(B3248="","",_xlfn.AGGREGATE(3,5,A$3:A3247))</f>
        <v/>
      </c>
      <c r="B3248" s="60"/>
      <c r="C3248" s="60"/>
      <c r="D3248" s="61"/>
      <c r="E3248" s="62"/>
      <c r="F3248" s="61"/>
      <c r="G3248" s="61"/>
      <c r="H3248" s="63"/>
      <c r="I3248" s="64"/>
      <c r="J3248" s="65"/>
      <c r="K3248" s="66"/>
      <c r="L3248" s="66"/>
      <c r="M3248" s="67"/>
      <c r="N3248" s="68"/>
      <c r="O3248" s="31" t="str">
        <f t="shared" si="133"/>
        <v/>
      </c>
      <c r="P3248" s="33"/>
      <c r="Q3248" s="33"/>
      <c r="R3248" s="31" t="str">
        <f t="shared" si="130"/>
        <v/>
      </c>
      <c r="S3248" s="34" t="str">
        <f t="shared" si="131"/>
        <v/>
      </c>
      <c r="T3248" s="34" t="str">
        <f t="shared" si="132"/>
        <v/>
      </c>
      <c r="U3248" s="34" t="str">
        <f>IF(N3248="","",IF([1]Facility!$B$12="YES","Outpatient",IF(OR(LEFT(N3248,3)="OPD",AND(LEFT(N3248,6)="OBGY34",OR(LEFT([1]GDRG!$C$1,2)="11",LEFT([1]GDRG!$C$1,2)="12",LEFT([1]GDRG!$C$1,2)="13",LEFT([1]GDRG!$C$1,2)="14",LEFT([1]GDRG!$C$1,2)="10")),LEFT(N3248,4)="INVE",LEFT(N3248,4)="PHYS",LEFT(N3248,4)="ZOOM"),"Outpatient","Inpatient")))</f>
        <v/>
      </c>
      <c r="V3248" s="34" t="str">
        <f>IF(N3248="","",VLOOKUP(IF(OR((LEFT(N3248,3)="OPD"),(LEFT(N3248,6)="OBGY34")),LEFT(N3248,6),LEFT(N3248,4)),[1]Facility!$B$50:$C$76,2,0))</f>
        <v/>
      </c>
    </row>
    <row r="3249" spans="1:22" x14ac:dyDescent="0.2">
      <c r="A3249" s="9" t="str">
        <f>IF(B3249="","",_xlfn.AGGREGATE(3,5,A$3:A3248))</f>
        <v/>
      </c>
      <c r="B3249" s="60"/>
      <c r="C3249" s="60"/>
      <c r="D3249" s="61"/>
      <c r="E3249" s="62"/>
      <c r="F3249" s="61"/>
      <c r="G3249" s="61"/>
      <c r="H3249" s="63"/>
      <c r="I3249" s="64"/>
      <c r="J3249" s="65"/>
      <c r="K3249" s="66"/>
      <c r="L3249" s="66"/>
      <c r="M3249" s="67"/>
      <c r="N3249" s="68"/>
      <c r="O3249" s="31" t="str">
        <f t="shared" si="133"/>
        <v/>
      </c>
      <c r="P3249" s="33"/>
      <c r="Q3249" s="33"/>
      <c r="R3249" s="31" t="str">
        <f t="shared" si="130"/>
        <v/>
      </c>
      <c r="S3249" s="34" t="str">
        <f t="shared" si="131"/>
        <v/>
      </c>
      <c r="T3249" s="34" t="str">
        <f t="shared" si="132"/>
        <v/>
      </c>
      <c r="U3249" s="34" t="str">
        <f>IF(N3249="","",IF([1]Facility!$B$12="YES","Outpatient",IF(OR(LEFT(N3249,3)="OPD",AND(LEFT(N3249,6)="OBGY34",OR(LEFT([1]GDRG!$C$1,2)="11",LEFT([1]GDRG!$C$1,2)="12",LEFT([1]GDRG!$C$1,2)="13",LEFT([1]GDRG!$C$1,2)="14",LEFT([1]GDRG!$C$1,2)="10")),LEFT(N3249,4)="INVE",LEFT(N3249,4)="PHYS",LEFT(N3249,4)="ZOOM"),"Outpatient","Inpatient")))</f>
        <v/>
      </c>
      <c r="V3249" s="34" t="str">
        <f>IF(N3249="","",VLOOKUP(IF(OR((LEFT(N3249,3)="OPD"),(LEFT(N3249,6)="OBGY34")),LEFT(N3249,6),LEFT(N3249,4)),[1]Facility!$B$50:$C$76,2,0))</f>
        <v/>
      </c>
    </row>
    <row r="3250" spans="1:22" x14ac:dyDescent="0.2">
      <c r="A3250" s="9" t="str">
        <f>IF(B3250="","",_xlfn.AGGREGATE(3,5,A$3:A3249))</f>
        <v/>
      </c>
      <c r="B3250" s="60"/>
      <c r="C3250" s="60"/>
      <c r="D3250" s="61"/>
      <c r="E3250" s="62"/>
      <c r="F3250" s="61"/>
      <c r="G3250" s="61"/>
      <c r="H3250" s="63"/>
      <c r="I3250" s="64"/>
      <c r="J3250" s="65"/>
      <c r="K3250" s="66"/>
      <c r="L3250" s="66"/>
      <c r="M3250" s="67"/>
      <c r="N3250" s="68"/>
      <c r="O3250" s="31" t="str">
        <f t="shared" si="133"/>
        <v/>
      </c>
      <c r="P3250" s="33"/>
      <c r="Q3250" s="33"/>
      <c r="R3250" s="31" t="str">
        <f t="shared" si="130"/>
        <v/>
      </c>
      <c r="S3250" s="34" t="str">
        <f t="shared" si="131"/>
        <v/>
      </c>
      <c r="T3250" s="34" t="str">
        <f t="shared" si="132"/>
        <v/>
      </c>
      <c r="U3250" s="34" t="str">
        <f>IF(N3250="","",IF([1]Facility!$B$12="YES","Outpatient",IF(OR(LEFT(N3250,3)="OPD",AND(LEFT(N3250,6)="OBGY34",OR(LEFT([1]GDRG!$C$1,2)="11",LEFT([1]GDRG!$C$1,2)="12",LEFT([1]GDRG!$C$1,2)="13",LEFT([1]GDRG!$C$1,2)="14",LEFT([1]GDRG!$C$1,2)="10")),LEFT(N3250,4)="INVE",LEFT(N3250,4)="PHYS",LEFT(N3250,4)="ZOOM"),"Outpatient","Inpatient")))</f>
        <v/>
      </c>
      <c r="V3250" s="34" t="str">
        <f>IF(N3250="","",VLOOKUP(IF(OR((LEFT(N3250,3)="OPD"),(LEFT(N3250,6)="OBGY34")),LEFT(N3250,6),LEFT(N3250,4)),[1]Facility!$B$50:$C$76,2,0))</f>
        <v/>
      </c>
    </row>
    <row r="3251" spans="1:22" x14ac:dyDescent="0.2">
      <c r="A3251" s="9" t="str">
        <f>IF(B3251="","",_xlfn.AGGREGATE(3,5,A$3:A3250))</f>
        <v/>
      </c>
      <c r="B3251" s="60"/>
      <c r="C3251" s="60"/>
      <c r="D3251" s="61"/>
      <c r="E3251" s="62"/>
      <c r="F3251" s="61"/>
      <c r="G3251" s="61"/>
      <c r="H3251" s="63"/>
      <c r="I3251" s="64"/>
      <c r="J3251" s="65"/>
      <c r="K3251" s="66"/>
      <c r="L3251" s="66"/>
      <c r="M3251" s="67"/>
      <c r="N3251" s="68"/>
      <c r="O3251" s="31" t="str">
        <f t="shared" si="133"/>
        <v/>
      </c>
      <c r="P3251" s="33"/>
      <c r="Q3251" s="33"/>
      <c r="R3251" s="31" t="str">
        <f t="shared" si="130"/>
        <v/>
      </c>
      <c r="S3251" s="34" t="str">
        <f t="shared" si="131"/>
        <v/>
      </c>
      <c r="T3251" s="34" t="str">
        <f t="shared" si="132"/>
        <v/>
      </c>
      <c r="U3251" s="34" t="str">
        <f>IF(N3251="","",IF([1]Facility!$B$12="YES","Outpatient",IF(OR(LEFT(N3251,3)="OPD",AND(LEFT(N3251,6)="OBGY34",OR(LEFT([1]GDRG!$C$1,2)="11",LEFT([1]GDRG!$C$1,2)="12",LEFT([1]GDRG!$C$1,2)="13",LEFT([1]GDRG!$C$1,2)="14",LEFT([1]GDRG!$C$1,2)="10")),LEFT(N3251,4)="INVE",LEFT(N3251,4)="PHYS",LEFT(N3251,4)="ZOOM"),"Outpatient","Inpatient")))</f>
        <v/>
      </c>
      <c r="V3251" s="34" t="str">
        <f>IF(N3251="","",VLOOKUP(IF(OR((LEFT(N3251,3)="OPD"),(LEFT(N3251,6)="OBGY34")),LEFT(N3251,6),LEFT(N3251,4)),[1]Facility!$B$50:$C$76,2,0))</f>
        <v/>
      </c>
    </row>
    <row r="3252" spans="1:22" x14ac:dyDescent="0.2">
      <c r="A3252" s="9" t="str">
        <f>IF(B3252="","",_xlfn.AGGREGATE(3,5,A$3:A3251))</f>
        <v/>
      </c>
      <c r="B3252" s="60"/>
      <c r="C3252" s="60"/>
      <c r="D3252" s="61"/>
      <c r="E3252" s="62"/>
      <c r="F3252" s="61"/>
      <c r="G3252" s="61"/>
      <c r="H3252" s="63"/>
      <c r="I3252" s="64"/>
      <c r="J3252" s="65"/>
      <c r="K3252" s="66"/>
      <c r="L3252" s="66"/>
      <c r="M3252" s="67"/>
      <c r="N3252" s="68"/>
      <c r="O3252" s="31" t="str">
        <f t="shared" si="133"/>
        <v/>
      </c>
      <c r="P3252" s="33"/>
      <c r="Q3252" s="33"/>
      <c r="R3252" s="31" t="str">
        <f t="shared" si="130"/>
        <v/>
      </c>
      <c r="S3252" s="34" t="str">
        <f t="shared" si="131"/>
        <v/>
      </c>
      <c r="T3252" s="34" t="str">
        <f t="shared" si="132"/>
        <v/>
      </c>
      <c r="U3252" s="34" t="str">
        <f>IF(N3252="","",IF([1]Facility!$B$12="YES","Outpatient",IF(OR(LEFT(N3252,3)="OPD",AND(LEFT(N3252,6)="OBGY34",OR(LEFT([1]GDRG!$C$1,2)="11",LEFT([1]GDRG!$C$1,2)="12",LEFT([1]GDRG!$C$1,2)="13",LEFT([1]GDRG!$C$1,2)="14",LEFT([1]GDRG!$C$1,2)="10")),LEFT(N3252,4)="INVE",LEFT(N3252,4)="PHYS",LEFT(N3252,4)="ZOOM"),"Outpatient","Inpatient")))</f>
        <v/>
      </c>
      <c r="V3252" s="34" t="str">
        <f>IF(N3252="","",VLOOKUP(IF(OR((LEFT(N3252,3)="OPD"),(LEFT(N3252,6)="OBGY34")),LEFT(N3252,6),LEFT(N3252,4)),[1]Facility!$B$50:$C$76,2,0))</f>
        <v/>
      </c>
    </row>
    <row r="3253" spans="1:22" x14ac:dyDescent="0.2">
      <c r="A3253" s="9" t="str">
        <f>IF(B3253="","",_xlfn.AGGREGATE(3,5,A$3:A3252))</f>
        <v/>
      </c>
      <c r="B3253" s="60"/>
      <c r="C3253" s="60"/>
      <c r="D3253" s="61"/>
      <c r="E3253" s="62"/>
      <c r="F3253" s="61"/>
      <c r="G3253" s="61"/>
      <c r="H3253" s="63"/>
      <c r="I3253" s="64"/>
      <c r="J3253" s="65"/>
      <c r="K3253" s="66"/>
      <c r="L3253" s="66"/>
      <c r="M3253" s="67"/>
      <c r="N3253" s="68"/>
      <c r="O3253" s="31" t="str">
        <f t="shared" si="133"/>
        <v/>
      </c>
      <c r="P3253" s="33"/>
      <c r="Q3253" s="33"/>
      <c r="R3253" s="31" t="str">
        <f t="shared" si="130"/>
        <v/>
      </c>
      <c r="S3253" s="34" t="str">
        <f t="shared" si="131"/>
        <v/>
      </c>
      <c r="T3253" s="34" t="str">
        <f t="shared" si="132"/>
        <v/>
      </c>
      <c r="U3253" s="34" t="str">
        <f>IF(N3253="","",IF([1]Facility!$B$12="YES","Outpatient",IF(OR(LEFT(N3253,3)="OPD",AND(LEFT(N3253,6)="OBGY34",OR(LEFT([1]GDRG!$C$1,2)="11",LEFT([1]GDRG!$C$1,2)="12",LEFT([1]GDRG!$C$1,2)="13",LEFT([1]GDRG!$C$1,2)="14",LEFT([1]GDRG!$C$1,2)="10")),LEFT(N3253,4)="INVE",LEFT(N3253,4)="PHYS",LEFT(N3253,4)="ZOOM"),"Outpatient","Inpatient")))</f>
        <v/>
      </c>
      <c r="V3253" s="34" t="str">
        <f>IF(N3253="","",VLOOKUP(IF(OR((LEFT(N3253,3)="OPD"),(LEFT(N3253,6)="OBGY34")),LEFT(N3253,6),LEFT(N3253,4)),[1]Facility!$B$50:$C$76,2,0))</f>
        <v/>
      </c>
    </row>
    <row r="3254" spans="1:22" x14ac:dyDescent="0.2">
      <c r="A3254" s="9" t="str">
        <f>IF(B3254="","",_xlfn.AGGREGATE(3,5,A$3:A3253))</f>
        <v/>
      </c>
      <c r="B3254" s="60"/>
      <c r="C3254" s="60"/>
      <c r="D3254" s="61"/>
      <c r="E3254" s="62"/>
      <c r="F3254" s="61"/>
      <c r="G3254" s="61"/>
      <c r="H3254" s="63"/>
      <c r="I3254" s="64"/>
      <c r="J3254" s="65"/>
      <c r="K3254" s="66"/>
      <c r="L3254" s="66"/>
      <c r="M3254" s="67"/>
      <c r="N3254" s="68"/>
      <c r="O3254" s="31" t="str">
        <f t="shared" si="133"/>
        <v/>
      </c>
      <c r="P3254" s="33"/>
      <c r="Q3254" s="33"/>
      <c r="R3254" s="31" t="str">
        <f t="shared" si="130"/>
        <v/>
      </c>
      <c r="S3254" s="34" t="str">
        <f t="shared" si="131"/>
        <v/>
      </c>
      <c r="T3254" s="34" t="str">
        <f t="shared" si="132"/>
        <v/>
      </c>
      <c r="U3254" s="34" t="str">
        <f>IF(N3254="","",IF([1]Facility!$B$12="YES","Outpatient",IF(OR(LEFT(N3254,3)="OPD",AND(LEFT(N3254,6)="OBGY34",OR(LEFT([1]GDRG!$C$1,2)="11",LEFT([1]GDRG!$C$1,2)="12",LEFT([1]GDRG!$C$1,2)="13",LEFT([1]GDRG!$C$1,2)="14",LEFT([1]GDRG!$C$1,2)="10")),LEFT(N3254,4)="INVE",LEFT(N3254,4)="PHYS",LEFT(N3254,4)="ZOOM"),"Outpatient","Inpatient")))</f>
        <v/>
      </c>
      <c r="V3254" s="34" t="str">
        <f>IF(N3254="","",VLOOKUP(IF(OR((LEFT(N3254,3)="OPD"),(LEFT(N3254,6)="OBGY34")),LEFT(N3254,6),LEFT(N3254,4)),[1]Facility!$B$50:$C$76,2,0))</f>
        <v/>
      </c>
    </row>
    <row r="3255" spans="1:22" x14ac:dyDescent="0.2">
      <c r="A3255" s="9" t="str">
        <f>IF(B3255="","",_xlfn.AGGREGATE(3,5,A$3:A3254))</f>
        <v/>
      </c>
      <c r="B3255" s="60"/>
      <c r="C3255" s="60"/>
      <c r="D3255" s="61"/>
      <c r="E3255" s="62"/>
      <c r="F3255" s="61"/>
      <c r="G3255" s="61"/>
      <c r="H3255" s="63"/>
      <c r="I3255" s="64"/>
      <c r="J3255" s="65"/>
      <c r="K3255" s="66"/>
      <c r="L3255" s="66"/>
      <c r="M3255" s="67"/>
      <c r="N3255" s="68"/>
      <c r="O3255" s="31" t="str">
        <f t="shared" si="133"/>
        <v/>
      </c>
      <c r="P3255" s="33"/>
      <c r="Q3255" s="33"/>
      <c r="R3255" s="31" t="str">
        <f t="shared" si="130"/>
        <v/>
      </c>
      <c r="S3255" s="34" t="str">
        <f t="shared" si="131"/>
        <v/>
      </c>
      <c r="T3255" s="34" t="str">
        <f t="shared" si="132"/>
        <v/>
      </c>
      <c r="U3255" s="34" t="str">
        <f>IF(N3255="","",IF([1]Facility!$B$12="YES","Outpatient",IF(OR(LEFT(N3255,3)="OPD",AND(LEFT(N3255,6)="OBGY34",OR(LEFT([1]GDRG!$C$1,2)="11",LEFT([1]GDRG!$C$1,2)="12",LEFT([1]GDRG!$C$1,2)="13",LEFT([1]GDRG!$C$1,2)="14",LEFT([1]GDRG!$C$1,2)="10")),LEFT(N3255,4)="INVE",LEFT(N3255,4)="PHYS",LEFT(N3255,4)="ZOOM"),"Outpatient","Inpatient")))</f>
        <v/>
      </c>
      <c r="V3255" s="34" t="str">
        <f>IF(N3255="","",VLOOKUP(IF(OR((LEFT(N3255,3)="OPD"),(LEFT(N3255,6)="OBGY34")),LEFT(N3255,6),LEFT(N3255,4)),[1]Facility!$B$50:$C$76,2,0))</f>
        <v/>
      </c>
    </row>
    <row r="3256" spans="1:22" x14ac:dyDescent="0.2">
      <c r="A3256" s="9" t="str">
        <f>IF(B3256="","",_xlfn.AGGREGATE(3,5,A$3:A3255))</f>
        <v/>
      </c>
      <c r="B3256" s="60"/>
      <c r="C3256" s="60"/>
      <c r="D3256" s="61"/>
      <c r="E3256" s="62"/>
      <c r="F3256" s="61"/>
      <c r="G3256" s="61"/>
      <c r="H3256" s="63"/>
      <c r="I3256" s="64"/>
      <c r="J3256" s="65"/>
      <c r="K3256" s="66"/>
      <c r="L3256" s="66"/>
      <c r="M3256" s="67"/>
      <c r="N3256" s="68"/>
      <c r="O3256" s="31" t="str">
        <f t="shared" si="133"/>
        <v/>
      </c>
      <c r="P3256" s="33"/>
      <c r="Q3256" s="33"/>
      <c r="R3256" s="31" t="str">
        <f t="shared" si="130"/>
        <v/>
      </c>
      <c r="S3256" s="34" t="str">
        <f t="shared" si="131"/>
        <v/>
      </c>
      <c r="T3256" s="34" t="str">
        <f t="shared" si="132"/>
        <v/>
      </c>
      <c r="U3256" s="34" t="str">
        <f>IF(N3256="","",IF([1]Facility!$B$12="YES","Outpatient",IF(OR(LEFT(N3256,3)="OPD",AND(LEFT(N3256,6)="OBGY34",OR(LEFT([1]GDRG!$C$1,2)="11",LEFT([1]GDRG!$C$1,2)="12",LEFT([1]GDRG!$C$1,2)="13",LEFT([1]GDRG!$C$1,2)="14",LEFT([1]GDRG!$C$1,2)="10")),LEFT(N3256,4)="INVE",LEFT(N3256,4)="PHYS",LEFT(N3256,4)="ZOOM"),"Outpatient","Inpatient")))</f>
        <v/>
      </c>
      <c r="V3256" s="34" t="str">
        <f>IF(N3256="","",VLOOKUP(IF(OR((LEFT(N3256,3)="OPD"),(LEFT(N3256,6)="OBGY34")),LEFT(N3256,6),LEFT(N3256,4)),[1]Facility!$B$50:$C$76,2,0))</f>
        <v/>
      </c>
    </row>
    <row r="3257" spans="1:22" x14ac:dyDescent="0.2">
      <c r="A3257" s="9" t="str">
        <f>IF(B3257="","",_xlfn.AGGREGATE(3,5,A$3:A3256))</f>
        <v/>
      </c>
      <c r="B3257" s="60"/>
      <c r="C3257" s="60"/>
      <c r="D3257" s="61"/>
      <c r="E3257" s="62"/>
      <c r="F3257" s="61"/>
      <c r="G3257" s="61"/>
      <c r="H3257" s="63"/>
      <c r="I3257" s="64"/>
      <c r="J3257" s="65"/>
      <c r="K3257" s="66"/>
      <c r="L3257" s="66"/>
      <c r="M3257" s="67"/>
      <c r="N3257" s="68"/>
      <c r="O3257" s="31" t="str">
        <f t="shared" si="133"/>
        <v/>
      </c>
      <c r="P3257" s="33"/>
      <c r="Q3257" s="33"/>
      <c r="R3257" s="31" t="str">
        <f t="shared" si="130"/>
        <v/>
      </c>
      <c r="S3257" s="34" t="str">
        <f t="shared" si="131"/>
        <v/>
      </c>
      <c r="T3257" s="34" t="str">
        <f t="shared" si="132"/>
        <v/>
      </c>
      <c r="U3257" s="34" t="str">
        <f>IF(N3257="","",IF([1]Facility!$B$12="YES","Outpatient",IF(OR(LEFT(N3257,3)="OPD",AND(LEFT(N3257,6)="OBGY34",OR(LEFT([1]GDRG!$C$1,2)="11",LEFT([1]GDRG!$C$1,2)="12",LEFT([1]GDRG!$C$1,2)="13",LEFT([1]GDRG!$C$1,2)="14",LEFT([1]GDRG!$C$1,2)="10")),LEFT(N3257,4)="INVE",LEFT(N3257,4)="PHYS",LEFT(N3257,4)="ZOOM"),"Outpatient","Inpatient")))</f>
        <v/>
      </c>
      <c r="V3257" s="34" t="str">
        <f>IF(N3257="","",VLOOKUP(IF(OR((LEFT(N3257,3)="OPD"),(LEFT(N3257,6)="OBGY34")),LEFT(N3257,6),LEFT(N3257,4)),[1]Facility!$B$50:$C$76,2,0))</f>
        <v/>
      </c>
    </row>
    <row r="3258" spans="1:22" x14ac:dyDescent="0.2">
      <c r="A3258" s="9" t="str">
        <f>IF(B3258="","",_xlfn.AGGREGATE(3,5,A$3:A3257))</f>
        <v/>
      </c>
      <c r="B3258" s="60"/>
      <c r="C3258" s="60"/>
      <c r="D3258" s="61"/>
      <c r="E3258" s="62"/>
      <c r="F3258" s="61"/>
      <c r="G3258" s="61"/>
      <c r="H3258" s="63"/>
      <c r="I3258" s="64"/>
      <c r="J3258" s="65"/>
      <c r="K3258" s="66"/>
      <c r="L3258" s="66"/>
      <c r="M3258" s="67"/>
      <c r="N3258" s="68"/>
      <c r="O3258" s="31" t="str">
        <f t="shared" si="133"/>
        <v/>
      </c>
      <c r="P3258" s="33"/>
      <c r="Q3258" s="33"/>
      <c r="R3258" s="31" t="str">
        <f t="shared" si="130"/>
        <v/>
      </c>
      <c r="S3258" s="34" t="str">
        <f t="shared" si="131"/>
        <v/>
      </c>
      <c r="T3258" s="34" t="str">
        <f t="shared" si="132"/>
        <v/>
      </c>
      <c r="U3258" s="34" t="str">
        <f>IF(N3258="","",IF([1]Facility!$B$12="YES","Outpatient",IF(OR(LEFT(N3258,3)="OPD",AND(LEFT(N3258,6)="OBGY34",OR(LEFT([1]GDRG!$C$1,2)="11",LEFT([1]GDRG!$C$1,2)="12",LEFT([1]GDRG!$C$1,2)="13",LEFT([1]GDRG!$C$1,2)="14",LEFT([1]GDRG!$C$1,2)="10")),LEFT(N3258,4)="INVE",LEFT(N3258,4)="PHYS",LEFT(N3258,4)="ZOOM"),"Outpatient","Inpatient")))</f>
        <v/>
      </c>
      <c r="V3258" s="34" t="str">
        <f>IF(N3258="","",VLOOKUP(IF(OR((LEFT(N3258,3)="OPD"),(LEFT(N3258,6)="OBGY34")),LEFT(N3258,6),LEFT(N3258,4)),[1]Facility!$B$50:$C$76,2,0))</f>
        <v/>
      </c>
    </row>
    <row r="3259" spans="1:22" x14ac:dyDescent="0.2">
      <c r="A3259" s="9" t="str">
        <f>IF(B3259="","",_xlfn.AGGREGATE(3,5,A$3:A3258))</f>
        <v/>
      </c>
      <c r="B3259" s="60"/>
      <c r="C3259" s="60"/>
      <c r="D3259" s="61"/>
      <c r="E3259" s="62"/>
      <c r="F3259" s="61"/>
      <c r="G3259" s="61"/>
      <c r="H3259" s="63"/>
      <c r="I3259" s="64"/>
      <c r="J3259" s="65"/>
      <c r="K3259" s="66"/>
      <c r="L3259" s="66"/>
      <c r="M3259" s="67"/>
      <c r="N3259" s="68"/>
      <c r="O3259" s="31" t="str">
        <f t="shared" si="133"/>
        <v/>
      </c>
      <c r="P3259" s="33"/>
      <c r="Q3259" s="33"/>
      <c r="R3259" s="31" t="str">
        <f t="shared" si="130"/>
        <v/>
      </c>
      <c r="S3259" s="34" t="str">
        <f t="shared" si="131"/>
        <v/>
      </c>
      <c r="T3259" s="34" t="str">
        <f t="shared" si="132"/>
        <v/>
      </c>
      <c r="U3259" s="34" t="str">
        <f>IF(N3259="","",IF([1]Facility!$B$12="YES","Outpatient",IF(OR(LEFT(N3259,3)="OPD",AND(LEFT(N3259,6)="OBGY34",OR(LEFT([1]GDRG!$C$1,2)="11",LEFT([1]GDRG!$C$1,2)="12",LEFT([1]GDRG!$C$1,2)="13",LEFT([1]GDRG!$C$1,2)="14",LEFT([1]GDRG!$C$1,2)="10")),LEFT(N3259,4)="INVE",LEFT(N3259,4)="PHYS",LEFT(N3259,4)="ZOOM"),"Outpatient","Inpatient")))</f>
        <v/>
      </c>
      <c r="V3259" s="34" t="str">
        <f>IF(N3259="","",VLOOKUP(IF(OR((LEFT(N3259,3)="OPD"),(LEFT(N3259,6)="OBGY34")),LEFT(N3259,6),LEFT(N3259,4)),[1]Facility!$B$50:$C$76,2,0))</f>
        <v/>
      </c>
    </row>
    <row r="3260" spans="1:22" x14ac:dyDescent="0.2">
      <c r="A3260" s="9" t="str">
        <f>IF(B3260="","",_xlfn.AGGREGATE(3,5,A$3:A3259))</f>
        <v/>
      </c>
      <c r="B3260" s="60"/>
      <c r="C3260" s="60"/>
      <c r="D3260" s="61"/>
      <c r="E3260" s="62"/>
      <c r="F3260" s="61"/>
      <c r="G3260" s="61"/>
      <c r="H3260" s="63"/>
      <c r="I3260" s="64"/>
      <c r="J3260" s="65"/>
      <c r="K3260" s="66"/>
      <c r="L3260" s="66"/>
      <c r="M3260" s="67"/>
      <c r="N3260" s="68"/>
      <c r="O3260" s="31" t="str">
        <f t="shared" si="133"/>
        <v/>
      </c>
      <c r="P3260" s="33"/>
      <c r="Q3260" s="33"/>
      <c r="R3260" s="31" t="str">
        <f t="shared" si="130"/>
        <v/>
      </c>
      <c r="S3260" s="34" t="str">
        <f t="shared" si="131"/>
        <v/>
      </c>
      <c r="T3260" s="34" t="str">
        <f t="shared" si="132"/>
        <v/>
      </c>
      <c r="U3260" s="34" t="str">
        <f>IF(N3260="","",IF([1]Facility!$B$12="YES","Outpatient",IF(OR(LEFT(N3260,3)="OPD",AND(LEFT(N3260,6)="OBGY34",OR(LEFT([1]GDRG!$C$1,2)="11",LEFT([1]GDRG!$C$1,2)="12",LEFT([1]GDRG!$C$1,2)="13",LEFT([1]GDRG!$C$1,2)="14",LEFT([1]GDRG!$C$1,2)="10")),LEFT(N3260,4)="INVE",LEFT(N3260,4)="PHYS",LEFT(N3260,4)="ZOOM"),"Outpatient","Inpatient")))</f>
        <v/>
      </c>
      <c r="V3260" s="34" t="str">
        <f>IF(N3260="","",VLOOKUP(IF(OR((LEFT(N3260,3)="OPD"),(LEFT(N3260,6)="OBGY34")),LEFT(N3260,6),LEFT(N3260,4)),[1]Facility!$B$50:$C$76,2,0))</f>
        <v/>
      </c>
    </row>
    <row r="3261" spans="1:22" x14ac:dyDescent="0.2">
      <c r="A3261" s="9" t="str">
        <f>IF(B3261="","",_xlfn.AGGREGATE(3,5,A$3:A3260))</f>
        <v/>
      </c>
      <c r="B3261" s="60"/>
      <c r="C3261" s="60"/>
      <c r="D3261" s="61"/>
      <c r="E3261" s="62"/>
      <c r="F3261" s="61"/>
      <c r="G3261" s="61"/>
      <c r="H3261" s="63"/>
      <c r="I3261" s="64"/>
      <c r="J3261" s="65"/>
      <c r="K3261" s="66"/>
      <c r="L3261" s="66"/>
      <c r="M3261" s="67"/>
      <c r="N3261" s="68"/>
      <c r="O3261" s="31" t="str">
        <f t="shared" si="133"/>
        <v/>
      </c>
      <c r="P3261" s="33"/>
      <c r="Q3261" s="33"/>
      <c r="R3261" s="31" t="str">
        <f t="shared" si="130"/>
        <v/>
      </c>
      <c r="S3261" s="34" t="str">
        <f t="shared" si="131"/>
        <v/>
      </c>
      <c r="T3261" s="34" t="str">
        <f t="shared" si="132"/>
        <v/>
      </c>
      <c r="U3261" s="34" t="str">
        <f>IF(N3261="","",IF([1]Facility!$B$12="YES","Outpatient",IF(OR(LEFT(N3261,3)="OPD",AND(LEFT(N3261,6)="OBGY34",OR(LEFT([1]GDRG!$C$1,2)="11",LEFT([1]GDRG!$C$1,2)="12",LEFT([1]GDRG!$C$1,2)="13",LEFT([1]GDRG!$C$1,2)="14",LEFT([1]GDRG!$C$1,2)="10")),LEFT(N3261,4)="INVE",LEFT(N3261,4)="PHYS",LEFT(N3261,4)="ZOOM"),"Outpatient","Inpatient")))</f>
        <v/>
      </c>
      <c r="V3261" s="34" t="str">
        <f>IF(N3261="","",VLOOKUP(IF(OR((LEFT(N3261,3)="OPD"),(LEFT(N3261,6)="OBGY34")),LEFT(N3261,6),LEFT(N3261,4)),[1]Facility!$B$50:$C$76,2,0))</f>
        <v/>
      </c>
    </row>
    <row r="3262" spans="1:22" x14ac:dyDescent="0.2">
      <c r="A3262" s="9" t="str">
        <f>IF(B3262="","",_xlfn.AGGREGATE(3,5,A$3:A3261))</f>
        <v/>
      </c>
      <c r="B3262" s="60"/>
      <c r="C3262" s="60"/>
      <c r="D3262" s="61"/>
      <c r="E3262" s="62"/>
      <c r="F3262" s="61"/>
      <c r="G3262" s="61"/>
      <c r="H3262" s="63"/>
      <c r="I3262" s="64"/>
      <c r="J3262" s="65"/>
      <c r="K3262" s="66"/>
      <c r="L3262" s="66"/>
      <c r="M3262" s="67"/>
      <c r="N3262" s="68"/>
      <c r="O3262" s="31" t="str">
        <f t="shared" si="133"/>
        <v/>
      </c>
      <c r="P3262" s="33"/>
      <c r="Q3262" s="33"/>
      <c r="R3262" s="31" t="str">
        <f t="shared" si="130"/>
        <v/>
      </c>
      <c r="S3262" s="34" t="str">
        <f t="shared" si="131"/>
        <v/>
      </c>
      <c r="T3262" s="34" t="str">
        <f t="shared" si="132"/>
        <v/>
      </c>
      <c r="U3262" s="34" t="str">
        <f>IF(N3262="","",IF([1]Facility!$B$12="YES","Outpatient",IF(OR(LEFT(N3262,3)="OPD",AND(LEFT(N3262,6)="OBGY34",OR(LEFT([1]GDRG!$C$1,2)="11",LEFT([1]GDRG!$C$1,2)="12",LEFT([1]GDRG!$C$1,2)="13",LEFT([1]GDRG!$C$1,2)="14",LEFT([1]GDRG!$C$1,2)="10")),LEFT(N3262,4)="INVE",LEFT(N3262,4)="PHYS",LEFT(N3262,4)="ZOOM"),"Outpatient","Inpatient")))</f>
        <v/>
      </c>
      <c r="V3262" s="34" t="str">
        <f>IF(N3262="","",VLOOKUP(IF(OR((LEFT(N3262,3)="OPD"),(LEFT(N3262,6)="OBGY34")),LEFT(N3262,6),LEFT(N3262,4)),[1]Facility!$B$50:$C$76,2,0))</f>
        <v/>
      </c>
    </row>
    <row r="3263" spans="1:22" x14ac:dyDescent="0.2">
      <c r="A3263" s="9" t="str">
        <f>IF(B3263="","",_xlfn.AGGREGATE(3,5,A$3:A3262))</f>
        <v/>
      </c>
      <c r="B3263" s="60"/>
      <c r="C3263" s="60"/>
      <c r="D3263" s="61"/>
      <c r="E3263" s="62"/>
      <c r="F3263" s="61"/>
      <c r="G3263" s="61"/>
      <c r="H3263" s="63"/>
      <c r="I3263" s="64"/>
      <c r="J3263" s="65"/>
      <c r="K3263" s="66"/>
      <c r="L3263" s="66"/>
      <c r="M3263" s="67"/>
      <c r="N3263" s="68"/>
      <c r="O3263" s="31" t="str">
        <f t="shared" si="133"/>
        <v/>
      </c>
      <c r="P3263" s="33"/>
      <c r="Q3263" s="33"/>
      <c r="R3263" s="31" t="str">
        <f t="shared" si="130"/>
        <v/>
      </c>
      <c r="S3263" s="34" t="str">
        <f t="shared" si="131"/>
        <v/>
      </c>
      <c r="T3263" s="34" t="str">
        <f t="shared" si="132"/>
        <v/>
      </c>
      <c r="U3263" s="34" t="str">
        <f>IF(N3263="","",IF([1]Facility!$B$12="YES","Outpatient",IF(OR(LEFT(N3263,3)="OPD",AND(LEFT(N3263,6)="OBGY34",OR(LEFT([1]GDRG!$C$1,2)="11",LEFT([1]GDRG!$C$1,2)="12",LEFT([1]GDRG!$C$1,2)="13",LEFT([1]GDRG!$C$1,2)="14",LEFT([1]GDRG!$C$1,2)="10")),LEFT(N3263,4)="INVE",LEFT(N3263,4)="PHYS",LEFT(N3263,4)="ZOOM"),"Outpatient","Inpatient")))</f>
        <v/>
      </c>
      <c r="V3263" s="34" t="str">
        <f>IF(N3263="","",VLOOKUP(IF(OR((LEFT(N3263,3)="OPD"),(LEFT(N3263,6)="OBGY34")),LEFT(N3263,6),LEFT(N3263,4)),[1]Facility!$B$50:$C$76,2,0))</f>
        <v/>
      </c>
    </row>
    <row r="3264" spans="1:22" x14ac:dyDescent="0.2">
      <c r="A3264" s="9" t="str">
        <f>IF(B3264="","",_xlfn.AGGREGATE(3,5,A$3:A3263))</f>
        <v/>
      </c>
      <c r="B3264" s="60"/>
      <c r="C3264" s="60"/>
      <c r="D3264" s="61"/>
      <c r="E3264" s="62"/>
      <c r="F3264" s="61"/>
      <c r="G3264" s="61"/>
      <c r="H3264" s="63"/>
      <c r="I3264" s="64"/>
      <c r="J3264" s="65"/>
      <c r="K3264" s="66"/>
      <c r="L3264" s="66"/>
      <c r="M3264" s="67"/>
      <c r="N3264" s="68"/>
      <c r="O3264" s="31" t="str">
        <f t="shared" si="133"/>
        <v/>
      </c>
      <c r="P3264" s="33"/>
      <c r="Q3264" s="33"/>
      <c r="R3264" s="31" t="str">
        <f t="shared" si="130"/>
        <v/>
      </c>
      <c r="S3264" s="34" t="str">
        <f t="shared" si="131"/>
        <v/>
      </c>
      <c r="T3264" s="34" t="str">
        <f t="shared" si="132"/>
        <v/>
      </c>
      <c r="U3264" s="34" t="str">
        <f>IF(N3264="","",IF([1]Facility!$B$12="YES","Outpatient",IF(OR(LEFT(N3264,3)="OPD",AND(LEFT(N3264,6)="OBGY34",OR(LEFT([1]GDRG!$C$1,2)="11",LEFT([1]GDRG!$C$1,2)="12",LEFT([1]GDRG!$C$1,2)="13",LEFT([1]GDRG!$C$1,2)="14",LEFT([1]GDRG!$C$1,2)="10")),LEFT(N3264,4)="INVE",LEFT(N3264,4)="PHYS",LEFT(N3264,4)="ZOOM"),"Outpatient","Inpatient")))</f>
        <v/>
      </c>
      <c r="V3264" s="34" t="str">
        <f>IF(N3264="","",VLOOKUP(IF(OR((LEFT(N3264,3)="OPD"),(LEFT(N3264,6)="OBGY34")),LEFT(N3264,6),LEFT(N3264,4)),[1]Facility!$B$50:$C$76,2,0))</f>
        <v/>
      </c>
    </row>
    <row r="3265" spans="1:22" x14ac:dyDescent="0.2">
      <c r="A3265" s="9" t="str">
        <f>IF(B3265="","",_xlfn.AGGREGATE(3,5,A$3:A3264))</f>
        <v/>
      </c>
      <c r="B3265" s="60"/>
      <c r="C3265" s="60"/>
      <c r="D3265" s="61"/>
      <c r="E3265" s="62"/>
      <c r="F3265" s="61"/>
      <c r="G3265" s="61"/>
      <c r="H3265" s="63"/>
      <c r="I3265" s="64"/>
      <c r="J3265" s="65"/>
      <c r="K3265" s="66"/>
      <c r="L3265" s="66"/>
      <c r="M3265" s="67"/>
      <c r="N3265" s="68"/>
      <c r="O3265" s="31" t="str">
        <f t="shared" si="133"/>
        <v/>
      </c>
      <c r="P3265" s="33"/>
      <c r="Q3265" s="33"/>
      <c r="R3265" s="31" t="str">
        <f t="shared" si="130"/>
        <v/>
      </c>
      <c r="S3265" s="34" t="str">
        <f t="shared" si="131"/>
        <v/>
      </c>
      <c r="T3265" s="34" t="str">
        <f t="shared" si="132"/>
        <v/>
      </c>
      <c r="U3265" s="34" t="str">
        <f>IF(N3265="","",IF([1]Facility!$B$12="YES","Outpatient",IF(OR(LEFT(N3265,3)="OPD",AND(LEFT(N3265,6)="OBGY34",OR(LEFT([1]GDRG!$C$1,2)="11",LEFT([1]GDRG!$C$1,2)="12",LEFT([1]GDRG!$C$1,2)="13",LEFT([1]GDRG!$C$1,2)="14",LEFT([1]GDRG!$C$1,2)="10")),LEFT(N3265,4)="INVE",LEFT(N3265,4)="PHYS",LEFT(N3265,4)="ZOOM"),"Outpatient","Inpatient")))</f>
        <v/>
      </c>
      <c r="V3265" s="34" t="str">
        <f>IF(N3265="","",VLOOKUP(IF(OR((LEFT(N3265,3)="OPD"),(LEFT(N3265,6)="OBGY34")),LEFT(N3265,6),LEFT(N3265,4)),[1]Facility!$B$50:$C$76,2,0))</f>
        <v/>
      </c>
    </row>
    <row r="3266" spans="1:22" x14ac:dyDescent="0.2">
      <c r="A3266" s="9" t="str">
        <f>IF(B3266="","",_xlfn.AGGREGATE(3,5,A$3:A3265))</f>
        <v/>
      </c>
      <c r="B3266" s="60"/>
      <c r="C3266" s="60"/>
      <c r="D3266" s="61"/>
      <c r="E3266" s="62"/>
      <c r="F3266" s="61"/>
      <c r="G3266" s="61"/>
      <c r="H3266" s="63"/>
      <c r="I3266" s="64"/>
      <c r="J3266" s="65"/>
      <c r="K3266" s="66"/>
      <c r="L3266" s="66"/>
      <c r="M3266" s="67"/>
      <c r="N3266" s="68"/>
      <c r="O3266" s="31" t="str">
        <f t="shared" si="133"/>
        <v/>
      </c>
      <c r="P3266" s="33"/>
      <c r="Q3266" s="33"/>
      <c r="R3266" s="31" t="str">
        <f t="shared" si="130"/>
        <v/>
      </c>
      <c r="S3266" s="34" t="str">
        <f t="shared" si="131"/>
        <v/>
      </c>
      <c r="T3266" s="34" t="str">
        <f t="shared" si="132"/>
        <v/>
      </c>
      <c r="U3266" s="34" t="str">
        <f>IF(N3266="","",IF([1]Facility!$B$12="YES","Outpatient",IF(OR(LEFT(N3266,3)="OPD",AND(LEFT(N3266,6)="OBGY34",OR(LEFT([1]GDRG!$C$1,2)="11",LEFT([1]GDRG!$C$1,2)="12",LEFT([1]GDRG!$C$1,2)="13",LEFT([1]GDRG!$C$1,2)="14",LEFT([1]GDRG!$C$1,2)="10")),LEFT(N3266,4)="INVE",LEFT(N3266,4)="PHYS",LEFT(N3266,4)="ZOOM"),"Outpatient","Inpatient")))</f>
        <v/>
      </c>
      <c r="V3266" s="34" t="str">
        <f>IF(N3266="","",VLOOKUP(IF(OR((LEFT(N3266,3)="OPD"),(LEFT(N3266,6)="OBGY34")),LEFT(N3266,6),LEFT(N3266,4)),[1]Facility!$B$50:$C$76,2,0))</f>
        <v/>
      </c>
    </row>
    <row r="3267" spans="1:22" x14ac:dyDescent="0.2">
      <c r="A3267" s="9" t="str">
        <f>IF(B3267="","",_xlfn.AGGREGATE(3,5,A$3:A3266))</f>
        <v/>
      </c>
      <c r="B3267" s="60"/>
      <c r="C3267" s="60"/>
      <c r="D3267" s="61"/>
      <c r="E3267" s="62"/>
      <c r="F3267" s="61"/>
      <c r="G3267" s="61"/>
      <c r="H3267" s="63"/>
      <c r="I3267" s="64"/>
      <c r="J3267" s="65"/>
      <c r="K3267" s="66"/>
      <c r="L3267" s="66"/>
      <c r="M3267" s="67"/>
      <c r="N3267" s="68"/>
      <c r="O3267" s="31" t="str">
        <f t="shared" si="133"/>
        <v/>
      </c>
      <c r="P3267" s="33"/>
      <c r="Q3267" s="33"/>
      <c r="R3267" s="31" t="str">
        <f t="shared" si="130"/>
        <v/>
      </c>
      <c r="S3267" s="34" t="str">
        <f t="shared" si="131"/>
        <v/>
      </c>
      <c r="T3267" s="34" t="str">
        <f t="shared" si="132"/>
        <v/>
      </c>
      <c r="U3267" s="34" t="str">
        <f>IF(N3267="","",IF([1]Facility!$B$12="YES","Outpatient",IF(OR(LEFT(N3267,3)="OPD",AND(LEFT(N3267,6)="OBGY34",OR(LEFT([1]GDRG!$C$1,2)="11",LEFT([1]GDRG!$C$1,2)="12",LEFT([1]GDRG!$C$1,2)="13",LEFT([1]GDRG!$C$1,2)="14",LEFT([1]GDRG!$C$1,2)="10")),LEFT(N3267,4)="INVE",LEFT(N3267,4)="PHYS",LEFT(N3267,4)="ZOOM"),"Outpatient","Inpatient")))</f>
        <v/>
      </c>
      <c r="V3267" s="34" t="str">
        <f>IF(N3267="","",VLOOKUP(IF(OR((LEFT(N3267,3)="OPD"),(LEFT(N3267,6)="OBGY34")),LEFT(N3267,6),LEFT(N3267,4)),[1]Facility!$B$50:$C$76,2,0))</f>
        <v/>
      </c>
    </row>
    <row r="3268" spans="1:22" x14ac:dyDescent="0.2">
      <c r="A3268" s="9" t="str">
        <f>IF(B3268="","",_xlfn.AGGREGATE(3,5,A$3:A3267))</f>
        <v/>
      </c>
      <c r="B3268" s="60"/>
      <c r="C3268" s="60"/>
      <c r="D3268" s="61"/>
      <c r="E3268" s="62"/>
      <c r="F3268" s="61"/>
      <c r="G3268" s="61"/>
      <c r="H3268" s="63"/>
      <c r="I3268" s="64"/>
      <c r="J3268" s="65"/>
      <c r="K3268" s="66"/>
      <c r="L3268" s="66"/>
      <c r="M3268" s="67"/>
      <c r="N3268" s="68"/>
      <c r="O3268" s="31" t="str">
        <f t="shared" si="133"/>
        <v/>
      </c>
      <c r="P3268" s="33"/>
      <c r="Q3268" s="33"/>
      <c r="R3268" s="31" t="str">
        <f t="shared" si="130"/>
        <v/>
      </c>
      <c r="S3268" s="34" t="str">
        <f t="shared" si="131"/>
        <v/>
      </c>
      <c r="T3268" s="34" t="str">
        <f t="shared" si="132"/>
        <v/>
      </c>
      <c r="U3268" s="34" t="str">
        <f>IF(N3268="","",IF([1]Facility!$B$12="YES","Outpatient",IF(OR(LEFT(N3268,3)="OPD",AND(LEFT(N3268,6)="OBGY34",OR(LEFT([1]GDRG!$C$1,2)="11",LEFT([1]GDRG!$C$1,2)="12",LEFT([1]GDRG!$C$1,2)="13",LEFT([1]GDRG!$C$1,2)="14",LEFT([1]GDRG!$C$1,2)="10")),LEFT(N3268,4)="INVE",LEFT(N3268,4)="PHYS",LEFT(N3268,4)="ZOOM"),"Outpatient","Inpatient")))</f>
        <v/>
      </c>
      <c r="V3268" s="34" t="str">
        <f>IF(N3268="","",VLOOKUP(IF(OR((LEFT(N3268,3)="OPD"),(LEFT(N3268,6)="OBGY34")),LEFT(N3268,6),LEFT(N3268,4)),[1]Facility!$B$50:$C$76,2,0))</f>
        <v/>
      </c>
    </row>
    <row r="3269" spans="1:22" x14ac:dyDescent="0.2">
      <c r="A3269" s="9" t="str">
        <f>IF(B3269="","",_xlfn.AGGREGATE(3,5,A$3:A3268))</f>
        <v/>
      </c>
      <c r="B3269" s="60"/>
      <c r="C3269" s="60"/>
      <c r="D3269" s="61"/>
      <c r="E3269" s="62"/>
      <c r="F3269" s="61"/>
      <c r="G3269" s="61"/>
      <c r="H3269" s="63"/>
      <c r="I3269" s="64"/>
      <c r="J3269" s="65"/>
      <c r="K3269" s="66"/>
      <c r="L3269" s="66"/>
      <c r="M3269" s="67"/>
      <c r="N3269" s="68"/>
      <c r="O3269" s="31" t="str">
        <f t="shared" si="133"/>
        <v/>
      </c>
      <c r="P3269" s="33"/>
      <c r="Q3269" s="33"/>
      <c r="R3269" s="31" t="str">
        <f t="shared" si="130"/>
        <v/>
      </c>
      <c r="S3269" s="34" t="str">
        <f t="shared" si="131"/>
        <v/>
      </c>
      <c r="T3269" s="34" t="str">
        <f t="shared" si="132"/>
        <v/>
      </c>
      <c r="U3269" s="34" t="str">
        <f>IF(N3269="","",IF([1]Facility!$B$12="YES","Outpatient",IF(OR(LEFT(N3269,3)="OPD",AND(LEFT(N3269,6)="OBGY34",OR(LEFT([1]GDRG!$C$1,2)="11",LEFT([1]GDRG!$C$1,2)="12",LEFT([1]GDRG!$C$1,2)="13",LEFT([1]GDRG!$C$1,2)="14",LEFT([1]GDRG!$C$1,2)="10")),LEFT(N3269,4)="INVE",LEFT(N3269,4)="PHYS",LEFT(N3269,4)="ZOOM"),"Outpatient","Inpatient")))</f>
        <v/>
      </c>
      <c r="V3269" s="34" t="str">
        <f>IF(N3269="","",VLOOKUP(IF(OR((LEFT(N3269,3)="OPD"),(LEFT(N3269,6)="OBGY34")),LEFT(N3269,6),LEFT(N3269,4)),[1]Facility!$B$50:$C$76,2,0))</f>
        <v/>
      </c>
    </row>
    <row r="3270" spans="1:22" x14ac:dyDescent="0.2">
      <c r="A3270" s="9" t="str">
        <f>IF(B3270="","",_xlfn.AGGREGATE(3,5,A$3:A3269))</f>
        <v/>
      </c>
      <c r="B3270" s="60"/>
      <c r="C3270" s="60"/>
      <c r="D3270" s="61"/>
      <c r="E3270" s="62"/>
      <c r="F3270" s="61"/>
      <c r="G3270" s="61"/>
      <c r="H3270" s="63"/>
      <c r="I3270" s="64"/>
      <c r="J3270" s="65"/>
      <c r="K3270" s="66"/>
      <c r="L3270" s="66"/>
      <c r="M3270" s="67"/>
      <c r="N3270" s="68"/>
      <c r="O3270" s="31" t="str">
        <f t="shared" si="133"/>
        <v/>
      </c>
      <c r="P3270" s="33"/>
      <c r="Q3270" s="33"/>
      <c r="R3270" s="31" t="str">
        <f t="shared" si="130"/>
        <v/>
      </c>
      <c r="S3270" s="34" t="str">
        <f t="shared" si="131"/>
        <v/>
      </c>
      <c r="T3270" s="34" t="str">
        <f t="shared" si="132"/>
        <v/>
      </c>
      <c r="U3270" s="34" t="str">
        <f>IF(N3270="","",IF([1]Facility!$B$12="YES","Outpatient",IF(OR(LEFT(N3270,3)="OPD",AND(LEFT(N3270,6)="OBGY34",OR(LEFT([1]GDRG!$C$1,2)="11",LEFT([1]GDRG!$C$1,2)="12",LEFT([1]GDRG!$C$1,2)="13",LEFT([1]GDRG!$C$1,2)="14",LEFT([1]GDRG!$C$1,2)="10")),LEFT(N3270,4)="INVE",LEFT(N3270,4)="PHYS",LEFT(N3270,4)="ZOOM"),"Outpatient","Inpatient")))</f>
        <v/>
      </c>
      <c r="V3270" s="34" t="str">
        <f>IF(N3270="","",VLOOKUP(IF(OR((LEFT(N3270,3)="OPD"),(LEFT(N3270,6)="OBGY34")),LEFT(N3270,6),LEFT(N3270,4)),[1]Facility!$B$50:$C$76,2,0))</f>
        <v/>
      </c>
    </row>
    <row r="3271" spans="1:22" x14ac:dyDescent="0.2">
      <c r="A3271" s="9" t="str">
        <f>IF(B3271="","",_xlfn.AGGREGATE(3,5,A$3:A3270))</f>
        <v/>
      </c>
      <c r="B3271" s="60"/>
      <c r="C3271" s="60"/>
      <c r="D3271" s="61"/>
      <c r="E3271" s="62"/>
      <c r="F3271" s="61"/>
      <c r="G3271" s="61"/>
      <c r="H3271" s="63"/>
      <c r="I3271" s="64"/>
      <c r="J3271" s="65"/>
      <c r="K3271" s="66"/>
      <c r="L3271" s="66"/>
      <c r="M3271" s="67"/>
      <c r="N3271" s="68"/>
      <c r="O3271" s="31" t="str">
        <f t="shared" si="133"/>
        <v/>
      </c>
      <c r="P3271" s="33"/>
      <c r="Q3271" s="33"/>
      <c r="R3271" s="31" t="str">
        <f t="shared" si="130"/>
        <v/>
      </c>
      <c r="S3271" s="34" t="str">
        <f t="shared" si="131"/>
        <v/>
      </c>
      <c r="T3271" s="34" t="str">
        <f t="shared" si="132"/>
        <v/>
      </c>
      <c r="U3271" s="34" t="str">
        <f>IF(N3271="","",IF([1]Facility!$B$12="YES","Outpatient",IF(OR(LEFT(N3271,3)="OPD",AND(LEFT(N3271,6)="OBGY34",OR(LEFT([1]GDRG!$C$1,2)="11",LEFT([1]GDRG!$C$1,2)="12",LEFT([1]GDRG!$C$1,2)="13",LEFT([1]GDRG!$C$1,2)="14",LEFT([1]GDRG!$C$1,2)="10")),LEFT(N3271,4)="INVE",LEFT(N3271,4)="PHYS",LEFT(N3271,4)="ZOOM"),"Outpatient","Inpatient")))</f>
        <v/>
      </c>
      <c r="V3271" s="34" t="str">
        <f>IF(N3271="","",VLOOKUP(IF(OR((LEFT(N3271,3)="OPD"),(LEFT(N3271,6)="OBGY34")),LEFT(N3271,6),LEFT(N3271,4)),[1]Facility!$B$50:$C$76,2,0))</f>
        <v/>
      </c>
    </row>
    <row r="3272" spans="1:22" x14ac:dyDescent="0.2">
      <c r="A3272" s="9" t="str">
        <f>IF(B3272="","",_xlfn.AGGREGATE(3,5,A$3:A3271))</f>
        <v/>
      </c>
      <c r="B3272" s="60"/>
      <c r="C3272" s="60"/>
      <c r="D3272" s="61"/>
      <c r="E3272" s="62"/>
      <c r="F3272" s="61"/>
      <c r="G3272" s="61"/>
      <c r="H3272" s="63"/>
      <c r="I3272" s="64"/>
      <c r="J3272" s="65"/>
      <c r="K3272" s="66"/>
      <c r="L3272" s="66"/>
      <c r="M3272" s="67"/>
      <c r="N3272" s="68"/>
      <c r="O3272" s="31" t="str">
        <f t="shared" si="133"/>
        <v/>
      </c>
      <c r="P3272" s="33"/>
      <c r="Q3272" s="33"/>
      <c r="R3272" s="31" t="str">
        <f t="shared" si="130"/>
        <v/>
      </c>
      <c r="S3272" s="34" t="str">
        <f t="shared" si="131"/>
        <v/>
      </c>
      <c r="T3272" s="34" t="str">
        <f t="shared" si="132"/>
        <v/>
      </c>
      <c r="U3272" s="34" t="str">
        <f>IF(N3272="","",IF([1]Facility!$B$12="YES","Outpatient",IF(OR(LEFT(N3272,3)="OPD",AND(LEFT(N3272,6)="OBGY34",OR(LEFT([1]GDRG!$C$1,2)="11",LEFT([1]GDRG!$C$1,2)="12",LEFT([1]GDRG!$C$1,2)="13",LEFT([1]GDRG!$C$1,2)="14",LEFT([1]GDRG!$C$1,2)="10")),LEFT(N3272,4)="INVE",LEFT(N3272,4)="PHYS",LEFT(N3272,4)="ZOOM"),"Outpatient","Inpatient")))</f>
        <v/>
      </c>
      <c r="V3272" s="34" t="str">
        <f>IF(N3272="","",VLOOKUP(IF(OR((LEFT(N3272,3)="OPD"),(LEFT(N3272,6)="OBGY34")),LEFT(N3272,6),LEFT(N3272,4)),[1]Facility!$B$50:$C$76,2,0))</f>
        <v/>
      </c>
    </row>
    <row r="3273" spans="1:22" x14ac:dyDescent="0.2">
      <c r="A3273" s="9" t="str">
        <f>IF(B3273="","",_xlfn.AGGREGATE(3,5,A$3:A3272))</f>
        <v/>
      </c>
      <c r="B3273" s="60"/>
      <c r="C3273" s="60"/>
      <c r="D3273" s="61"/>
      <c r="E3273" s="62"/>
      <c r="F3273" s="61"/>
      <c r="G3273" s="61"/>
      <c r="H3273" s="63"/>
      <c r="I3273" s="64"/>
      <c r="J3273" s="65"/>
      <c r="K3273" s="66"/>
      <c r="L3273" s="66"/>
      <c r="M3273" s="67"/>
      <c r="N3273" s="68"/>
      <c r="O3273" s="31" t="str">
        <f t="shared" si="133"/>
        <v/>
      </c>
      <c r="P3273" s="33"/>
      <c r="Q3273" s="33"/>
      <c r="R3273" s="31" t="str">
        <f t="shared" si="130"/>
        <v/>
      </c>
      <c r="S3273" s="34" t="str">
        <f t="shared" si="131"/>
        <v/>
      </c>
      <c r="T3273" s="34" t="str">
        <f t="shared" si="132"/>
        <v/>
      </c>
      <c r="U3273" s="34" t="str">
        <f>IF(N3273="","",IF([1]Facility!$B$12="YES","Outpatient",IF(OR(LEFT(N3273,3)="OPD",AND(LEFT(N3273,6)="OBGY34",OR(LEFT([1]GDRG!$C$1,2)="11",LEFT([1]GDRG!$C$1,2)="12",LEFT([1]GDRG!$C$1,2)="13",LEFT([1]GDRG!$C$1,2)="14",LEFT([1]GDRG!$C$1,2)="10")),LEFT(N3273,4)="INVE",LEFT(N3273,4)="PHYS",LEFT(N3273,4)="ZOOM"),"Outpatient","Inpatient")))</f>
        <v/>
      </c>
      <c r="V3273" s="34" t="str">
        <f>IF(N3273="","",VLOOKUP(IF(OR((LEFT(N3273,3)="OPD"),(LEFT(N3273,6)="OBGY34")),LEFT(N3273,6),LEFT(N3273,4)),[1]Facility!$B$50:$C$76,2,0))</f>
        <v/>
      </c>
    </row>
    <row r="3274" spans="1:22" x14ac:dyDescent="0.2">
      <c r="A3274" s="9" t="str">
        <f>IF(B3274="","",_xlfn.AGGREGATE(3,5,A$3:A3273))</f>
        <v/>
      </c>
      <c r="B3274" s="60"/>
      <c r="C3274" s="60"/>
      <c r="D3274" s="61"/>
      <c r="E3274" s="62"/>
      <c r="F3274" s="61"/>
      <c r="G3274" s="61"/>
      <c r="H3274" s="63"/>
      <c r="I3274" s="64"/>
      <c r="J3274" s="65"/>
      <c r="K3274" s="66"/>
      <c r="L3274" s="66"/>
      <c r="M3274" s="67"/>
      <c r="N3274" s="68"/>
      <c r="O3274" s="31" t="str">
        <f t="shared" si="133"/>
        <v/>
      </c>
      <c r="P3274" s="33"/>
      <c r="Q3274" s="33"/>
      <c r="R3274" s="31" t="str">
        <f t="shared" si="130"/>
        <v/>
      </c>
      <c r="S3274" s="34" t="str">
        <f t="shared" si="131"/>
        <v/>
      </c>
      <c r="T3274" s="34" t="str">
        <f t="shared" si="132"/>
        <v/>
      </c>
      <c r="U3274" s="34" t="str">
        <f>IF(N3274="","",IF([1]Facility!$B$12="YES","Outpatient",IF(OR(LEFT(N3274,3)="OPD",AND(LEFT(N3274,6)="OBGY34",OR(LEFT([1]GDRG!$C$1,2)="11",LEFT([1]GDRG!$C$1,2)="12",LEFT([1]GDRG!$C$1,2)="13",LEFT([1]GDRG!$C$1,2)="14",LEFT([1]GDRG!$C$1,2)="10")),LEFT(N3274,4)="INVE",LEFT(N3274,4)="PHYS",LEFT(N3274,4)="ZOOM"),"Outpatient","Inpatient")))</f>
        <v/>
      </c>
      <c r="V3274" s="34" t="str">
        <f>IF(N3274="","",VLOOKUP(IF(OR((LEFT(N3274,3)="OPD"),(LEFT(N3274,6)="OBGY34")),LEFT(N3274,6),LEFT(N3274,4)),[1]Facility!$B$50:$C$76,2,0))</f>
        <v/>
      </c>
    </row>
    <row r="3275" spans="1:22" x14ac:dyDescent="0.2">
      <c r="A3275" s="9" t="str">
        <f>IF(B3275="","",_xlfn.AGGREGATE(3,5,A$3:A3274))</f>
        <v/>
      </c>
      <c r="B3275" s="60"/>
      <c r="C3275" s="60"/>
      <c r="D3275" s="61"/>
      <c r="E3275" s="62"/>
      <c r="F3275" s="61"/>
      <c r="G3275" s="61"/>
      <c r="H3275" s="63"/>
      <c r="I3275" s="64"/>
      <c r="J3275" s="65"/>
      <c r="K3275" s="66"/>
      <c r="L3275" s="66"/>
      <c r="M3275" s="67"/>
      <c r="N3275" s="68"/>
      <c r="O3275" s="31" t="str">
        <f t="shared" si="133"/>
        <v/>
      </c>
      <c r="P3275" s="33"/>
      <c r="Q3275" s="33"/>
      <c r="R3275" s="31" t="str">
        <f t="shared" si="130"/>
        <v/>
      </c>
      <c r="S3275" s="34" t="str">
        <f t="shared" si="131"/>
        <v/>
      </c>
      <c r="T3275" s="34" t="str">
        <f t="shared" si="132"/>
        <v/>
      </c>
      <c r="U3275" s="34" t="str">
        <f>IF(N3275="","",IF([1]Facility!$B$12="YES","Outpatient",IF(OR(LEFT(N3275,3)="OPD",AND(LEFT(N3275,6)="OBGY34",OR(LEFT([1]GDRG!$C$1,2)="11",LEFT([1]GDRG!$C$1,2)="12",LEFT([1]GDRG!$C$1,2)="13",LEFT([1]GDRG!$C$1,2)="14",LEFT([1]GDRG!$C$1,2)="10")),LEFT(N3275,4)="INVE",LEFT(N3275,4)="PHYS",LEFT(N3275,4)="ZOOM"),"Outpatient","Inpatient")))</f>
        <v/>
      </c>
      <c r="V3275" s="34" t="str">
        <f>IF(N3275="","",VLOOKUP(IF(OR((LEFT(N3275,3)="OPD"),(LEFT(N3275,6)="OBGY34")),LEFT(N3275,6),LEFT(N3275,4)),[1]Facility!$B$50:$C$76,2,0))</f>
        <v/>
      </c>
    </row>
    <row r="3276" spans="1:22" x14ac:dyDescent="0.2">
      <c r="A3276" s="9" t="str">
        <f>IF(B3276="","",_xlfn.AGGREGATE(3,5,A$3:A3275))</f>
        <v/>
      </c>
      <c r="B3276" s="60"/>
      <c r="C3276" s="60"/>
      <c r="D3276" s="61"/>
      <c r="E3276" s="62"/>
      <c r="F3276" s="61"/>
      <c r="G3276" s="61"/>
      <c r="H3276" s="63"/>
      <c r="I3276" s="64"/>
      <c r="J3276" s="65"/>
      <c r="K3276" s="66"/>
      <c r="L3276" s="66"/>
      <c r="M3276" s="67"/>
      <c r="N3276" s="68"/>
      <c r="O3276" s="31" t="str">
        <f t="shared" si="133"/>
        <v/>
      </c>
      <c r="P3276" s="33"/>
      <c r="Q3276" s="33"/>
      <c r="R3276" s="31" t="str">
        <f t="shared" si="130"/>
        <v/>
      </c>
      <c r="S3276" s="34" t="str">
        <f t="shared" si="131"/>
        <v/>
      </c>
      <c r="T3276" s="34" t="str">
        <f t="shared" si="132"/>
        <v/>
      </c>
      <c r="U3276" s="34" t="str">
        <f>IF(N3276="","",IF([1]Facility!$B$12="YES","Outpatient",IF(OR(LEFT(N3276,3)="OPD",AND(LEFT(N3276,6)="OBGY34",OR(LEFT([1]GDRG!$C$1,2)="11",LEFT([1]GDRG!$C$1,2)="12",LEFT([1]GDRG!$C$1,2)="13",LEFT([1]GDRG!$C$1,2)="14",LEFT([1]GDRG!$C$1,2)="10")),LEFT(N3276,4)="INVE",LEFT(N3276,4)="PHYS",LEFT(N3276,4)="ZOOM"),"Outpatient","Inpatient")))</f>
        <v/>
      </c>
      <c r="V3276" s="34" t="str">
        <f>IF(N3276="","",VLOOKUP(IF(OR((LEFT(N3276,3)="OPD"),(LEFT(N3276,6)="OBGY34")),LEFT(N3276,6),LEFT(N3276,4)),[1]Facility!$B$50:$C$76,2,0))</f>
        <v/>
      </c>
    </row>
    <row r="3277" spans="1:22" x14ac:dyDescent="0.2">
      <c r="A3277" s="9" t="str">
        <f>IF(B3277="","",_xlfn.AGGREGATE(3,5,A$3:A3276))</f>
        <v/>
      </c>
      <c r="B3277" s="60"/>
      <c r="C3277" s="60"/>
      <c r="D3277" s="61"/>
      <c r="E3277" s="62"/>
      <c r="F3277" s="61"/>
      <c r="G3277" s="61"/>
      <c r="H3277" s="63"/>
      <c r="I3277" s="64"/>
      <c r="J3277" s="65"/>
      <c r="K3277" s="66"/>
      <c r="L3277" s="66"/>
      <c r="M3277" s="67"/>
      <c r="N3277" s="68"/>
      <c r="O3277" s="31" t="str">
        <f t="shared" si="133"/>
        <v/>
      </c>
      <c r="P3277" s="33"/>
      <c r="Q3277" s="33"/>
      <c r="R3277" s="31" t="str">
        <f t="shared" si="130"/>
        <v/>
      </c>
      <c r="S3277" s="34" t="str">
        <f t="shared" si="131"/>
        <v/>
      </c>
      <c r="T3277" s="34" t="str">
        <f t="shared" si="132"/>
        <v/>
      </c>
      <c r="U3277" s="34" t="str">
        <f>IF(N3277="","",IF([1]Facility!$B$12="YES","Outpatient",IF(OR(LEFT(N3277,3)="OPD",AND(LEFT(N3277,6)="OBGY34",OR(LEFT([1]GDRG!$C$1,2)="11",LEFT([1]GDRG!$C$1,2)="12",LEFT([1]GDRG!$C$1,2)="13",LEFT([1]GDRG!$C$1,2)="14",LEFT([1]GDRG!$C$1,2)="10")),LEFT(N3277,4)="INVE",LEFT(N3277,4)="PHYS",LEFT(N3277,4)="ZOOM"),"Outpatient","Inpatient")))</f>
        <v/>
      </c>
      <c r="V3277" s="34" t="str">
        <f>IF(N3277="","",VLOOKUP(IF(OR((LEFT(N3277,3)="OPD"),(LEFT(N3277,6)="OBGY34")),LEFT(N3277,6),LEFT(N3277,4)),[1]Facility!$B$50:$C$76,2,0))</f>
        <v/>
      </c>
    </row>
    <row r="3278" spans="1:22" x14ac:dyDescent="0.2">
      <c r="A3278" s="9" t="str">
        <f>IF(B3278="","",_xlfn.AGGREGATE(3,5,A$3:A3277))</f>
        <v/>
      </c>
      <c r="B3278" s="60"/>
      <c r="C3278" s="60"/>
      <c r="D3278" s="61"/>
      <c r="E3278" s="62"/>
      <c r="F3278" s="61"/>
      <c r="G3278" s="61"/>
      <c r="H3278" s="63"/>
      <c r="I3278" s="64"/>
      <c r="J3278" s="65"/>
      <c r="K3278" s="66"/>
      <c r="L3278" s="66"/>
      <c r="M3278" s="67"/>
      <c r="N3278" s="68"/>
      <c r="O3278" s="31" t="str">
        <f t="shared" si="133"/>
        <v/>
      </c>
      <c r="P3278" s="33"/>
      <c r="Q3278" s="33"/>
      <c r="R3278" s="31" t="str">
        <f t="shared" si="130"/>
        <v/>
      </c>
      <c r="S3278" s="34" t="str">
        <f t="shared" si="131"/>
        <v/>
      </c>
      <c r="T3278" s="34" t="str">
        <f t="shared" si="132"/>
        <v/>
      </c>
      <c r="U3278" s="34" t="str">
        <f>IF(N3278="","",IF([1]Facility!$B$12="YES","Outpatient",IF(OR(LEFT(N3278,3)="OPD",AND(LEFT(N3278,6)="OBGY34",OR(LEFT([1]GDRG!$C$1,2)="11",LEFT([1]GDRG!$C$1,2)="12",LEFT([1]GDRG!$C$1,2)="13",LEFT([1]GDRG!$C$1,2)="14",LEFT([1]GDRG!$C$1,2)="10")),LEFT(N3278,4)="INVE",LEFT(N3278,4)="PHYS",LEFT(N3278,4)="ZOOM"),"Outpatient","Inpatient")))</f>
        <v/>
      </c>
      <c r="V3278" s="34" t="str">
        <f>IF(N3278="","",VLOOKUP(IF(OR((LEFT(N3278,3)="OPD"),(LEFT(N3278,6)="OBGY34")),LEFT(N3278,6),LEFT(N3278,4)),[1]Facility!$B$50:$C$76,2,0))</f>
        <v/>
      </c>
    </row>
    <row r="3279" spans="1:22" x14ac:dyDescent="0.2">
      <c r="A3279" s="9" t="str">
        <f>IF(B3279="","",_xlfn.AGGREGATE(3,5,A$3:A3278))</f>
        <v/>
      </c>
      <c r="B3279" s="60"/>
      <c r="C3279" s="60"/>
      <c r="D3279" s="61"/>
      <c r="E3279" s="62"/>
      <c r="F3279" s="61"/>
      <c r="G3279" s="61"/>
      <c r="H3279" s="63"/>
      <c r="I3279" s="64"/>
      <c r="J3279" s="65"/>
      <c r="K3279" s="66"/>
      <c r="L3279" s="66"/>
      <c r="M3279" s="67"/>
      <c r="N3279" s="68"/>
      <c r="O3279" s="31" t="str">
        <f t="shared" si="133"/>
        <v/>
      </c>
      <c r="P3279" s="33"/>
      <c r="Q3279" s="33"/>
      <c r="R3279" s="31" t="str">
        <f t="shared" si="130"/>
        <v/>
      </c>
      <c r="S3279" s="34" t="str">
        <f t="shared" si="131"/>
        <v/>
      </c>
      <c r="T3279" s="34" t="str">
        <f t="shared" si="132"/>
        <v/>
      </c>
      <c r="U3279" s="34" t="str">
        <f>IF(N3279="","",IF([1]Facility!$B$12="YES","Outpatient",IF(OR(LEFT(N3279,3)="OPD",AND(LEFT(N3279,6)="OBGY34",OR(LEFT([1]GDRG!$C$1,2)="11",LEFT([1]GDRG!$C$1,2)="12",LEFT([1]GDRG!$C$1,2)="13",LEFT([1]GDRG!$C$1,2)="14",LEFT([1]GDRG!$C$1,2)="10")),LEFT(N3279,4)="INVE",LEFT(N3279,4)="PHYS",LEFT(N3279,4)="ZOOM"),"Outpatient","Inpatient")))</f>
        <v/>
      </c>
      <c r="V3279" s="34" t="str">
        <f>IF(N3279="","",VLOOKUP(IF(OR((LEFT(N3279,3)="OPD"),(LEFT(N3279,6)="OBGY34")),LEFT(N3279,6),LEFT(N3279,4)),[1]Facility!$B$50:$C$76,2,0))</f>
        <v/>
      </c>
    </row>
    <row r="3280" spans="1:22" x14ac:dyDescent="0.2">
      <c r="A3280" s="9" t="str">
        <f>IF(B3280="","",_xlfn.AGGREGATE(3,5,A$3:A3279))</f>
        <v/>
      </c>
      <c r="B3280" s="60"/>
      <c r="C3280" s="60"/>
      <c r="D3280" s="61"/>
      <c r="E3280" s="62"/>
      <c r="F3280" s="61"/>
      <c r="G3280" s="61"/>
      <c r="H3280" s="63"/>
      <c r="I3280" s="64"/>
      <c r="J3280" s="65"/>
      <c r="K3280" s="66"/>
      <c r="L3280" s="66"/>
      <c r="M3280" s="67"/>
      <c r="N3280" s="68"/>
      <c r="O3280" s="31" t="str">
        <f t="shared" si="133"/>
        <v/>
      </c>
      <c r="P3280" s="33"/>
      <c r="Q3280" s="33"/>
      <c r="R3280" s="31" t="str">
        <f t="shared" si="130"/>
        <v/>
      </c>
      <c r="S3280" s="34" t="str">
        <f t="shared" si="131"/>
        <v/>
      </c>
      <c r="T3280" s="34" t="str">
        <f t="shared" si="132"/>
        <v/>
      </c>
      <c r="U3280" s="34" t="str">
        <f>IF(N3280="","",IF([1]Facility!$B$12="YES","Outpatient",IF(OR(LEFT(N3280,3)="OPD",AND(LEFT(N3280,6)="OBGY34",OR(LEFT([1]GDRG!$C$1,2)="11",LEFT([1]GDRG!$C$1,2)="12",LEFT([1]GDRG!$C$1,2)="13",LEFT([1]GDRG!$C$1,2)="14",LEFT([1]GDRG!$C$1,2)="10")),LEFT(N3280,4)="INVE",LEFT(N3280,4)="PHYS",LEFT(N3280,4)="ZOOM"),"Outpatient","Inpatient")))</f>
        <v/>
      </c>
      <c r="V3280" s="34" t="str">
        <f>IF(N3280="","",VLOOKUP(IF(OR((LEFT(N3280,3)="OPD"),(LEFT(N3280,6)="OBGY34")),LEFT(N3280,6),LEFT(N3280,4)),[1]Facility!$B$50:$C$76,2,0))</f>
        <v/>
      </c>
    </row>
    <row r="3281" spans="1:22" x14ac:dyDescent="0.2">
      <c r="A3281" s="9" t="str">
        <f>IF(B3281="","",_xlfn.AGGREGATE(3,5,A$3:A3280))</f>
        <v/>
      </c>
      <c r="B3281" s="60"/>
      <c r="C3281" s="60"/>
      <c r="D3281" s="61"/>
      <c r="E3281" s="62"/>
      <c r="F3281" s="61"/>
      <c r="G3281" s="61"/>
      <c r="H3281" s="63"/>
      <c r="I3281" s="64"/>
      <c r="J3281" s="65"/>
      <c r="K3281" s="66"/>
      <c r="L3281" s="66"/>
      <c r="M3281" s="67"/>
      <c r="N3281" s="68"/>
      <c r="O3281" s="31" t="str">
        <f t="shared" si="133"/>
        <v/>
      </c>
      <c r="P3281" s="33"/>
      <c r="Q3281" s="33"/>
      <c r="R3281" s="31" t="str">
        <f t="shared" si="130"/>
        <v/>
      </c>
      <c r="S3281" s="34" t="str">
        <f t="shared" si="131"/>
        <v/>
      </c>
      <c r="T3281" s="34" t="str">
        <f t="shared" si="132"/>
        <v/>
      </c>
      <c r="U3281" s="34" t="str">
        <f>IF(N3281="","",IF([1]Facility!$B$12="YES","Outpatient",IF(OR(LEFT(N3281,3)="OPD",AND(LEFT(N3281,6)="OBGY34",OR(LEFT([1]GDRG!$C$1,2)="11",LEFT([1]GDRG!$C$1,2)="12",LEFT([1]GDRG!$C$1,2)="13",LEFT([1]GDRG!$C$1,2)="14",LEFT([1]GDRG!$C$1,2)="10")),LEFT(N3281,4)="INVE",LEFT(N3281,4)="PHYS",LEFT(N3281,4)="ZOOM"),"Outpatient","Inpatient")))</f>
        <v/>
      </c>
      <c r="V3281" s="34" t="str">
        <f>IF(N3281="","",VLOOKUP(IF(OR((LEFT(N3281,3)="OPD"),(LEFT(N3281,6)="OBGY34")),LEFT(N3281,6),LEFT(N3281,4)),[1]Facility!$B$50:$C$76,2,0))</f>
        <v/>
      </c>
    </row>
    <row r="3282" spans="1:22" x14ac:dyDescent="0.2">
      <c r="A3282" s="9" t="str">
        <f>IF(B3282="","",_xlfn.AGGREGATE(3,5,A$3:A3281))</f>
        <v/>
      </c>
      <c r="B3282" s="60"/>
      <c r="C3282" s="60"/>
      <c r="D3282" s="61"/>
      <c r="E3282" s="62"/>
      <c r="F3282" s="61"/>
      <c r="G3282" s="61"/>
      <c r="H3282" s="63"/>
      <c r="I3282" s="64"/>
      <c r="J3282" s="65"/>
      <c r="K3282" s="66"/>
      <c r="L3282" s="66"/>
      <c r="M3282" s="67"/>
      <c r="N3282" s="68"/>
      <c r="O3282" s="31" t="str">
        <f t="shared" si="133"/>
        <v/>
      </c>
      <c r="P3282" s="33"/>
      <c r="Q3282" s="33"/>
      <c r="R3282" s="31" t="str">
        <f t="shared" si="130"/>
        <v/>
      </c>
      <c r="S3282" s="34" t="str">
        <f t="shared" si="131"/>
        <v/>
      </c>
      <c r="T3282" s="34" t="str">
        <f t="shared" si="132"/>
        <v/>
      </c>
      <c r="U3282" s="34" t="str">
        <f>IF(N3282="","",IF([1]Facility!$B$12="YES","Outpatient",IF(OR(LEFT(N3282,3)="OPD",AND(LEFT(N3282,6)="OBGY34",OR(LEFT([1]GDRG!$C$1,2)="11",LEFT([1]GDRG!$C$1,2)="12",LEFT([1]GDRG!$C$1,2)="13",LEFT([1]GDRG!$C$1,2)="14",LEFT([1]GDRG!$C$1,2)="10")),LEFT(N3282,4)="INVE",LEFT(N3282,4)="PHYS",LEFT(N3282,4)="ZOOM"),"Outpatient","Inpatient")))</f>
        <v/>
      </c>
      <c r="V3282" s="34" t="str">
        <f>IF(N3282="","",VLOOKUP(IF(OR((LEFT(N3282,3)="OPD"),(LEFT(N3282,6)="OBGY34")),LEFT(N3282,6),LEFT(N3282,4)),[1]Facility!$B$50:$C$76,2,0))</f>
        <v/>
      </c>
    </row>
    <row r="3283" spans="1:22" x14ac:dyDescent="0.2">
      <c r="A3283" s="9" t="str">
        <f>IF(B3283="","",_xlfn.AGGREGATE(3,5,A$3:A3282))</f>
        <v/>
      </c>
      <c r="B3283" s="60"/>
      <c r="C3283" s="60"/>
      <c r="D3283" s="61"/>
      <c r="E3283" s="62"/>
      <c r="F3283" s="61"/>
      <c r="G3283" s="61"/>
      <c r="H3283" s="63"/>
      <c r="I3283" s="64"/>
      <c r="J3283" s="65"/>
      <c r="K3283" s="66"/>
      <c r="L3283" s="66"/>
      <c r="M3283" s="67"/>
      <c r="N3283" s="68"/>
      <c r="O3283" s="31" t="str">
        <f t="shared" si="133"/>
        <v/>
      </c>
      <c r="P3283" s="33"/>
      <c r="Q3283" s="33"/>
      <c r="R3283" s="31" t="str">
        <f t="shared" si="130"/>
        <v/>
      </c>
      <c r="S3283" s="34" t="str">
        <f t="shared" si="131"/>
        <v/>
      </c>
      <c r="T3283" s="34" t="str">
        <f t="shared" si="132"/>
        <v/>
      </c>
      <c r="U3283" s="34" t="str">
        <f>IF(N3283="","",IF([1]Facility!$B$12="YES","Outpatient",IF(OR(LEFT(N3283,3)="OPD",AND(LEFT(N3283,6)="OBGY34",OR(LEFT([1]GDRG!$C$1,2)="11",LEFT([1]GDRG!$C$1,2)="12",LEFT([1]GDRG!$C$1,2)="13",LEFT([1]GDRG!$C$1,2)="14",LEFT([1]GDRG!$C$1,2)="10")),LEFT(N3283,4)="INVE",LEFT(N3283,4)="PHYS",LEFT(N3283,4)="ZOOM"),"Outpatient","Inpatient")))</f>
        <v/>
      </c>
      <c r="V3283" s="34" t="str">
        <f>IF(N3283="","",VLOOKUP(IF(OR((LEFT(N3283,3)="OPD"),(LEFT(N3283,6)="OBGY34")),LEFT(N3283,6),LEFT(N3283,4)),[1]Facility!$B$50:$C$76,2,0))</f>
        <v/>
      </c>
    </row>
    <row r="3284" spans="1:22" x14ac:dyDescent="0.2">
      <c r="A3284" s="9" t="str">
        <f>IF(B3284="","",_xlfn.AGGREGATE(3,5,A$3:A3283))</f>
        <v/>
      </c>
      <c r="B3284" s="60"/>
      <c r="C3284" s="60"/>
      <c r="D3284" s="61"/>
      <c r="E3284" s="62"/>
      <c r="F3284" s="61"/>
      <c r="G3284" s="61"/>
      <c r="H3284" s="63"/>
      <c r="I3284" s="64"/>
      <c r="J3284" s="65"/>
      <c r="K3284" s="66"/>
      <c r="L3284" s="66"/>
      <c r="M3284" s="67"/>
      <c r="N3284" s="68"/>
      <c r="O3284" s="31" t="str">
        <f t="shared" si="133"/>
        <v/>
      </c>
      <c r="P3284" s="33"/>
      <c r="Q3284" s="33"/>
      <c r="R3284" s="31" t="str">
        <f t="shared" si="130"/>
        <v/>
      </c>
      <c r="S3284" s="34" t="str">
        <f t="shared" si="131"/>
        <v/>
      </c>
      <c r="T3284" s="34" t="str">
        <f t="shared" si="132"/>
        <v/>
      </c>
      <c r="U3284" s="34" t="str">
        <f>IF(N3284="","",IF([1]Facility!$B$12="YES","Outpatient",IF(OR(LEFT(N3284,3)="OPD",AND(LEFT(N3284,6)="OBGY34",OR(LEFT([1]GDRG!$C$1,2)="11",LEFT([1]GDRG!$C$1,2)="12",LEFT([1]GDRG!$C$1,2)="13",LEFT([1]GDRG!$C$1,2)="14",LEFT([1]GDRG!$C$1,2)="10")),LEFT(N3284,4)="INVE",LEFT(N3284,4)="PHYS",LEFT(N3284,4)="ZOOM"),"Outpatient","Inpatient")))</f>
        <v/>
      </c>
      <c r="V3284" s="34" t="str">
        <f>IF(N3284="","",VLOOKUP(IF(OR((LEFT(N3284,3)="OPD"),(LEFT(N3284,6)="OBGY34")),LEFT(N3284,6),LEFT(N3284,4)),[1]Facility!$B$50:$C$76,2,0))</f>
        <v/>
      </c>
    </row>
    <row r="3285" spans="1:22" x14ac:dyDescent="0.2">
      <c r="A3285" s="9" t="str">
        <f>IF(B3285="","",_xlfn.AGGREGATE(3,5,A$3:A3284))</f>
        <v/>
      </c>
      <c r="B3285" s="60"/>
      <c r="C3285" s="60"/>
      <c r="D3285" s="61"/>
      <c r="E3285" s="62"/>
      <c r="F3285" s="61"/>
      <c r="G3285" s="61"/>
      <c r="H3285" s="63"/>
      <c r="I3285" s="64"/>
      <c r="J3285" s="65"/>
      <c r="K3285" s="66"/>
      <c r="L3285" s="66"/>
      <c r="M3285" s="67"/>
      <c r="N3285" s="68"/>
      <c r="O3285" s="31" t="str">
        <f t="shared" si="133"/>
        <v/>
      </c>
      <c r="P3285" s="33"/>
      <c r="Q3285" s="33"/>
      <c r="R3285" s="31" t="str">
        <f t="shared" si="130"/>
        <v/>
      </c>
      <c r="S3285" s="34" t="str">
        <f t="shared" si="131"/>
        <v/>
      </c>
      <c r="T3285" s="34" t="str">
        <f t="shared" si="132"/>
        <v/>
      </c>
      <c r="U3285" s="34" t="str">
        <f>IF(N3285="","",IF([1]Facility!$B$12="YES","Outpatient",IF(OR(LEFT(N3285,3)="OPD",AND(LEFT(N3285,6)="OBGY34",OR(LEFT([1]GDRG!$C$1,2)="11",LEFT([1]GDRG!$C$1,2)="12",LEFT([1]GDRG!$C$1,2)="13",LEFT([1]GDRG!$C$1,2)="14",LEFT([1]GDRG!$C$1,2)="10")),LEFT(N3285,4)="INVE",LEFT(N3285,4)="PHYS",LEFT(N3285,4)="ZOOM"),"Outpatient","Inpatient")))</f>
        <v/>
      </c>
      <c r="V3285" s="34" t="str">
        <f>IF(N3285="","",VLOOKUP(IF(OR((LEFT(N3285,3)="OPD"),(LEFT(N3285,6)="OBGY34")),LEFT(N3285,6),LEFT(N3285,4)),[1]Facility!$B$50:$C$76,2,0))</f>
        <v/>
      </c>
    </row>
    <row r="3286" spans="1:22" x14ac:dyDescent="0.2">
      <c r="A3286" s="9" t="str">
        <f>IF(B3286="","",_xlfn.AGGREGATE(3,5,A$3:A3285))</f>
        <v/>
      </c>
      <c r="B3286" s="60"/>
      <c r="C3286" s="60"/>
      <c r="D3286" s="61"/>
      <c r="E3286" s="62"/>
      <c r="F3286" s="61"/>
      <c r="G3286" s="61"/>
      <c r="H3286" s="63"/>
      <c r="I3286" s="64"/>
      <c r="J3286" s="65"/>
      <c r="K3286" s="66"/>
      <c r="L3286" s="66"/>
      <c r="M3286" s="67"/>
      <c r="N3286" s="68"/>
      <c r="O3286" s="31" t="str">
        <f t="shared" si="133"/>
        <v/>
      </c>
      <c r="P3286" s="33"/>
      <c r="Q3286" s="33"/>
      <c r="R3286" s="31" t="str">
        <f t="shared" si="130"/>
        <v/>
      </c>
      <c r="S3286" s="34" t="str">
        <f t="shared" si="131"/>
        <v/>
      </c>
      <c r="T3286" s="34" t="str">
        <f t="shared" si="132"/>
        <v/>
      </c>
      <c r="U3286" s="34" t="str">
        <f>IF(N3286="","",IF([1]Facility!$B$12="YES","Outpatient",IF(OR(LEFT(N3286,3)="OPD",AND(LEFT(N3286,6)="OBGY34",OR(LEFT([1]GDRG!$C$1,2)="11",LEFT([1]GDRG!$C$1,2)="12",LEFT([1]GDRG!$C$1,2)="13",LEFT([1]GDRG!$C$1,2)="14",LEFT([1]GDRG!$C$1,2)="10")),LEFT(N3286,4)="INVE",LEFT(N3286,4)="PHYS",LEFT(N3286,4)="ZOOM"),"Outpatient","Inpatient")))</f>
        <v/>
      </c>
      <c r="V3286" s="34" t="str">
        <f>IF(N3286="","",VLOOKUP(IF(OR((LEFT(N3286,3)="OPD"),(LEFT(N3286,6)="OBGY34")),LEFT(N3286,6),LEFT(N3286,4)),[1]Facility!$B$50:$C$76,2,0))</f>
        <v/>
      </c>
    </row>
    <row r="3287" spans="1:22" x14ac:dyDescent="0.2">
      <c r="A3287" s="9" t="str">
        <f>IF(B3287="","",_xlfn.AGGREGATE(3,5,A$3:A3286))</f>
        <v/>
      </c>
      <c r="B3287" s="60"/>
      <c r="C3287" s="60"/>
      <c r="D3287" s="61"/>
      <c r="E3287" s="62"/>
      <c r="F3287" s="61"/>
      <c r="G3287" s="61"/>
      <c r="H3287" s="63"/>
      <c r="I3287" s="64"/>
      <c r="J3287" s="65"/>
      <c r="K3287" s="66"/>
      <c r="L3287" s="66"/>
      <c r="M3287" s="67"/>
      <c r="N3287" s="68"/>
      <c r="O3287" s="31" t="str">
        <f t="shared" si="133"/>
        <v/>
      </c>
      <c r="P3287" s="33"/>
      <c r="Q3287" s="33"/>
      <c r="R3287" s="31" t="str">
        <f t="shared" si="130"/>
        <v/>
      </c>
      <c r="S3287" s="34" t="str">
        <f t="shared" si="131"/>
        <v/>
      </c>
      <c r="T3287" s="34" t="str">
        <f t="shared" si="132"/>
        <v/>
      </c>
      <c r="U3287" s="34" t="str">
        <f>IF(N3287="","",IF([1]Facility!$B$12="YES","Outpatient",IF(OR(LEFT(N3287,3)="OPD",AND(LEFT(N3287,6)="OBGY34",OR(LEFT([1]GDRG!$C$1,2)="11",LEFT([1]GDRG!$C$1,2)="12",LEFT([1]GDRG!$C$1,2)="13",LEFT([1]GDRG!$C$1,2)="14",LEFT([1]GDRG!$C$1,2)="10")),LEFT(N3287,4)="INVE",LEFT(N3287,4)="PHYS",LEFT(N3287,4)="ZOOM"),"Outpatient","Inpatient")))</f>
        <v/>
      </c>
      <c r="V3287" s="34" t="str">
        <f>IF(N3287="","",VLOOKUP(IF(OR((LEFT(N3287,3)="OPD"),(LEFT(N3287,6)="OBGY34")),LEFT(N3287,6),LEFT(N3287,4)),[1]Facility!$B$50:$C$76,2,0))</f>
        <v/>
      </c>
    </row>
    <row r="3288" spans="1:22" x14ac:dyDescent="0.2">
      <c r="A3288" s="9" t="str">
        <f>IF(B3288="","",_xlfn.AGGREGATE(3,5,A$3:A3287))</f>
        <v/>
      </c>
      <c r="B3288" s="60"/>
      <c r="C3288" s="60"/>
      <c r="D3288" s="61"/>
      <c r="E3288" s="62"/>
      <c r="F3288" s="61"/>
      <c r="G3288" s="61"/>
      <c r="H3288" s="63"/>
      <c r="I3288" s="64"/>
      <c r="J3288" s="65"/>
      <c r="K3288" s="66"/>
      <c r="L3288" s="66"/>
      <c r="M3288" s="67"/>
      <c r="N3288" s="68"/>
      <c r="O3288" s="31" t="str">
        <f t="shared" si="133"/>
        <v/>
      </c>
      <c r="P3288" s="33"/>
      <c r="Q3288" s="33"/>
      <c r="R3288" s="31" t="str">
        <f t="shared" si="130"/>
        <v/>
      </c>
      <c r="S3288" s="34" t="str">
        <f t="shared" si="131"/>
        <v/>
      </c>
      <c r="T3288" s="34" t="str">
        <f t="shared" si="132"/>
        <v/>
      </c>
      <c r="U3288" s="34" t="str">
        <f>IF(N3288="","",IF([1]Facility!$B$12="YES","Outpatient",IF(OR(LEFT(N3288,3)="OPD",AND(LEFT(N3288,6)="OBGY34",OR(LEFT([1]GDRG!$C$1,2)="11",LEFT([1]GDRG!$C$1,2)="12",LEFT([1]GDRG!$C$1,2)="13",LEFT([1]GDRG!$C$1,2)="14",LEFT([1]GDRG!$C$1,2)="10")),LEFT(N3288,4)="INVE",LEFT(N3288,4)="PHYS",LEFT(N3288,4)="ZOOM"),"Outpatient","Inpatient")))</f>
        <v/>
      </c>
      <c r="V3288" s="34" t="str">
        <f>IF(N3288="","",VLOOKUP(IF(OR((LEFT(N3288,3)="OPD"),(LEFT(N3288,6)="OBGY34")),LEFT(N3288,6),LEFT(N3288,4)),[1]Facility!$B$50:$C$76,2,0))</f>
        <v/>
      </c>
    </row>
    <row r="3289" spans="1:22" x14ac:dyDescent="0.2">
      <c r="A3289" s="9" t="str">
        <f>IF(B3289="","",_xlfn.AGGREGATE(3,5,A$3:A3288))</f>
        <v/>
      </c>
      <c r="B3289" s="60"/>
      <c r="C3289" s="60"/>
      <c r="D3289" s="61"/>
      <c r="E3289" s="62"/>
      <c r="F3289" s="61"/>
      <c r="G3289" s="61"/>
      <c r="H3289" s="63"/>
      <c r="I3289" s="64"/>
      <c r="J3289" s="65"/>
      <c r="K3289" s="66"/>
      <c r="L3289" s="66"/>
      <c r="M3289" s="67"/>
      <c r="N3289" s="68"/>
      <c r="O3289" s="31" t="str">
        <f t="shared" si="133"/>
        <v/>
      </c>
      <c r="P3289" s="33"/>
      <c r="Q3289" s="33"/>
      <c r="R3289" s="31" t="str">
        <f t="shared" ref="R3289:R3352" si="134">IF(AND(B3289="",C3289="",D3289="",E3289="",F3289="",G3289="",H3289="",I3289="",L3289="",N3289=""),"",IF(OR(B3289="",C3289="",D3289="",E3289="",F3289="",G3289="",H3289="",I3289="",L3289="",N3289=""),"Not All Fields Filled",O3289+Q3289+P3289))</f>
        <v/>
      </c>
      <c r="S3289" s="34" t="str">
        <f t="shared" ref="S3289:S3352" si="135">LEFT(N3289,4)</f>
        <v/>
      </c>
      <c r="T3289" s="34" t="str">
        <f t="shared" ref="T3289:T3352" si="136">IF(OR(RIGHT(N3289,1)="A",RIGHT(N3289,1)="C"),RIGHT(N3289,1),"")</f>
        <v/>
      </c>
      <c r="U3289" s="34" t="str">
        <f>IF(N3289="","",IF([1]Facility!$B$12="YES","Outpatient",IF(OR(LEFT(N3289,3)="OPD",AND(LEFT(N3289,6)="OBGY34",OR(LEFT([1]GDRG!$C$1,2)="11",LEFT([1]GDRG!$C$1,2)="12",LEFT([1]GDRG!$C$1,2)="13",LEFT([1]GDRG!$C$1,2)="14",LEFT([1]GDRG!$C$1,2)="10")),LEFT(N3289,4)="INVE",LEFT(N3289,4)="PHYS",LEFT(N3289,4)="ZOOM"),"Outpatient","Inpatient")))</f>
        <v/>
      </c>
      <c r="V3289" s="34" t="str">
        <f>IF(N3289="","",VLOOKUP(IF(OR((LEFT(N3289,3)="OPD"),(LEFT(N3289,6)="OBGY34")),LEFT(N3289,6),LEFT(N3289,4)),[1]Facility!$B$50:$C$76,2,0))</f>
        <v/>
      </c>
    </row>
    <row r="3290" spans="1:22" x14ac:dyDescent="0.2">
      <c r="A3290" s="9" t="str">
        <f>IF(B3290="","",_xlfn.AGGREGATE(3,5,A$3:A3289))</f>
        <v/>
      </c>
      <c r="B3290" s="60"/>
      <c r="C3290" s="60"/>
      <c r="D3290" s="61"/>
      <c r="E3290" s="62"/>
      <c r="F3290" s="61"/>
      <c r="G3290" s="61"/>
      <c r="H3290" s="63"/>
      <c r="I3290" s="64"/>
      <c r="J3290" s="65"/>
      <c r="K3290" s="66"/>
      <c r="L3290" s="66"/>
      <c r="M3290" s="67"/>
      <c r="N3290" s="68"/>
      <c r="O3290" s="31" t="str">
        <f t="shared" si="133"/>
        <v/>
      </c>
      <c r="P3290" s="33"/>
      <c r="Q3290" s="33"/>
      <c r="R3290" s="31" t="str">
        <f t="shared" si="134"/>
        <v/>
      </c>
      <c r="S3290" s="34" t="str">
        <f t="shared" si="135"/>
        <v/>
      </c>
      <c r="T3290" s="34" t="str">
        <f t="shared" si="136"/>
        <v/>
      </c>
      <c r="U3290" s="34" t="str">
        <f>IF(N3290="","",IF([1]Facility!$B$12="YES","Outpatient",IF(OR(LEFT(N3290,3)="OPD",AND(LEFT(N3290,6)="OBGY34",OR(LEFT([1]GDRG!$C$1,2)="11",LEFT([1]GDRG!$C$1,2)="12",LEFT([1]GDRG!$C$1,2)="13",LEFT([1]GDRG!$C$1,2)="14",LEFT([1]GDRG!$C$1,2)="10")),LEFT(N3290,4)="INVE",LEFT(N3290,4)="PHYS",LEFT(N3290,4)="ZOOM"),"Outpatient","Inpatient")))</f>
        <v/>
      </c>
      <c r="V3290" s="34" t="str">
        <f>IF(N3290="","",VLOOKUP(IF(OR((LEFT(N3290,3)="OPD"),(LEFT(N3290,6)="OBGY34")),LEFT(N3290,6),LEFT(N3290,4)),[1]Facility!$B$50:$C$76,2,0))</f>
        <v/>
      </c>
    </row>
    <row r="3291" spans="1:22" x14ac:dyDescent="0.2">
      <c r="A3291" s="9" t="str">
        <f>IF(B3291="","",_xlfn.AGGREGATE(3,5,A$3:A3290))</f>
        <v/>
      </c>
      <c r="B3291" s="60"/>
      <c r="C3291" s="60"/>
      <c r="D3291" s="61"/>
      <c r="E3291" s="62"/>
      <c r="F3291" s="61"/>
      <c r="G3291" s="61"/>
      <c r="H3291" s="63"/>
      <c r="I3291" s="64"/>
      <c r="J3291" s="65"/>
      <c r="K3291" s="66"/>
      <c r="L3291" s="66"/>
      <c r="M3291" s="67"/>
      <c r="N3291" s="68"/>
      <c r="O3291" s="31" t="str">
        <f t="shared" si="133"/>
        <v/>
      </c>
      <c r="P3291" s="33"/>
      <c r="Q3291" s="33"/>
      <c r="R3291" s="31" t="str">
        <f t="shared" si="134"/>
        <v/>
      </c>
      <c r="S3291" s="34" t="str">
        <f t="shared" si="135"/>
        <v/>
      </c>
      <c r="T3291" s="34" t="str">
        <f t="shared" si="136"/>
        <v/>
      </c>
      <c r="U3291" s="34" t="str">
        <f>IF(N3291="","",IF([1]Facility!$B$12="YES","Outpatient",IF(OR(LEFT(N3291,3)="OPD",AND(LEFT(N3291,6)="OBGY34",OR(LEFT([1]GDRG!$C$1,2)="11",LEFT([1]GDRG!$C$1,2)="12",LEFT([1]GDRG!$C$1,2)="13",LEFT([1]GDRG!$C$1,2)="14",LEFT([1]GDRG!$C$1,2)="10")),LEFT(N3291,4)="INVE",LEFT(N3291,4)="PHYS",LEFT(N3291,4)="ZOOM"),"Outpatient","Inpatient")))</f>
        <v/>
      </c>
      <c r="V3291" s="34" t="str">
        <f>IF(N3291="","",VLOOKUP(IF(OR((LEFT(N3291,3)="OPD"),(LEFT(N3291,6)="OBGY34")),LEFT(N3291,6),LEFT(N3291,4)),[1]Facility!$B$50:$C$76,2,0))</f>
        <v/>
      </c>
    </row>
    <row r="3292" spans="1:22" x14ac:dyDescent="0.2">
      <c r="A3292" s="9" t="str">
        <f>IF(B3292="","",_xlfn.AGGREGATE(3,5,A$3:A3291))</f>
        <v/>
      </c>
      <c r="B3292" s="60"/>
      <c r="C3292" s="60"/>
      <c r="D3292" s="61"/>
      <c r="E3292" s="62"/>
      <c r="F3292" s="61"/>
      <c r="G3292" s="61"/>
      <c r="H3292" s="63"/>
      <c r="I3292" s="64"/>
      <c r="J3292" s="65"/>
      <c r="K3292" s="66"/>
      <c r="L3292" s="66"/>
      <c r="M3292" s="67"/>
      <c r="N3292" s="68"/>
      <c r="O3292" s="31" t="str">
        <f t="shared" si="133"/>
        <v/>
      </c>
      <c r="P3292" s="33"/>
      <c r="Q3292" s="33"/>
      <c r="R3292" s="31" t="str">
        <f t="shared" si="134"/>
        <v/>
      </c>
      <c r="S3292" s="34" t="str">
        <f t="shared" si="135"/>
        <v/>
      </c>
      <c r="T3292" s="34" t="str">
        <f t="shared" si="136"/>
        <v/>
      </c>
      <c r="U3292" s="34" t="str">
        <f>IF(N3292="","",IF([1]Facility!$B$12="YES","Outpatient",IF(OR(LEFT(N3292,3)="OPD",AND(LEFT(N3292,6)="OBGY34",OR(LEFT([1]GDRG!$C$1,2)="11",LEFT([1]GDRG!$C$1,2)="12",LEFT([1]GDRG!$C$1,2)="13",LEFT([1]GDRG!$C$1,2)="14",LEFT([1]GDRG!$C$1,2)="10")),LEFT(N3292,4)="INVE",LEFT(N3292,4)="PHYS",LEFT(N3292,4)="ZOOM"),"Outpatient","Inpatient")))</f>
        <v/>
      </c>
      <c r="V3292" s="34" t="str">
        <f>IF(N3292="","",VLOOKUP(IF(OR((LEFT(N3292,3)="OPD"),(LEFT(N3292,6)="OBGY34")),LEFT(N3292,6),LEFT(N3292,4)),[1]Facility!$B$50:$C$76,2,0))</f>
        <v/>
      </c>
    </row>
    <row r="3293" spans="1:22" x14ac:dyDescent="0.2">
      <c r="A3293" s="9" t="str">
        <f>IF(B3293="","",_xlfn.AGGREGATE(3,5,A$3:A3292))</f>
        <v/>
      </c>
      <c r="B3293" s="60"/>
      <c r="C3293" s="60"/>
      <c r="D3293" s="61"/>
      <c r="E3293" s="62"/>
      <c r="F3293" s="61"/>
      <c r="G3293" s="61"/>
      <c r="H3293" s="63"/>
      <c r="I3293" s="64"/>
      <c r="J3293" s="65"/>
      <c r="K3293" s="66"/>
      <c r="L3293" s="66"/>
      <c r="M3293" s="67"/>
      <c r="N3293" s="68"/>
      <c r="O3293" s="31" t="str">
        <f t="shared" si="133"/>
        <v/>
      </c>
      <c r="P3293" s="33"/>
      <c r="Q3293" s="33"/>
      <c r="R3293" s="31" t="str">
        <f t="shared" si="134"/>
        <v/>
      </c>
      <c r="S3293" s="34" t="str">
        <f t="shared" si="135"/>
        <v/>
      </c>
      <c r="T3293" s="34" t="str">
        <f t="shared" si="136"/>
        <v/>
      </c>
      <c r="U3293" s="34" t="str">
        <f>IF(N3293="","",IF([1]Facility!$B$12="YES","Outpatient",IF(OR(LEFT(N3293,3)="OPD",AND(LEFT(N3293,6)="OBGY34",OR(LEFT([1]GDRG!$C$1,2)="11",LEFT([1]GDRG!$C$1,2)="12",LEFT([1]GDRG!$C$1,2)="13",LEFT([1]GDRG!$C$1,2)="14",LEFT([1]GDRG!$C$1,2)="10")),LEFT(N3293,4)="INVE",LEFT(N3293,4)="PHYS",LEFT(N3293,4)="ZOOM"),"Outpatient","Inpatient")))</f>
        <v/>
      </c>
      <c r="V3293" s="34" t="str">
        <f>IF(N3293="","",VLOOKUP(IF(OR((LEFT(N3293,3)="OPD"),(LEFT(N3293,6)="OBGY34")),LEFT(N3293,6),LEFT(N3293,4)),[1]Facility!$B$50:$C$76,2,0))</f>
        <v/>
      </c>
    </row>
    <row r="3294" spans="1:22" x14ac:dyDescent="0.2">
      <c r="A3294" s="9" t="str">
        <f>IF(B3294="","",_xlfn.AGGREGATE(3,5,A$3:A3293))</f>
        <v/>
      </c>
      <c r="B3294" s="60"/>
      <c r="C3294" s="60"/>
      <c r="D3294" s="61"/>
      <c r="E3294" s="62"/>
      <c r="F3294" s="61"/>
      <c r="G3294" s="61"/>
      <c r="H3294" s="63"/>
      <c r="I3294" s="64"/>
      <c r="J3294" s="65"/>
      <c r="K3294" s="66"/>
      <c r="L3294" s="66"/>
      <c r="M3294" s="67"/>
      <c r="N3294" s="68"/>
      <c r="O3294" s="31" t="str">
        <f t="shared" si="133"/>
        <v/>
      </c>
      <c r="P3294" s="33"/>
      <c r="Q3294" s="33"/>
      <c r="R3294" s="31" t="str">
        <f t="shared" si="134"/>
        <v/>
      </c>
      <c r="S3294" s="34" t="str">
        <f t="shared" si="135"/>
        <v/>
      </c>
      <c r="T3294" s="34" t="str">
        <f t="shared" si="136"/>
        <v/>
      </c>
      <c r="U3294" s="34" t="str">
        <f>IF(N3294="","",IF([1]Facility!$B$12="YES","Outpatient",IF(OR(LEFT(N3294,3)="OPD",AND(LEFT(N3294,6)="OBGY34",OR(LEFT([1]GDRG!$C$1,2)="11",LEFT([1]GDRG!$C$1,2)="12",LEFT([1]GDRG!$C$1,2)="13",LEFT([1]GDRG!$C$1,2)="14",LEFT([1]GDRG!$C$1,2)="10")),LEFT(N3294,4)="INVE",LEFT(N3294,4)="PHYS",LEFT(N3294,4)="ZOOM"),"Outpatient","Inpatient")))</f>
        <v/>
      </c>
      <c r="V3294" s="34" t="str">
        <f>IF(N3294="","",VLOOKUP(IF(OR((LEFT(N3294,3)="OPD"),(LEFT(N3294,6)="OBGY34")),LEFT(N3294,6),LEFT(N3294,4)),[1]Facility!$B$50:$C$76,2,0))</f>
        <v/>
      </c>
    </row>
    <row r="3295" spans="1:22" x14ac:dyDescent="0.2">
      <c r="A3295" s="9" t="str">
        <f>IF(B3295="","",_xlfn.AGGREGATE(3,5,A$3:A3294))</f>
        <v/>
      </c>
      <c r="B3295" s="60"/>
      <c r="C3295" s="60"/>
      <c r="D3295" s="61"/>
      <c r="E3295" s="62"/>
      <c r="F3295" s="61"/>
      <c r="G3295" s="61"/>
      <c r="H3295" s="63"/>
      <c r="I3295" s="64"/>
      <c r="J3295" s="65"/>
      <c r="K3295" s="66"/>
      <c r="L3295" s="66"/>
      <c r="M3295" s="67"/>
      <c r="N3295" s="68"/>
      <c r="O3295" s="31" t="str">
        <f t="shared" si="133"/>
        <v/>
      </c>
      <c r="P3295" s="33"/>
      <c r="Q3295" s="33"/>
      <c r="R3295" s="31" t="str">
        <f t="shared" si="134"/>
        <v/>
      </c>
      <c r="S3295" s="34" t="str">
        <f t="shared" si="135"/>
        <v/>
      </c>
      <c r="T3295" s="34" t="str">
        <f t="shared" si="136"/>
        <v/>
      </c>
      <c r="U3295" s="34" t="str">
        <f>IF(N3295="","",IF([1]Facility!$B$12="YES","Outpatient",IF(OR(LEFT(N3295,3)="OPD",AND(LEFT(N3295,6)="OBGY34",OR(LEFT([1]GDRG!$C$1,2)="11",LEFT([1]GDRG!$C$1,2)="12",LEFT([1]GDRG!$C$1,2)="13",LEFT([1]GDRG!$C$1,2)="14",LEFT([1]GDRG!$C$1,2)="10")),LEFT(N3295,4)="INVE",LEFT(N3295,4)="PHYS",LEFT(N3295,4)="ZOOM"),"Outpatient","Inpatient")))</f>
        <v/>
      </c>
      <c r="V3295" s="34" t="str">
        <f>IF(N3295="","",VLOOKUP(IF(OR((LEFT(N3295,3)="OPD"),(LEFT(N3295,6)="OBGY34")),LEFT(N3295,6),LEFT(N3295,4)),[1]Facility!$B$50:$C$76,2,0))</f>
        <v/>
      </c>
    </row>
    <row r="3296" spans="1:22" x14ac:dyDescent="0.2">
      <c r="A3296" s="9" t="str">
        <f>IF(B3296="","",_xlfn.AGGREGATE(3,5,A$3:A3295))</f>
        <v/>
      </c>
      <c r="B3296" s="60"/>
      <c r="C3296" s="60"/>
      <c r="D3296" s="61"/>
      <c r="E3296" s="62"/>
      <c r="F3296" s="61"/>
      <c r="G3296" s="61"/>
      <c r="H3296" s="63"/>
      <c r="I3296" s="64"/>
      <c r="J3296" s="65"/>
      <c r="K3296" s="66"/>
      <c r="L3296" s="66"/>
      <c r="M3296" s="67"/>
      <c r="N3296" s="68"/>
      <c r="O3296" s="31" t="str">
        <f t="shared" si="133"/>
        <v/>
      </c>
      <c r="P3296" s="33"/>
      <c r="Q3296" s="33"/>
      <c r="R3296" s="31" t="str">
        <f t="shared" si="134"/>
        <v/>
      </c>
      <c r="S3296" s="34" t="str">
        <f t="shared" si="135"/>
        <v/>
      </c>
      <c r="T3296" s="34" t="str">
        <f t="shared" si="136"/>
        <v/>
      </c>
      <c r="U3296" s="34" t="str">
        <f>IF(N3296="","",IF([1]Facility!$B$12="YES","Outpatient",IF(OR(LEFT(N3296,3)="OPD",AND(LEFT(N3296,6)="OBGY34",OR(LEFT([1]GDRG!$C$1,2)="11",LEFT([1]GDRG!$C$1,2)="12",LEFT([1]GDRG!$C$1,2)="13",LEFT([1]GDRG!$C$1,2)="14",LEFT([1]GDRG!$C$1,2)="10")),LEFT(N3296,4)="INVE",LEFT(N3296,4)="PHYS",LEFT(N3296,4)="ZOOM"),"Outpatient","Inpatient")))</f>
        <v/>
      </c>
      <c r="V3296" s="34" t="str">
        <f>IF(N3296="","",VLOOKUP(IF(OR((LEFT(N3296,3)="OPD"),(LEFT(N3296,6)="OBGY34")),LEFT(N3296,6),LEFT(N3296,4)),[1]Facility!$B$50:$C$76,2,0))</f>
        <v/>
      </c>
    </row>
    <row r="3297" spans="1:22" x14ac:dyDescent="0.2">
      <c r="A3297" s="9" t="str">
        <f>IF(B3297="","",_xlfn.AGGREGATE(3,5,A$3:A3296))</f>
        <v/>
      </c>
      <c r="B3297" s="60"/>
      <c r="C3297" s="60"/>
      <c r="D3297" s="61"/>
      <c r="E3297" s="62"/>
      <c r="F3297" s="61"/>
      <c r="G3297" s="61"/>
      <c r="H3297" s="63"/>
      <c r="I3297" s="64"/>
      <c r="J3297" s="65"/>
      <c r="K3297" s="66"/>
      <c r="L3297" s="66"/>
      <c r="M3297" s="67"/>
      <c r="N3297" s="68"/>
      <c r="O3297" s="31" t="str">
        <f t="shared" si="133"/>
        <v/>
      </c>
      <c r="P3297" s="33"/>
      <c r="Q3297" s="33"/>
      <c r="R3297" s="31" t="str">
        <f t="shared" si="134"/>
        <v/>
      </c>
      <c r="S3297" s="34" t="str">
        <f t="shared" si="135"/>
        <v/>
      </c>
      <c r="T3297" s="34" t="str">
        <f t="shared" si="136"/>
        <v/>
      </c>
      <c r="U3297" s="34" t="str">
        <f>IF(N3297="","",IF([1]Facility!$B$12="YES","Outpatient",IF(OR(LEFT(N3297,3)="OPD",AND(LEFT(N3297,6)="OBGY34",OR(LEFT([1]GDRG!$C$1,2)="11",LEFT([1]GDRG!$C$1,2)="12",LEFT([1]GDRG!$C$1,2)="13",LEFT([1]GDRG!$C$1,2)="14",LEFT([1]GDRG!$C$1,2)="10")),LEFT(N3297,4)="INVE",LEFT(N3297,4)="PHYS",LEFT(N3297,4)="ZOOM"),"Outpatient","Inpatient")))</f>
        <v/>
      </c>
      <c r="V3297" s="34" t="str">
        <f>IF(N3297="","",VLOOKUP(IF(OR((LEFT(N3297,3)="OPD"),(LEFT(N3297,6)="OBGY34")),LEFT(N3297,6),LEFT(N3297,4)),[1]Facility!$B$50:$C$76,2,0))</f>
        <v/>
      </c>
    </row>
    <row r="3298" spans="1:22" x14ac:dyDescent="0.2">
      <c r="A3298" s="9" t="str">
        <f>IF(B3298="","",_xlfn.AGGREGATE(3,5,A$3:A3297))</f>
        <v/>
      </c>
      <c r="B3298" s="60"/>
      <c r="C3298" s="60"/>
      <c r="D3298" s="61"/>
      <c r="E3298" s="62"/>
      <c r="F3298" s="61"/>
      <c r="G3298" s="61"/>
      <c r="H3298" s="63"/>
      <c r="I3298" s="64"/>
      <c r="J3298" s="65"/>
      <c r="K3298" s="66"/>
      <c r="L3298" s="66"/>
      <c r="M3298" s="67"/>
      <c r="N3298" s="68"/>
      <c r="O3298" s="31" t="str">
        <f t="shared" si="133"/>
        <v/>
      </c>
      <c r="P3298" s="33"/>
      <c r="Q3298" s="33"/>
      <c r="R3298" s="31" t="str">
        <f t="shared" si="134"/>
        <v/>
      </c>
      <c r="S3298" s="34" t="str">
        <f t="shared" si="135"/>
        <v/>
      </c>
      <c r="T3298" s="34" t="str">
        <f t="shared" si="136"/>
        <v/>
      </c>
      <c r="U3298" s="34" t="str">
        <f>IF(N3298="","",IF([1]Facility!$B$12="YES","Outpatient",IF(OR(LEFT(N3298,3)="OPD",AND(LEFT(N3298,6)="OBGY34",OR(LEFT([1]GDRG!$C$1,2)="11",LEFT([1]GDRG!$C$1,2)="12",LEFT([1]GDRG!$C$1,2)="13",LEFT([1]GDRG!$C$1,2)="14",LEFT([1]GDRG!$C$1,2)="10")),LEFT(N3298,4)="INVE",LEFT(N3298,4)="PHYS",LEFT(N3298,4)="ZOOM"),"Outpatient","Inpatient")))</f>
        <v/>
      </c>
      <c r="V3298" s="34" t="str">
        <f>IF(N3298="","",VLOOKUP(IF(OR((LEFT(N3298,3)="OPD"),(LEFT(N3298,6)="OBGY34")),LEFT(N3298,6),LEFT(N3298,4)),[1]Facility!$B$50:$C$76,2,0))</f>
        <v/>
      </c>
    </row>
    <row r="3299" spans="1:22" x14ac:dyDescent="0.2">
      <c r="A3299" s="9" t="str">
        <f>IF(B3299="","",_xlfn.AGGREGATE(3,5,A$3:A3298))</f>
        <v/>
      </c>
      <c r="B3299" s="60"/>
      <c r="C3299" s="60"/>
      <c r="D3299" s="61"/>
      <c r="E3299" s="62"/>
      <c r="F3299" s="61"/>
      <c r="G3299" s="61"/>
      <c r="H3299" s="63"/>
      <c r="I3299" s="64"/>
      <c r="J3299" s="65"/>
      <c r="K3299" s="66"/>
      <c r="L3299" s="66"/>
      <c r="M3299" s="67"/>
      <c r="N3299" s="68"/>
      <c r="O3299" s="31" t="str">
        <f t="shared" si="133"/>
        <v/>
      </c>
      <c r="P3299" s="33"/>
      <c r="Q3299" s="33"/>
      <c r="R3299" s="31" t="str">
        <f t="shared" si="134"/>
        <v/>
      </c>
      <c r="S3299" s="34" t="str">
        <f t="shared" si="135"/>
        <v/>
      </c>
      <c r="T3299" s="34" t="str">
        <f t="shared" si="136"/>
        <v/>
      </c>
      <c r="U3299" s="34" t="str">
        <f>IF(N3299="","",IF([1]Facility!$B$12="YES","Outpatient",IF(OR(LEFT(N3299,3)="OPD",AND(LEFT(N3299,6)="OBGY34",OR(LEFT([1]GDRG!$C$1,2)="11",LEFT([1]GDRG!$C$1,2)="12",LEFT([1]GDRG!$C$1,2)="13",LEFT([1]GDRG!$C$1,2)="14",LEFT([1]GDRG!$C$1,2)="10")),LEFT(N3299,4)="INVE",LEFT(N3299,4)="PHYS",LEFT(N3299,4)="ZOOM"),"Outpatient","Inpatient")))</f>
        <v/>
      </c>
      <c r="V3299" s="34" t="str">
        <f>IF(N3299="","",VLOOKUP(IF(OR((LEFT(N3299,3)="OPD"),(LEFT(N3299,6)="OBGY34")),LEFT(N3299,6),LEFT(N3299,4)),[1]Facility!$B$50:$C$76,2,0))</f>
        <v/>
      </c>
    </row>
    <row r="3300" spans="1:22" x14ac:dyDescent="0.2">
      <c r="A3300" s="9" t="str">
        <f>IF(B3300="","",_xlfn.AGGREGATE(3,5,A$3:A3299))</f>
        <v/>
      </c>
      <c r="B3300" s="60"/>
      <c r="C3300" s="60"/>
      <c r="D3300" s="61"/>
      <c r="E3300" s="62"/>
      <c r="F3300" s="61"/>
      <c r="G3300" s="61"/>
      <c r="H3300" s="63"/>
      <c r="I3300" s="64"/>
      <c r="J3300" s="65"/>
      <c r="K3300" s="66"/>
      <c r="L3300" s="66"/>
      <c r="M3300" s="67"/>
      <c r="N3300" s="68"/>
      <c r="O3300" s="31" t="str">
        <f t="shared" si="133"/>
        <v/>
      </c>
      <c r="P3300" s="33"/>
      <c r="Q3300" s="33"/>
      <c r="R3300" s="31" t="str">
        <f t="shared" si="134"/>
        <v/>
      </c>
      <c r="S3300" s="34" t="str">
        <f t="shared" si="135"/>
        <v/>
      </c>
      <c r="T3300" s="34" t="str">
        <f t="shared" si="136"/>
        <v/>
      </c>
      <c r="U3300" s="34" t="str">
        <f>IF(N3300="","",IF([1]Facility!$B$12="YES","Outpatient",IF(OR(LEFT(N3300,3)="OPD",AND(LEFT(N3300,6)="OBGY34",OR(LEFT([1]GDRG!$C$1,2)="11",LEFT([1]GDRG!$C$1,2)="12",LEFT([1]GDRG!$C$1,2)="13",LEFT([1]GDRG!$C$1,2)="14",LEFT([1]GDRG!$C$1,2)="10")),LEFT(N3300,4)="INVE",LEFT(N3300,4)="PHYS",LEFT(N3300,4)="ZOOM"),"Outpatient","Inpatient")))</f>
        <v/>
      </c>
      <c r="V3300" s="34" t="str">
        <f>IF(N3300="","",VLOOKUP(IF(OR((LEFT(N3300,3)="OPD"),(LEFT(N3300,6)="OBGY34")),LEFT(N3300,6),LEFT(N3300,4)),[1]Facility!$B$50:$C$76,2,0))</f>
        <v/>
      </c>
    </row>
    <row r="3301" spans="1:22" x14ac:dyDescent="0.2">
      <c r="A3301" s="9" t="str">
        <f>IF(B3301="","",_xlfn.AGGREGATE(3,5,A$3:A3300))</f>
        <v/>
      </c>
      <c r="B3301" s="60"/>
      <c r="C3301" s="60"/>
      <c r="D3301" s="61"/>
      <c r="E3301" s="62"/>
      <c r="F3301" s="61"/>
      <c r="G3301" s="61"/>
      <c r="H3301" s="63"/>
      <c r="I3301" s="64"/>
      <c r="J3301" s="65"/>
      <c r="K3301" s="66"/>
      <c r="L3301" s="66"/>
      <c r="M3301" s="67"/>
      <c r="N3301" s="68"/>
      <c r="O3301" s="31" t="str">
        <f t="shared" si="133"/>
        <v/>
      </c>
      <c r="P3301" s="33"/>
      <c r="Q3301" s="33"/>
      <c r="R3301" s="31" t="str">
        <f t="shared" si="134"/>
        <v/>
      </c>
      <c r="S3301" s="34" t="str">
        <f t="shared" si="135"/>
        <v/>
      </c>
      <c r="T3301" s="34" t="str">
        <f t="shared" si="136"/>
        <v/>
      </c>
      <c r="U3301" s="34" t="str">
        <f>IF(N3301="","",IF([1]Facility!$B$12="YES","Outpatient",IF(OR(LEFT(N3301,3)="OPD",AND(LEFT(N3301,6)="OBGY34",OR(LEFT([1]GDRG!$C$1,2)="11",LEFT([1]GDRG!$C$1,2)="12",LEFT([1]GDRG!$C$1,2)="13",LEFT([1]GDRG!$C$1,2)="14",LEFT([1]GDRG!$C$1,2)="10")),LEFT(N3301,4)="INVE",LEFT(N3301,4)="PHYS",LEFT(N3301,4)="ZOOM"),"Outpatient","Inpatient")))</f>
        <v/>
      </c>
      <c r="V3301" s="34" t="str">
        <f>IF(N3301="","",VLOOKUP(IF(OR((LEFT(N3301,3)="OPD"),(LEFT(N3301,6)="OBGY34")),LEFT(N3301,6),LEFT(N3301,4)),[1]Facility!$B$50:$C$76,2,0))</f>
        <v/>
      </c>
    </row>
    <row r="3302" spans="1:22" x14ac:dyDescent="0.2">
      <c r="A3302" s="9" t="str">
        <f>IF(B3302="","",_xlfn.AGGREGATE(3,5,A$3:A3301))</f>
        <v/>
      </c>
      <c r="B3302" s="60"/>
      <c r="C3302" s="60"/>
      <c r="D3302" s="61"/>
      <c r="E3302" s="62"/>
      <c r="F3302" s="61"/>
      <c r="G3302" s="61"/>
      <c r="H3302" s="63"/>
      <c r="I3302" s="64"/>
      <c r="J3302" s="65"/>
      <c r="K3302" s="66"/>
      <c r="L3302" s="66"/>
      <c r="M3302" s="67"/>
      <c r="N3302" s="68"/>
      <c r="O3302" s="31" t="str">
        <f t="shared" si="133"/>
        <v/>
      </c>
      <c r="P3302" s="33"/>
      <c r="Q3302" s="33"/>
      <c r="R3302" s="31" t="str">
        <f t="shared" si="134"/>
        <v/>
      </c>
      <c r="S3302" s="34" t="str">
        <f t="shared" si="135"/>
        <v/>
      </c>
      <c r="T3302" s="34" t="str">
        <f t="shared" si="136"/>
        <v/>
      </c>
      <c r="U3302" s="34" t="str">
        <f>IF(N3302="","",IF([1]Facility!$B$12="YES","Outpatient",IF(OR(LEFT(N3302,3)="OPD",AND(LEFT(N3302,6)="OBGY34",OR(LEFT([1]GDRG!$C$1,2)="11",LEFT([1]GDRG!$C$1,2)="12",LEFT([1]GDRG!$C$1,2)="13",LEFT([1]GDRG!$C$1,2)="14",LEFT([1]GDRG!$C$1,2)="10")),LEFT(N3302,4)="INVE",LEFT(N3302,4)="PHYS",LEFT(N3302,4)="ZOOM"),"Outpatient","Inpatient")))</f>
        <v/>
      </c>
      <c r="V3302" s="34" t="str">
        <f>IF(N3302="","",VLOOKUP(IF(OR((LEFT(N3302,3)="OPD"),(LEFT(N3302,6)="OBGY34")),LEFT(N3302,6),LEFT(N3302,4)),[1]Facility!$B$50:$C$76,2,0))</f>
        <v/>
      </c>
    </row>
    <row r="3303" spans="1:22" x14ac:dyDescent="0.2">
      <c r="A3303" s="9" t="str">
        <f>IF(B3303="","",_xlfn.AGGREGATE(3,5,A$3:A3302))</f>
        <v/>
      </c>
      <c r="B3303" s="60"/>
      <c r="C3303" s="60"/>
      <c r="D3303" s="61"/>
      <c r="E3303" s="62"/>
      <c r="F3303" s="61"/>
      <c r="G3303" s="61"/>
      <c r="H3303" s="63"/>
      <c r="I3303" s="64"/>
      <c r="J3303" s="65"/>
      <c r="K3303" s="66"/>
      <c r="L3303" s="66"/>
      <c r="M3303" s="67"/>
      <c r="N3303" s="68"/>
      <c r="O3303" s="31" t="str">
        <f t="shared" si="133"/>
        <v/>
      </c>
      <c r="P3303" s="33"/>
      <c r="Q3303" s="33"/>
      <c r="R3303" s="31" t="str">
        <f t="shared" si="134"/>
        <v/>
      </c>
      <c r="S3303" s="34" t="str">
        <f t="shared" si="135"/>
        <v/>
      </c>
      <c r="T3303" s="34" t="str">
        <f t="shared" si="136"/>
        <v/>
      </c>
      <c r="U3303" s="34" t="str">
        <f>IF(N3303="","",IF([1]Facility!$B$12="YES","Outpatient",IF(OR(LEFT(N3303,3)="OPD",AND(LEFT(N3303,6)="OBGY34",OR(LEFT([1]GDRG!$C$1,2)="11",LEFT([1]GDRG!$C$1,2)="12",LEFT([1]GDRG!$C$1,2)="13",LEFT([1]GDRG!$C$1,2)="14",LEFT([1]GDRG!$C$1,2)="10")),LEFT(N3303,4)="INVE",LEFT(N3303,4)="PHYS",LEFT(N3303,4)="ZOOM"),"Outpatient","Inpatient")))</f>
        <v/>
      </c>
      <c r="V3303" s="34" t="str">
        <f>IF(N3303="","",VLOOKUP(IF(OR((LEFT(N3303,3)="OPD"),(LEFT(N3303,6)="OBGY34")),LEFT(N3303,6),LEFT(N3303,4)),[1]Facility!$B$50:$C$76,2,0))</f>
        <v/>
      </c>
    </row>
    <row r="3304" spans="1:22" x14ac:dyDescent="0.2">
      <c r="A3304" s="9" t="str">
        <f>IF(B3304="","",_xlfn.AGGREGATE(3,5,A$3:A3303))</f>
        <v/>
      </c>
      <c r="B3304" s="60"/>
      <c r="C3304" s="60"/>
      <c r="D3304" s="61"/>
      <c r="E3304" s="62"/>
      <c r="F3304" s="61"/>
      <c r="G3304" s="61"/>
      <c r="H3304" s="63"/>
      <c r="I3304" s="64"/>
      <c r="J3304" s="65"/>
      <c r="K3304" s="66"/>
      <c r="L3304" s="66"/>
      <c r="M3304" s="67"/>
      <c r="N3304" s="68"/>
      <c r="O3304" s="31" t="str">
        <f t="shared" si="133"/>
        <v/>
      </c>
      <c r="P3304" s="33"/>
      <c r="Q3304" s="33"/>
      <c r="R3304" s="31" t="str">
        <f t="shared" si="134"/>
        <v/>
      </c>
      <c r="S3304" s="34" t="str">
        <f t="shared" si="135"/>
        <v/>
      </c>
      <c r="T3304" s="34" t="str">
        <f t="shared" si="136"/>
        <v/>
      </c>
      <c r="U3304" s="34" t="str">
        <f>IF(N3304="","",IF([1]Facility!$B$12="YES","Outpatient",IF(OR(LEFT(N3304,3)="OPD",AND(LEFT(N3304,6)="OBGY34",OR(LEFT([1]GDRG!$C$1,2)="11",LEFT([1]GDRG!$C$1,2)="12",LEFT([1]GDRG!$C$1,2)="13",LEFT([1]GDRG!$C$1,2)="14",LEFT([1]GDRG!$C$1,2)="10")),LEFT(N3304,4)="INVE",LEFT(N3304,4)="PHYS",LEFT(N3304,4)="ZOOM"),"Outpatient","Inpatient")))</f>
        <v/>
      </c>
      <c r="V3304" s="34" t="str">
        <f>IF(N3304="","",VLOOKUP(IF(OR((LEFT(N3304,3)="OPD"),(LEFT(N3304,6)="OBGY34")),LEFT(N3304,6),LEFT(N3304,4)),[1]Facility!$B$50:$C$76,2,0))</f>
        <v/>
      </c>
    </row>
    <row r="3305" spans="1:22" x14ac:dyDescent="0.2">
      <c r="A3305" s="9" t="str">
        <f>IF(B3305="","",_xlfn.AGGREGATE(3,5,A$3:A3304))</f>
        <v/>
      </c>
      <c r="B3305" s="60"/>
      <c r="C3305" s="60"/>
      <c r="D3305" s="61"/>
      <c r="E3305" s="62"/>
      <c r="F3305" s="61"/>
      <c r="G3305" s="61"/>
      <c r="H3305" s="63"/>
      <c r="I3305" s="64"/>
      <c r="J3305" s="65"/>
      <c r="K3305" s="66"/>
      <c r="L3305" s="66"/>
      <c r="M3305" s="67"/>
      <c r="N3305" s="68"/>
      <c r="O3305" s="31" t="str">
        <f t="shared" si="133"/>
        <v/>
      </c>
      <c r="P3305" s="33"/>
      <c r="Q3305" s="33"/>
      <c r="R3305" s="31" t="str">
        <f t="shared" si="134"/>
        <v/>
      </c>
      <c r="S3305" s="34" t="str">
        <f t="shared" si="135"/>
        <v/>
      </c>
      <c r="T3305" s="34" t="str">
        <f t="shared" si="136"/>
        <v/>
      </c>
      <c r="U3305" s="34" t="str">
        <f>IF(N3305="","",IF([1]Facility!$B$12="YES","Outpatient",IF(OR(LEFT(N3305,3)="OPD",AND(LEFT(N3305,6)="OBGY34",OR(LEFT([1]GDRG!$C$1,2)="11",LEFT([1]GDRG!$C$1,2)="12",LEFT([1]GDRG!$C$1,2)="13",LEFT([1]GDRG!$C$1,2)="14",LEFT([1]GDRG!$C$1,2)="10")),LEFT(N3305,4)="INVE",LEFT(N3305,4)="PHYS",LEFT(N3305,4)="ZOOM"),"Outpatient","Inpatient")))</f>
        <v/>
      </c>
      <c r="V3305" s="34" t="str">
        <f>IF(N3305="","",VLOOKUP(IF(OR((LEFT(N3305,3)="OPD"),(LEFT(N3305,6)="OBGY34")),LEFT(N3305,6),LEFT(N3305,4)),[1]Facility!$B$50:$C$76,2,0))</f>
        <v/>
      </c>
    </row>
    <row r="3306" spans="1:22" x14ac:dyDescent="0.2">
      <c r="A3306" s="9" t="str">
        <f>IF(B3306="","",_xlfn.AGGREGATE(3,5,A$3:A3305))</f>
        <v/>
      </c>
      <c r="B3306" s="60"/>
      <c r="C3306" s="60"/>
      <c r="D3306" s="61"/>
      <c r="E3306" s="62"/>
      <c r="F3306" s="61"/>
      <c r="G3306" s="61"/>
      <c r="H3306" s="63"/>
      <c r="I3306" s="64"/>
      <c r="J3306" s="65"/>
      <c r="K3306" s="66"/>
      <c r="L3306" s="66"/>
      <c r="M3306" s="67"/>
      <c r="N3306" s="68"/>
      <c r="O3306" s="31" t="str">
        <f t="shared" si="133"/>
        <v/>
      </c>
      <c r="P3306" s="33"/>
      <c r="Q3306" s="33"/>
      <c r="R3306" s="31" t="str">
        <f t="shared" si="134"/>
        <v/>
      </c>
      <c r="S3306" s="34" t="str">
        <f t="shared" si="135"/>
        <v/>
      </c>
      <c r="T3306" s="34" t="str">
        <f t="shared" si="136"/>
        <v/>
      </c>
      <c r="U3306" s="34" t="str">
        <f>IF(N3306="","",IF([1]Facility!$B$12="YES","Outpatient",IF(OR(LEFT(N3306,3)="OPD",AND(LEFT(N3306,6)="OBGY34",OR(LEFT([1]GDRG!$C$1,2)="11",LEFT([1]GDRG!$C$1,2)="12",LEFT([1]GDRG!$C$1,2)="13",LEFT([1]GDRG!$C$1,2)="14",LEFT([1]GDRG!$C$1,2)="10")),LEFT(N3306,4)="INVE",LEFT(N3306,4)="PHYS",LEFT(N3306,4)="ZOOM"),"Outpatient","Inpatient")))</f>
        <v/>
      </c>
      <c r="V3306" s="34" t="str">
        <f>IF(N3306="","",VLOOKUP(IF(OR((LEFT(N3306,3)="OPD"),(LEFT(N3306,6)="OBGY34")),LEFT(N3306,6),LEFT(N3306,4)),[1]Facility!$B$50:$C$76,2,0))</f>
        <v/>
      </c>
    </row>
    <row r="3307" spans="1:22" x14ac:dyDescent="0.2">
      <c r="A3307" s="9" t="str">
        <f>IF(B3307="","",_xlfn.AGGREGATE(3,5,A$3:A3306))</f>
        <v/>
      </c>
      <c r="B3307" s="60"/>
      <c r="C3307" s="60"/>
      <c r="D3307" s="61"/>
      <c r="E3307" s="62"/>
      <c r="F3307" s="61"/>
      <c r="G3307" s="61"/>
      <c r="H3307" s="63"/>
      <c r="I3307" s="64"/>
      <c r="J3307" s="65"/>
      <c r="K3307" s="66"/>
      <c r="L3307" s="66"/>
      <c r="M3307" s="67"/>
      <c r="N3307" s="68"/>
      <c r="O3307" s="31" t="str">
        <f t="shared" ref="O3307:O3370" si="137">IF(N3307="","",VLOOKUP(N3307,DRGV,3,0))</f>
        <v/>
      </c>
      <c r="P3307" s="33"/>
      <c r="Q3307" s="33"/>
      <c r="R3307" s="31" t="str">
        <f t="shared" si="134"/>
        <v/>
      </c>
      <c r="S3307" s="34" t="str">
        <f t="shared" si="135"/>
        <v/>
      </c>
      <c r="T3307" s="34" t="str">
        <f t="shared" si="136"/>
        <v/>
      </c>
      <c r="U3307" s="34" t="str">
        <f>IF(N3307="","",IF([1]Facility!$B$12="YES","Outpatient",IF(OR(LEFT(N3307,3)="OPD",AND(LEFT(N3307,6)="OBGY34",OR(LEFT([1]GDRG!$C$1,2)="11",LEFT([1]GDRG!$C$1,2)="12",LEFT([1]GDRG!$C$1,2)="13",LEFT([1]GDRG!$C$1,2)="14",LEFT([1]GDRG!$C$1,2)="10")),LEFT(N3307,4)="INVE",LEFT(N3307,4)="PHYS",LEFT(N3307,4)="ZOOM"),"Outpatient","Inpatient")))</f>
        <v/>
      </c>
      <c r="V3307" s="34" t="str">
        <f>IF(N3307="","",VLOOKUP(IF(OR((LEFT(N3307,3)="OPD"),(LEFT(N3307,6)="OBGY34")),LEFT(N3307,6),LEFT(N3307,4)),[1]Facility!$B$50:$C$76,2,0))</f>
        <v/>
      </c>
    </row>
    <row r="3308" spans="1:22" x14ac:dyDescent="0.2">
      <c r="A3308" s="9" t="str">
        <f>IF(B3308="","",_xlfn.AGGREGATE(3,5,A$3:A3307))</f>
        <v/>
      </c>
      <c r="B3308" s="60"/>
      <c r="C3308" s="60"/>
      <c r="D3308" s="61"/>
      <c r="E3308" s="62"/>
      <c r="F3308" s="61"/>
      <c r="G3308" s="61"/>
      <c r="H3308" s="63"/>
      <c r="I3308" s="64"/>
      <c r="J3308" s="65"/>
      <c r="K3308" s="66"/>
      <c r="L3308" s="66"/>
      <c r="M3308" s="67"/>
      <c r="N3308" s="68"/>
      <c r="O3308" s="31" t="str">
        <f t="shared" si="137"/>
        <v/>
      </c>
      <c r="P3308" s="33"/>
      <c r="Q3308" s="33"/>
      <c r="R3308" s="31" t="str">
        <f t="shared" si="134"/>
        <v/>
      </c>
      <c r="S3308" s="34" t="str">
        <f t="shared" si="135"/>
        <v/>
      </c>
      <c r="T3308" s="34" t="str">
        <f t="shared" si="136"/>
        <v/>
      </c>
      <c r="U3308" s="34" t="str">
        <f>IF(N3308="","",IF([1]Facility!$B$12="YES","Outpatient",IF(OR(LEFT(N3308,3)="OPD",AND(LEFT(N3308,6)="OBGY34",OR(LEFT([1]GDRG!$C$1,2)="11",LEFT([1]GDRG!$C$1,2)="12",LEFT([1]GDRG!$C$1,2)="13",LEFT([1]GDRG!$C$1,2)="14",LEFT([1]GDRG!$C$1,2)="10")),LEFT(N3308,4)="INVE",LEFT(N3308,4)="PHYS",LEFT(N3308,4)="ZOOM"),"Outpatient","Inpatient")))</f>
        <v/>
      </c>
      <c r="V3308" s="34" t="str">
        <f>IF(N3308="","",VLOOKUP(IF(OR((LEFT(N3308,3)="OPD"),(LEFT(N3308,6)="OBGY34")),LEFT(N3308,6),LEFT(N3308,4)),[1]Facility!$B$50:$C$76,2,0))</f>
        <v/>
      </c>
    </row>
    <row r="3309" spans="1:22" x14ac:dyDescent="0.2">
      <c r="A3309" s="9" t="str">
        <f>IF(B3309="","",_xlfn.AGGREGATE(3,5,A$3:A3308))</f>
        <v/>
      </c>
      <c r="B3309" s="60"/>
      <c r="C3309" s="60"/>
      <c r="D3309" s="61"/>
      <c r="E3309" s="62"/>
      <c r="F3309" s="61"/>
      <c r="G3309" s="61"/>
      <c r="H3309" s="63"/>
      <c r="I3309" s="64"/>
      <c r="J3309" s="65"/>
      <c r="K3309" s="66"/>
      <c r="L3309" s="66"/>
      <c r="M3309" s="67"/>
      <c r="N3309" s="68"/>
      <c r="O3309" s="31" t="str">
        <f t="shared" si="137"/>
        <v/>
      </c>
      <c r="P3309" s="33"/>
      <c r="Q3309" s="33"/>
      <c r="R3309" s="31" t="str">
        <f t="shared" si="134"/>
        <v/>
      </c>
      <c r="S3309" s="34" t="str">
        <f t="shared" si="135"/>
        <v/>
      </c>
      <c r="T3309" s="34" t="str">
        <f t="shared" si="136"/>
        <v/>
      </c>
      <c r="U3309" s="34" t="str">
        <f>IF(N3309="","",IF([1]Facility!$B$12="YES","Outpatient",IF(OR(LEFT(N3309,3)="OPD",AND(LEFT(N3309,6)="OBGY34",OR(LEFT([1]GDRG!$C$1,2)="11",LEFT([1]GDRG!$C$1,2)="12",LEFT([1]GDRG!$C$1,2)="13",LEFT([1]GDRG!$C$1,2)="14",LEFT([1]GDRG!$C$1,2)="10")),LEFT(N3309,4)="INVE",LEFT(N3309,4)="PHYS",LEFT(N3309,4)="ZOOM"),"Outpatient","Inpatient")))</f>
        <v/>
      </c>
      <c r="V3309" s="34" t="str">
        <f>IF(N3309="","",VLOOKUP(IF(OR((LEFT(N3309,3)="OPD"),(LEFT(N3309,6)="OBGY34")),LEFT(N3309,6),LEFT(N3309,4)),[1]Facility!$B$50:$C$76,2,0))</f>
        <v/>
      </c>
    </row>
    <row r="3310" spans="1:22" x14ac:dyDescent="0.2">
      <c r="A3310" s="9" t="str">
        <f>IF(B3310="","",_xlfn.AGGREGATE(3,5,A$3:A3309))</f>
        <v/>
      </c>
      <c r="B3310" s="60"/>
      <c r="C3310" s="60"/>
      <c r="D3310" s="61"/>
      <c r="E3310" s="62"/>
      <c r="F3310" s="61"/>
      <c r="G3310" s="61"/>
      <c r="H3310" s="63"/>
      <c r="I3310" s="64"/>
      <c r="J3310" s="65"/>
      <c r="K3310" s="66"/>
      <c r="L3310" s="66"/>
      <c r="M3310" s="67"/>
      <c r="N3310" s="68"/>
      <c r="O3310" s="31" t="str">
        <f t="shared" si="137"/>
        <v/>
      </c>
      <c r="P3310" s="33"/>
      <c r="Q3310" s="33"/>
      <c r="R3310" s="31" t="str">
        <f t="shared" si="134"/>
        <v/>
      </c>
      <c r="S3310" s="34" t="str">
        <f t="shared" si="135"/>
        <v/>
      </c>
      <c r="T3310" s="34" t="str">
        <f t="shared" si="136"/>
        <v/>
      </c>
      <c r="U3310" s="34" t="str">
        <f>IF(N3310="","",IF([1]Facility!$B$12="YES","Outpatient",IF(OR(LEFT(N3310,3)="OPD",AND(LEFT(N3310,6)="OBGY34",OR(LEFT([1]GDRG!$C$1,2)="11",LEFT([1]GDRG!$C$1,2)="12",LEFT([1]GDRG!$C$1,2)="13",LEFT([1]GDRG!$C$1,2)="14",LEFT([1]GDRG!$C$1,2)="10")),LEFT(N3310,4)="INVE",LEFT(N3310,4)="PHYS",LEFT(N3310,4)="ZOOM"),"Outpatient","Inpatient")))</f>
        <v/>
      </c>
      <c r="V3310" s="34" t="str">
        <f>IF(N3310="","",VLOOKUP(IF(OR((LEFT(N3310,3)="OPD"),(LEFT(N3310,6)="OBGY34")),LEFT(N3310,6),LEFT(N3310,4)),[1]Facility!$B$50:$C$76,2,0))</f>
        <v/>
      </c>
    </row>
    <row r="3311" spans="1:22" x14ac:dyDescent="0.2">
      <c r="A3311" s="9" t="str">
        <f>IF(B3311="","",_xlfn.AGGREGATE(3,5,A$3:A3310))</f>
        <v/>
      </c>
      <c r="B3311" s="60"/>
      <c r="C3311" s="60"/>
      <c r="D3311" s="61"/>
      <c r="E3311" s="62"/>
      <c r="F3311" s="61"/>
      <c r="G3311" s="61"/>
      <c r="H3311" s="63"/>
      <c r="I3311" s="64"/>
      <c r="J3311" s="65"/>
      <c r="K3311" s="66"/>
      <c r="L3311" s="66"/>
      <c r="M3311" s="67"/>
      <c r="N3311" s="68"/>
      <c r="O3311" s="31" t="str">
        <f t="shared" si="137"/>
        <v/>
      </c>
      <c r="P3311" s="33"/>
      <c r="Q3311" s="33"/>
      <c r="R3311" s="31" t="str">
        <f t="shared" si="134"/>
        <v/>
      </c>
      <c r="S3311" s="34" t="str">
        <f t="shared" si="135"/>
        <v/>
      </c>
      <c r="T3311" s="34" t="str">
        <f t="shared" si="136"/>
        <v/>
      </c>
      <c r="U3311" s="34" t="str">
        <f>IF(N3311="","",IF([1]Facility!$B$12="YES","Outpatient",IF(OR(LEFT(N3311,3)="OPD",AND(LEFT(N3311,6)="OBGY34",OR(LEFT([1]GDRG!$C$1,2)="11",LEFT([1]GDRG!$C$1,2)="12",LEFT([1]GDRG!$C$1,2)="13",LEFT([1]GDRG!$C$1,2)="14",LEFT([1]GDRG!$C$1,2)="10")),LEFT(N3311,4)="INVE",LEFT(N3311,4)="PHYS",LEFT(N3311,4)="ZOOM"),"Outpatient","Inpatient")))</f>
        <v/>
      </c>
      <c r="V3311" s="34" t="str">
        <f>IF(N3311="","",VLOOKUP(IF(OR((LEFT(N3311,3)="OPD"),(LEFT(N3311,6)="OBGY34")),LEFT(N3311,6),LEFT(N3311,4)),[1]Facility!$B$50:$C$76,2,0))</f>
        <v/>
      </c>
    </row>
    <row r="3312" spans="1:22" x14ac:dyDescent="0.2">
      <c r="A3312" s="9" t="str">
        <f>IF(B3312="","",_xlfn.AGGREGATE(3,5,A$3:A3311))</f>
        <v/>
      </c>
      <c r="B3312" s="60"/>
      <c r="C3312" s="60"/>
      <c r="D3312" s="61"/>
      <c r="E3312" s="62"/>
      <c r="F3312" s="61"/>
      <c r="G3312" s="61"/>
      <c r="H3312" s="63"/>
      <c r="I3312" s="64"/>
      <c r="J3312" s="65"/>
      <c r="K3312" s="66"/>
      <c r="L3312" s="66"/>
      <c r="M3312" s="67"/>
      <c r="N3312" s="68"/>
      <c r="O3312" s="31" t="str">
        <f t="shared" si="137"/>
        <v/>
      </c>
      <c r="P3312" s="33"/>
      <c r="Q3312" s="33"/>
      <c r="R3312" s="31" t="str">
        <f t="shared" si="134"/>
        <v/>
      </c>
      <c r="S3312" s="34" t="str">
        <f t="shared" si="135"/>
        <v/>
      </c>
      <c r="T3312" s="34" t="str">
        <f t="shared" si="136"/>
        <v/>
      </c>
      <c r="U3312" s="34" t="str">
        <f>IF(N3312="","",IF([1]Facility!$B$12="YES","Outpatient",IF(OR(LEFT(N3312,3)="OPD",AND(LEFT(N3312,6)="OBGY34",OR(LEFT([1]GDRG!$C$1,2)="11",LEFT([1]GDRG!$C$1,2)="12",LEFT([1]GDRG!$C$1,2)="13",LEFT([1]GDRG!$C$1,2)="14",LEFT([1]GDRG!$C$1,2)="10")),LEFT(N3312,4)="INVE",LEFT(N3312,4)="PHYS",LEFT(N3312,4)="ZOOM"),"Outpatient","Inpatient")))</f>
        <v/>
      </c>
      <c r="V3312" s="34" t="str">
        <f>IF(N3312="","",VLOOKUP(IF(OR((LEFT(N3312,3)="OPD"),(LEFT(N3312,6)="OBGY34")),LEFT(N3312,6),LEFT(N3312,4)),[1]Facility!$B$50:$C$76,2,0))</f>
        <v/>
      </c>
    </row>
    <row r="3313" spans="1:22" x14ac:dyDescent="0.2">
      <c r="A3313" s="9" t="str">
        <f>IF(B3313="","",_xlfn.AGGREGATE(3,5,A$3:A3312))</f>
        <v/>
      </c>
      <c r="B3313" s="60"/>
      <c r="C3313" s="60"/>
      <c r="D3313" s="61"/>
      <c r="E3313" s="62"/>
      <c r="F3313" s="61"/>
      <c r="G3313" s="61"/>
      <c r="H3313" s="63"/>
      <c r="I3313" s="64"/>
      <c r="J3313" s="65"/>
      <c r="K3313" s="66"/>
      <c r="L3313" s="66"/>
      <c r="M3313" s="67"/>
      <c r="N3313" s="68"/>
      <c r="O3313" s="31" t="str">
        <f t="shared" si="137"/>
        <v/>
      </c>
      <c r="P3313" s="33"/>
      <c r="Q3313" s="33"/>
      <c r="R3313" s="31" t="str">
        <f t="shared" si="134"/>
        <v/>
      </c>
      <c r="S3313" s="34" t="str">
        <f t="shared" si="135"/>
        <v/>
      </c>
      <c r="T3313" s="34" t="str">
        <f t="shared" si="136"/>
        <v/>
      </c>
      <c r="U3313" s="34" t="str">
        <f>IF(N3313="","",IF([1]Facility!$B$12="YES","Outpatient",IF(OR(LEFT(N3313,3)="OPD",AND(LEFT(N3313,6)="OBGY34",OR(LEFT([1]GDRG!$C$1,2)="11",LEFT([1]GDRG!$C$1,2)="12",LEFT([1]GDRG!$C$1,2)="13",LEFT([1]GDRG!$C$1,2)="14",LEFT([1]GDRG!$C$1,2)="10")),LEFT(N3313,4)="INVE",LEFT(N3313,4)="PHYS",LEFT(N3313,4)="ZOOM"),"Outpatient","Inpatient")))</f>
        <v/>
      </c>
      <c r="V3313" s="34" t="str">
        <f>IF(N3313="","",VLOOKUP(IF(OR((LEFT(N3313,3)="OPD"),(LEFT(N3313,6)="OBGY34")),LEFT(N3313,6),LEFT(N3313,4)),[1]Facility!$B$50:$C$76,2,0))</f>
        <v/>
      </c>
    </row>
    <row r="3314" spans="1:22" x14ac:dyDescent="0.2">
      <c r="A3314" s="9" t="str">
        <f>IF(B3314="","",_xlfn.AGGREGATE(3,5,A$3:A3313))</f>
        <v/>
      </c>
      <c r="B3314" s="60"/>
      <c r="C3314" s="60"/>
      <c r="D3314" s="61"/>
      <c r="E3314" s="62"/>
      <c r="F3314" s="61"/>
      <c r="G3314" s="61"/>
      <c r="H3314" s="63"/>
      <c r="I3314" s="64"/>
      <c r="J3314" s="65"/>
      <c r="K3314" s="66"/>
      <c r="L3314" s="66"/>
      <c r="M3314" s="67"/>
      <c r="N3314" s="68"/>
      <c r="O3314" s="31" t="str">
        <f t="shared" si="137"/>
        <v/>
      </c>
      <c r="P3314" s="33"/>
      <c r="Q3314" s="33"/>
      <c r="R3314" s="31" t="str">
        <f t="shared" si="134"/>
        <v/>
      </c>
      <c r="S3314" s="34" t="str">
        <f t="shared" si="135"/>
        <v/>
      </c>
      <c r="T3314" s="34" t="str">
        <f t="shared" si="136"/>
        <v/>
      </c>
      <c r="U3314" s="34" t="str">
        <f>IF(N3314="","",IF([1]Facility!$B$12="YES","Outpatient",IF(OR(LEFT(N3314,3)="OPD",AND(LEFT(N3314,6)="OBGY34",OR(LEFT([1]GDRG!$C$1,2)="11",LEFT([1]GDRG!$C$1,2)="12",LEFT([1]GDRG!$C$1,2)="13",LEFT([1]GDRG!$C$1,2)="14",LEFT([1]GDRG!$C$1,2)="10")),LEFT(N3314,4)="INVE",LEFT(N3314,4)="PHYS",LEFT(N3314,4)="ZOOM"),"Outpatient","Inpatient")))</f>
        <v/>
      </c>
      <c r="V3314" s="34" t="str">
        <f>IF(N3314="","",VLOOKUP(IF(OR((LEFT(N3314,3)="OPD"),(LEFT(N3314,6)="OBGY34")),LEFT(N3314,6),LEFT(N3314,4)),[1]Facility!$B$50:$C$76,2,0))</f>
        <v/>
      </c>
    </row>
    <row r="3315" spans="1:22" x14ac:dyDescent="0.2">
      <c r="A3315" s="9" t="str">
        <f>IF(B3315="","",_xlfn.AGGREGATE(3,5,A$3:A3314))</f>
        <v/>
      </c>
      <c r="B3315" s="60"/>
      <c r="C3315" s="60"/>
      <c r="D3315" s="61"/>
      <c r="E3315" s="62"/>
      <c r="F3315" s="61"/>
      <c r="G3315" s="61"/>
      <c r="H3315" s="63"/>
      <c r="I3315" s="64"/>
      <c r="J3315" s="65"/>
      <c r="K3315" s="66"/>
      <c r="L3315" s="66"/>
      <c r="M3315" s="67"/>
      <c r="N3315" s="68"/>
      <c r="O3315" s="31" t="str">
        <f t="shared" si="137"/>
        <v/>
      </c>
      <c r="P3315" s="33"/>
      <c r="Q3315" s="33"/>
      <c r="R3315" s="31" t="str">
        <f t="shared" si="134"/>
        <v/>
      </c>
      <c r="S3315" s="34" t="str">
        <f t="shared" si="135"/>
        <v/>
      </c>
      <c r="T3315" s="34" t="str">
        <f t="shared" si="136"/>
        <v/>
      </c>
      <c r="U3315" s="34" t="str">
        <f>IF(N3315="","",IF([1]Facility!$B$12="YES","Outpatient",IF(OR(LEFT(N3315,3)="OPD",AND(LEFT(N3315,6)="OBGY34",OR(LEFT([1]GDRG!$C$1,2)="11",LEFT([1]GDRG!$C$1,2)="12",LEFT([1]GDRG!$C$1,2)="13",LEFT([1]GDRG!$C$1,2)="14",LEFT([1]GDRG!$C$1,2)="10")),LEFT(N3315,4)="INVE",LEFT(N3315,4)="PHYS",LEFT(N3315,4)="ZOOM"),"Outpatient","Inpatient")))</f>
        <v/>
      </c>
      <c r="V3315" s="34" t="str">
        <f>IF(N3315="","",VLOOKUP(IF(OR((LEFT(N3315,3)="OPD"),(LEFT(N3315,6)="OBGY34")),LEFT(N3315,6),LEFT(N3315,4)),[1]Facility!$B$50:$C$76,2,0))</f>
        <v/>
      </c>
    </row>
    <row r="3316" spans="1:22" x14ac:dyDescent="0.2">
      <c r="A3316" s="9" t="str">
        <f>IF(B3316="","",_xlfn.AGGREGATE(3,5,A$3:A3315))</f>
        <v/>
      </c>
      <c r="B3316" s="60"/>
      <c r="C3316" s="60"/>
      <c r="D3316" s="61"/>
      <c r="E3316" s="62"/>
      <c r="F3316" s="61"/>
      <c r="G3316" s="61"/>
      <c r="H3316" s="63"/>
      <c r="I3316" s="64"/>
      <c r="J3316" s="65"/>
      <c r="K3316" s="66"/>
      <c r="L3316" s="66"/>
      <c r="M3316" s="67"/>
      <c r="N3316" s="68"/>
      <c r="O3316" s="31" t="str">
        <f t="shared" si="137"/>
        <v/>
      </c>
      <c r="P3316" s="33"/>
      <c r="Q3316" s="33"/>
      <c r="R3316" s="31" t="str">
        <f t="shared" si="134"/>
        <v/>
      </c>
      <c r="S3316" s="34" t="str">
        <f t="shared" si="135"/>
        <v/>
      </c>
      <c r="T3316" s="34" t="str">
        <f t="shared" si="136"/>
        <v/>
      </c>
      <c r="U3316" s="34" t="str">
        <f>IF(N3316="","",IF([1]Facility!$B$12="YES","Outpatient",IF(OR(LEFT(N3316,3)="OPD",AND(LEFT(N3316,6)="OBGY34",OR(LEFT([1]GDRG!$C$1,2)="11",LEFT([1]GDRG!$C$1,2)="12",LEFT([1]GDRG!$C$1,2)="13",LEFT([1]GDRG!$C$1,2)="14",LEFT([1]GDRG!$C$1,2)="10")),LEFT(N3316,4)="INVE",LEFT(N3316,4)="PHYS",LEFT(N3316,4)="ZOOM"),"Outpatient","Inpatient")))</f>
        <v/>
      </c>
      <c r="V3316" s="34" t="str">
        <f>IF(N3316="","",VLOOKUP(IF(OR((LEFT(N3316,3)="OPD"),(LEFT(N3316,6)="OBGY34")),LEFT(N3316,6),LEFT(N3316,4)),[1]Facility!$B$50:$C$76,2,0))</f>
        <v/>
      </c>
    </row>
    <row r="3317" spans="1:22" x14ac:dyDescent="0.2">
      <c r="A3317" s="9" t="str">
        <f>IF(B3317="","",_xlfn.AGGREGATE(3,5,A$3:A3316))</f>
        <v/>
      </c>
      <c r="B3317" s="60"/>
      <c r="C3317" s="60"/>
      <c r="D3317" s="61"/>
      <c r="E3317" s="62"/>
      <c r="F3317" s="61"/>
      <c r="G3317" s="61"/>
      <c r="H3317" s="63"/>
      <c r="I3317" s="64"/>
      <c r="J3317" s="65"/>
      <c r="K3317" s="66"/>
      <c r="L3317" s="66"/>
      <c r="M3317" s="67"/>
      <c r="N3317" s="68"/>
      <c r="O3317" s="31" t="str">
        <f t="shared" si="137"/>
        <v/>
      </c>
      <c r="P3317" s="33"/>
      <c r="Q3317" s="33"/>
      <c r="R3317" s="31" t="str">
        <f t="shared" si="134"/>
        <v/>
      </c>
      <c r="S3317" s="34" t="str">
        <f t="shared" si="135"/>
        <v/>
      </c>
      <c r="T3317" s="34" t="str">
        <f t="shared" si="136"/>
        <v/>
      </c>
      <c r="U3317" s="34" t="str">
        <f>IF(N3317="","",IF([1]Facility!$B$12="YES","Outpatient",IF(OR(LEFT(N3317,3)="OPD",AND(LEFT(N3317,6)="OBGY34",OR(LEFT([1]GDRG!$C$1,2)="11",LEFT([1]GDRG!$C$1,2)="12",LEFT([1]GDRG!$C$1,2)="13",LEFT([1]GDRG!$C$1,2)="14",LEFT([1]GDRG!$C$1,2)="10")),LEFT(N3317,4)="INVE",LEFT(N3317,4)="PHYS",LEFT(N3317,4)="ZOOM"),"Outpatient","Inpatient")))</f>
        <v/>
      </c>
      <c r="V3317" s="34" t="str">
        <f>IF(N3317="","",VLOOKUP(IF(OR((LEFT(N3317,3)="OPD"),(LEFT(N3317,6)="OBGY34")),LEFT(N3317,6),LEFT(N3317,4)),[1]Facility!$B$50:$C$76,2,0))</f>
        <v/>
      </c>
    </row>
    <row r="3318" spans="1:22" x14ac:dyDescent="0.2">
      <c r="A3318" s="9" t="str">
        <f>IF(B3318="","",_xlfn.AGGREGATE(3,5,A$3:A3317))</f>
        <v/>
      </c>
      <c r="B3318" s="60"/>
      <c r="C3318" s="60"/>
      <c r="D3318" s="61"/>
      <c r="E3318" s="62"/>
      <c r="F3318" s="61"/>
      <c r="G3318" s="61"/>
      <c r="H3318" s="63"/>
      <c r="I3318" s="64"/>
      <c r="J3318" s="65"/>
      <c r="K3318" s="66"/>
      <c r="L3318" s="66"/>
      <c r="M3318" s="67"/>
      <c r="N3318" s="68"/>
      <c r="O3318" s="31" t="str">
        <f t="shared" si="137"/>
        <v/>
      </c>
      <c r="P3318" s="33"/>
      <c r="Q3318" s="33"/>
      <c r="R3318" s="31" t="str">
        <f t="shared" si="134"/>
        <v/>
      </c>
      <c r="S3318" s="34" t="str">
        <f t="shared" si="135"/>
        <v/>
      </c>
      <c r="T3318" s="34" t="str">
        <f t="shared" si="136"/>
        <v/>
      </c>
      <c r="U3318" s="34" t="str">
        <f>IF(N3318="","",IF([1]Facility!$B$12="YES","Outpatient",IF(OR(LEFT(N3318,3)="OPD",AND(LEFT(N3318,6)="OBGY34",OR(LEFT([1]GDRG!$C$1,2)="11",LEFT([1]GDRG!$C$1,2)="12",LEFT([1]GDRG!$C$1,2)="13",LEFT([1]GDRG!$C$1,2)="14",LEFT([1]GDRG!$C$1,2)="10")),LEFT(N3318,4)="INVE",LEFT(N3318,4)="PHYS",LEFT(N3318,4)="ZOOM"),"Outpatient","Inpatient")))</f>
        <v/>
      </c>
      <c r="V3318" s="34" t="str">
        <f>IF(N3318="","",VLOOKUP(IF(OR((LEFT(N3318,3)="OPD"),(LEFT(N3318,6)="OBGY34")),LEFT(N3318,6),LEFT(N3318,4)),[1]Facility!$B$50:$C$76,2,0))</f>
        <v/>
      </c>
    </row>
    <row r="3319" spans="1:22" x14ac:dyDescent="0.2">
      <c r="A3319" s="9" t="str">
        <f>IF(B3319="","",_xlfn.AGGREGATE(3,5,A$3:A3318))</f>
        <v/>
      </c>
      <c r="B3319" s="60"/>
      <c r="C3319" s="60"/>
      <c r="D3319" s="61"/>
      <c r="E3319" s="62"/>
      <c r="F3319" s="61"/>
      <c r="G3319" s="61"/>
      <c r="H3319" s="63"/>
      <c r="I3319" s="64"/>
      <c r="J3319" s="65"/>
      <c r="K3319" s="66"/>
      <c r="L3319" s="66"/>
      <c r="M3319" s="67"/>
      <c r="N3319" s="68"/>
      <c r="O3319" s="31" t="str">
        <f t="shared" si="137"/>
        <v/>
      </c>
      <c r="P3319" s="33"/>
      <c r="Q3319" s="33"/>
      <c r="R3319" s="31" t="str">
        <f t="shared" si="134"/>
        <v/>
      </c>
      <c r="S3319" s="34" t="str">
        <f t="shared" si="135"/>
        <v/>
      </c>
      <c r="T3319" s="34" t="str">
        <f t="shared" si="136"/>
        <v/>
      </c>
      <c r="U3319" s="34" t="str">
        <f>IF(N3319="","",IF([1]Facility!$B$12="YES","Outpatient",IF(OR(LEFT(N3319,3)="OPD",AND(LEFT(N3319,6)="OBGY34",OR(LEFT([1]GDRG!$C$1,2)="11",LEFT([1]GDRG!$C$1,2)="12",LEFT([1]GDRG!$C$1,2)="13",LEFT([1]GDRG!$C$1,2)="14",LEFT([1]GDRG!$C$1,2)="10")),LEFT(N3319,4)="INVE",LEFT(N3319,4)="PHYS",LEFT(N3319,4)="ZOOM"),"Outpatient","Inpatient")))</f>
        <v/>
      </c>
      <c r="V3319" s="34" t="str">
        <f>IF(N3319="","",VLOOKUP(IF(OR((LEFT(N3319,3)="OPD"),(LEFT(N3319,6)="OBGY34")),LEFT(N3319,6),LEFT(N3319,4)),[1]Facility!$B$50:$C$76,2,0))</f>
        <v/>
      </c>
    </row>
    <row r="3320" spans="1:22" x14ac:dyDescent="0.2">
      <c r="A3320" s="9" t="str">
        <f>IF(B3320="","",_xlfn.AGGREGATE(3,5,A$3:A3319))</f>
        <v/>
      </c>
      <c r="B3320" s="60"/>
      <c r="C3320" s="60"/>
      <c r="D3320" s="61"/>
      <c r="E3320" s="62"/>
      <c r="F3320" s="61"/>
      <c r="G3320" s="61"/>
      <c r="H3320" s="63"/>
      <c r="I3320" s="64"/>
      <c r="J3320" s="65"/>
      <c r="K3320" s="66"/>
      <c r="L3320" s="66"/>
      <c r="M3320" s="67"/>
      <c r="N3320" s="68"/>
      <c r="O3320" s="31" t="str">
        <f t="shared" si="137"/>
        <v/>
      </c>
      <c r="P3320" s="33"/>
      <c r="Q3320" s="33"/>
      <c r="R3320" s="31" t="str">
        <f t="shared" si="134"/>
        <v/>
      </c>
      <c r="S3320" s="34" t="str">
        <f t="shared" si="135"/>
        <v/>
      </c>
      <c r="T3320" s="34" t="str">
        <f t="shared" si="136"/>
        <v/>
      </c>
      <c r="U3320" s="34" t="str">
        <f>IF(N3320="","",IF([1]Facility!$B$12="YES","Outpatient",IF(OR(LEFT(N3320,3)="OPD",AND(LEFT(N3320,6)="OBGY34",OR(LEFT([1]GDRG!$C$1,2)="11",LEFT([1]GDRG!$C$1,2)="12",LEFT([1]GDRG!$C$1,2)="13",LEFT([1]GDRG!$C$1,2)="14",LEFT([1]GDRG!$C$1,2)="10")),LEFT(N3320,4)="INVE",LEFT(N3320,4)="PHYS",LEFT(N3320,4)="ZOOM"),"Outpatient","Inpatient")))</f>
        <v/>
      </c>
      <c r="V3320" s="34" t="str">
        <f>IF(N3320="","",VLOOKUP(IF(OR((LEFT(N3320,3)="OPD"),(LEFT(N3320,6)="OBGY34")),LEFT(N3320,6),LEFT(N3320,4)),[1]Facility!$B$50:$C$76,2,0))</f>
        <v/>
      </c>
    </row>
    <row r="3321" spans="1:22" x14ac:dyDescent="0.2">
      <c r="A3321" s="9" t="str">
        <f>IF(B3321="","",_xlfn.AGGREGATE(3,5,A$3:A3320))</f>
        <v/>
      </c>
      <c r="B3321" s="60"/>
      <c r="C3321" s="60"/>
      <c r="D3321" s="61"/>
      <c r="E3321" s="62"/>
      <c r="F3321" s="61"/>
      <c r="G3321" s="61"/>
      <c r="H3321" s="63"/>
      <c r="I3321" s="64"/>
      <c r="J3321" s="65"/>
      <c r="K3321" s="66"/>
      <c r="L3321" s="66"/>
      <c r="M3321" s="67"/>
      <c r="N3321" s="68"/>
      <c r="O3321" s="31" t="str">
        <f t="shared" si="137"/>
        <v/>
      </c>
      <c r="P3321" s="33"/>
      <c r="Q3321" s="33"/>
      <c r="R3321" s="31" t="str">
        <f t="shared" si="134"/>
        <v/>
      </c>
      <c r="S3321" s="34" t="str">
        <f t="shared" si="135"/>
        <v/>
      </c>
      <c r="T3321" s="34" t="str">
        <f t="shared" si="136"/>
        <v/>
      </c>
      <c r="U3321" s="34" t="str">
        <f>IF(N3321="","",IF([1]Facility!$B$12="YES","Outpatient",IF(OR(LEFT(N3321,3)="OPD",AND(LEFT(N3321,6)="OBGY34",OR(LEFT([1]GDRG!$C$1,2)="11",LEFT([1]GDRG!$C$1,2)="12",LEFT([1]GDRG!$C$1,2)="13",LEFT([1]GDRG!$C$1,2)="14",LEFT([1]GDRG!$C$1,2)="10")),LEFT(N3321,4)="INVE",LEFT(N3321,4)="PHYS",LEFT(N3321,4)="ZOOM"),"Outpatient","Inpatient")))</f>
        <v/>
      </c>
      <c r="V3321" s="34" t="str">
        <f>IF(N3321="","",VLOOKUP(IF(OR((LEFT(N3321,3)="OPD"),(LEFT(N3321,6)="OBGY34")),LEFT(N3321,6),LEFT(N3321,4)),[1]Facility!$B$50:$C$76,2,0))</f>
        <v/>
      </c>
    </row>
    <row r="3322" spans="1:22" x14ac:dyDescent="0.2">
      <c r="A3322" s="9" t="str">
        <f>IF(B3322="","",_xlfn.AGGREGATE(3,5,A$3:A3321))</f>
        <v/>
      </c>
      <c r="B3322" s="60"/>
      <c r="C3322" s="60"/>
      <c r="D3322" s="61"/>
      <c r="E3322" s="62"/>
      <c r="F3322" s="61"/>
      <c r="G3322" s="61"/>
      <c r="H3322" s="63"/>
      <c r="I3322" s="64"/>
      <c r="J3322" s="65"/>
      <c r="K3322" s="66"/>
      <c r="L3322" s="66"/>
      <c r="M3322" s="67"/>
      <c r="N3322" s="68"/>
      <c r="O3322" s="31" t="str">
        <f t="shared" si="137"/>
        <v/>
      </c>
      <c r="P3322" s="33"/>
      <c r="Q3322" s="33"/>
      <c r="R3322" s="31" t="str">
        <f t="shared" si="134"/>
        <v/>
      </c>
      <c r="S3322" s="34" t="str">
        <f t="shared" si="135"/>
        <v/>
      </c>
      <c r="T3322" s="34" t="str">
        <f t="shared" si="136"/>
        <v/>
      </c>
      <c r="U3322" s="34" t="str">
        <f>IF(N3322="","",IF([1]Facility!$B$12="YES","Outpatient",IF(OR(LEFT(N3322,3)="OPD",AND(LEFT(N3322,6)="OBGY34",OR(LEFT([1]GDRG!$C$1,2)="11",LEFT([1]GDRG!$C$1,2)="12",LEFT([1]GDRG!$C$1,2)="13",LEFT([1]GDRG!$C$1,2)="14",LEFT([1]GDRG!$C$1,2)="10")),LEFT(N3322,4)="INVE",LEFT(N3322,4)="PHYS",LEFT(N3322,4)="ZOOM"),"Outpatient","Inpatient")))</f>
        <v/>
      </c>
      <c r="V3322" s="34" t="str">
        <f>IF(N3322="","",VLOOKUP(IF(OR((LEFT(N3322,3)="OPD"),(LEFT(N3322,6)="OBGY34")),LEFT(N3322,6),LEFT(N3322,4)),[1]Facility!$B$50:$C$76,2,0))</f>
        <v/>
      </c>
    </row>
    <row r="3323" spans="1:22" x14ac:dyDescent="0.2">
      <c r="A3323" s="9" t="str">
        <f>IF(B3323="","",_xlfn.AGGREGATE(3,5,A$3:A3322))</f>
        <v/>
      </c>
      <c r="B3323" s="60"/>
      <c r="C3323" s="60"/>
      <c r="D3323" s="61"/>
      <c r="E3323" s="62"/>
      <c r="F3323" s="61"/>
      <c r="G3323" s="61"/>
      <c r="H3323" s="63"/>
      <c r="I3323" s="64"/>
      <c r="J3323" s="65"/>
      <c r="K3323" s="66"/>
      <c r="L3323" s="66"/>
      <c r="M3323" s="67"/>
      <c r="N3323" s="68"/>
      <c r="O3323" s="31" t="str">
        <f t="shared" si="137"/>
        <v/>
      </c>
      <c r="P3323" s="33"/>
      <c r="Q3323" s="33"/>
      <c r="R3323" s="31" t="str">
        <f t="shared" si="134"/>
        <v/>
      </c>
      <c r="S3323" s="34" t="str">
        <f t="shared" si="135"/>
        <v/>
      </c>
      <c r="T3323" s="34" t="str">
        <f t="shared" si="136"/>
        <v/>
      </c>
      <c r="U3323" s="34" t="str">
        <f>IF(N3323="","",IF([1]Facility!$B$12="YES","Outpatient",IF(OR(LEFT(N3323,3)="OPD",AND(LEFT(N3323,6)="OBGY34",OR(LEFT([1]GDRG!$C$1,2)="11",LEFT([1]GDRG!$C$1,2)="12",LEFT([1]GDRG!$C$1,2)="13",LEFT([1]GDRG!$C$1,2)="14",LEFT([1]GDRG!$C$1,2)="10")),LEFT(N3323,4)="INVE",LEFT(N3323,4)="PHYS",LEFT(N3323,4)="ZOOM"),"Outpatient","Inpatient")))</f>
        <v/>
      </c>
      <c r="V3323" s="34" t="str">
        <f>IF(N3323="","",VLOOKUP(IF(OR((LEFT(N3323,3)="OPD"),(LEFT(N3323,6)="OBGY34")),LEFT(N3323,6),LEFT(N3323,4)),[1]Facility!$B$50:$C$76,2,0))</f>
        <v/>
      </c>
    </row>
    <row r="3324" spans="1:22" x14ac:dyDescent="0.2">
      <c r="A3324" s="9" t="str">
        <f>IF(B3324="","",_xlfn.AGGREGATE(3,5,A$3:A3323))</f>
        <v/>
      </c>
      <c r="B3324" s="60"/>
      <c r="C3324" s="60"/>
      <c r="D3324" s="61"/>
      <c r="E3324" s="62"/>
      <c r="F3324" s="61"/>
      <c r="G3324" s="61"/>
      <c r="H3324" s="63"/>
      <c r="I3324" s="64"/>
      <c r="J3324" s="65"/>
      <c r="K3324" s="66"/>
      <c r="L3324" s="66"/>
      <c r="M3324" s="67"/>
      <c r="N3324" s="68"/>
      <c r="O3324" s="31" t="str">
        <f t="shared" si="137"/>
        <v/>
      </c>
      <c r="P3324" s="33"/>
      <c r="Q3324" s="33"/>
      <c r="R3324" s="31" t="str">
        <f t="shared" si="134"/>
        <v/>
      </c>
      <c r="S3324" s="34" t="str">
        <f t="shared" si="135"/>
        <v/>
      </c>
      <c r="T3324" s="34" t="str">
        <f t="shared" si="136"/>
        <v/>
      </c>
      <c r="U3324" s="34" t="str">
        <f>IF(N3324="","",IF([1]Facility!$B$12="YES","Outpatient",IF(OR(LEFT(N3324,3)="OPD",AND(LEFT(N3324,6)="OBGY34",OR(LEFT([1]GDRG!$C$1,2)="11",LEFT([1]GDRG!$C$1,2)="12",LEFT([1]GDRG!$C$1,2)="13",LEFT([1]GDRG!$C$1,2)="14",LEFT([1]GDRG!$C$1,2)="10")),LEFT(N3324,4)="INVE",LEFT(N3324,4)="PHYS",LEFT(N3324,4)="ZOOM"),"Outpatient","Inpatient")))</f>
        <v/>
      </c>
      <c r="V3324" s="34" t="str">
        <f>IF(N3324="","",VLOOKUP(IF(OR((LEFT(N3324,3)="OPD"),(LEFT(N3324,6)="OBGY34")),LEFT(N3324,6),LEFT(N3324,4)),[1]Facility!$B$50:$C$76,2,0))</f>
        <v/>
      </c>
    </row>
    <row r="3325" spans="1:22" x14ac:dyDescent="0.2">
      <c r="A3325" s="9" t="str">
        <f>IF(B3325="","",_xlfn.AGGREGATE(3,5,A$3:A3324))</f>
        <v/>
      </c>
      <c r="B3325" s="60"/>
      <c r="C3325" s="60"/>
      <c r="D3325" s="61"/>
      <c r="E3325" s="62"/>
      <c r="F3325" s="61"/>
      <c r="G3325" s="61"/>
      <c r="H3325" s="63"/>
      <c r="I3325" s="64"/>
      <c r="J3325" s="65"/>
      <c r="K3325" s="66"/>
      <c r="L3325" s="66"/>
      <c r="M3325" s="67"/>
      <c r="N3325" s="68"/>
      <c r="O3325" s="31" t="str">
        <f t="shared" si="137"/>
        <v/>
      </c>
      <c r="P3325" s="33"/>
      <c r="Q3325" s="33"/>
      <c r="R3325" s="31" t="str">
        <f t="shared" si="134"/>
        <v/>
      </c>
      <c r="S3325" s="34" t="str">
        <f t="shared" si="135"/>
        <v/>
      </c>
      <c r="T3325" s="34" t="str">
        <f t="shared" si="136"/>
        <v/>
      </c>
      <c r="U3325" s="34" t="str">
        <f>IF(N3325="","",IF([1]Facility!$B$12="YES","Outpatient",IF(OR(LEFT(N3325,3)="OPD",AND(LEFT(N3325,6)="OBGY34",OR(LEFT([1]GDRG!$C$1,2)="11",LEFT([1]GDRG!$C$1,2)="12",LEFT([1]GDRG!$C$1,2)="13",LEFT([1]GDRG!$C$1,2)="14",LEFT([1]GDRG!$C$1,2)="10")),LEFT(N3325,4)="INVE",LEFT(N3325,4)="PHYS",LEFT(N3325,4)="ZOOM"),"Outpatient","Inpatient")))</f>
        <v/>
      </c>
      <c r="V3325" s="34" t="str">
        <f>IF(N3325="","",VLOOKUP(IF(OR((LEFT(N3325,3)="OPD"),(LEFT(N3325,6)="OBGY34")),LEFT(N3325,6),LEFT(N3325,4)),[1]Facility!$B$50:$C$76,2,0))</f>
        <v/>
      </c>
    </row>
    <row r="3326" spans="1:22" x14ac:dyDescent="0.2">
      <c r="A3326" s="9" t="str">
        <f>IF(B3326="","",_xlfn.AGGREGATE(3,5,A$3:A3325))</f>
        <v/>
      </c>
      <c r="B3326" s="60"/>
      <c r="C3326" s="60"/>
      <c r="D3326" s="61"/>
      <c r="E3326" s="62"/>
      <c r="F3326" s="61"/>
      <c r="G3326" s="61"/>
      <c r="H3326" s="63"/>
      <c r="I3326" s="64"/>
      <c r="J3326" s="65"/>
      <c r="K3326" s="66"/>
      <c r="L3326" s="66"/>
      <c r="M3326" s="67"/>
      <c r="N3326" s="68"/>
      <c r="O3326" s="31" t="str">
        <f t="shared" si="137"/>
        <v/>
      </c>
      <c r="P3326" s="33"/>
      <c r="Q3326" s="33"/>
      <c r="R3326" s="31" t="str">
        <f t="shared" si="134"/>
        <v/>
      </c>
      <c r="S3326" s="34" t="str">
        <f t="shared" si="135"/>
        <v/>
      </c>
      <c r="T3326" s="34" t="str">
        <f t="shared" si="136"/>
        <v/>
      </c>
      <c r="U3326" s="34" t="str">
        <f>IF(N3326="","",IF([1]Facility!$B$12="YES","Outpatient",IF(OR(LEFT(N3326,3)="OPD",AND(LEFT(N3326,6)="OBGY34",OR(LEFT([1]GDRG!$C$1,2)="11",LEFT([1]GDRG!$C$1,2)="12",LEFT([1]GDRG!$C$1,2)="13",LEFT([1]GDRG!$C$1,2)="14",LEFT([1]GDRG!$C$1,2)="10")),LEFT(N3326,4)="INVE",LEFT(N3326,4)="PHYS",LEFT(N3326,4)="ZOOM"),"Outpatient","Inpatient")))</f>
        <v/>
      </c>
      <c r="V3326" s="34" t="str">
        <f>IF(N3326="","",VLOOKUP(IF(OR((LEFT(N3326,3)="OPD"),(LEFT(N3326,6)="OBGY34")),LEFT(N3326,6),LEFT(N3326,4)),[1]Facility!$B$50:$C$76,2,0))</f>
        <v/>
      </c>
    </row>
    <row r="3327" spans="1:22" x14ac:dyDescent="0.2">
      <c r="A3327" s="9" t="str">
        <f>IF(B3327="","",_xlfn.AGGREGATE(3,5,A$3:A3326))</f>
        <v/>
      </c>
      <c r="B3327" s="60"/>
      <c r="C3327" s="60"/>
      <c r="D3327" s="61"/>
      <c r="E3327" s="62"/>
      <c r="F3327" s="61"/>
      <c r="G3327" s="61"/>
      <c r="H3327" s="63"/>
      <c r="I3327" s="64"/>
      <c r="J3327" s="65"/>
      <c r="K3327" s="66"/>
      <c r="L3327" s="66"/>
      <c r="M3327" s="67"/>
      <c r="N3327" s="68"/>
      <c r="O3327" s="31" t="str">
        <f t="shared" si="137"/>
        <v/>
      </c>
      <c r="P3327" s="33"/>
      <c r="Q3327" s="33"/>
      <c r="R3327" s="31" t="str">
        <f t="shared" si="134"/>
        <v/>
      </c>
      <c r="S3327" s="34" t="str">
        <f t="shared" si="135"/>
        <v/>
      </c>
      <c r="T3327" s="34" t="str">
        <f t="shared" si="136"/>
        <v/>
      </c>
      <c r="U3327" s="34" t="str">
        <f>IF(N3327="","",IF([1]Facility!$B$12="YES","Outpatient",IF(OR(LEFT(N3327,3)="OPD",AND(LEFT(N3327,6)="OBGY34",OR(LEFT([1]GDRG!$C$1,2)="11",LEFT([1]GDRG!$C$1,2)="12",LEFT([1]GDRG!$C$1,2)="13",LEFT([1]GDRG!$C$1,2)="14",LEFT([1]GDRG!$C$1,2)="10")),LEFT(N3327,4)="INVE",LEFT(N3327,4)="PHYS",LEFT(N3327,4)="ZOOM"),"Outpatient","Inpatient")))</f>
        <v/>
      </c>
      <c r="V3327" s="34" t="str">
        <f>IF(N3327="","",VLOOKUP(IF(OR((LEFT(N3327,3)="OPD"),(LEFT(N3327,6)="OBGY34")),LEFT(N3327,6),LEFT(N3327,4)),[1]Facility!$B$50:$C$76,2,0))</f>
        <v/>
      </c>
    </row>
    <row r="3328" spans="1:22" x14ac:dyDescent="0.2">
      <c r="A3328" s="9" t="str">
        <f>IF(B3328="","",_xlfn.AGGREGATE(3,5,A$3:A3327))</f>
        <v/>
      </c>
      <c r="B3328" s="60"/>
      <c r="C3328" s="60"/>
      <c r="D3328" s="61"/>
      <c r="E3328" s="62"/>
      <c r="F3328" s="61"/>
      <c r="G3328" s="61"/>
      <c r="H3328" s="63"/>
      <c r="I3328" s="64"/>
      <c r="J3328" s="65"/>
      <c r="K3328" s="66"/>
      <c r="L3328" s="66"/>
      <c r="M3328" s="67"/>
      <c r="N3328" s="68"/>
      <c r="O3328" s="31" t="str">
        <f t="shared" si="137"/>
        <v/>
      </c>
      <c r="P3328" s="33"/>
      <c r="Q3328" s="33"/>
      <c r="R3328" s="31" t="str">
        <f t="shared" si="134"/>
        <v/>
      </c>
      <c r="S3328" s="34" t="str">
        <f t="shared" si="135"/>
        <v/>
      </c>
      <c r="T3328" s="34" t="str">
        <f t="shared" si="136"/>
        <v/>
      </c>
      <c r="U3328" s="34" t="str">
        <f>IF(N3328="","",IF([1]Facility!$B$12="YES","Outpatient",IF(OR(LEFT(N3328,3)="OPD",AND(LEFT(N3328,6)="OBGY34",OR(LEFT([1]GDRG!$C$1,2)="11",LEFT([1]GDRG!$C$1,2)="12",LEFT([1]GDRG!$C$1,2)="13",LEFT([1]GDRG!$C$1,2)="14",LEFT([1]GDRG!$C$1,2)="10")),LEFT(N3328,4)="INVE",LEFT(N3328,4)="PHYS",LEFT(N3328,4)="ZOOM"),"Outpatient","Inpatient")))</f>
        <v/>
      </c>
      <c r="V3328" s="34" t="str">
        <f>IF(N3328="","",VLOOKUP(IF(OR((LEFT(N3328,3)="OPD"),(LEFT(N3328,6)="OBGY34")),LEFT(N3328,6),LEFT(N3328,4)),[1]Facility!$B$50:$C$76,2,0))</f>
        <v/>
      </c>
    </row>
    <row r="3329" spans="1:22" x14ac:dyDescent="0.2">
      <c r="A3329" s="9" t="str">
        <f>IF(B3329="","",_xlfn.AGGREGATE(3,5,A$3:A3328))</f>
        <v/>
      </c>
      <c r="B3329" s="60"/>
      <c r="C3329" s="60"/>
      <c r="D3329" s="61"/>
      <c r="E3329" s="62"/>
      <c r="F3329" s="61"/>
      <c r="G3329" s="61"/>
      <c r="H3329" s="63"/>
      <c r="I3329" s="64"/>
      <c r="J3329" s="65"/>
      <c r="K3329" s="66"/>
      <c r="L3329" s="66"/>
      <c r="M3329" s="67"/>
      <c r="N3329" s="68"/>
      <c r="O3329" s="31" t="str">
        <f t="shared" si="137"/>
        <v/>
      </c>
      <c r="P3329" s="33"/>
      <c r="Q3329" s="33"/>
      <c r="R3329" s="31" t="str">
        <f t="shared" si="134"/>
        <v/>
      </c>
      <c r="S3329" s="34" t="str">
        <f t="shared" si="135"/>
        <v/>
      </c>
      <c r="T3329" s="34" t="str">
        <f t="shared" si="136"/>
        <v/>
      </c>
      <c r="U3329" s="34" t="str">
        <f>IF(N3329="","",IF([1]Facility!$B$12="YES","Outpatient",IF(OR(LEFT(N3329,3)="OPD",AND(LEFT(N3329,6)="OBGY34",OR(LEFT([1]GDRG!$C$1,2)="11",LEFT([1]GDRG!$C$1,2)="12",LEFT([1]GDRG!$C$1,2)="13",LEFT([1]GDRG!$C$1,2)="14",LEFT([1]GDRG!$C$1,2)="10")),LEFT(N3329,4)="INVE",LEFT(N3329,4)="PHYS",LEFT(N3329,4)="ZOOM"),"Outpatient","Inpatient")))</f>
        <v/>
      </c>
      <c r="V3329" s="34" t="str">
        <f>IF(N3329="","",VLOOKUP(IF(OR((LEFT(N3329,3)="OPD"),(LEFT(N3329,6)="OBGY34")),LEFT(N3329,6),LEFT(N3329,4)),[1]Facility!$B$50:$C$76,2,0))</f>
        <v/>
      </c>
    </row>
    <row r="3330" spans="1:22" x14ac:dyDescent="0.2">
      <c r="A3330" s="9" t="str">
        <f>IF(B3330="","",_xlfn.AGGREGATE(3,5,A$3:A3329))</f>
        <v/>
      </c>
      <c r="B3330" s="60"/>
      <c r="C3330" s="60"/>
      <c r="D3330" s="61"/>
      <c r="E3330" s="62"/>
      <c r="F3330" s="61"/>
      <c r="G3330" s="61"/>
      <c r="H3330" s="63"/>
      <c r="I3330" s="64"/>
      <c r="J3330" s="65"/>
      <c r="K3330" s="66"/>
      <c r="L3330" s="66"/>
      <c r="M3330" s="67"/>
      <c r="N3330" s="68"/>
      <c r="O3330" s="31" t="str">
        <f t="shared" si="137"/>
        <v/>
      </c>
      <c r="P3330" s="33"/>
      <c r="Q3330" s="33"/>
      <c r="R3330" s="31" t="str">
        <f t="shared" si="134"/>
        <v/>
      </c>
      <c r="S3330" s="34" t="str">
        <f t="shared" si="135"/>
        <v/>
      </c>
      <c r="T3330" s="34" t="str">
        <f t="shared" si="136"/>
        <v/>
      </c>
      <c r="U3330" s="34" t="str">
        <f>IF(N3330="","",IF([1]Facility!$B$12="YES","Outpatient",IF(OR(LEFT(N3330,3)="OPD",AND(LEFT(N3330,6)="OBGY34",OR(LEFT([1]GDRG!$C$1,2)="11",LEFT([1]GDRG!$C$1,2)="12",LEFT([1]GDRG!$C$1,2)="13",LEFT([1]GDRG!$C$1,2)="14",LEFT([1]GDRG!$C$1,2)="10")),LEFT(N3330,4)="INVE",LEFT(N3330,4)="PHYS",LEFT(N3330,4)="ZOOM"),"Outpatient","Inpatient")))</f>
        <v/>
      </c>
      <c r="V3330" s="34" t="str">
        <f>IF(N3330="","",VLOOKUP(IF(OR((LEFT(N3330,3)="OPD"),(LEFT(N3330,6)="OBGY34")),LEFT(N3330,6),LEFT(N3330,4)),[1]Facility!$B$50:$C$76,2,0))</f>
        <v/>
      </c>
    </row>
    <row r="3331" spans="1:22" x14ac:dyDescent="0.2">
      <c r="A3331" s="9" t="str">
        <f>IF(B3331="","",_xlfn.AGGREGATE(3,5,A$3:A3330))</f>
        <v/>
      </c>
      <c r="B3331" s="60"/>
      <c r="C3331" s="60"/>
      <c r="D3331" s="61"/>
      <c r="E3331" s="62"/>
      <c r="F3331" s="61"/>
      <c r="G3331" s="61"/>
      <c r="H3331" s="63"/>
      <c r="I3331" s="64"/>
      <c r="J3331" s="65"/>
      <c r="K3331" s="66"/>
      <c r="L3331" s="66"/>
      <c r="M3331" s="67"/>
      <c r="N3331" s="68"/>
      <c r="O3331" s="31" t="str">
        <f t="shared" si="137"/>
        <v/>
      </c>
      <c r="P3331" s="33"/>
      <c r="Q3331" s="33"/>
      <c r="R3331" s="31" t="str">
        <f t="shared" si="134"/>
        <v/>
      </c>
      <c r="S3331" s="34" t="str">
        <f t="shared" si="135"/>
        <v/>
      </c>
      <c r="T3331" s="34" t="str">
        <f t="shared" si="136"/>
        <v/>
      </c>
      <c r="U3331" s="34" t="str">
        <f>IF(N3331="","",IF([1]Facility!$B$12="YES","Outpatient",IF(OR(LEFT(N3331,3)="OPD",AND(LEFT(N3331,6)="OBGY34",OR(LEFT([1]GDRG!$C$1,2)="11",LEFT([1]GDRG!$C$1,2)="12",LEFT([1]GDRG!$C$1,2)="13",LEFT([1]GDRG!$C$1,2)="14",LEFT([1]GDRG!$C$1,2)="10")),LEFT(N3331,4)="INVE",LEFT(N3331,4)="PHYS",LEFT(N3331,4)="ZOOM"),"Outpatient","Inpatient")))</f>
        <v/>
      </c>
      <c r="V3331" s="34" t="str">
        <f>IF(N3331="","",VLOOKUP(IF(OR((LEFT(N3331,3)="OPD"),(LEFT(N3331,6)="OBGY34")),LEFT(N3331,6),LEFT(N3331,4)),[1]Facility!$B$50:$C$76,2,0))</f>
        <v/>
      </c>
    </row>
    <row r="3332" spans="1:22" x14ac:dyDescent="0.2">
      <c r="A3332" s="9" t="str">
        <f>IF(B3332="","",_xlfn.AGGREGATE(3,5,A$3:A3331))</f>
        <v/>
      </c>
      <c r="B3332" s="60"/>
      <c r="C3332" s="60"/>
      <c r="D3332" s="61"/>
      <c r="E3332" s="62"/>
      <c r="F3332" s="61"/>
      <c r="G3332" s="61"/>
      <c r="H3332" s="63"/>
      <c r="I3332" s="64"/>
      <c r="J3332" s="65"/>
      <c r="K3332" s="66"/>
      <c r="L3332" s="66"/>
      <c r="M3332" s="67"/>
      <c r="N3332" s="68"/>
      <c r="O3332" s="31" t="str">
        <f t="shared" si="137"/>
        <v/>
      </c>
      <c r="P3332" s="33"/>
      <c r="Q3332" s="33"/>
      <c r="R3332" s="31" t="str">
        <f t="shared" si="134"/>
        <v/>
      </c>
      <c r="S3332" s="34" t="str">
        <f t="shared" si="135"/>
        <v/>
      </c>
      <c r="T3332" s="34" t="str">
        <f t="shared" si="136"/>
        <v/>
      </c>
      <c r="U3332" s="34" t="str">
        <f>IF(N3332="","",IF([1]Facility!$B$12="YES","Outpatient",IF(OR(LEFT(N3332,3)="OPD",AND(LEFT(N3332,6)="OBGY34",OR(LEFT([1]GDRG!$C$1,2)="11",LEFT([1]GDRG!$C$1,2)="12",LEFT([1]GDRG!$C$1,2)="13",LEFT([1]GDRG!$C$1,2)="14",LEFT([1]GDRG!$C$1,2)="10")),LEFT(N3332,4)="INVE",LEFT(N3332,4)="PHYS",LEFT(N3332,4)="ZOOM"),"Outpatient","Inpatient")))</f>
        <v/>
      </c>
      <c r="V3332" s="34" t="str">
        <f>IF(N3332="","",VLOOKUP(IF(OR((LEFT(N3332,3)="OPD"),(LEFT(N3332,6)="OBGY34")),LEFT(N3332,6),LEFT(N3332,4)),[1]Facility!$B$50:$C$76,2,0))</f>
        <v/>
      </c>
    </row>
    <row r="3333" spans="1:22" x14ac:dyDescent="0.2">
      <c r="A3333" s="9" t="str">
        <f>IF(B3333="","",_xlfn.AGGREGATE(3,5,A$3:A3332))</f>
        <v/>
      </c>
      <c r="B3333" s="60"/>
      <c r="C3333" s="60"/>
      <c r="D3333" s="61"/>
      <c r="E3333" s="62"/>
      <c r="F3333" s="61"/>
      <c r="G3333" s="61"/>
      <c r="H3333" s="63"/>
      <c r="I3333" s="64"/>
      <c r="J3333" s="65"/>
      <c r="K3333" s="66"/>
      <c r="L3333" s="66"/>
      <c r="M3333" s="67"/>
      <c r="N3333" s="68"/>
      <c r="O3333" s="31" t="str">
        <f t="shared" si="137"/>
        <v/>
      </c>
      <c r="P3333" s="33"/>
      <c r="Q3333" s="33"/>
      <c r="R3333" s="31" t="str">
        <f t="shared" si="134"/>
        <v/>
      </c>
      <c r="S3333" s="34" t="str">
        <f t="shared" si="135"/>
        <v/>
      </c>
      <c r="T3333" s="34" t="str">
        <f t="shared" si="136"/>
        <v/>
      </c>
      <c r="U3333" s="34" t="str">
        <f>IF(N3333="","",IF([1]Facility!$B$12="YES","Outpatient",IF(OR(LEFT(N3333,3)="OPD",AND(LEFT(N3333,6)="OBGY34",OR(LEFT([1]GDRG!$C$1,2)="11",LEFT([1]GDRG!$C$1,2)="12",LEFT([1]GDRG!$C$1,2)="13",LEFT([1]GDRG!$C$1,2)="14",LEFT([1]GDRG!$C$1,2)="10")),LEFT(N3333,4)="INVE",LEFT(N3333,4)="PHYS",LEFT(N3333,4)="ZOOM"),"Outpatient","Inpatient")))</f>
        <v/>
      </c>
      <c r="V3333" s="34" t="str">
        <f>IF(N3333="","",VLOOKUP(IF(OR((LEFT(N3333,3)="OPD"),(LEFT(N3333,6)="OBGY34")),LEFT(N3333,6),LEFT(N3333,4)),[1]Facility!$B$50:$C$76,2,0))</f>
        <v/>
      </c>
    </row>
    <row r="3334" spans="1:22" x14ac:dyDescent="0.2">
      <c r="A3334" s="9" t="str">
        <f>IF(B3334="","",_xlfn.AGGREGATE(3,5,A$3:A3333))</f>
        <v/>
      </c>
      <c r="B3334" s="60"/>
      <c r="C3334" s="60"/>
      <c r="D3334" s="61"/>
      <c r="E3334" s="62"/>
      <c r="F3334" s="61"/>
      <c r="G3334" s="61"/>
      <c r="H3334" s="63"/>
      <c r="I3334" s="64"/>
      <c r="J3334" s="65"/>
      <c r="K3334" s="66"/>
      <c r="L3334" s="66"/>
      <c r="M3334" s="67"/>
      <c r="N3334" s="68"/>
      <c r="O3334" s="31" t="str">
        <f t="shared" si="137"/>
        <v/>
      </c>
      <c r="P3334" s="33"/>
      <c r="Q3334" s="33"/>
      <c r="R3334" s="31" t="str">
        <f t="shared" si="134"/>
        <v/>
      </c>
      <c r="S3334" s="34" t="str">
        <f t="shared" si="135"/>
        <v/>
      </c>
      <c r="T3334" s="34" t="str">
        <f t="shared" si="136"/>
        <v/>
      </c>
      <c r="U3334" s="34" t="str">
        <f>IF(N3334="","",IF([1]Facility!$B$12="YES","Outpatient",IF(OR(LEFT(N3334,3)="OPD",AND(LEFT(N3334,6)="OBGY34",OR(LEFT([1]GDRG!$C$1,2)="11",LEFT([1]GDRG!$C$1,2)="12",LEFT([1]GDRG!$C$1,2)="13",LEFT([1]GDRG!$C$1,2)="14",LEFT([1]GDRG!$C$1,2)="10")),LEFT(N3334,4)="INVE",LEFT(N3334,4)="PHYS",LEFT(N3334,4)="ZOOM"),"Outpatient","Inpatient")))</f>
        <v/>
      </c>
      <c r="V3334" s="34" t="str">
        <f>IF(N3334="","",VLOOKUP(IF(OR((LEFT(N3334,3)="OPD"),(LEFT(N3334,6)="OBGY34")),LEFT(N3334,6),LEFT(N3334,4)),[1]Facility!$B$50:$C$76,2,0))</f>
        <v/>
      </c>
    </row>
    <row r="3335" spans="1:22" x14ac:dyDescent="0.2">
      <c r="A3335" s="9" t="str">
        <f>IF(B3335="","",_xlfn.AGGREGATE(3,5,A$3:A3334))</f>
        <v/>
      </c>
      <c r="B3335" s="60"/>
      <c r="C3335" s="60"/>
      <c r="D3335" s="61"/>
      <c r="E3335" s="62"/>
      <c r="F3335" s="61"/>
      <c r="G3335" s="61"/>
      <c r="H3335" s="63"/>
      <c r="I3335" s="64"/>
      <c r="J3335" s="65"/>
      <c r="K3335" s="66"/>
      <c r="L3335" s="66"/>
      <c r="M3335" s="67"/>
      <c r="N3335" s="68"/>
      <c r="O3335" s="31" t="str">
        <f t="shared" si="137"/>
        <v/>
      </c>
      <c r="P3335" s="33"/>
      <c r="Q3335" s="33"/>
      <c r="R3335" s="31" t="str">
        <f t="shared" si="134"/>
        <v/>
      </c>
      <c r="S3335" s="34" t="str">
        <f t="shared" si="135"/>
        <v/>
      </c>
      <c r="T3335" s="34" t="str">
        <f t="shared" si="136"/>
        <v/>
      </c>
      <c r="U3335" s="34" t="str">
        <f>IF(N3335="","",IF([1]Facility!$B$12="YES","Outpatient",IF(OR(LEFT(N3335,3)="OPD",AND(LEFT(N3335,6)="OBGY34",OR(LEFT([1]GDRG!$C$1,2)="11",LEFT([1]GDRG!$C$1,2)="12",LEFT([1]GDRG!$C$1,2)="13",LEFT([1]GDRG!$C$1,2)="14",LEFT([1]GDRG!$C$1,2)="10")),LEFT(N3335,4)="INVE",LEFT(N3335,4)="PHYS",LEFT(N3335,4)="ZOOM"),"Outpatient","Inpatient")))</f>
        <v/>
      </c>
      <c r="V3335" s="34" t="str">
        <f>IF(N3335="","",VLOOKUP(IF(OR((LEFT(N3335,3)="OPD"),(LEFT(N3335,6)="OBGY34")),LEFT(N3335,6),LEFT(N3335,4)),[1]Facility!$B$50:$C$76,2,0))</f>
        <v/>
      </c>
    </row>
    <row r="3336" spans="1:22" x14ac:dyDescent="0.2">
      <c r="A3336" s="9" t="str">
        <f>IF(B3336="","",_xlfn.AGGREGATE(3,5,A$3:A3335))</f>
        <v/>
      </c>
      <c r="B3336" s="60"/>
      <c r="C3336" s="60"/>
      <c r="D3336" s="61"/>
      <c r="E3336" s="62"/>
      <c r="F3336" s="61"/>
      <c r="G3336" s="61"/>
      <c r="H3336" s="63"/>
      <c r="I3336" s="64"/>
      <c r="J3336" s="65"/>
      <c r="K3336" s="66"/>
      <c r="L3336" s="66"/>
      <c r="M3336" s="67"/>
      <c r="N3336" s="68"/>
      <c r="O3336" s="31" t="str">
        <f t="shared" si="137"/>
        <v/>
      </c>
      <c r="P3336" s="33"/>
      <c r="Q3336" s="33"/>
      <c r="R3336" s="31" t="str">
        <f t="shared" si="134"/>
        <v/>
      </c>
      <c r="S3336" s="34" t="str">
        <f t="shared" si="135"/>
        <v/>
      </c>
      <c r="T3336" s="34" t="str">
        <f t="shared" si="136"/>
        <v/>
      </c>
      <c r="U3336" s="34" t="str">
        <f>IF(N3336="","",IF([1]Facility!$B$12="YES","Outpatient",IF(OR(LEFT(N3336,3)="OPD",AND(LEFT(N3336,6)="OBGY34",OR(LEFT([1]GDRG!$C$1,2)="11",LEFT([1]GDRG!$C$1,2)="12",LEFT([1]GDRG!$C$1,2)="13",LEFT([1]GDRG!$C$1,2)="14",LEFT([1]GDRG!$C$1,2)="10")),LEFT(N3336,4)="INVE",LEFT(N3336,4)="PHYS",LEFT(N3336,4)="ZOOM"),"Outpatient","Inpatient")))</f>
        <v/>
      </c>
      <c r="V3336" s="34" t="str">
        <f>IF(N3336="","",VLOOKUP(IF(OR((LEFT(N3336,3)="OPD"),(LEFT(N3336,6)="OBGY34")),LEFT(N3336,6),LEFT(N3336,4)),[1]Facility!$B$50:$C$76,2,0))</f>
        <v/>
      </c>
    </row>
    <row r="3337" spans="1:22" x14ac:dyDescent="0.2">
      <c r="A3337" s="9" t="str">
        <f>IF(B3337="","",_xlfn.AGGREGATE(3,5,A$3:A3336))</f>
        <v/>
      </c>
      <c r="B3337" s="60"/>
      <c r="C3337" s="60"/>
      <c r="D3337" s="61"/>
      <c r="E3337" s="62"/>
      <c r="F3337" s="61"/>
      <c r="G3337" s="61"/>
      <c r="H3337" s="63"/>
      <c r="I3337" s="64"/>
      <c r="J3337" s="65"/>
      <c r="K3337" s="66"/>
      <c r="L3337" s="66"/>
      <c r="M3337" s="67"/>
      <c r="N3337" s="68"/>
      <c r="O3337" s="31" t="str">
        <f t="shared" si="137"/>
        <v/>
      </c>
      <c r="P3337" s="33"/>
      <c r="Q3337" s="33"/>
      <c r="R3337" s="31" t="str">
        <f t="shared" si="134"/>
        <v/>
      </c>
      <c r="S3337" s="34" t="str">
        <f t="shared" si="135"/>
        <v/>
      </c>
      <c r="T3337" s="34" t="str">
        <f t="shared" si="136"/>
        <v/>
      </c>
      <c r="U3337" s="34" t="str">
        <f>IF(N3337="","",IF([1]Facility!$B$12="YES","Outpatient",IF(OR(LEFT(N3337,3)="OPD",AND(LEFT(N3337,6)="OBGY34",OR(LEFT([1]GDRG!$C$1,2)="11",LEFT([1]GDRG!$C$1,2)="12",LEFT([1]GDRG!$C$1,2)="13",LEFT([1]GDRG!$C$1,2)="14",LEFT([1]GDRG!$C$1,2)="10")),LEFT(N3337,4)="INVE",LEFT(N3337,4)="PHYS",LEFT(N3337,4)="ZOOM"),"Outpatient","Inpatient")))</f>
        <v/>
      </c>
      <c r="V3337" s="34" t="str">
        <f>IF(N3337="","",VLOOKUP(IF(OR((LEFT(N3337,3)="OPD"),(LEFT(N3337,6)="OBGY34")),LEFT(N3337,6),LEFT(N3337,4)),[1]Facility!$B$50:$C$76,2,0))</f>
        <v/>
      </c>
    </row>
    <row r="3338" spans="1:22" x14ac:dyDescent="0.2">
      <c r="A3338" s="9" t="str">
        <f>IF(B3338="","",_xlfn.AGGREGATE(3,5,A$3:A3337))</f>
        <v/>
      </c>
      <c r="B3338" s="60"/>
      <c r="C3338" s="60"/>
      <c r="D3338" s="61"/>
      <c r="E3338" s="62"/>
      <c r="F3338" s="61"/>
      <c r="G3338" s="61"/>
      <c r="H3338" s="63"/>
      <c r="I3338" s="64"/>
      <c r="J3338" s="65"/>
      <c r="K3338" s="66"/>
      <c r="L3338" s="66"/>
      <c r="M3338" s="67"/>
      <c r="N3338" s="68"/>
      <c r="O3338" s="31" t="str">
        <f t="shared" si="137"/>
        <v/>
      </c>
      <c r="P3338" s="33"/>
      <c r="Q3338" s="33"/>
      <c r="R3338" s="31" t="str">
        <f t="shared" si="134"/>
        <v/>
      </c>
      <c r="S3338" s="34" t="str">
        <f t="shared" si="135"/>
        <v/>
      </c>
      <c r="T3338" s="34" t="str">
        <f t="shared" si="136"/>
        <v/>
      </c>
      <c r="U3338" s="34" t="str">
        <f>IF(N3338="","",IF([1]Facility!$B$12="YES","Outpatient",IF(OR(LEFT(N3338,3)="OPD",AND(LEFT(N3338,6)="OBGY34",OR(LEFT([1]GDRG!$C$1,2)="11",LEFT([1]GDRG!$C$1,2)="12",LEFT([1]GDRG!$C$1,2)="13",LEFT([1]GDRG!$C$1,2)="14",LEFT([1]GDRG!$C$1,2)="10")),LEFT(N3338,4)="INVE",LEFT(N3338,4)="PHYS",LEFT(N3338,4)="ZOOM"),"Outpatient","Inpatient")))</f>
        <v/>
      </c>
      <c r="V3338" s="34" t="str">
        <f>IF(N3338="","",VLOOKUP(IF(OR((LEFT(N3338,3)="OPD"),(LEFT(N3338,6)="OBGY34")),LEFT(N3338,6),LEFT(N3338,4)),[1]Facility!$B$50:$C$76,2,0))</f>
        <v/>
      </c>
    </row>
    <row r="3339" spans="1:22" x14ac:dyDescent="0.2">
      <c r="A3339" s="9" t="str">
        <f>IF(B3339="","",_xlfn.AGGREGATE(3,5,A$3:A3338))</f>
        <v/>
      </c>
      <c r="B3339" s="60"/>
      <c r="C3339" s="60"/>
      <c r="D3339" s="61"/>
      <c r="E3339" s="62"/>
      <c r="F3339" s="61"/>
      <c r="G3339" s="61"/>
      <c r="H3339" s="63"/>
      <c r="I3339" s="64"/>
      <c r="J3339" s="65"/>
      <c r="K3339" s="66"/>
      <c r="L3339" s="66"/>
      <c r="M3339" s="67"/>
      <c r="N3339" s="68"/>
      <c r="O3339" s="31" t="str">
        <f t="shared" si="137"/>
        <v/>
      </c>
      <c r="P3339" s="33"/>
      <c r="Q3339" s="33"/>
      <c r="R3339" s="31" t="str">
        <f t="shared" si="134"/>
        <v/>
      </c>
      <c r="S3339" s="34" t="str">
        <f t="shared" si="135"/>
        <v/>
      </c>
      <c r="T3339" s="34" t="str">
        <f t="shared" si="136"/>
        <v/>
      </c>
      <c r="U3339" s="34" t="str">
        <f>IF(N3339="","",IF([1]Facility!$B$12="YES","Outpatient",IF(OR(LEFT(N3339,3)="OPD",AND(LEFT(N3339,6)="OBGY34",OR(LEFT([1]GDRG!$C$1,2)="11",LEFT([1]GDRG!$C$1,2)="12",LEFT([1]GDRG!$C$1,2)="13",LEFT([1]GDRG!$C$1,2)="14",LEFT([1]GDRG!$C$1,2)="10")),LEFT(N3339,4)="INVE",LEFT(N3339,4)="PHYS",LEFT(N3339,4)="ZOOM"),"Outpatient","Inpatient")))</f>
        <v/>
      </c>
      <c r="V3339" s="34" t="str">
        <f>IF(N3339="","",VLOOKUP(IF(OR((LEFT(N3339,3)="OPD"),(LEFT(N3339,6)="OBGY34")),LEFT(N3339,6),LEFT(N3339,4)),[1]Facility!$B$50:$C$76,2,0))</f>
        <v/>
      </c>
    </row>
    <row r="3340" spans="1:22" x14ac:dyDescent="0.2">
      <c r="A3340" s="9" t="str">
        <f>IF(B3340="","",_xlfn.AGGREGATE(3,5,A$3:A3339))</f>
        <v/>
      </c>
      <c r="B3340" s="60"/>
      <c r="C3340" s="60"/>
      <c r="D3340" s="61"/>
      <c r="E3340" s="62"/>
      <c r="F3340" s="61"/>
      <c r="G3340" s="61"/>
      <c r="H3340" s="63"/>
      <c r="I3340" s="64"/>
      <c r="J3340" s="65"/>
      <c r="K3340" s="66"/>
      <c r="L3340" s="66"/>
      <c r="M3340" s="67"/>
      <c r="N3340" s="68"/>
      <c r="O3340" s="31" t="str">
        <f t="shared" si="137"/>
        <v/>
      </c>
      <c r="P3340" s="33"/>
      <c r="Q3340" s="33"/>
      <c r="R3340" s="31" t="str">
        <f t="shared" si="134"/>
        <v/>
      </c>
      <c r="S3340" s="34" t="str">
        <f t="shared" si="135"/>
        <v/>
      </c>
      <c r="T3340" s="34" t="str">
        <f t="shared" si="136"/>
        <v/>
      </c>
      <c r="U3340" s="34" t="str">
        <f>IF(N3340="","",IF([1]Facility!$B$12="YES","Outpatient",IF(OR(LEFT(N3340,3)="OPD",AND(LEFT(N3340,6)="OBGY34",OR(LEFT([1]GDRG!$C$1,2)="11",LEFT([1]GDRG!$C$1,2)="12",LEFT([1]GDRG!$C$1,2)="13",LEFT([1]GDRG!$C$1,2)="14",LEFT([1]GDRG!$C$1,2)="10")),LEFT(N3340,4)="INVE",LEFT(N3340,4)="PHYS",LEFT(N3340,4)="ZOOM"),"Outpatient","Inpatient")))</f>
        <v/>
      </c>
      <c r="V3340" s="34" t="str">
        <f>IF(N3340="","",VLOOKUP(IF(OR((LEFT(N3340,3)="OPD"),(LEFT(N3340,6)="OBGY34")),LEFT(N3340,6),LEFT(N3340,4)),[1]Facility!$B$50:$C$76,2,0))</f>
        <v/>
      </c>
    </row>
    <row r="3341" spans="1:22" x14ac:dyDescent="0.2">
      <c r="A3341" s="9" t="str">
        <f>IF(B3341="","",_xlfn.AGGREGATE(3,5,A$3:A3340))</f>
        <v/>
      </c>
      <c r="B3341" s="60"/>
      <c r="C3341" s="60"/>
      <c r="D3341" s="61"/>
      <c r="E3341" s="62"/>
      <c r="F3341" s="61"/>
      <c r="G3341" s="61"/>
      <c r="H3341" s="63"/>
      <c r="I3341" s="64"/>
      <c r="J3341" s="65"/>
      <c r="K3341" s="66"/>
      <c r="L3341" s="66"/>
      <c r="M3341" s="67"/>
      <c r="N3341" s="68"/>
      <c r="O3341" s="31" t="str">
        <f t="shared" si="137"/>
        <v/>
      </c>
      <c r="P3341" s="33"/>
      <c r="Q3341" s="33"/>
      <c r="R3341" s="31" t="str">
        <f t="shared" si="134"/>
        <v/>
      </c>
      <c r="S3341" s="34" t="str">
        <f t="shared" si="135"/>
        <v/>
      </c>
      <c r="T3341" s="34" t="str">
        <f t="shared" si="136"/>
        <v/>
      </c>
      <c r="U3341" s="34" t="str">
        <f>IF(N3341="","",IF([1]Facility!$B$12="YES","Outpatient",IF(OR(LEFT(N3341,3)="OPD",AND(LEFT(N3341,6)="OBGY34",OR(LEFT([1]GDRG!$C$1,2)="11",LEFT([1]GDRG!$C$1,2)="12",LEFT([1]GDRG!$C$1,2)="13",LEFT([1]GDRG!$C$1,2)="14",LEFT([1]GDRG!$C$1,2)="10")),LEFT(N3341,4)="INVE",LEFT(N3341,4)="PHYS",LEFT(N3341,4)="ZOOM"),"Outpatient","Inpatient")))</f>
        <v/>
      </c>
      <c r="V3341" s="34" t="str">
        <f>IF(N3341="","",VLOOKUP(IF(OR((LEFT(N3341,3)="OPD"),(LEFT(N3341,6)="OBGY34")),LEFT(N3341,6),LEFT(N3341,4)),[1]Facility!$B$50:$C$76,2,0))</f>
        <v/>
      </c>
    </row>
    <row r="3342" spans="1:22" x14ac:dyDescent="0.2">
      <c r="A3342" s="9" t="str">
        <f>IF(B3342="","",_xlfn.AGGREGATE(3,5,A$3:A3341))</f>
        <v/>
      </c>
      <c r="B3342" s="60"/>
      <c r="C3342" s="60"/>
      <c r="D3342" s="61"/>
      <c r="E3342" s="62"/>
      <c r="F3342" s="61"/>
      <c r="G3342" s="61"/>
      <c r="H3342" s="63"/>
      <c r="I3342" s="64"/>
      <c r="J3342" s="65"/>
      <c r="K3342" s="66"/>
      <c r="L3342" s="66"/>
      <c r="M3342" s="67"/>
      <c r="N3342" s="68"/>
      <c r="O3342" s="31" t="str">
        <f t="shared" si="137"/>
        <v/>
      </c>
      <c r="P3342" s="33"/>
      <c r="Q3342" s="33"/>
      <c r="R3342" s="31" t="str">
        <f t="shared" si="134"/>
        <v/>
      </c>
      <c r="S3342" s="34" t="str">
        <f t="shared" si="135"/>
        <v/>
      </c>
      <c r="T3342" s="34" t="str">
        <f t="shared" si="136"/>
        <v/>
      </c>
      <c r="U3342" s="34" t="str">
        <f>IF(N3342="","",IF([1]Facility!$B$12="YES","Outpatient",IF(OR(LEFT(N3342,3)="OPD",AND(LEFT(N3342,6)="OBGY34",OR(LEFT([1]GDRG!$C$1,2)="11",LEFT([1]GDRG!$C$1,2)="12",LEFT([1]GDRG!$C$1,2)="13",LEFT([1]GDRG!$C$1,2)="14",LEFT([1]GDRG!$C$1,2)="10")),LEFT(N3342,4)="INVE",LEFT(N3342,4)="PHYS",LEFT(N3342,4)="ZOOM"),"Outpatient","Inpatient")))</f>
        <v/>
      </c>
      <c r="V3342" s="34" t="str">
        <f>IF(N3342="","",VLOOKUP(IF(OR((LEFT(N3342,3)="OPD"),(LEFT(N3342,6)="OBGY34")),LEFT(N3342,6),LEFT(N3342,4)),[1]Facility!$B$50:$C$76,2,0))</f>
        <v/>
      </c>
    </row>
    <row r="3343" spans="1:22" x14ac:dyDescent="0.2">
      <c r="A3343" s="9" t="str">
        <f>IF(B3343="","",_xlfn.AGGREGATE(3,5,A$3:A3342))</f>
        <v/>
      </c>
      <c r="B3343" s="60"/>
      <c r="C3343" s="60"/>
      <c r="D3343" s="61"/>
      <c r="E3343" s="62"/>
      <c r="F3343" s="61"/>
      <c r="G3343" s="61"/>
      <c r="H3343" s="63"/>
      <c r="I3343" s="64"/>
      <c r="J3343" s="65"/>
      <c r="K3343" s="66"/>
      <c r="L3343" s="66"/>
      <c r="M3343" s="67"/>
      <c r="N3343" s="68"/>
      <c r="O3343" s="31" t="str">
        <f t="shared" si="137"/>
        <v/>
      </c>
      <c r="P3343" s="33"/>
      <c r="Q3343" s="33"/>
      <c r="R3343" s="31" t="str">
        <f t="shared" si="134"/>
        <v/>
      </c>
      <c r="S3343" s="34" t="str">
        <f t="shared" si="135"/>
        <v/>
      </c>
      <c r="T3343" s="34" t="str">
        <f t="shared" si="136"/>
        <v/>
      </c>
      <c r="U3343" s="34" t="str">
        <f>IF(N3343="","",IF([1]Facility!$B$12="YES","Outpatient",IF(OR(LEFT(N3343,3)="OPD",AND(LEFT(N3343,6)="OBGY34",OR(LEFT([1]GDRG!$C$1,2)="11",LEFT([1]GDRG!$C$1,2)="12",LEFT([1]GDRG!$C$1,2)="13",LEFT([1]GDRG!$C$1,2)="14",LEFT([1]GDRG!$C$1,2)="10")),LEFT(N3343,4)="INVE",LEFT(N3343,4)="PHYS",LEFT(N3343,4)="ZOOM"),"Outpatient","Inpatient")))</f>
        <v/>
      </c>
      <c r="V3343" s="34" t="str">
        <f>IF(N3343="","",VLOOKUP(IF(OR((LEFT(N3343,3)="OPD"),(LEFT(N3343,6)="OBGY34")),LEFT(N3343,6),LEFT(N3343,4)),[1]Facility!$B$50:$C$76,2,0))</f>
        <v/>
      </c>
    </row>
    <row r="3344" spans="1:22" x14ac:dyDescent="0.2">
      <c r="A3344" s="9" t="str">
        <f>IF(B3344="","",_xlfn.AGGREGATE(3,5,A$3:A3343))</f>
        <v/>
      </c>
      <c r="B3344" s="60"/>
      <c r="C3344" s="60"/>
      <c r="D3344" s="61"/>
      <c r="E3344" s="62"/>
      <c r="F3344" s="61"/>
      <c r="G3344" s="61"/>
      <c r="H3344" s="63"/>
      <c r="I3344" s="64"/>
      <c r="J3344" s="65"/>
      <c r="K3344" s="66"/>
      <c r="L3344" s="66"/>
      <c r="M3344" s="67"/>
      <c r="N3344" s="68"/>
      <c r="O3344" s="31" t="str">
        <f t="shared" si="137"/>
        <v/>
      </c>
      <c r="P3344" s="33"/>
      <c r="Q3344" s="33"/>
      <c r="R3344" s="31" t="str">
        <f t="shared" si="134"/>
        <v/>
      </c>
      <c r="S3344" s="34" t="str">
        <f t="shared" si="135"/>
        <v/>
      </c>
      <c r="T3344" s="34" t="str">
        <f t="shared" si="136"/>
        <v/>
      </c>
      <c r="U3344" s="34" t="str">
        <f>IF(N3344="","",IF([1]Facility!$B$12="YES","Outpatient",IF(OR(LEFT(N3344,3)="OPD",AND(LEFT(N3344,6)="OBGY34",OR(LEFT([1]GDRG!$C$1,2)="11",LEFT([1]GDRG!$C$1,2)="12",LEFT([1]GDRG!$C$1,2)="13",LEFT([1]GDRG!$C$1,2)="14",LEFT([1]GDRG!$C$1,2)="10")),LEFT(N3344,4)="INVE",LEFT(N3344,4)="PHYS",LEFT(N3344,4)="ZOOM"),"Outpatient","Inpatient")))</f>
        <v/>
      </c>
      <c r="V3344" s="34" t="str">
        <f>IF(N3344="","",VLOOKUP(IF(OR((LEFT(N3344,3)="OPD"),(LEFT(N3344,6)="OBGY34")),LEFT(N3344,6),LEFT(N3344,4)),[1]Facility!$B$50:$C$76,2,0))</f>
        <v/>
      </c>
    </row>
    <row r="3345" spans="1:22" x14ac:dyDescent="0.2">
      <c r="A3345" s="9" t="str">
        <f>IF(B3345="","",_xlfn.AGGREGATE(3,5,A$3:A3344))</f>
        <v/>
      </c>
      <c r="B3345" s="60"/>
      <c r="C3345" s="60"/>
      <c r="D3345" s="61"/>
      <c r="E3345" s="62"/>
      <c r="F3345" s="61"/>
      <c r="G3345" s="61"/>
      <c r="H3345" s="63"/>
      <c r="I3345" s="64"/>
      <c r="J3345" s="65"/>
      <c r="K3345" s="66"/>
      <c r="L3345" s="66"/>
      <c r="M3345" s="67"/>
      <c r="N3345" s="68"/>
      <c r="O3345" s="31" t="str">
        <f t="shared" si="137"/>
        <v/>
      </c>
      <c r="P3345" s="33"/>
      <c r="Q3345" s="33"/>
      <c r="R3345" s="31" t="str">
        <f t="shared" si="134"/>
        <v/>
      </c>
      <c r="S3345" s="34" t="str">
        <f t="shared" si="135"/>
        <v/>
      </c>
      <c r="T3345" s="34" t="str">
        <f t="shared" si="136"/>
        <v/>
      </c>
      <c r="U3345" s="34" t="str">
        <f>IF(N3345="","",IF([1]Facility!$B$12="YES","Outpatient",IF(OR(LEFT(N3345,3)="OPD",AND(LEFT(N3345,6)="OBGY34",OR(LEFT([1]GDRG!$C$1,2)="11",LEFT([1]GDRG!$C$1,2)="12",LEFT([1]GDRG!$C$1,2)="13",LEFT([1]GDRG!$C$1,2)="14",LEFT([1]GDRG!$C$1,2)="10")),LEFT(N3345,4)="INVE",LEFT(N3345,4)="PHYS",LEFT(N3345,4)="ZOOM"),"Outpatient","Inpatient")))</f>
        <v/>
      </c>
      <c r="V3345" s="34" t="str">
        <f>IF(N3345="","",VLOOKUP(IF(OR((LEFT(N3345,3)="OPD"),(LEFT(N3345,6)="OBGY34")),LEFT(N3345,6),LEFT(N3345,4)),[1]Facility!$B$50:$C$76,2,0))</f>
        <v/>
      </c>
    </row>
    <row r="3346" spans="1:22" x14ac:dyDescent="0.2">
      <c r="A3346" s="9" t="str">
        <f>IF(B3346="","",_xlfn.AGGREGATE(3,5,A$3:A3345))</f>
        <v/>
      </c>
      <c r="B3346" s="60"/>
      <c r="C3346" s="60"/>
      <c r="D3346" s="61"/>
      <c r="E3346" s="62"/>
      <c r="F3346" s="61"/>
      <c r="G3346" s="61"/>
      <c r="H3346" s="63"/>
      <c r="I3346" s="64"/>
      <c r="J3346" s="65"/>
      <c r="K3346" s="66"/>
      <c r="L3346" s="66"/>
      <c r="M3346" s="67"/>
      <c r="N3346" s="68"/>
      <c r="O3346" s="31" t="str">
        <f t="shared" si="137"/>
        <v/>
      </c>
      <c r="P3346" s="33"/>
      <c r="Q3346" s="33"/>
      <c r="R3346" s="31" t="str">
        <f t="shared" si="134"/>
        <v/>
      </c>
      <c r="S3346" s="34" t="str">
        <f t="shared" si="135"/>
        <v/>
      </c>
      <c r="T3346" s="34" t="str">
        <f t="shared" si="136"/>
        <v/>
      </c>
      <c r="U3346" s="34" t="str">
        <f>IF(N3346="","",IF([1]Facility!$B$12="YES","Outpatient",IF(OR(LEFT(N3346,3)="OPD",AND(LEFT(N3346,6)="OBGY34",OR(LEFT([1]GDRG!$C$1,2)="11",LEFT([1]GDRG!$C$1,2)="12",LEFT([1]GDRG!$C$1,2)="13",LEFT([1]GDRG!$C$1,2)="14",LEFT([1]GDRG!$C$1,2)="10")),LEFT(N3346,4)="INVE",LEFT(N3346,4)="PHYS",LEFT(N3346,4)="ZOOM"),"Outpatient","Inpatient")))</f>
        <v/>
      </c>
      <c r="V3346" s="34" t="str">
        <f>IF(N3346="","",VLOOKUP(IF(OR((LEFT(N3346,3)="OPD"),(LEFT(N3346,6)="OBGY34")),LEFT(N3346,6),LEFT(N3346,4)),[1]Facility!$B$50:$C$76,2,0))</f>
        <v/>
      </c>
    </row>
    <row r="3347" spans="1:22" x14ac:dyDescent="0.2">
      <c r="A3347" s="9" t="str">
        <f>IF(B3347="","",_xlfn.AGGREGATE(3,5,A$3:A3346))</f>
        <v/>
      </c>
      <c r="B3347" s="60"/>
      <c r="C3347" s="60"/>
      <c r="D3347" s="61"/>
      <c r="E3347" s="62"/>
      <c r="F3347" s="61"/>
      <c r="G3347" s="61"/>
      <c r="H3347" s="63"/>
      <c r="I3347" s="64"/>
      <c r="J3347" s="65"/>
      <c r="K3347" s="66"/>
      <c r="L3347" s="66"/>
      <c r="M3347" s="67"/>
      <c r="N3347" s="68"/>
      <c r="O3347" s="31" t="str">
        <f t="shared" si="137"/>
        <v/>
      </c>
      <c r="P3347" s="33"/>
      <c r="Q3347" s="33"/>
      <c r="R3347" s="31" t="str">
        <f t="shared" si="134"/>
        <v/>
      </c>
      <c r="S3347" s="34" t="str">
        <f t="shared" si="135"/>
        <v/>
      </c>
      <c r="T3347" s="34" t="str">
        <f t="shared" si="136"/>
        <v/>
      </c>
      <c r="U3347" s="34" t="str">
        <f>IF(N3347="","",IF([1]Facility!$B$12="YES","Outpatient",IF(OR(LEFT(N3347,3)="OPD",AND(LEFT(N3347,6)="OBGY34",OR(LEFT([1]GDRG!$C$1,2)="11",LEFT([1]GDRG!$C$1,2)="12",LEFT([1]GDRG!$C$1,2)="13",LEFT([1]GDRG!$C$1,2)="14",LEFT([1]GDRG!$C$1,2)="10")),LEFT(N3347,4)="INVE",LEFT(N3347,4)="PHYS",LEFT(N3347,4)="ZOOM"),"Outpatient","Inpatient")))</f>
        <v/>
      </c>
      <c r="V3347" s="34" t="str">
        <f>IF(N3347="","",VLOOKUP(IF(OR((LEFT(N3347,3)="OPD"),(LEFT(N3347,6)="OBGY34")),LEFT(N3347,6),LEFT(N3347,4)),[1]Facility!$B$50:$C$76,2,0))</f>
        <v/>
      </c>
    </row>
    <row r="3348" spans="1:22" x14ac:dyDescent="0.2">
      <c r="A3348" s="9" t="str">
        <f>IF(B3348="","",_xlfn.AGGREGATE(3,5,A$3:A3347))</f>
        <v/>
      </c>
      <c r="B3348" s="60"/>
      <c r="C3348" s="60"/>
      <c r="D3348" s="61"/>
      <c r="E3348" s="62"/>
      <c r="F3348" s="61"/>
      <c r="G3348" s="61"/>
      <c r="H3348" s="63"/>
      <c r="I3348" s="64"/>
      <c r="J3348" s="65"/>
      <c r="K3348" s="66"/>
      <c r="L3348" s="66"/>
      <c r="M3348" s="67"/>
      <c r="N3348" s="68"/>
      <c r="O3348" s="31" t="str">
        <f t="shared" si="137"/>
        <v/>
      </c>
      <c r="P3348" s="33"/>
      <c r="Q3348" s="33"/>
      <c r="R3348" s="31" t="str">
        <f t="shared" si="134"/>
        <v/>
      </c>
      <c r="S3348" s="34" t="str">
        <f t="shared" si="135"/>
        <v/>
      </c>
      <c r="T3348" s="34" t="str">
        <f t="shared" si="136"/>
        <v/>
      </c>
      <c r="U3348" s="34" t="str">
        <f>IF(N3348="","",IF([1]Facility!$B$12="YES","Outpatient",IF(OR(LEFT(N3348,3)="OPD",AND(LEFT(N3348,6)="OBGY34",OR(LEFT([1]GDRG!$C$1,2)="11",LEFT([1]GDRG!$C$1,2)="12",LEFT([1]GDRG!$C$1,2)="13",LEFT([1]GDRG!$C$1,2)="14",LEFT([1]GDRG!$C$1,2)="10")),LEFT(N3348,4)="INVE",LEFT(N3348,4)="PHYS",LEFT(N3348,4)="ZOOM"),"Outpatient","Inpatient")))</f>
        <v/>
      </c>
      <c r="V3348" s="34" t="str">
        <f>IF(N3348="","",VLOOKUP(IF(OR((LEFT(N3348,3)="OPD"),(LEFT(N3348,6)="OBGY34")),LEFT(N3348,6),LEFT(N3348,4)),[1]Facility!$B$50:$C$76,2,0))</f>
        <v/>
      </c>
    </row>
    <row r="3349" spans="1:22" x14ac:dyDescent="0.2">
      <c r="A3349" s="9" t="str">
        <f>IF(B3349="","",_xlfn.AGGREGATE(3,5,A$3:A3348))</f>
        <v/>
      </c>
      <c r="B3349" s="60"/>
      <c r="C3349" s="60"/>
      <c r="D3349" s="61"/>
      <c r="E3349" s="62"/>
      <c r="F3349" s="61"/>
      <c r="G3349" s="61"/>
      <c r="H3349" s="63"/>
      <c r="I3349" s="64"/>
      <c r="J3349" s="65"/>
      <c r="K3349" s="66"/>
      <c r="L3349" s="66"/>
      <c r="M3349" s="67"/>
      <c r="N3349" s="68"/>
      <c r="O3349" s="31" t="str">
        <f t="shared" si="137"/>
        <v/>
      </c>
      <c r="P3349" s="33"/>
      <c r="Q3349" s="33"/>
      <c r="R3349" s="31" t="str">
        <f t="shared" si="134"/>
        <v/>
      </c>
      <c r="S3349" s="34" t="str">
        <f t="shared" si="135"/>
        <v/>
      </c>
      <c r="T3349" s="34" t="str">
        <f t="shared" si="136"/>
        <v/>
      </c>
      <c r="U3349" s="34" t="str">
        <f>IF(N3349="","",IF([1]Facility!$B$12="YES","Outpatient",IF(OR(LEFT(N3349,3)="OPD",AND(LEFT(N3349,6)="OBGY34",OR(LEFT([1]GDRG!$C$1,2)="11",LEFT([1]GDRG!$C$1,2)="12",LEFT([1]GDRG!$C$1,2)="13",LEFT([1]GDRG!$C$1,2)="14",LEFT([1]GDRG!$C$1,2)="10")),LEFT(N3349,4)="INVE",LEFT(N3349,4)="PHYS",LEFT(N3349,4)="ZOOM"),"Outpatient","Inpatient")))</f>
        <v/>
      </c>
      <c r="V3349" s="34" t="str">
        <f>IF(N3349="","",VLOOKUP(IF(OR((LEFT(N3349,3)="OPD"),(LEFT(N3349,6)="OBGY34")),LEFT(N3349,6),LEFT(N3349,4)),[1]Facility!$B$50:$C$76,2,0))</f>
        <v/>
      </c>
    </row>
    <row r="3350" spans="1:22" x14ac:dyDescent="0.2">
      <c r="A3350" s="9" t="str">
        <f>IF(B3350="","",_xlfn.AGGREGATE(3,5,A$3:A3349))</f>
        <v/>
      </c>
      <c r="B3350" s="60"/>
      <c r="C3350" s="60"/>
      <c r="D3350" s="61"/>
      <c r="E3350" s="62"/>
      <c r="F3350" s="61"/>
      <c r="G3350" s="61"/>
      <c r="H3350" s="63"/>
      <c r="I3350" s="64"/>
      <c r="J3350" s="65"/>
      <c r="K3350" s="66"/>
      <c r="L3350" s="66"/>
      <c r="M3350" s="67"/>
      <c r="N3350" s="68"/>
      <c r="O3350" s="31" t="str">
        <f t="shared" si="137"/>
        <v/>
      </c>
      <c r="P3350" s="33"/>
      <c r="Q3350" s="33"/>
      <c r="R3350" s="31" t="str">
        <f t="shared" si="134"/>
        <v/>
      </c>
      <c r="S3350" s="34" t="str">
        <f t="shared" si="135"/>
        <v/>
      </c>
      <c r="T3350" s="34" t="str">
        <f t="shared" si="136"/>
        <v/>
      </c>
      <c r="U3350" s="34" t="str">
        <f>IF(N3350="","",IF([1]Facility!$B$12="YES","Outpatient",IF(OR(LEFT(N3350,3)="OPD",AND(LEFT(N3350,6)="OBGY34",OR(LEFT([1]GDRG!$C$1,2)="11",LEFT([1]GDRG!$C$1,2)="12",LEFT([1]GDRG!$C$1,2)="13",LEFT([1]GDRG!$C$1,2)="14",LEFT([1]GDRG!$C$1,2)="10")),LEFT(N3350,4)="INVE",LEFT(N3350,4)="PHYS",LEFT(N3350,4)="ZOOM"),"Outpatient","Inpatient")))</f>
        <v/>
      </c>
      <c r="V3350" s="34" t="str">
        <f>IF(N3350="","",VLOOKUP(IF(OR((LEFT(N3350,3)="OPD"),(LEFT(N3350,6)="OBGY34")),LEFT(N3350,6),LEFT(N3350,4)),[1]Facility!$B$50:$C$76,2,0))</f>
        <v/>
      </c>
    </row>
    <row r="3351" spans="1:22" x14ac:dyDescent="0.2">
      <c r="A3351" s="9" t="str">
        <f>IF(B3351="","",_xlfn.AGGREGATE(3,5,A$3:A3350))</f>
        <v/>
      </c>
      <c r="B3351" s="60"/>
      <c r="C3351" s="60"/>
      <c r="D3351" s="61"/>
      <c r="E3351" s="62"/>
      <c r="F3351" s="61"/>
      <c r="G3351" s="61"/>
      <c r="H3351" s="63"/>
      <c r="I3351" s="64"/>
      <c r="J3351" s="65"/>
      <c r="K3351" s="66"/>
      <c r="L3351" s="66"/>
      <c r="M3351" s="67"/>
      <c r="N3351" s="68"/>
      <c r="O3351" s="31" t="str">
        <f t="shared" si="137"/>
        <v/>
      </c>
      <c r="P3351" s="33"/>
      <c r="Q3351" s="33"/>
      <c r="R3351" s="31" t="str">
        <f t="shared" si="134"/>
        <v/>
      </c>
      <c r="S3351" s="34" t="str">
        <f t="shared" si="135"/>
        <v/>
      </c>
      <c r="T3351" s="34" t="str">
        <f t="shared" si="136"/>
        <v/>
      </c>
      <c r="U3351" s="34" t="str">
        <f>IF(N3351="","",IF([1]Facility!$B$12="YES","Outpatient",IF(OR(LEFT(N3351,3)="OPD",AND(LEFT(N3351,6)="OBGY34",OR(LEFT([1]GDRG!$C$1,2)="11",LEFT([1]GDRG!$C$1,2)="12",LEFT([1]GDRG!$C$1,2)="13",LEFT([1]GDRG!$C$1,2)="14",LEFT([1]GDRG!$C$1,2)="10")),LEFT(N3351,4)="INVE",LEFT(N3351,4)="PHYS",LEFT(N3351,4)="ZOOM"),"Outpatient","Inpatient")))</f>
        <v/>
      </c>
      <c r="V3351" s="34" t="str">
        <f>IF(N3351="","",VLOOKUP(IF(OR((LEFT(N3351,3)="OPD"),(LEFT(N3351,6)="OBGY34")),LEFT(N3351,6),LEFT(N3351,4)),[1]Facility!$B$50:$C$76,2,0))</f>
        <v/>
      </c>
    </row>
    <row r="3352" spans="1:22" x14ac:dyDescent="0.2">
      <c r="A3352" s="9" t="str">
        <f>IF(B3352="","",_xlfn.AGGREGATE(3,5,A$3:A3351))</f>
        <v/>
      </c>
      <c r="B3352" s="60"/>
      <c r="C3352" s="60"/>
      <c r="D3352" s="61"/>
      <c r="E3352" s="62"/>
      <c r="F3352" s="61"/>
      <c r="G3352" s="61"/>
      <c r="H3352" s="63"/>
      <c r="I3352" s="64"/>
      <c r="J3352" s="65"/>
      <c r="K3352" s="66"/>
      <c r="L3352" s="66"/>
      <c r="M3352" s="67"/>
      <c r="N3352" s="68"/>
      <c r="O3352" s="31" t="str">
        <f t="shared" si="137"/>
        <v/>
      </c>
      <c r="P3352" s="33"/>
      <c r="Q3352" s="33"/>
      <c r="R3352" s="31" t="str">
        <f t="shared" si="134"/>
        <v/>
      </c>
      <c r="S3352" s="34" t="str">
        <f t="shared" si="135"/>
        <v/>
      </c>
      <c r="T3352" s="34" t="str">
        <f t="shared" si="136"/>
        <v/>
      </c>
      <c r="U3352" s="34" t="str">
        <f>IF(N3352="","",IF([1]Facility!$B$12="YES","Outpatient",IF(OR(LEFT(N3352,3)="OPD",AND(LEFT(N3352,6)="OBGY34",OR(LEFT([1]GDRG!$C$1,2)="11",LEFT([1]GDRG!$C$1,2)="12",LEFT([1]GDRG!$C$1,2)="13",LEFT([1]GDRG!$C$1,2)="14",LEFT([1]GDRG!$C$1,2)="10")),LEFT(N3352,4)="INVE",LEFT(N3352,4)="PHYS",LEFT(N3352,4)="ZOOM"),"Outpatient","Inpatient")))</f>
        <v/>
      </c>
      <c r="V3352" s="34" t="str">
        <f>IF(N3352="","",VLOOKUP(IF(OR((LEFT(N3352,3)="OPD"),(LEFT(N3352,6)="OBGY34")),LEFT(N3352,6),LEFT(N3352,4)),[1]Facility!$B$50:$C$76,2,0))</f>
        <v/>
      </c>
    </row>
    <row r="3353" spans="1:22" x14ac:dyDescent="0.2">
      <c r="A3353" s="9" t="str">
        <f>IF(B3353="","",_xlfn.AGGREGATE(3,5,A$3:A3352))</f>
        <v/>
      </c>
      <c r="B3353" s="60"/>
      <c r="C3353" s="60"/>
      <c r="D3353" s="61"/>
      <c r="E3353" s="62"/>
      <c r="F3353" s="61"/>
      <c r="G3353" s="61"/>
      <c r="H3353" s="63"/>
      <c r="I3353" s="64"/>
      <c r="J3353" s="65"/>
      <c r="K3353" s="66"/>
      <c r="L3353" s="66"/>
      <c r="M3353" s="67"/>
      <c r="N3353" s="68"/>
      <c r="O3353" s="31" t="str">
        <f t="shared" si="137"/>
        <v/>
      </c>
      <c r="P3353" s="33"/>
      <c r="Q3353" s="33"/>
      <c r="R3353" s="31" t="str">
        <f t="shared" ref="R3353:R3416" si="138">IF(AND(B3353="",C3353="",D3353="",E3353="",F3353="",G3353="",H3353="",I3353="",L3353="",N3353=""),"",IF(OR(B3353="",C3353="",D3353="",E3353="",F3353="",G3353="",H3353="",I3353="",L3353="",N3353=""),"Not All Fields Filled",O3353+Q3353+P3353))</f>
        <v/>
      </c>
      <c r="S3353" s="34" t="str">
        <f t="shared" ref="S3353:S3416" si="139">LEFT(N3353,4)</f>
        <v/>
      </c>
      <c r="T3353" s="34" t="str">
        <f t="shared" ref="T3353:T3416" si="140">IF(OR(RIGHT(N3353,1)="A",RIGHT(N3353,1)="C"),RIGHT(N3353,1),"")</f>
        <v/>
      </c>
      <c r="U3353" s="34" t="str">
        <f>IF(N3353="","",IF([1]Facility!$B$12="YES","Outpatient",IF(OR(LEFT(N3353,3)="OPD",AND(LEFT(N3353,6)="OBGY34",OR(LEFT([1]GDRG!$C$1,2)="11",LEFT([1]GDRG!$C$1,2)="12",LEFT([1]GDRG!$C$1,2)="13",LEFT([1]GDRG!$C$1,2)="14",LEFT([1]GDRG!$C$1,2)="10")),LEFT(N3353,4)="INVE",LEFT(N3353,4)="PHYS",LEFT(N3353,4)="ZOOM"),"Outpatient","Inpatient")))</f>
        <v/>
      </c>
      <c r="V3353" s="34" t="str">
        <f>IF(N3353="","",VLOOKUP(IF(OR((LEFT(N3353,3)="OPD"),(LEFT(N3353,6)="OBGY34")),LEFT(N3353,6),LEFT(N3353,4)),[1]Facility!$B$50:$C$76,2,0))</f>
        <v/>
      </c>
    </row>
    <row r="3354" spans="1:22" x14ac:dyDescent="0.2">
      <c r="A3354" s="9" t="str">
        <f>IF(B3354="","",_xlfn.AGGREGATE(3,5,A$3:A3353))</f>
        <v/>
      </c>
      <c r="B3354" s="60"/>
      <c r="C3354" s="60"/>
      <c r="D3354" s="61"/>
      <c r="E3354" s="62"/>
      <c r="F3354" s="61"/>
      <c r="G3354" s="61"/>
      <c r="H3354" s="63"/>
      <c r="I3354" s="64"/>
      <c r="J3354" s="65"/>
      <c r="K3354" s="66"/>
      <c r="L3354" s="66"/>
      <c r="M3354" s="67"/>
      <c r="N3354" s="68"/>
      <c r="O3354" s="31" t="str">
        <f t="shared" si="137"/>
        <v/>
      </c>
      <c r="P3354" s="33"/>
      <c r="Q3354" s="33"/>
      <c r="R3354" s="31" t="str">
        <f t="shared" si="138"/>
        <v/>
      </c>
      <c r="S3354" s="34" t="str">
        <f t="shared" si="139"/>
        <v/>
      </c>
      <c r="T3354" s="34" t="str">
        <f t="shared" si="140"/>
        <v/>
      </c>
      <c r="U3354" s="34" t="str">
        <f>IF(N3354="","",IF([1]Facility!$B$12="YES","Outpatient",IF(OR(LEFT(N3354,3)="OPD",AND(LEFT(N3354,6)="OBGY34",OR(LEFT([1]GDRG!$C$1,2)="11",LEFT([1]GDRG!$C$1,2)="12",LEFT([1]GDRG!$C$1,2)="13",LEFT([1]GDRG!$C$1,2)="14",LEFT([1]GDRG!$C$1,2)="10")),LEFT(N3354,4)="INVE",LEFT(N3354,4)="PHYS",LEFT(N3354,4)="ZOOM"),"Outpatient","Inpatient")))</f>
        <v/>
      </c>
      <c r="V3354" s="34" t="str">
        <f>IF(N3354="","",VLOOKUP(IF(OR((LEFT(N3354,3)="OPD"),(LEFT(N3354,6)="OBGY34")),LEFT(N3354,6),LEFT(N3354,4)),[1]Facility!$B$50:$C$76,2,0))</f>
        <v/>
      </c>
    </row>
    <row r="3355" spans="1:22" x14ac:dyDescent="0.2">
      <c r="A3355" s="9" t="str">
        <f>IF(B3355="","",_xlfn.AGGREGATE(3,5,A$3:A3354))</f>
        <v/>
      </c>
      <c r="B3355" s="60"/>
      <c r="C3355" s="60"/>
      <c r="D3355" s="61"/>
      <c r="E3355" s="62"/>
      <c r="F3355" s="61"/>
      <c r="G3355" s="61"/>
      <c r="H3355" s="63"/>
      <c r="I3355" s="64"/>
      <c r="J3355" s="65"/>
      <c r="K3355" s="66"/>
      <c r="L3355" s="66"/>
      <c r="M3355" s="67"/>
      <c r="N3355" s="68"/>
      <c r="O3355" s="31" t="str">
        <f t="shared" si="137"/>
        <v/>
      </c>
      <c r="P3355" s="33"/>
      <c r="Q3355" s="33"/>
      <c r="R3355" s="31" t="str">
        <f t="shared" si="138"/>
        <v/>
      </c>
      <c r="S3355" s="34" t="str">
        <f t="shared" si="139"/>
        <v/>
      </c>
      <c r="T3355" s="34" t="str">
        <f t="shared" si="140"/>
        <v/>
      </c>
      <c r="U3355" s="34" t="str">
        <f>IF(N3355="","",IF([1]Facility!$B$12="YES","Outpatient",IF(OR(LEFT(N3355,3)="OPD",AND(LEFT(N3355,6)="OBGY34",OR(LEFT([1]GDRG!$C$1,2)="11",LEFT([1]GDRG!$C$1,2)="12",LEFT([1]GDRG!$C$1,2)="13",LEFT([1]GDRG!$C$1,2)="14",LEFT([1]GDRG!$C$1,2)="10")),LEFT(N3355,4)="INVE",LEFT(N3355,4)="PHYS",LEFT(N3355,4)="ZOOM"),"Outpatient","Inpatient")))</f>
        <v/>
      </c>
      <c r="V3355" s="34" t="str">
        <f>IF(N3355="","",VLOOKUP(IF(OR((LEFT(N3355,3)="OPD"),(LEFT(N3355,6)="OBGY34")),LEFT(N3355,6),LEFT(N3355,4)),[1]Facility!$B$50:$C$76,2,0))</f>
        <v/>
      </c>
    </row>
    <row r="3356" spans="1:22" x14ac:dyDescent="0.2">
      <c r="A3356" s="9" t="str">
        <f>IF(B3356="","",_xlfn.AGGREGATE(3,5,A$3:A3355))</f>
        <v/>
      </c>
      <c r="B3356" s="60"/>
      <c r="C3356" s="60"/>
      <c r="D3356" s="61"/>
      <c r="E3356" s="62"/>
      <c r="F3356" s="61"/>
      <c r="G3356" s="61"/>
      <c r="H3356" s="63"/>
      <c r="I3356" s="64"/>
      <c r="J3356" s="65"/>
      <c r="K3356" s="66"/>
      <c r="L3356" s="66"/>
      <c r="M3356" s="67"/>
      <c r="N3356" s="68"/>
      <c r="O3356" s="31" t="str">
        <f t="shared" si="137"/>
        <v/>
      </c>
      <c r="P3356" s="33"/>
      <c r="Q3356" s="33"/>
      <c r="R3356" s="31" t="str">
        <f t="shared" si="138"/>
        <v/>
      </c>
      <c r="S3356" s="34" t="str">
        <f t="shared" si="139"/>
        <v/>
      </c>
      <c r="T3356" s="34" t="str">
        <f t="shared" si="140"/>
        <v/>
      </c>
      <c r="U3356" s="34" t="str">
        <f>IF(N3356="","",IF([1]Facility!$B$12="YES","Outpatient",IF(OR(LEFT(N3356,3)="OPD",AND(LEFT(N3356,6)="OBGY34",OR(LEFT([1]GDRG!$C$1,2)="11",LEFT([1]GDRG!$C$1,2)="12",LEFT([1]GDRG!$C$1,2)="13",LEFT([1]GDRG!$C$1,2)="14",LEFT([1]GDRG!$C$1,2)="10")),LEFT(N3356,4)="INVE",LEFT(N3356,4)="PHYS",LEFT(N3356,4)="ZOOM"),"Outpatient","Inpatient")))</f>
        <v/>
      </c>
      <c r="V3356" s="34" t="str">
        <f>IF(N3356="","",VLOOKUP(IF(OR((LEFT(N3356,3)="OPD"),(LEFT(N3356,6)="OBGY34")),LEFT(N3356,6),LEFT(N3356,4)),[1]Facility!$B$50:$C$76,2,0))</f>
        <v/>
      </c>
    </row>
    <row r="3357" spans="1:22" x14ac:dyDescent="0.2">
      <c r="A3357" s="9" t="str">
        <f>IF(B3357="","",_xlfn.AGGREGATE(3,5,A$3:A3356))</f>
        <v/>
      </c>
      <c r="B3357" s="60"/>
      <c r="C3357" s="60"/>
      <c r="D3357" s="61"/>
      <c r="E3357" s="62"/>
      <c r="F3357" s="61"/>
      <c r="G3357" s="61"/>
      <c r="H3357" s="63"/>
      <c r="I3357" s="64"/>
      <c r="J3357" s="65"/>
      <c r="K3357" s="66"/>
      <c r="L3357" s="66"/>
      <c r="M3357" s="67"/>
      <c r="N3357" s="68"/>
      <c r="O3357" s="31" t="str">
        <f t="shared" si="137"/>
        <v/>
      </c>
      <c r="P3357" s="33"/>
      <c r="Q3357" s="33"/>
      <c r="R3357" s="31" t="str">
        <f t="shared" si="138"/>
        <v/>
      </c>
      <c r="S3357" s="34" t="str">
        <f t="shared" si="139"/>
        <v/>
      </c>
      <c r="T3357" s="34" t="str">
        <f t="shared" si="140"/>
        <v/>
      </c>
      <c r="U3357" s="34" t="str">
        <f>IF(N3357="","",IF([1]Facility!$B$12="YES","Outpatient",IF(OR(LEFT(N3357,3)="OPD",AND(LEFT(N3357,6)="OBGY34",OR(LEFT([1]GDRG!$C$1,2)="11",LEFT([1]GDRG!$C$1,2)="12",LEFT([1]GDRG!$C$1,2)="13",LEFT([1]GDRG!$C$1,2)="14",LEFT([1]GDRG!$C$1,2)="10")),LEFT(N3357,4)="INVE",LEFT(N3357,4)="PHYS",LEFT(N3357,4)="ZOOM"),"Outpatient","Inpatient")))</f>
        <v/>
      </c>
      <c r="V3357" s="34" t="str">
        <f>IF(N3357="","",VLOOKUP(IF(OR((LEFT(N3357,3)="OPD"),(LEFT(N3357,6)="OBGY34")),LEFT(N3357,6),LEFT(N3357,4)),[1]Facility!$B$50:$C$76,2,0))</f>
        <v/>
      </c>
    </row>
    <row r="3358" spans="1:22" x14ac:dyDescent="0.2">
      <c r="A3358" s="9" t="str">
        <f>IF(B3358="","",_xlfn.AGGREGATE(3,5,A$3:A3357))</f>
        <v/>
      </c>
      <c r="B3358" s="60"/>
      <c r="C3358" s="60"/>
      <c r="D3358" s="61"/>
      <c r="E3358" s="62"/>
      <c r="F3358" s="61"/>
      <c r="G3358" s="61"/>
      <c r="H3358" s="63"/>
      <c r="I3358" s="64"/>
      <c r="J3358" s="65"/>
      <c r="K3358" s="66"/>
      <c r="L3358" s="66"/>
      <c r="M3358" s="67"/>
      <c r="N3358" s="68"/>
      <c r="O3358" s="31" t="str">
        <f t="shared" si="137"/>
        <v/>
      </c>
      <c r="P3358" s="33"/>
      <c r="Q3358" s="33"/>
      <c r="R3358" s="31" t="str">
        <f t="shared" si="138"/>
        <v/>
      </c>
      <c r="S3358" s="34" t="str">
        <f t="shared" si="139"/>
        <v/>
      </c>
      <c r="T3358" s="34" t="str">
        <f t="shared" si="140"/>
        <v/>
      </c>
      <c r="U3358" s="34" t="str">
        <f>IF(N3358="","",IF([1]Facility!$B$12="YES","Outpatient",IF(OR(LEFT(N3358,3)="OPD",AND(LEFT(N3358,6)="OBGY34",OR(LEFT([1]GDRG!$C$1,2)="11",LEFT([1]GDRG!$C$1,2)="12",LEFT([1]GDRG!$C$1,2)="13",LEFT([1]GDRG!$C$1,2)="14",LEFT([1]GDRG!$C$1,2)="10")),LEFT(N3358,4)="INVE",LEFT(N3358,4)="PHYS",LEFT(N3358,4)="ZOOM"),"Outpatient","Inpatient")))</f>
        <v/>
      </c>
      <c r="V3358" s="34" t="str">
        <f>IF(N3358="","",VLOOKUP(IF(OR((LEFT(N3358,3)="OPD"),(LEFT(N3358,6)="OBGY34")),LEFT(N3358,6),LEFT(N3358,4)),[1]Facility!$B$50:$C$76,2,0))</f>
        <v/>
      </c>
    </row>
    <row r="3359" spans="1:22" x14ac:dyDescent="0.2">
      <c r="A3359" s="9" t="str">
        <f>IF(B3359="","",_xlfn.AGGREGATE(3,5,A$3:A3358))</f>
        <v/>
      </c>
      <c r="B3359" s="60"/>
      <c r="C3359" s="60"/>
      <c r="D3359" s="61"/>
      <c r="E3359" s="62"/>
      <c r="F3359" s="61"/>
      <c r="G3359" s="61"/>
      <c r="H3359" s="63"/>
      <c r="I3359" s="64"/>
      <c r="J3359" s="65"/>
      <c r="K3359" s="66"/>
      <c r="L3359" s="66"/>
      <c r="M3359" s="67"/>
      <c r="N3359" s="68"/>
      <c r="O3359" s="31" t="str">
        <f t="shared" si="137"/>
        <v/>
      </c>
      <c r="P3359" s="33"/>
      <c r="Q3359" s="33"/>
      <c r="R3359" s="31" t="str">
        <f t="shared" si="138"/>
        <v/>
      </c>
      <c r="S3359" s="34" t="str">
        <f t="shared" si="139"/>
        <v/>
      </c>
      <c r="T3359" s="34" t="str">
        <f t="shared" si="140"/>
        <v/>
      </c>
      <c r="U3359" s="34" t="str">
        <f>IF(N3359="","",IF([1]Facility!$B$12="YES","Outpatient",IF(OR(LEFT(N3359,3)="OPD",AND(LEFT(N3359,6)="OBGY34",OR(LEFT([1]GDRG!$C$1,2)="11",LEFT([1]GDRG!$C$1,2)="12",LEFT([1]GDRG!$C$1,2)="13",LEFT([1]GDRG!$C$1,2)="14",LEFT([1]GDRG!$C$1,2)="10")),LEFT(N3359,4)="INVE",LEFT(N3359,4)="PHYS",LEFT(N3359,4)="ZOOM"),"Outpatient","Inpatient")))</f>
        <v/>
      </c>
      <c r="V3359" s="34" t="str">
        <f>IF(N3359="","",VLOOKUP(IF(OR((LEFT(N3359,3)="OPD"),(LEFT(N3359,6)="OBGY34")),LEFT(N3359,6),LEFT(N3359,4)),[1]Facility!$B$50:$C$76,2,0))</f>
        <v/>
      </c>
    </row>
    <row r="3360" spans="1:22" x14ac:dyDescent="0.2">
      <c r="A3360" s="9" t="str">
        <f>IF(B3360="","",_xlfn.AGGREGATE(3,5,A$3:A3359))</f>
        <v/>
      </c>
      <c r="B3360" s="60"/>
      <c r="C3360" s="60"/>
      <c r="D3360" s="61"/>
      <c r="E3360" s="62"/>
      <c r="F3360" s="61"/>
      <c r="G3360" s="61"/>
      <c r="H3360" s="63"/>
      <c r="I3360" s="64"/>
      <c r="J3360" s="65"/>
      <c r="K3360" s="66"/>
      <c r="L3360" s="66"/>
      <c r="M3360" s="67"/>
      <c r="N3360" s="68"/>
      <c r="O3360" s="31" t="str">
        <f t="shared" si="137"/>
        <v/>
      </c>
      <c r="P3360" s="33"/>
      <c r="Q3360" s="33"/>
      <c r="R3360" s="31" t="str">
        <f t="shared" si="138"/>
        <v/>
      </c>
      <c r="S3360" s="34" t="str">
        <f t="shared" si="139"/>
        <v/>
      </c>
      <c r="T3360" s="34" t="str">
        <f t="shared" si="140"/>
        <v/>
      </c>
      <c r="U3360" s="34" t="str">
        <f>IF(N3360="","",IF([1]Facility!$B$12="YES","Outpatient",IF(OR(LEFT(N3360,3)="OPD",AND(LEFT(N3360,6)="OBGY34",OR(LEFT([1]GDRG!$C$1,2)="11",LEFT([1]GDRG!$C$1,2)="12",LEFT([1]GDRG!$C$1,2)="13",LEFT([1]GDRG!$C$1,2)="14",LEFT([1]GDRG!$C$1,2)="10")),LEFT(N3360,4)="INVE",LEFT(N3360,4)="PHYS",LEFT(N3360,4)="ZOOM"),"Outpatient","Inpatient")))</f>
        <v/>
      </c>
      <c r="V3360" s="34" t="str">
        <f>IF(N3360="","",VLOOKUP(IF(OR((LEFT(N3360,3)="OPD"),(LEFT(N3360,6)="OBGY34")),LEFT(N3360,6),LEFT(N3360,4)),[1]Facility!$B$50:$C$76,2,0))</f>
        <v/>
      </c>
    </row>
    <row r="3361" spans="1:22" x14ac:dyDescent="0.2">
      <c r="A3361" s="9" t="str">
        <f>IF(B3361="","",_xlfn.AGGREGATE(3,5,A$3:A3360))</f>
        <v/>
      </c>
      <c r="B3361" s="60"/>
      <c r="C3361" s="60"/>
      <c r="D3361" s="61"/>
      <c r="E3361" s="62"/>
      <c r="F3361" s="61"/>
      <c r="G3361" s="61"/>
      <c r="H3361" s="63"/>
      <c r="I3361" s="64"/>
      <c r="J3361" s="65"/>
      <c r="K3361" s="66"/>
      <c r="L3361" s="66"/>
      <c r="M3361" s="67"/>
      <c r="N3361" s="68"/>
      <c r="O3361" s="31" t="str">
        <f t="shared" si="137"/>
        <v/>
      </c>
      <c r="P3361" s="33"/>
      <c r="Q3361" s="33"/>
      <c r="R3361" s="31" t="str">
        <f t="shared" si="138"/>
        <v/>
      </c>
      <c r="S3361" s="34" t="str">
        <f t="shared" si="139"/>
        <v/>
      </c>
      <c r="T3361" s="34" t="str">
        <f t="shared" si="140"/>
        <v/>
      </c>
      <c r="U3361" s="34" t="str">
        <f>IF(N3361="","",IF([1]Facility!$B$12="YES","Outpatient",IF(OR(LEFT(N3361,3)="OPD",AND(LEFT(N3361,6)="OBGY34",OR(LEFT([1]GDRG!$C$1,2)="11",LEFT([1]GDRG!$C$1,2)="12",LEFT([1]GDRG!$C$1,2)="13",LEFT([1]GDRG!$C$1,2)="14",LEFT([1]GDRG!$C$1,2)="10")),LEFT(N3361,4)="INVE",LEFT(N3361,4)="PHYS",LEFT(N3361,4)="ZOOM"),"Outpatient","Inpatient")))</f>
        <v/>
      </c>
      <c r="V3361" s="34" t="str">
        <f>IF(N3361="","",VLOOKUP(IF(OR((LEFT(N3361,3)="OPD"),(LEFT(N3361,6)="OBGY34")),LEFT(N3361,6),LEFT(N3361,4)),[1]Facility!$B$50:$C$76,2,0))</f>
        <v/>
      </c>
    </row>
    <row r="3362" spans="1:22" x14ac:dyDescent="0.2">
      <c r="A3362" s="9" t="str">
        <f>IF(B3362="","",_xlfn.AGGREGATE(3,5,A$3:A3361))</f>
        <v/>
      </c>
      <c r="B3362" s="60"/>
      <c r="C3362" s="60"/>
      <c r="D3362" s="61"/>
      <c r="E3362" s="62"/>
      <c r="F3362" s="61"/>
      <c r="G3362" s="61"/>
      <c r="H3362" s="63"/>
      <c r="I3362" s="64"/>
      <c r="J3362" s="65"/>
      <c r="K3362" s="66"/>
      <c r="L3362" s="66"/>
      <c r="M3362" s="67"/>
      <c r="N3362" s="68"/>
      <c r="O3362" s="31" t="str">
        <f t="shared" si="137"/>
        <v/>
      </c>
      <c r="P3362" s="33"/>
      <c r="Q3362" s="33"/>
      <c r="R3362" s="31" t="str">
        <f t="shared" si="138"/>
        <v/>
      </c>
      <c r="S3362" s="34" t="str">
        <f t="shared" si="139"/>
        <v/>
      </c>
      <c r="T3362" s="34" t="str">
        <f t="shared" si="140"/>
        <v/>
      </c>
      <c r="U3362" s="34" t="str">
        <f>IF(N3362="","",IF([1]Facility!$B$12="YES","Outpatient",IF(OR(LEFT(N3362,3)="OPD",AND(LEFT(N3362,6)="OBGY34",OR(LEFT([1]GDRG!$C$1,2)="11",LEFT([1]GDRG!$C$1,2)="12",LEFT([1]GDRG!$C$1,2)="13",LEFT([1]GDRG!$C$1,2)="14",LEFT([1]GDRG!$C$1,2)="10")),LEFT(N3362,4)="INVE",LEFT(N3362,4)="PHYS",LEFT(N3362,4)="ZOOM"),"Outpatient","Inpatient")))</f>
        <v/>
      </c>
      <c r="V3362" s="34" t="str">
        <f>IF(N3362="","",VLOOKUP(IF(OR((LEFT(N3362,3)="OPD"),(LEFT(N3362,6)="OBGY34")),LEFT(N3362,6),LEFT(N3362,4)),[1]Facility!$B$50:$C$76,2,0))</f>
        <v/>
      </c>
    </row>
    <row r="3363" spans="1:22" x14ac:dyDescent="0.2">
      <c r="A3363" s="9" t="str">
        <f>IF(B3363="","",_xlfn.AGGREGATE(3,5,A$3:A3362))</f>
        <v/>
      </c>
      <c r="B3363" s="60"/>
      <c r="C3363" s="60"/>
      <c r="D3363" s="61"/>
      <c r="E3363" s="62"/>
      <c r="F3363" s="61"/>
      <c r="G3363" s="61"/>
      <c r="H3363" s="63"/>
      <c r="I3363" s="64"/>
      <c r="J3363" s="65"/>
      <c r="K3363" s="66"/>
      <c r="L3363" s="66"/>
      <c r="M3363" s="67"/>
      <c r="N3363" s="68"/>
      <c r="O3363" s="31" t="str">
        <f t="shared" si="137"/>
        <v/>
      </c>
      <c r="P3363" s="33"/>
      <c r="Q3363" s="33"/>
      <c r="R3363" s="31" t="str">
        <f t="shared" si="138"/>
        <v/>
      </c>
      <c r="S3363" s="34" t="str">
        <f t="shared" si="139"/>
        <v/>
      </c>
      <c r="T3363" s="34" t="str">
        <f t="shared" si="140"/>
        <v/>
      </c>
      <c r="U3363" s="34" t="str">
        <f>IF(N3363="","",IF([1]Facility!$B$12="YES","Outpatient",IF(OR(LEFT(N3363,3)="OPD",AND(LEFT(N3363,6)="OBGY34",OR(LEFT([1]GDRG!$C$1,2)="11",LEFT([1]GDRG!$C$1,2)="12",LEFT([1]GDRG!$C$1,2)="13",LEFT([1]GDRG!$C$1,2)="14",LEFT([1]GDRG!$C$1,2)="10")),LEFT(N3363,4)="INVE",LEFT(N3363,4)="PHYS",LEFT(N3363,4)="ZOOM"),"Outpatient","Inpatient")))</f>
        <v/>
      </c>
      <c r="V3363" s="34" t="str">
        <f>IF(N3363="","",VLOOKUP(IF(OR((LEFT(N3363,3)="OPD"),(LEFT(N3363,6)="OBGY34")),LEFT(N3363,6),LEFT(N3363,4)),[1]Facility!$B$50:$C$76,2,0))</f>
        <v/>
      </c>
    </row>
    <row r="3364" spans="1:22" x14ac:dyDescent="0.2">
      <c r="A3364" s="9" t="str">
        <f>IF(B3364="","",_xlfn.AGGREGATE(3,5,A$3:A3363))</f>
        <v/>
      </c>
      <c r="B3364" s="60"/>
      <c r="C3364" s="60"/>
      <c r="D3364" s="61"/>
      <c r="E3364" s="62"/>
      <c r="F3364" s="61"/>
      <c r="G3364" s="61"/>
      <c r="H3364" s="63"/>
      <c r="I3364" s="64"/>
      <c r="J3364" s="65"/>
      <c r="K3364" s="66"/>
      <c r="L3364" s="66"/>
      <c r="M3364" s="67"/>
      <c r="N3364" s="68"/>
      <c r="O3364" s="31" t="str">
        <f t="shared" si="137"/>
        <v/>
      </c>
      <c r="P3364" s="33"/>
      <c r="Q3364" s="33"/>
      <c r="R3364" s="31" t="str">
        <f t="shared" si="138"/>
        <v/>
      </c>
      <c r="S3364" s="34" t="str">
        <f t="shared" si="139"/>
        <v/>
      </c>
      <c r="T3364" s="34" t="str">
        <f t="shared" si="140"/>
        <v/>
      </c>
      <c r="U3364" s="34" t="str">
        <f>IF(N3364="","",IF([1]Facility!$B$12="YES","Outpatient",IF(OR(LEFT(N3364,3)="OPD",AND(LEFT(N3364,6)="OBGY34",OR(LEFT([1]GDRG!$C$1,2)="11",LEFT([1]GDRG!$C$1,2)="12",LEFT([1]GDRG!$C$1,2)="13",LEFT([1]GDRG!$C$1,2)="14",LEFT([1]GDRG!$C$1,2)="10")),LEFT(N3364,4)="INVE",LEFT(N3364,4)="PHYS",LEFT(N3364,4)="ZOOM"),"Outpatient","Inpatient")))</f>
        <v/>
      </c>
      <c r="V3364" s="34" t="str">
        <f>IF(N3364="","",VLOOKUP(IF(OR((LEFT(N3364,3)="OPD"),(LEFT(N3364,6)="OBGY34")),LEFT(N3364,6),LEFT(N3364,4)),[1]Facility!$B$50:$C$76,2,0))</f>
        <v/>
      </c>
    </row>
    <row r="3365" spans="1:22" x14ac:dyDescent="0.2">
      <c r="A3365" s="9" t="str">
        <f>IF(B3365="","",_xlfn.AGGREGATE(3,5,A$3:A3364))</f>
        <v/>
      </c>
      <c r="B3365" s="60"/>
      <c r="C3365" s="60"/>
      <c r="D3365" s="61"/>
      <c r="E3365" s="62"/>
      <c r="F3365" s="61"/>
      <c r="G3365" s="61"/>
      <c r="H3365" s="63"/>
      <c r="I3365" s="64"/>
      <c r="J3365" s="65"/>
      <c r="K3365" s="66"/>
      <c r="L3365" s="66"/>
      <c r="M3365" s="67"/>
      <c r="N3365" s="68"/>
      <c r="O3365" s="31" t="str">
        <f t="shared" si="137"/>
        <v/>
      </c>
      <c r="P3365" s="33"/>
      <c r="Q3365" s="33"/>
      <c r="R3365" s="31" t="str">
        <f t="shared" si="138"/>
        <v/>
      </c>
      <c r="S3365" s="34" t="str">
        <f t="shared" si="139"/>
        <v/>
      </c>
      <c r="T3365" s="34" t="str">
        <f t="shared" si="140"/>
        <v/>
      </c>
      <c r="U3365" s="34" t="str">
        <f>IF(N3365="","",IF([1]Facility!$B$12="YES","Outpatient",IF(OR(LEFT(N3365,3)="OPD",AND(LEFT(N3365,6)="OBGY34",OR(LEFT([1]GDRG!$C$1,2)="11",LEFT([1]GDRG!$C$1,2)="12",LEFT([1]GDRG!$C$1,2)="13",LEFT([1]GDRG!$C$1,2)="14",LEFT([1]GDRG!$C$1,2)="10")),LEFT(N3365,4)="INVE",LEFT(N3365,4)="PHYS",LEFT(N3365,4)="ZOOM"),"Outpatient","Inpatient")))</f>
        <v/>
      </c>
      <c r="V3365" s="34" t="str">
        <f>IF(N3365="","",VLOOKUP(IF(OR((LEFT(N3365,3)="OPD"),(LEFT(N3365,6)="OBGY34")),LEFT(N3365,6),LEFT(N3365,4)),[1]Facility!$B$50:$C$76,2,0))</f>
        <v/>
      </c>
    </row>
    <row r="3366" spans="1:22" x14ac:dyDescent="0.2">
      <c r="A3366" s="9" t="str">
        <f>IF(B3366="","",_xlfn.AGGREGATE(3,5,A$3:A3365))</f>
        <v/>
      </c>
      <c r="B3366" s="60"/>
      <c r="C3366" s="60"/>
      <c r="D3366" s="61"/>
      <c r="E3366" s="62"/>
      <c r="F3366" s="61"/>
      <c r="G3366" s="61"/>
      <c r="H3366" s="63"/>
      <c r="I3366" s="64"/>
      <c r="J3366" s="65"/>
      <c r="K3366" s="66"/>
      <c r="L3366" s="66"/>
      <c r="M3366" s="67"/>
      <c r="N3366" s="68"/>
      <c r="O3366" s="31" t="str">
        <f t="shared" si="137"/>
        <v/>
      </c>
      <c r="P3366" s="33"/>
      <c r="Q3366" s="33"/>
      <c r="R3366" s="31" t="str">
        <f t="shared" si="138"/>
        <v/>
      </c>
      <c r="S3366" s="34" t="str">
        <f t="shared" si="139"/>
        <v/>
      </c>
      <c r="T3366" s="34" t="str">
        <f t="shared" si="140"/>
        <v/>
      </c>
      <c r="U3366" s="34" t="str">
        <f>IF(N3366="","",IF([1]Facility!$B$12="YES","Outpatient",IF(OR(LEFT(N3366,3)="OPD",AND(LEFT(N3366,6)="OBGY34",OR(LEFT([1]GDRG!$C$1,2)="11",LEFT([1]GDRG!$C$1,2)="12",LEFT([1]GDRG!$C$1,2)="13",LEFT([1]GDRG!$C$1,2)="14",LEFT([1]GDRG!$C$1,2)="10")),LEFT(N3366,4)="INVE",LEFT(N3366,4)="PHYS",LEFT(N3366,4)="ZOOM"),"Outpatient","Inpatient")))</f>
        <v/>
      </c>
      <c r="V3366" s="34" t="str">
        <f>IF(N3366="","",VLOOKUP(IF(OR((LEFT(N3366,3)="OPD"),(LEFT(N3366,6)="OBGY34")),LEFT(N3366,6),LEFT(N3366,4)),[1]Facility!$B$50:$C$76,2,0))</f>
        <v/>
      </c>
    </row>
    <row r="3367" spans="1:22" x14ac:dyDescent="0.2">
      <c r="A3367" s="9" t="str">
        <f>IF(B3367="","",_xlfn.AGGREGATE(3,5,A$3:A3366))</f>
        <v/>
      </c>
      <c r="B3367" s="60"/>
      <c r="C3367" s="60"/>
      <c r="D3367" s="61"/>
      <c r="E3367" s="62"/>
      <c r="F3367" s="61"/>
      <c r="G3367" s="61"/>
      <c r="H3367" s="63"/>
      <c r="I3367" s="64"/>
      <c r="J3367" s="65"/>
      <c r="K3367" s="66"/>
      <c r="L3367" s="66"/>
      <c r="M3367" s="67"/>
      <c r="N3367" s="68"/>
      <c r="O3367" s="31" t="str">
        <f t="shared" si="137"/>
        <v/>
      </c>
      <c r="P3367" s="33"/>
      <c r="Q3367" s="33"/>
      <c r="R3367" s="31" t="str">
        <f t="shared" si="138"/>
        <v/>
      </c>
      <c r="S3367" s="34" t="str">
        <f t="shared" si="139"/>
        <v/>
      </c>
      <c r="T3367" s="34" t="str">
        <f t="shared" si="140"/>
        <v/>
      </c>
      <c r="U3367" s="34" t="str">
        <f>IF(N3367="","",IF([1]Facility!$B$12="YES","Outpatient",IF(OR(LEFT(N3367,3)="OPD",AND(LEFT(N3367,6)="OBGY34",OR(LEFT([1]GDRG!$C$1,2)="11",LEFT([1]GDRG!$C$1,2)="12",LEFT([1]GDRG!$C$1,2)="13",LEFT([1]GDRG!$C$1,2)="14",LEFT([1]GDRG!$C$1,2)="10")),LEFT(N3367,4)="INVE",LEFT(N3367,4)="PHYS",LEFT(N3367,4)="ZOOM"),"Outpatient","Inpatient")))</f>
        <v/>
      </c>
      <c r="V3367" s="34" t="str">
        <f>IF(N3367="","",VLOOKUP(IF(OR((LEFT(N3367,3)="OPD"),(LEFT(N3367,6)="OBGY34")),LEFT(N3367,6),LEFT(N3367,4)),[1]Facility!$B$50:$C$76,2,0))</f>
        <v/>
      </c>
    </row>
    <row r="3368" spans="1:22" x14ac:dyDescent="0.2">
      <c r="A3368" s="9" t="str">
        <f>IF(B3368="","",_xlfn.AGGREGATE(3,5,A$3:A3367))</f>
        <v/>
      </c>
      <c r="B3368" s="60"/>
      <c r="C3368" s="60"/>
      <c r="D3368" s="61"/>
      <c r="E3368" s="62"/>
      <c r="F3368" s="61"/>
      <c r="G3368" s="61"/>
      <c r="H3368" s="63"/>
      <c r="I3368" s="64"/>
      <c r="J3368" s="65"/>
      <c r="K3368" s="66"/>
      <c r="L3368" s="66"/>
      <c r="M3368" s="67"/>
      <c r="N3368" s="68"/>
      <c r="O3368" s="31" t="str">
        <f t="shared" si="137"/>
        <v/>
      </c>
      <c r="P3368" s="33"/>
      <c r="Q3368" s="33"/>
      <c r="R3368" s="31" t="str">
        <f t="shared" si="138"/>
        <v/>
      </c>
      <c r="S3368" s="34" t="str">
        <f t="shared" si="139"/>
        <v/>
      </c>
      <c r="T3368" s="34" t="str">
        <f t="shared" si="140"/>
        <v/>
      </c>
      <c r="U3368" s="34" t="str">
        <f>IF(N3368="","",IF([1]Facility!$B$12="YES","Outpatient",IF(OR(LEFT(N3368,3)="OPD",AND(LEFT(N3368,6)="OBGY34",OR(LEFT([1]GDRG!$C$1,2)="11",LEFT([1]GDRG!$C$1,2)="12",LEFT([1]GDRG!$C$1,2)="13",LEFT([1]GDRG!$C$1,2)="14",LEFT([1]GDRG!$C$1,2)="10")),LEFT(N3368,4)="INVE",LEFT(N3368,4)="PHYS",LEFT(N3368,4)="ZOOM"),"Outpatient","Inpatient")))</f>
        <v/>
      </c>
      <c r="V3368" s="34" t="str">
        <f>IF(N3368="","",VLOOKUP(IF(OR((LEFT(N3368,3)="OPD"),(LEFT(N3368,6)="OBGY34")),LEFT(N3368,6),LEFT(N3368,4)),[1]Facility!$B$50:$C$76,2,0))</f>
        <v/>
      </c>
    </row>
    <row r="3369" spans="1:22" x14ac:dyDescent="0.2">
      <c r="A3369" s="9" t="str">
        <f>IF(B3369="","",_xlfn.AGGREGATE(3,5,A$3:A3368))</f>
        <v/>
      </c>
      <c r="B3369" s="60"/>
      <c r="C3369" s="60"/>
      <c r="D3369" s="61"/>
      <c r="E3369" s="62"/>
      <c r="F3369" s="61"/>
      <c r="G3369" s="61"/>
      <c r="H3369" s="63"/>
      <c r="I3369" s="64"/>
      <c r="J3369" s="65"/>
      <c r="K3369" s="66"/>
      <c r="L3369" s="66"/>
      <c r="M3369" s="67"/>
      <c r="N3369" s="68"/>
      <c r="O3369" s="31" t="str">
        <f t="shared" si="137"/>
        <v/>
      </c>
      <c r="P3369" s="33"/>
      <c r="Q3369" s="33"/>
      <c r="R3369" s="31" t="str">
        <f t="shared" si="138"/>
        <v/>
      </c>
      <c r="S3369" s="34" t="str">
        <f t="shared" si="139"/>
        <v/>
      </c>
      <c r="T3369" s="34" t="str">
        <f t="shared" si="140"/>
        <v/>
      </c>
      <c r="U3369" s="34" t="str">
        <f>IF(N3369="","",IF([1]Facility!$B$12="YES","Outpatient",IF(OR(LEFT(N3369,3)="OPD",AND(LEFT(N3369,6)="OBGY34",OR(LEFT([1]GDRG!$C$1,2)="11",LEFT([1]GDRG!$C$1,2)="12",LEFT([1]GDRG!$C$1,2)="13",LEFT([1]GDRG!$C$1,2)="14",LEFT([1]GDRG!$C$1,2)="10")),LEFT(N3369,4)="INVE",LEFT(N3369,4)="PHYS",LEFT(N3369,4)="ZOOM"),"Outpatient","Inpatient")))</f>
        <v/>
      </c>
      <c r="V3369" s="34" t="str">
        <f>IF(N3369="","",VLOOKUP(IF(OR((LEFT(N3369,3)="OPD"),(LEFT(N3369,6)="OBGY34")),LEFT(N3369,6),LEFT(N3369,4)),[1]Facility!$B$50:$C$76,2,0))</f>
        <v/>
      </c>
    </row>
    <row r="3370" spans="1:22" x14ac:dyDescent="0.2">
      <c r="A3370" s="9" t="str">
        <f>IF(B3370="","",_xlfn.AGGREGATE(3,5,A$3:A3369))</f>
        <v/>
      </c>
      <c r="B3370" s="60"/>
      <c r="C3370" s="60"/>
      <c r="D3370" s="61"/>
      <c r="E3370" s="62"/>
      <c r="F3370" s="61"/>
      <c r="G3370" s="61"/>
      <c r="H3370" s="63"/>
      <c r="I3370" s="64"/>
      <c r="J3370" s="65"/>
      <c r="K3370" s="66"/>
      <c r="L3370" s="66"/>
      <c r="M3370" s="67"/>
      <c r="N3370" s="68"/>
      <c r="O3370" s="31" t="str">
        <f t="shared" si="137"/>
        <v/>
      </c>
      <c r="P3370" s="33"/>
      <c r="Q3370" s="33"/>
      <c r="R3370" s="31" t="str">
        <f t="shared" si="138"/>
        <v/>
      </c>
      <c r="S3370" s="34" t="str">
        <f t="shared" si="139"/>
        <v/>
      </c>
      <c r="T3370" s="34" t="str">
        <f t="shared" si="140"/>
        <v/>
      </c>
      <c r="U3370" s="34" t="str">
        <f>IF(N3370="","",IF([1]Facility!$B$12="YES","Outpatient",IF(OR(LEFT(N3370,3)="OPD",AND(LEFT(N3370,6)="OBGY34",OR(LEFT([1]GDRG!$C$1,2)="11",LEFT([1]GDRG!$C$1,2)="12",LEFT([1]GDRG!$C$1,2)="13",LEFT([1]GDRG!$C$1,2)="14",LEFT([1]GDRG!$C$1,2)="10")),LEFT(N3370,4)="INVE",LEFT(N3370,4)="PHYS",LEFT(N3370,4)="ZOOM"),"Outpatient","Inpatient")))</f>
        <v/>
      </c>
      <c r="V3370" s="34" t="str">
        <f>IF(N3370="","",VLOOKUP(IF(OR((LEFT(N3370,3)="OPD"),(LEFT(N3370,6)="OBGY34")),LEFT(N3370,6),LEFT(N3370,4)),[1]Facility!$B$50:$C$76,2,0))</f>
        <v/>
      </c>
    </row>
    <row r="3371" spans="1:22" x14ac:dyDescent="0.2">
      <c r="A3371" s="9" t="str">
        <f>IF(B3371="","",_xlfn.AGGREGATE(3,5,A$3:A3370))</f>
        <v/>
      </c>
      <c r="B3371" s="60"/>
      <c r="C3371" s="60"/>
      <c r="D3371" s="61"/>
      <c r="E3371" s="62"/>
      <c r="F3371" s="61"/>
      <c r="G3371" s="61"/>
      <c r="H3371" s="63"/>
      <c r="I3371" s="64"/>
      <c r="J3371" s="65"/>
      <c r="K3371" s="66"/>
      <c r="L3371" s="66"/>
      <c r="M3371" s="67"/>
      <c r="N3371" s="68"/>
      <c r="O3371" s="31" t="str">
        <f t="shared" ref="O3371:O3434" si="141">IF(N3371="","",VLOOKUP(N3371,DRGV,3,0))</f>
        <v/>
      </c>
      <c r="P3371" s="33"/>
      <c r="Q3371" s="33"/>
      <c r="R3371" s="31" t="str">
        <f t="shared" si="138"/>
        <v/>
      </c>
      <c r="S3371" s="34" t="str">
        <f t="shared" si="139"/>
        <v/>
      </c>
      <c r="T3371" s="34" t="str">
        <f t="shared" si="140"/>
        <v/>
      </c>
      <c r="U3371" s="34" t="str">
        <f>IF(N3371="","",IF([1]Facility!$B$12="YES","Outpatient",IF(OR(LEFT(N3371,3)="OPD",AND(LEFT(N3371,6)="OBGY34",OR(LEFT([1]GDRG!$C$1,2)="11",LEFT([1]GDRG!$C$1,2)="12",LEFT([1]GDRG!$C$1,2)="13",LEFT([1]GDRG!$C$1,2)="14",LEFT([1]GDRG!$C$1,2)="10")),LEFT(N3371,4)="INVE",LEFT(N3371,4)="PHYS",LEFT(N3371,4)="ZOOM"),"Outpatient","Inpatient")))</f>
        <v/>
      </c>
      <c r="V3371" s="34" t="str">
        <f>IF(N3371="","",VLOOKUP(IF(OR((LEFT(N3371,3)="OPD"),(LEFT(N3371,6)="OBGY34")),LEFT(N3371,6),LEFT(N3371,4)),[1]Facility!$B$50:$C$76,2,0))</f>
        <v/>
      </c>
    </row>
    <row r="3372" spans="1:22" x14ac:dyDescent="0.2">
      <c r="A3372" s="9" t="str">
        <f>IF(B3372="","",_xlfn.AGGREGATE(3,5,A$3:A3371))</f>
        <v/>
      </c>
      <c r="B3372" s="60"/>
      <c r="C3372" s="60"/>
      <c r="D3372" s="61"/>
      <c r="E3372" s="62"/>
      <c r="F3372" s="61"/>
      <c r="G3372" s="61"/>
      <c r="H3372" s="63"/>
      <c r="I3372" s="64"/>
      <c r="J3372" s="65"/>
      <c r="K3372" s="66"/>
      <c r="L3372" s="66"/>
      <c r="M3372" s="67"/>
      <c r="N3372" s="68"/>
      <c r="O3372" s="31" t="str">
        <f t="shared" si="141"/>
        <v/>
      </c>
      <c r="P3372" s="33"/>
      <c r="Q3372" s="33"/>
      <c r="R3372" s="31" t="str">
        <f t="shared" si="138"/>
        <v/>
      </c>
      <c r="S3372" s="34" t="str">
        <f t="shared" si="139"/>
        <v/>
      </c>
      <c r="T3372" s="34" t="str">
        <f t="shared" si="140"/>
        <v/>
      </c>
      <c r="U3372" s="34" t="str">
        <f>IF(N3372="","",IF([1]Facility!$B$12="YES","Outpatient",IF(OR(LEFT(N3372,3)="OPD",AND(LEFT(N3372,6)="OBGY34",OR(LEFT([1]GDRG!$C$1,2)="11",LEFT([1]GDRG!$C$1,2)="12",LEFT([1]GDRG!$C$1,2)="13",LEFT([1]GDRG!$C$1,2)="14",LEFT([1]GDRG!$C$1,2)="10")),LEFT(N3372,4)="INVE",LEFT(N3372,4)="PHYS",LEFT(N3372,4)="ZOOM"),"Outpatient","Inpatient")))</f>
        <v/>
      </c>
      <c r="V3372" s="34" t="str">
        <f>IF(N3372="","",VLOOKUP(IF(OR((LEFT(N3372,3)="OPD"),(LEFT(N3372,6)="OBGY34")),LEFT(N3372,6),LEFT(N3372,4)),[1]Facility!$B$50:$C$76,2,0))</f>
        <v/>
      </c>
    </row>
    <row r="3373" spans="1:22" x14ac:dyDescent="0.2">
      <c r="A3373" s="9" t="str">
        <f>IF(B3373="","",_xlfn.AGGREGATE(3,5,A$3:A3372))</f>
        <v/>
      </c>
      <c r="B3373" s="60"/>
      <c r="C3373" s="60"/>
      <c r="D3373" s="61"/>
      <c r="E3373" s="62"/>
      <c r="F3373" s="61"/>
      <c r="G3373" s="61"/>
      <c r="H3373" s="63"/>
      <c r="I3373" s="64"/>
      <c r="J3373" s="65"/>
      <c r="K3373" s="66"/>
      <c r="L3373" s="66"/>
      <c r="M3373" s="67"/>
      <c r="N3373" s="68"/>
      <c r="O3373" s="31" t="str">
        <f t="shared" si="141"/>
        <v/>
      </c>
      <c r="P3373" s="33"/>
      <c r="Q3373" s="33"/>
      <c r="R3373" s="31" t="str">
        <f t="shared" si="138"/>
        <v/>
      </c>
      <c r="S3373" s="34" t="str">
        <f t="shared" si="139"/>
        <v/>
      </c>
      <c r="T3373" s="34" t="str">
        <f t="shared" si="140"/>
        <v/>
      </c>
      <c r="U3373" s="34" t="str">
        <f>IF(N3373="","",IF([1]Facility!$B$12="YES","Outpatient",IF(OR(LEFT(N3373,3)="OPD",AND(LEFT(N3373,6)="OBGY34",OR(LEFT([1]GDRG!$C$1,2)="11",LEFT([1]GDRG!$C$1,2)="12",LEFT([1]GDRG!$C$1,2)="13",LEFT([1]GDRG!$C$1,2)="14",LEFT([1]GDRG!$C$1,2)="10")),LEFT(N3373,4)="INVE",LEFT(N3373,4)="PHYS",LEFT(N3373,4)="ZOOM"),"Outpatient","Inpatient")))</f>
        <v/>
      </c>
      <c r="V3373" s="34" t="str">
        <f>IF(N3373="","",VLOOKUP(IF(OR((LEFT(N3373,3)="OPD"),(LEFT(N3373,6)="OBGY34")),LEFT(N3373,6),LEFT(N3373,4)),[1]Facility!$B$50:$C$76,2,0))</f>
        <v/>
      </c>
    </row>
    <row r="3374" spans="1:22" x14ac:dyDescent="0.2">
      <c r="A3374" s="9" t="str">
        <f>IF(B3374="","",_xlfn.AGGREGATE(3,5,A$3:A3373))</f>
        <v/>
      </c>
      <c r="B3374" s="60"/>
      <c r="C3374" s="60"/>
      <c r="D3374" s="61"/>
      <c r="E3374" s="62"/>
      <c r="F3374" s="61"/>
      <c r="G3374" s="61"/>
      <c r="H3374" s="63"/>
      <c r="I3374" s="64"/>
      <c r="J3374" s="65"/>
      <c r="K3374" s="66"/>
      <c r="L3374" s="66"/>
      <c r="M3374" s="67"/>
      <c r="N3374" s="68"/>
      <c r="O3374" s="31" t="str">
        <f t="shared" si="141"/>
        <v/>
      </c>
      <c r="P3374" s="33"/>
      <c r="Q3374" s="33"/>
      <c r="R3374" s="31" t="str">
        <f t="shared" si="138"/>
        <v/>
      </c>
      <c r="S3374" s="34" t="str">
        <f t="shared" si="139"/>
        <v/>
      </c>
      <c r="T3374" s="34" t="str">
        <f t="shared" si="140"/>
        <v/>
      </c>
      <c r="U3374" s="34" t="str">
        <f>IF(N3374="","",IF([1]Facility!$B$12="YES","Outpatient",IF(OR(LEFT(N3374,3)="OPD",AND(LEFT(N3374,6)="OBGY34",OR(LEFT([1]GDRG!$C$1,2)="11",LEFT([1]GDRG!$C$1,2)="12",LEFT([1]GDRG!$C$1,2)="13",LEFT([1]GDRG!$C$1,2)="14",LEFT([1]GDRG!$C$1,2)="10")),LEFT(N3374,4)="INVE",LEFT(N3374,4)="PHYS",LEFT(N3374,4)="ZOOM"),"Outpatient","Inpatient")))</f>
        <v/>
      </c>
      <c r="V3374" s="34" t="str">
        <f>IF(N3374="","",VLOOKUP(IF(OR((LEFT(N3374,3)="OPD"),(LEFT(N3374,6)="OBGY34")),LEFT(N3374,6),LEFT(N3374,4)),[1]Facility!$B$50:$C$76,2,0))</f>
        <v/>
      </c>
    </row>
    <row r="3375" spans="1:22" x14ac:dyDescent="0.2">
      <c r="A3375" s="9" t="str">
        <f>IF(B3375="","",_xlfn.AGGREGATE(3,5,A$3:A3374))</f>
        <v/>
      </c>
      <c r="B3375" s="60"/>
      <c r="C3375" s="60"/>
      <c r="D3375" s="61"/>
      <c r="E3375" s="62"/>
      <c r="F3375" s="61"/>
      <c r="G3375" s="61"/>
      <c r="H3375" s="63"/>
      <c r="I3375" s="64"/>
      <c r="J3375" s="65"/>
      <c r="K3375" s="66"/>
      <c r="L3375" s="66"/>
      <c r="M3375" s="67"/>
      <c r="N3375" s="68"/>
      <c r="O3375" s="31" t="str">
        <f t="shared" si="141"/>
        <v/>
      </c>
      <c r="P3375" s="33"/>
      <c r="Q3375" s="33"/>
      <c r="R3375" s="31" t="str">
        <f t="shared" si="138"/>
        <v/>
      </c>
      <c r="S3375" s="34" t="str">
        <f t="shared" si="139"/>
        <v/>
      </c>
      <c r="T3375" s="34" t="str">
        <f t="shared" si="140"/>
        <v/>
      </c>
      <c r="U3375" s="34" t="str">
        <f>IF(N3375="","",IF([1]Facility!$B$12="YES","Outpatient",IF(OR(LEFT(N3375,3)="OPD",AND(LEFT(N3375,6)="OBGY34",OR(LEFT([1]GDRG!$C$1,2)="11",LEFT([1]GDRG!$C$1,2)="12",LEFT([1]GDRG!$C$1,2)="13",LEFT([1]GDRG!$C$1,2)="14",LEFT([1]GDRG!$C$1,2)="10")),LEFT(N3375,4)="INVE",LEFT(N3375,4)="PHYS",LEFT(N3375,4)="ZOOM"),"Outpatient","Inpatient")))</f>
        <v/>
      </c>
      <c r="V3375" s="34" t="str">
        <f>IF(N3375="","",VLOOKUP(IF(OR((LEFT(N3375,3)="OPD"),(LEFT(N3375,6)="OBGY34")),LEFT(N3375,6),LEFT(N3375,4)),[1]Facility!$B$50:$C$76,2,0))</f>
        <v/>
      </c>
    </row>
    <row r="3376" spans="1:22" x14ac:dyDescent="0.2">
      <c r="A3376" s="9" t="str">
        <f>IF(B3376="","",_xlfn.AGGREGATE(3,5,A$3:A3375))</f>
        <v/>
      </c>
      <c r="B3376" s="60"/>
      <c r="C3376" s="60"/>
      <c r="D3376" s="61"/>
      <c r="E3376" s="62"/>
      <c r="F3376" s="61"/>
      <c r="G3376" s="61"/>
      <c r="H3376" s="63"/>
      <c r="I3376" s="64"/>
      <c r="J3376" s="65"/>
      <c r="K3376" s="66"/>
      <c r="L3376" s="66"/>
      <c r="M3376" s="67"/>
      <c r="N3376" s="68"/>
      <c r="O3376" s="31" t="str">
        <f t="shared" si="141"/>
        <v/>
      </c>
      <c r="P3376" s="33"/>
      <c r="Q3376" s="33"/>
      <c r="R3376" s="31" t="str">
        <f t="shared" si="138"/>
        <v/>
      </c>
      <c r="S3376" s="34" t="str">
        <f t="shared" si="139"/>
        <v/>
      </c>
      <c r="T3376" s="34" t="str">
        <f t="shared" si="140"/>
        <v/>
      </c>
      <c r="U3376" s="34" t="str">
        <f>IF(N3376="","",IF([1]Facility!$B$12="YES","Outpatient",IF(OR(LEFT(N3376,3)="OPD",AND(LEFT(N3376,6)="OBGY34",OR(LEFT([1]GDRG!$C$1,2)="11",LEFT([1]GDRG!$C$1,2)="12",LEFT([1]GDRG!$C$1,2)="13",LEFT([1]GDRG!$C$1,2)="14",LEFT([1]GDRG!$C$1,2)="10")),LEFT(N3376,4)="INVE",LEFT(N3376,4)="PHYS",LEFT(N3376,4)="ZOOM"),"Outpatient","Inpatient")))</f>
        <v/>
      </c>
      <c r="V3376" s="34" t="str">
        <f>IF(N3376="","",VLOOKUP(IF(OR((LEFT(N3376,3)="OPD"),(LEFT(N3376,6)="OBGY34")),LEFT(N3376,6),LEFT(N3376,4)),[1]Facility!$B$50:$C$76,2,0))</f>
        <v/>
      </c>
    </row>
    <row r="3377" spans="1:22" x14ac:dyDescent="0.2">
      <c r="A3377" s="9" t="str">
        <f>IF(B3377="","",_xlfn.AGGREGATE(3,5,A$3:A3376))</f>
        <v/>
      </c>
      <c r="B3377" s="60"/>
      <c r="C3377" s="60"/>
      <c r="D3377" s="61"/>
      <c r="E3377" s="62"/>
      <c r="F3377" s="61"/>
      <c r="G3377" s="61"/>
      <c r="H3377" s="63"/>
      <c r="I3377" s="64"/>
      <c r="J3377" s="65"/>
      <c r="K3377" s="66"/>
      <c r="L3377" s="66"/>
      <c r="M3377" s="67"/>
      <c r="N3377" s="68"/>
      <c r="O3377" s="31" t="str">
        <f t="shared" si="141"/>
        <v/>
      </c>
      <c r="P3377" s="33"/>
      <c r="Q3377" s="33"/>
      <c r="R3377" s="31" t="str">
        <f t="shared" si="138"/>
        <v/>
      </c>
      <c r="S3377" s="34" t="str">
        <f t="shared" si="139"/>
        <v/>
      </c>
      <c r="T3377" s="34" t="str">
        <f t="shared" si="140"/>
        <v/>
      </c>
      <c r="U3377" s="34" t="str">
        <f>IF(N3377="","",IF([1]Facility!$B$12="YES","Outpatient",IF(OR(LEFT(N3377,3)="OPD",AND(LEFT(N3377,6)="OBGY34",OR(LEFT([1]GDRG!$C$1,2)="11",LEFT([1]GDRG!$C$1,2)="12",LEFT([1]GDRG!$C$1,2)="13",LEFT([1]GDRG!$C$1,2)="14",LEFT([1]GDRG!$C$1,2)="10")),LEFT(N3377,4)="INVE",LEFT(N3377,4)="PHYS",LEFT(N3377,4)="ZOOM"),"Outpatient","Inpatient")))</f>
        <v/>
      </c>
      <c r="V3377" s="34" t="str">
        <f>IF(N3377="","",VLOOKUP(IF(OR((LEFT(N3377,3)="OPD"),(LEFT(N3377,6)="OBGY34")),LEFT(N3377,6),LEFT(N3377,4)),[1]Facility!$B$50:$C$76,2,0))</f>
        <v/>
      </c>
    </row>
    <row r="3378" spans="1:22" x14ac:dyDescent="0.2">
      <c r="A3378" s="9" t="str">
        <f>IF(B3378="","",_xlfn.AGGREGATE(3,5,A$3:A3377))</f>
        <v/>
      </c>
      <c r="B3378" s="60"/>
      <c r="C3378" s="60"/>
      <c r="D3378" s="61"/>
      <c r="E3378" s="62"/>
      <c r="F3378" s="61"/>
      <c r="G3378" s="61"/>
      <c r="H3378" s="63"/>
      <c r="I3378" s="64"/>
      <c r="J3378" s="65"/>
      <c r="K3378" s="66"/>
      <c r="L3378" s="66"/>
      <c r="M3378" s="67"/>
      <c r="N3378" s="68"/>
      <c r="O3378" s="31" t="str">
        <f t="shared" si="141"/>
        <v/>
      </c>
      <c r="P3378" s="33"/>
      <c r="Q3378" s="33"/>
      <c r="R3378" s="31" t="str">
        <f t="shared" si="138"/>
        <v/>
      </c>
      <c r="S3378" s="34" t="str">
        <f t="shared" si="139"/>
        <v/>
      </c>
      <c r="T3378" s="34" t="str">
        <f t="shared" si="140"/>
        <v/>
      </c>
      <c r="U3378" s="34" t="str">
        <f>IF(N3378="","",IF([1]Facility!$B$12="YES","Outpatient",IF(OR(LEFT(N3378,3)="OPD",AND(LEFT(N3378,6)="OBGY34",OR(LEFT([1]GDRG!$C$1,2)="11",LEFT([1]GDRG!$C$1,2)="12",LEFT([1]GDRG!$C$1,2)="13",LEFT([1]GDRG!$C$1,2)="14",LEFT([1]GDRG!$C$1,2)="10")),LEFT(N3378,4)="INVE",LEFT(N3378,4)="PHYS",LEFT(N3378,4)="ZOOM"),"Outpatient","Inpatient")))</f>
        <v/>
      </c>
      <c r="V3378" s="34" t="str">
        <f>IF(N3378="","",VLOOKUP(IF(OR((LEFT(N3378,3)="OPD"),(LEFT(N3378,6)="OBGY34")),LEFT(N3378,6),LEFT(N3378,4)),[1]Facility!$B$50:$C$76,2,0))</f>
        <v/>
      </c>
    </row>
    <row r="3379" spans="1:22" x14ac:dyDescent="0.2">
      <c r="A3379" s="9" t="str">
        <f>IF(B3379="","",_xlfn.AGGREGATE(3,5,A$3:A3378))</f>
        <v/>
      </c>
      <c r="B3379" s="60"/>
      <c r="C3379" s="60"/>
      <c r="D3379" s="61"/>
      <c r="E3379" s="62"/>
      <c r="F3379" s="61"/>
      <c r="G3379" s="61"/>
      <c r="H3379" s="63"/>
      <c r="I3379" s="64"/>
      <c r="J3379" s="65"/>
      <c r="K3379" s="66"/>
      <c r="L3379" s="66"/>
      <c r="M3379" s="67"/>
      <c r="N3379" s="68"/>
      <c r="O3379" s="31" t="str">
        <f t="shared" si="141"/>
        <v/>
      </c>
      <c r="P3379" s="33"/>
      <c r="Q3379" s="33"/>
      <c r="R3379" s="31" t="str">
        <f t="shared" si="138"/>
        <v/>
      </c>
      <c r="S3379" s="34" t="str">
        <f t="shared" si="139"/>
        <v/>
      </c>
      <c r="T3379" s="34" t="str">
        <f t="shared" si="140"/>
        <v/>
      </c>
      <c r="U3379" s="34" t="str">
        <f>IF(N3379="","",IF([1]Facility!$B$12="YES","Outpatient",IF(OR(LEFT(N3379,3)="OPD",AND(LEFT(N3379,6)="OBGY34",OR(LEFT([1]GDRG!$C$1,2)="11",LEFT([1]GDRG!$C$1,2)="12",LEFT([1]GDRG!$C$1,2)="13",LEFT([1]GDRG!$C$1,2)="14",LEFT([1]GDRG!$C$1,2)="10")),LEFT(N3379,4)="INVE",LEFT(N3379,4)="PHYS",LEFT(N3379,4)="ZOOM"),"Outpatient","Inpatient")))</f>
        <v/>
      </c>
      <c r="V3379" s="34" t="str">
        <f>IF(N3379="","",VLOOKUP(IF(OR((LEFT(N3379,3)="OPD"),(LEFT(N3379,6)="OBGY34")),LEFT(N3379,6),LEFT(N3379,4)),[1]Facility!$B$50:$C$76,2,0))</f>
        <v/>
      </c>
    </row>
    <row r="3380" spans="1:22" x14ac:dyDescent="0.2">
      <c r="A3380" s="9" t="str">
        <f>IF(B3380="","",_xlfn.AGGREGATE(3,5,A$3:A3379))</f>
        <v/>
      </c>
      <c r="B3380" s="60"/>
      <c r="C3380" s="60"/>
      <c r="D3380" s="61"/>
      <c r="E3380" s="62"/>
      <c r="F3380" s="61"/>
      <c r="G3380" s="61"/>
      <c r="H3380" s="63"/>
      <c r="I3380" s="64"/>
      <c r="J3380" s="65"/>
      <c r="K3380" s="66"/>
      <c r="L3380" s="66"/>
      <c r="M3380" s="67"/>
      <c r="N3380" s="68"/>
      <c r="O3380" s="31" t="str">
        <f t="shared" si="141"/>
        <v/>
      </c>
      <c r="P3380" s="33"/>
      <c r="Q3380" s="33"/>
      <c r="R3380" s="31" t="str">
        <f t="shared" si="138"/>
        <v/>
      </c>
      <c r="S3380" s="34" t="str">
        <f t="shared" si="139"/>
        <v/>
      </c>
      <c r="T3380" s="34" t="str">
        <f t="shared" si="140"/>
        <v/>
      </c>
      <c r="U3380" s="34" t="str">
        <f>IF(N3380="","",IF([1]Facility!$B$12="YES","Outpatient",IF(OR(LEFT(N3380,3)="OPD",AND(LEFT(N3380,6)="OBGY34",OR(LEFT([1]GDRG!$C$1,2)="11",LEFT([1]GDRG!$C$1,2)="12",LEFT([1]GDRG!$C$1,2)="13",LEFT([1]GDRG!$C$1,2)="14",LEFT([1]GDRG!$C$1,2)="10")),LEFT(N3380,4)="INVE",LEFT(N3380,4)="PHYS",LEFT(N3380,4)="ZOOM"),"Outpatient","Inpatient")))</f>
        <v/>
      </c>
      <c r="V3380" s="34" t="str">
        <f>IF(N3380="","",VLOOKUP(IF(OR((LEFT(N3380,3)="OPD"),(LEFT(N3380,6)="OBGY34")),LEFT(N3380,6),LEFT(N3380,4)),[1]Facility!$B$50:$C$76,2,0))</f>
        <v/>
      </c>
    </row>
    <row r="3381" spans="1:22" x14ac:dyDescent="0.2">
      <c r="A3381" s="9" t="str">
        <f>IF(B3381="","",_xlfn.AGGREGATE(3,5,A$3:A3380))</f>
        <v/>
      </c>
      <c r="B3381" s="60"/>
      <c r="C3381" s="60"/>
      <c r="D3381" s="61"/>
      <c r="E3381" s="62"/>
      <c r="F3381" s="61"/>
      <c r="G3381" s="61"/>
      <c r="H3381" s="63"/>
      <c r="I3381" s="64"/>
      <c r="J3381" s="65"/>
      <c r="K3381" s="66"/>
      <c r="L3381" s="66"/>
      <c r="M3381" s="67"/>
      <c r="N3381" s="68"/>
      <c r="O3381" s="31" t="str">
        <f t="shared" si="141"/>
        <v/>
      </c>
      <c r="P3381" s="33"/>
      <c r="Q3381" s="33"/>
      <c r="R3381" s="31" t="str">
        <f t="shared" si="138"/>
        <v/>
      </c>
      <c r="S3381" s="34" t="str">
        <f t="shared" si="139"/>
        <v/>
      </c>
      <c r="T3381" s="34" t="str">
        <f t="shared" si="140"/>
        <v/>
      </c>
      <c r="U3381" s="34" t="str">
        <f>IF(N3381="","",IF([1]Facility!$B$12="YES","Outpatient",IF(OR(LEFT(N3381,3)="OPD",AND(LEFT(N3381,6)="OBGY34",OR(LEFT([1]GDRG!$C$1,2)="11",LEFT([1]GDRG!$C$1,2)="12",LEFT([1]GDRG!$C$1,2)="13",LEFT([1]GDRG!$C$1,2)="14",LEFT([1]GDRG!$C$1,2)="10")),LEFT(N3381,4)="INVE",LEFT(N3381,4)="PHYS",LEFT(N3381,4)="ZOOM"),"Outpatient","Inpatient")))</f>
        <v/>
      </c>
      <c r="V3381" s="34" t="str">
        <f>IF(N3381="","",VLOOKUP(IF(OR((LEFT(N3381,3)="OPD"),(LEFT(N3381,6)="OBGY34")),LEFT(N3381,6),LEFT(N3381,4)),[1]Facility!$B$50:$C$76,2,0))</f>
        <v/>
      </c>
    </row>
    <row r="3382" spans="1:22" x14ac:dyDescent="0.2">
      <c r="A3382" s="9" t="str">
        <f>IF(B3382="","",_xlfn.AGGREGATE(3,5,A$3:A3381))</f>
        <v/>
      </c>
      <c r="B3382" s="60"/>
      <c r="C3382" s="60"/>
      <c r="D3382" s="61"/>
      <c r="E3382" s="62"/>
      <c r="F3382" s="61"/>
      <c r="G3382" s="61"/>
      <c r="H3382" s="63"/>
      <c r="I3382" s="64"/>
      <c r="J3382" s="65"/>
      <c r="K3382" s="66"/>
      <c r="L3382" s="66"/>
      <c r="M3382" s="67"/>
      <c r="N3382" s="68"/>
      <c r="O3382" s="31" t="str">
        <f t="shared" si="141"/>
        <v/>
      </c>
      <c r="P3382" s="33"/>
      <c r="Q3382" s="33"/>
      <c r="R3382" s="31" t="str">
        <f t="shared" si="138"/>
        <v/>
      </c>
      <c r="S3382" s="34" t="str">
        <f t="shared" si="139"/>
        <v/>
      </c>
      <c r="T3382" s="34" t="str">
        <f t="shared" si="140"/>
        <v/>
      </c>
      <c r="U3382" s="34" t="str">
        <f>IF(N3382="","",IF([1]Facility!$B$12="YES","Outpatient",IF(OR(LEFT(N3382,3)="OPD",AND(LEFT(N3382,6)="OBGY34",OR(LEFT([1]GDRG!$C$1,2)="11",LEFT([1]GDRG!$C$1,2)="12",LEFT([1]GDRG!$C$1,2)="13",LEFT([1]GDRG!$C$1,2)="14",LEFT([1]GDRG!$C$1,2)="10")),LEFT(N3382,4)="INVE",LEFT(N3382,4)="PHYS",LEFT(N3382,4)="ZOOM"),"Outpatient","Inpatient")))</f>
        <v/>
      </c>
      <c r="V3382" s="34" t="str">
        <f>IF(N3382="","",VLOOKUP(IF(OR((LEFT(N3382,3)="OPD"),(LEFT(N3382,6)="OBGY34")),LEFT(N3382,6),LEFT(N3382,4)),[1]Facility!$B$50:$C$76,2,0))</f>
        <v/>
      </c>
    </row>
    <row r="3383" spans="1:22" x14ac:dyDescent="0.2">
      <c r="A3383" s="9" t="str">
        <f>IF(B3383="","",_xlfn.AGGREGATE(3,5,A$3:A3382))</f>
        <v/>
      </c>
      <c r="B3383" s="60"/>
      <c r="C3383" s="60"/>
      <c r="D3383" s="61"/>
      <c r="E3383" s="62"/>
      <c r="F3383" s="61"/>
      <c r="G3383" s="61"/>
      <c r="H3383" s="63"/>
      <c r="I3383" s="64"/>
      <c r="J3383" s="65"/>
      <c r="K3383" s="66"/>
      <c r="L3383" s="66"/>
      <c r="M3383" s="67"/>
      <c r="N3383" s="68"/>
      <c r="O3383" s="31" t="str">
        <f t="shared" si="141"/>
        <v/>
      </c>
      <c r="P3383" s="33"/>
      <c r="Q3383" s="33"/>
      <c r="R3383" s="31" t="str">
        <f t="shared" si="138"/>
        <v/>
      </c>
      <c r="S3383" s="34" t="str">
        <f t="shared" si="139"/>
        <v/>
      </c>
      <c r="T3383" s="34" t="str">
        <f t="shared" si="140"/>
        <v/>
      </c>
      <c r="U3383" s="34" t="str">
        <f>IF(N3383="","",IF([1]Facility!$B$12="YES","Outpatient",IF(OR(LEFT(N3383,3)="OPD",AND(LEFT(N3383,6)="OBGY34",OR(LEFT([1]GDRG!$C$1,2)="11",LEFT([1]GDRG!$C$1,2)="12",LEFT([1]GDRG!$C$1,2)="13",LEFT([1]GDRG!$C$1,2)="14",LEFT([1]GDRG!$C$1,2)="10")),LEFT(N3383,4)="INVE",LEFT(N3383,4)="PHYS",LEFT(N3383,4)="ZOOM"),"Outpatient","Inpatient")))</f>
        <v/>
      </c>
      <c r="V3383" s="34" t="str">
        <f>IF(N3383="","",VLOOKUP(IF(OR((LEFT(N3383,3)="OPD"),(LEFT(N3383,6)="OBGY34")),LEFT(N3383,6),LEFT(N3383,4)),[1]Facility!$B$50:$C$76,2,0))</f>
        <v/>
      </c>
    </row>
    <row r="3384" spans="1:22" x14ac:dyDescent="0.2">
      <c r="A3384" s="9" t="str">
        <f>IF(B3384="","",_xlfn.AGGREGATE(3,5,A$3:A3383))</f>
        <v/>
      </c>
      <c r="B3384" s="60"/>
      <c r="C3384" s="60"/>
      <c r="D3384" s="61"/>
      <c r="E3384" s="62"/>
      <c r="F3384" s="61"/>
      <c r="G3384" s="61"/>
      <c r="H3384" s="63"/>
      <c r="I3384" s="64"/>
      <c r="J3384" s="65"/>
      <c r="K3384" s="66"/>
      <c r="L3384" s="66"/>
      <c r="M3384" s="67"/>
      <c r="N3384" s="68"/>
      <c r="O3384" s="31" t="str">
        <f t="shared" si="141"/>
        <v/>
      </c>
      <c r="P3384" s="33"/>
      <c r="Q3384" s="33"/>
      <c r="R3384" s="31" t="str">
        <f t="shared" si="138"/>
        <v/>
      </c>
      <c r="S3384" s="34" t="str">
        <f t="shared" si="139"/>
        <v/>
      </c>
      <c r="T3384" s="34" t="str">
        <f t="shared" si="140"/>
        <v/>
      </c>
      <c r="U3384" s="34" t="str">
        <f>IF(N3384="","",IF([1]Facility!$B$12="YES","Outpatient",IF(OR(LEFT(N3384,3)="OPD",AND(LEFT(N3384,6)="OBGY34",OR(LEFT([1]GDRG!$C$1,2)="11",LEFT([1]GDRG!$C$1,2)="12",LEFT([1]GDRG!$C$1,2)="13",LEFT([1]GDRG!$C$1,2)="14",LEFT([1]GDRG!$C$1,2)="10")),LEFT(N3384,4)="INVE",LEFT(N3384,4)="PHYS",LEFT(N3384,4)="ZOOM"),"Outpatient","Inpatient")))</f>
        <v/>
      </c>
      <c r="V3384" s="34" t="str">
        <f>IF(N3384="","",VLOOKUP(IF(OR((LEFT(N3384,3)="OPD"),(LEFT(N3384,6)="OBGY34")),LEFT(N3384,6),LEFT(N3384,4)),[1]Facility!$B$50:$C$76,2,0))</f>
        <v/>
      </c>
    </row>
    <row r="3385" spans="1:22" x14ac:dyDescent="0.2">
      <c r="A3385" s="9" t="str">
        <f>IF(B3385="","",_xlfn.AGGREGATE(3,5,A$3:A3384))</f>
        <v/>
      </c>
      <c r="B3385" s="60"/>
      <c r="C3385" s="60"/>
      <c r="D3385" s="61"/>
      <c r="E3385" s="62"/>
      <c r="F3385" s="61"/>
      <c r="G3385" s="61"/>
      <c r="H3385" s="63"/>
      <c r="I3385" s="64"/>
      <c r="J3385" s="65"/>
      <c r="K3385" s="66"/>
      <c r="L3385" s="66"/>
      <c r="M3385" s="67"/>
      <c r="N3385" s="68"/>
      <c r="O3385" s="31" t="str">
        <f t="shared" si="141"/>
        <v/>
      </c>
      <c r="P3385" s="33"/>
      <c r="Q3385" s="33"/>
      <c r="R3385" s="31" t="str">
        <f t="shared" si="138"/>
        <v/>
      </c>
      <c r="S3385" s="34" t="str">
        <f t="shared" si="139"/>
        <v/>
      </c>
      <c r="T3385" s="34" t="str">
        <f t="shared" si="140"/>
        <v/>
      </c>
      <c r="U3385" s="34" t="str">
        <f>IF(N3385="","",IF([1]Facility!$B$12="YES","Outpatient",IF(OR(LEFT(N3385,3)="OPD",AND(LEFT(N3385,6)="OBGY34",OR(LEFT([1]GDRG!$C$1,2)="11",LEFT([1]GDRG!$C$1,2)="12",LEFT([1]GDRG!$C$1,2)="13",LEFT([1]GDRG!$C$1,2)="14",LEFT([1]GDRG!$C$1,2)="10")),LEFT(N3385,4)="INVE",LEFT(N3385,4)="PHYS",LEFT(N3385,4)="ZOOM"),"Outpatient","Inpatient")))</f>
        <v/>
      </c>
      <c r="V3385" s="34" t="str">
        <f>IF(N3385="","",VLOOKUP(IF(OR((LEFT(N3385,3)="OPD"),(LEFT(N3385,6)="OBGY34")),LEFT(N3385,6),LEFT(N3385,4)),[1]Facility!$B$50:$C$76,2,0))</f>
        <v/>
      </c>
    </row>
    <row r="3386" spans="1:22" x14ac:dyDescent="0.2">
      <c r="A3386" s="9" t="str">
        <f>IF(B3386="","",_xlfn.AGGREGATE(3,5,A$3:A3385))</f>
        <v/>
      </c>
      <c r="B3386" s="60"/>
      <c r="C3386" s="60"/>
      <c r="D3386" s="61"/>
      <c r="E3386" s="62"/>
      <c r="F3386" s="61"/>
      <c r="G3386" s="61"/>
      <c r="H3386" s="63"/>
      <c r="I3386" s="64"/>
      <c r="J3386" s="65"/>
      <c r="K3386" s="66"/>
      <c r="L3386" s="66"/>
      <c r="M3386" s="67"/>
      <c r="N3386" s="68"/>
      <c r="O3386" s="31" t="str">
        <f t="shared" si="141"/>
        <v/>
      </c>
      <c r="P3386" s="33"/>
      <c r="Q3386" s="33"/>
      <c r="R3386" s="31" t="str">
        <f t="shared" si="138"/>
        <v/>
      </c>
      <c r="S3386" s="34" t="str">
        <f t="shared" si="139"/>
        <v/>
      </c>
      <c r="T3386" s="34" t="str">
        <f t="shared" si="140"/>
        <v/>
      </c>
      <c r="U3386" s="34" t="str">
        <f>IF(N3386="","",IF([1]Facility!$B$12="YES","Outpatient",IF(OR(LEFT(N3386,3)="OPD",AND(LEFT(N3386,6)="OBGY34",OR(LEFT([1]GDRG!$C$1,2)="11",LEFT([1]GDRG!$C$1,2)="12",LEFT([1]GDRG!$C$1,2)="13",LEFT([1]GDRG!$C$1,2)="14",LEFT([1]GDRG!$C$1,2)="10")),LEFT(N3386,4)="INVE",LEFT(N3386,4)="PHYS",LEFT(N3386,4)="ZOOM"),"Outpatient","Inpatient")))</f>
        <v/>
      </c>
      <c r="V3386" s="34" t="str">
        <f>IF(N3386="","",VLOOKUP(IF(OR((LEFT(N3386,3)="OPD"),(LEFT(N3386,6)="OBGY34")),LEFT(N3386,6),LEFT(N3386,4)),[1]Facility!$B$50:$C$76,2,0))</f>
        <v/>
      </c>
    </row>
    <row r="3387" spans="1:22" x14ac:dyDescent="0.2">
      <c r="A3387" s="9" t="str">
        <f>IF(B3387="","",_xlfn.AGGREGATE(3,5,A$3:A3386))</f>
        <v/>
      </c>
      <c r="B3387" s="60"/>
      <c r="C3387" s="60"/>
      <c r="D3387" s="61"/>
      <c r="E3387" s="62"/>
      <c r="F3387" s="61"/>
      <c r="G3387" s="61"/>
      <c r="H3387" s="63"/>
      <c r="I3387" s="64"/>
      <c r="J3387" s="65"/>
      <c r="K3387" s="66"/>
      <c r="L3387" s="66"/>
      <c r="M3387" s="67"/>
      <c r="N3387" s="68"/>
      <c r="O3387" s="31" t="str">
        <f t="shared" si="141"/>
        <v/>
      </c>
      <c r="P3387" s="33"/>
      <c r="Q3387" s="33"/>
      <c r="R3387" s="31" t="str">
        <f t="shared" si="138"/>
        <v/>
      </c>
      <c r="S3387" s="34" t="str">
        <f t="shared" si="139"/>
        <v/>
      </c>
      <c r="T3387" s="34" t="str">
        <f t="shared" si="140"/>
        <v/>
      </c>
      <c r="U3387" s="34" t="str">
        <f>IF(N3387="","",IF([1]Facility!$B$12="YES","Outpatient",IF(OR(LEFT(N3387,3)="OPD",AND(LEFT(N3387,6)="OBGY34",OR(LEFT([1]GDRG!$C$1,2)="11",LEFT([1]GDRG!$C$1,2)="12",LEFT([1]GDRG!$C$1,2)="13",LEFT([1]GDRG!$C$1,2)="14",LEFT([1]GDRG!$C$1,2)="10")),LEFT(N3387,4)="INVE",LEFT(N3387,4)="PHYS",LEFT(N3387,4)="ZOOM"),"Outpatient","Inpatient")))</f>
        <v/>
      </c>
      <c r="V3387" s="34" t="str">
        <f>IF(N3387="","",VLOOKUP(IF(OR((LEFT(N3387,3)="OPD"),(LEFT(N3387,6)="OBGY34")),LEFT(N3387,6),LEFT(N3387,4)),[1]Facility!$B$50:$C$76,2,0))</f>
        <v/>
      </c>
    </row>
    <row r="3388" spans="1:22" x14ac:dyDescent="0.2">
      <c r="A3388" s="9" t="str">
        <f>IF(B3388="","",_xlfn.AGGREGATE(3,5,A$3:A3387))</f>
        <v/>
      </c>
      <c r="B3388" s="60"/>
      <c r="C3388" s="60"/>
      <c r="D3388" s="61"/>
      <c r="E3388" s="62"/>
      <c r="F3388" s="61"/>
      <c r="G3388" s="61"/>
      <c r="H3388" s="63"/>
      <c r="I3388" s="64"/>
      <c r="J3388" s="65"/>
      <c r="K3388" s="66"/>
      <c r="L3388" s="66"/>
      <c r="M3388" s="67"/>
      <c r="N3388" s="68"/>
      <c r="O3388" s="31" t="str">
        <f t="shared" si="141"/>
        <v/>
      </c>
      <c r="P3388" s="33"/>
      <c r="Q3388" s="33"/>
      <c r="R3388" s="31" t="str">
        <f t="shared" si="138"/>
        <v/>
      </c>
      <c r="S3388" s="34" t="str">
        <f t="shared" si="139"/>
        <v/>
      </c>
      <c r="T3388" s="34" t="str">
        <f t="shared" si="140"/>
        <v/>
      </c>
      <c r="U3388" s="34" t="str">
        <f>IF(N3388="","",IF([1]Facility!$B$12="YES","Outpatient",IF(OR(LEFT(N3388,3)="OPD",AND(LEFT(N3388,6)="OBGY34",OR(LEFT([1]GDRG!$C$1,2)="11",LEFT([1]GDRG!$C$1,2)="12",LEFT([1]GDRG!$C$1,2)="13",LEFT([1]GDRG!$C$1,2)="14",LEFT([1]GDRG!$C$1,2)="10")),LEFT(N3388,4)="INVE",LEFT(N3388,4)="PHYS",LEFT(N3388,4)="ZOOM"),"Outpatient","Inpatient")))</f>
        <v/>
      </c>
      <c r="V3388" s="34" t="str">
        <f>IF(N3388="","",VLOOKUP(IF(OR((LEFT(N3388,3)="OPD"),(LEFT(N3388,6)="OBGY34")),LEFT(N3388,6),LEFT(N3388,4)),[1]Facility!$B$50:$C$76,2,0))</f>
        <v/>
      </c>
    </row>
    <row r="3389" spans="1:22" x14ac:dyDescent="0.2">
      <c r="A3389" s="9" t="str">
        <f>IF(B3389="","",_xlfn.AGGREGATE(3,5,A$3:A3388))</f>
        <v/>
      </c>
      <c r="B3389" s="60"/>
      <c r="C3389" s="60"/>
      <c r="D3389" s="61"/>
      <c r="E3389" s="62"/>
      <c r="F3389" s="61"/>
      <c r="G3389" s="61"/>
      <c r="H3389" s="63"/>
      <c r="I3389" s="64"/>
      <c r="J3389" s="65"/>
      <c r="K3389" s="66"/>
      <c r="L3389" s="66"/>
      <c r="M3389" s="67"/>
      <c r="N3389" s="68"/>
      <c r="O3389" s="31" t="str">
        <f t="shared" si="141"/>
        <v/>
      </c>
      <c r="P3389" s="33"/>
      <c r="Q3389" s="33"/>
      <c r="R3389" s="31" t="str">
        <f t="shared" si="138"/>
        <v/>
      </c>
      <c r="S3389" s="34" t="str">
        <f t="shared" si="139"/>
        <v/>
      </c>
      <c r="T3389" s="34" t="str">
        <f t="shared" si="140"/>
        <v/>
      </c>
      <c r="U3389" s="34" t="str">
        <f>IF(N3389="","",IF([1]Facility!$B$12="YES","Outpatient",IF(OR(LEFT(N3389,3)="OPD",AND(LEFT(N3389,6)="OBGY34",OR(LEFT([1]GDRG!$C$1,2)="11",LEFT([1]GDRG!$C$1,2)="12",LEFT([1]GDRG!$C$1,2)="13",LEFT([1]GDRG!$C$1,2)="14",LEFT([1]GDRG!$C$1,2)="10")),LEFT(N3389,4)="INVE",LEFT(N3389,4)="PHYS",LEFT(N3389,4)="ZOOM"),"Outpatient","Inpatient")))</f>
        <v/>
      </c>
      <c r="V3389" s="34" t="str">
        <f>IF(N3389="","",VLOOKUP(IF(OR((LEFT(N3389,3)="OPD"),(LEFT(N3389,6)="OBGY34")),LEFT(N3389,6),LEFT(N3389,4)),[1]Facility!$B$50:$C$76,2,0))</f>
        <v/>
      </c>
    </row>
    <row r="3390" spans="1:22" x14ac:dyDescent="0.2">
      <c r="A3390" s="9" t="str">
        <f>IF(B3390="","",_xlfn.AGGREGATE(3,5,A$3:A3389))</f>
        <v/>
      </c>
      <c r="B3390" s="60"/>
      <c r="C3390" s="60"/>
      <c r="D3390" s="61"/>
      <c r="E3390" s="62"/>
      <c r="F3390" s="61"/>
      <c r="G3390" s="61"/>
      <c r="H3390" s="63"/>
      <c r="I3390" s="64"/>
      <c r="J3390" s="65"/>
      <c r="K3390" s="66"/>
      <c r="L3390" s="66"/>
      <c r="M3390" s="67"/>
      <c r="N3390" s="68"/>
      <c r="O3390" s="31" t="str">
        <f t="shared" si="141"/>
        <v/>
      </c>
      <c r="P3390" s="33"/>
      <c r="Q3390" s="33"/>
      <c r="R3390" s="31" t="str">
        <f t="shared" si="138"/>
        <v/>
      </c>
      <c r="S3390" s="34" t="str">
        <f t="shared" si="139"/>
        <v/>
      </c>
      <c r="T3390" s="34" t="str">
        <f t="shared" si="140"/>
        <v/>
      </c>
      <c r="U3390" s="34" t="str">
        <f>IF(N3390="","",IF([1]Facility!$B$12="YES","Outpatient",IF(OR(LEFT(N3390,3)="OPD",AND(LEFT(N3390,6)="OBGY34",OR(LEFT([1]GDRG!$C$1,2)="11",LEFT([1]GDRG!$C$1,2)="12",LEFT([1]GDRG!$C$1,2)="13",LEFT([1]GDRG!$C$1,2)="14",LEFT([1]GDRG!$C$1,2)="10")),LEFT(N3390,4)="INVE",LEFT(N3390,4)="PHYS",LEFT(N3390,4)="ZOOM"),"Outpatient","Inpatient")))</f>
        <v/>
      </c>
      <c r="V3390" s="34" t="str">
        <f>IF(N3390="","",VLOOKUP(IF(OR((LEFT(N3390,3)="OPD"),(LEFT(N3390,6)="OBGY34")),LEFT(N3390,6),LEFT(N3390,4)),[1]Facility!$B$50:$C$76,2,0))</f>
        <v/>
      </c>
    </row>
    <row r="3391" spans="1:22" x14ac:dyDescent="0.2">
      <c r="A3391" s="9" t="str">
        <f>IF(B3391="","",_xlfn.AGGREGATE(3,5,A$3:A3390))</f>
        <v/>
      </c>
      <c r="B3391" s="60"/>
      <c r="C3391" s="60"/>
      <c r="D3391" s="61"/>
      <c r="E3391" s="62"/>
      <c r="F3391" s="61"/>
      <c r="G3391" s="61"/>
      <c r="H3391" s="63"/>
      <c r="I3391" s="64"/>
      <c r="J3391" s="65"/>
      <c r="K3391" s="66"/>
      <c r="L3391" s="66"/>
      <c r="M3391" s="67"/>
      <c r="N3391" s="68"/>
      <c r="O3391" s="31" t="str">
        <f t="shared" si="141"/>
        <v/>
      </c>
      <c r="P3391" s="33"/>
      <c r="Q3391" s="33"/>
      <c r="R3391" s="31" t="str">
        <f t="shared" si="138"/>
        <v/>
      </c>
      <c r="S3391" s="34" t="str">
        <f t="shared" si="139"/>
        <v/>
      </c>
      <c r="T3391" s="34" t="str">
        <f t="shared" si="140"/>
        <v/>
      </c>
      <c r="U3391" s="34" t="str">
        <f>IF(N3391="","",IF([1]Facility!$B$12="YES","Outpatient",IF(OR(LEFT(N3391,3)="OPD",AND(LEFT(N3391,6)="OBGY34",OR(LEFT([1]GDRG!$C$1,2)="11",LEFT([1]GDRG!$C$1,2)="12",LEFT([1]GDRG!$C$1,2)="13",LEFT([1]GDRG!$C$1,2)="14",LEFT([1]GDRG!$C$1,2)="10")),LEFT(N3391,4)="INVE",LEFT(N3391,4)="PHYS",LEFT(N3391,4)="ZOOM"),"Outpatient","Inpatient")))</f>
        <v/>
      </c>
      <c r="V3391" s="34" t="str">
        <f>IF(N3391="","",VLOOKUP(IF(OR((LEFT(N3391,3)="OPD"),(LEFT(N3391,6)="OBGY34")),LEFT(N3391,6),LEFT(N3391,4)),[1]Facility!$B$50:$C$76,2,0))</f>
        <v/>
      </c>
    </row>
    <row r="3392" spans="1:22" x14ac:dyDescent="0.2">
      <c r="A3392" s="9" t="str">
        <f>IF(B3392="","",_xlfn.AGGREGATE(3,5,A$3:A3391))</f>
        <v/>
      </c>
      <c r="B3392" s="60"/>
      <c r="C3392" s="60"/>
      <c r="D3392" s="61"/>
      <c r="E3392" s="62"/>
      <c r="F3392" s="61"/>
      <c r="G3392" s="61"/>
      <c r="H3392" s="63"/>
      <c r="I3392" s="64"/>
      <c r="J3392" s="65"/>
      <c r="K3392" s="66"/>
      <c r="L3392" s="66"/>
      <c r="M3392" s="67"/>
      <c r="N3392" s="68"/>
      <c r="O3392" s="31" t="str">
        <f t="shared" si="141"/>
        <v/>
      </c>
      <c r="P3392" s="33"/>
      <c r="Q3392" s="33"/>
      <c r="R3392" s="31" t="str">
        <f t="shared" si="138"/>
        <v/>
      </c>
      <c r="S3392" s="34" t="str">
        <f t="shared" si="139"/>
        <v/>
      </c>
      <c r="T3392" s="34" t="str">
        <f t="shared" si="140"/>
        <v/>
      </c>
      <c r="U3392" s="34" t="str">
        <f>IF(N3392="","",IF([1]Facility!$B$12="YES","Outpatient",IF(OR(LEFT(N3392,3)="OPD",AND(LEFT(N3392,6)="OBGY34",OR(LEFT([1]GDRG!$C$1,2)="11",LEFT([1]GDRG!$C$1,2)="12",LEFT([1]GDRG!$C$1,2)="13",LEFT([1]GDRG!$C$1,2)="14",LEFT([1]GDRG!$C$1,2)="10")),LEFT(N3392,4)="INVE",LEFT(N3392,4)="PHYS",LEFT(N3392,4)="ZOOM"),"Outpatient","Inpatient")))</f>
        <v/>
      </c>
      <c r="V3392" s="34" t="str">
        <f>IF(N3392="","",VLOOKUP(IF(OR((LEFT(N3392,3)="OPD"),(LEFT(N3392,6)="OBGY34")),LEFT(N3392,6),LEFT(N3392,4)),[1]Facility!$B$50:$C$76,2,0))</f>
        <v/>
      </c>
    </row>
    <row r="3393" spans="1:22" x14ac:dyDescent="0.2">
      <c r="A3393" s="9" t="str">
        <f>IF(B3393="","",_xlfn.AGGREGATE(3,5,A$3:A3392))</f>
        <v/>
      </c>
      <c r="B3393" s="60"/>
      <c r="C3393" s="60"/>
      <c r="D3393" s="61"/>
      <c r="E3393" s="62"/>
      <c r="F3393" s="61"/>
      <c r="G3393" s="61"/>
      <c r="H3393" s="63"/>
      <c r="I3393" s="64"/>
      <c r="J3393" s="65"/>
      <c r="K3393" s="66"/>
      <c r="L3393" s="66"/>
      <c r="M3393" s="67"/>
      <c r="N3393" s="68"/>
      <c r="O3393" s="31" t="str">
        <f t="shared" si="141"/>
        <v/>
      </c>
      <c r="P3393" s="33"/>
      <c r="Q3393" s="33"/>
      <c r="R3393" s="31" t="str">
        <f t="shared" si="138"/>
        <v/>
      </c>
      <c r="S3393" s="34" t="str">
        <f t="shared" si="139"/>
        <v/>
      </c>
      <c r="T3393" s="34" t="str">
        <f t="shared" si="140"/>
        <v/>
      </c>
      <c r="U3393" s="34" t="str">
        <f>IF(N3393="","",IF([1]Facility!$B$12="YES","Outpatient",IF(OR(LEFT(N3393,3)="OPD",AND(LEFT(N3393,6)="OBGY34",OR(LEFT([1]GDRG!$C$1,2)="11",LEFT([1]GDRG!$C$1,2)="12",LEFT([1]GDRG!$C$1,2)="13",LEFT([1]GDRG!$C$1,2)="14",LEFT([1]GDRG!$C$1,2)="10")),LEFT(N3393,4)="INVE",LEFT(N3393,4)="PHYS",LEFT(N3393,4)="ZOOM"),"Outpatient","Inpatient")))</f>
        <v/>
      </c>
      <c r="V3393" s="34" t="str">
        <f>IF(N3393="","",VLOOKUP(IF(OR((LEFT(N3393,3)="OPD"),(LEFT(N3393,6)="OBGY34")),LEFT(N3393,6),LEFT(N3393,4)),[1]Facility!$B$50:$C$76,2,0))</f>
        <v/>
      </c>
    </row>
    <row r="3394" spans="1:22" x14ac:dyDescent="0.2">
      <c r="A3394" s="9" t="str">
        <f>IF(B3394="","",_xlfn.AGGREGATE(3,5,A$3:A3393))</f>
        <v/>
      </c>
      <c r="B3394" s="60"/>
      <c r="C3394" s="60"/>
      <c r="D3394" s="61"/>
      <c r="E3394" s="62"/>
      <c r="F3394" s="61"/>
      <c r="G3394" s="61"/>
      <c r="H3394" s="63"/>
      <c r="I3394" s="64"/>
      <c r="J3394" s="65"/>
      <c r="K3394" s="66"/>
      <c r="L3394" s="66"/>
      <c r="M3394" s="67"/>
      <c r="N3394" s="68"/>
      <c r="O3394" s="31" t="str">
        <f t="shared" si="141"/>
        <v/>
      </c>
      <c r="P3394" s="33"/>
      <c r="Q3394" s="33"/>
      <c r="R3394" s="31" t="str">
        <f t="shared" si="138"/>
        <v/>
      </c>
      <c r="S3394" s="34" t="str">
        <f t="shared" si="139"/>
        <v/>
      </c>
      <c r="T3394" s="34" t="str">
        <f t="shared" si="140"/>
        <v/>
      </c>
      <c r="U3394" s="34" t="str">
        <f>IF(N3394="","",IF([1]Facility!$B$12="YES","Outpatient",IF(OR(LEFT(N3394,3)="OPD",AND(LEFT(N3394,6)="OBGY34",OR(LEFT([1]GDRG!$C$1,2)="11",LEFT([1]GDRG!$C$1,2)="12",LEFT([1]GDRG!$C$1,2)="13",LEFT([1]GDRG!$C$1,2)="14",LEFT([1]GDRG!$C$1,2)="10")),LEFT(N3394,4)="INVE",LEFT(N3394,4)="PHYS",LEFT(N3394,4)="ZOOM"),"Outpatient","Inpatient")))</f>
        <v/>
      </c>
      <c r="V3394" s="34" t="str">
        <f>IF(N3394="","",VLOOKUP(IF(OR((LEFT(N3394,3)="OPD"),(LEFT(N3394,6)="OBGY34")),LEFT(N3394,6),LEFT(N3394,4)),[1]Facility!$B$50:$C$76,2,0))</f>
        <v/>
      </c>
    </row>
    <row r="3395" spans="1:22" x14ac:dyDescent="0.2">
      <c r="A3395" s="9" t="str">
        <f>IF(B3395="","",_xlfn.AGGREGATE(3,5,A$3:A3394))</f>
        <v/>
      </c>
      <c r="B3395" s="60"/>
      <c r="C3395" s="60"/>
      <c r="D3395" s="61"/>
      <c r="E3395" s="62"/>
      <c r="F3395" s="61"/>
      <c r="G3395" s="61"/>
      <c r="H3395" s="63"/>
      <c r="I3395" s="64"/>
      <c r="J3395" s="65"/>
      <c r="K3395" s="66"/>
      <c r="L3395" s="66"/>
      <c r="M3395" s="67"/>
      <c r="N3395" s="68"/>
      <c r="O3395" s="31" t="str">
        <f t="shared" si="141"/>
        <v/>
      </c>
      <c r="P3395" s="33"/>
      <c r="Q3395" s="33"/>
      <c r="R3395" s="31" t="str">
        <f t="shared" si="138"/>
        <v/>
      </c>
      <c r="S3395" s="34" t="str">
        <f t="shared" si="139"/>
        <v/>
      </c>
      <c r="T3395" s="34" t="str">
        <f t="shared" si="140"/>
        <v/>
      </c>
      <c r="U3395" s="34" t="str">
        <f>IF(N3395="","",IF([1]Facility!$B$12="YES","Outpatient",IF(OR(LEFT(N3395,3)="OPD",AND(LEFT(N3395,6)="OBGY34",OR(LEFT([1]GDRG!$C$1,2)="11",LEFT([1]GDRG!$C$1,2)="12",LEFT([1]GDRG!$C$1,2)="13",LEFT([1]GDRG!$C$1,2)="14",LEFT([1]GDRG!$C$1,2)="10")),LEFT(N3395,4)="INVE",LEFT(N3395,4)="PHYS",LEFT(N3395,4)="ZOOM"),"Outpatient","Inpatient")))</f>
        <v/>
      </c>
      <c r="V3395" s="34" t="str">
        <f>IF(N3395="","",VLOOKUP(IF(OR((LEFT(N3395,3)="OPD"),(LEFT(N3395,6)="OBGY34")),LEFT(N3395,6),LEFT(N3395,4)),[1]Facility!$B$50:$C$76,2,0))</f>
        <v/>
      </c>
    </row>
    <row r="3396" spans="1:22" x14ac:dyDescent="0.2">
      <c r="A3396" s="9" t="str">
        <f>IF(B3396="","",_xlfn.AGGREGATE(3,5,A$3:A3395))</f>
        <v/>
      </c>
      <c r="B3396" s="60"/>
      <c r="C3396" s="60"/>
      <c r="D3396" s="61"/>
      <c r="E3396" s="62"/>
      <c r="F3396" s="61"/>
      <c r="G3396" s="61"/>
      <c r="H3396" s="63"/>
      <c r="I3396" s="64"/>
      <c r="J3396" s="65"/>
      <c r="K3396" s="66"/>
      <c r="L3396" s="66"/>
      <c r="M3396" s="67"/>
      <c r="N3396" s="68"/>
      <c r="O3396" s="31" t="str">
        <f t="shared" si="141"/>
        <v/>
      </c>
      <c r="P3396" s="33"/>
      <c r="Q3396" s="33"/>
      <c r="R3396" s="31" t="str">
        <f t="shared" si="138"/>
        <v/>
      </c>
      <c r="S3396" s="34" t="str">
        <f t="shared" si="139"/>
        <v/>
      </c>
      <c r="T3396" s="34" t="str">
        <f t="shared" si="140"/>
        <v/>
      </c>
      <c r="U3396" s="34" t="str">
        <f>IF(N3396="","",IF([1]Facility!$B$12="YES","Outpatient",IF(OR(LEFT(N3396,3)="OPD",AND(LEFT(N3396,6)="OBGY34",OR(LEFT([1]GDRG!$C$1,2)="11",LEFT([1]GDRG!$C$1,2)="12",LEFT([1]GDRG!$C$1,2)="13",LEFT([1]GDRG!$C$1,2)="14",LEFT([1]GDRG!$C$1,2)="10")),LEFT(N3396,4)="INVE",LEFT(N3396,4)="PHYS",LEFT(N3396,4)="ZOOM"),"Outpatient","Inpatient")))</f>
        <v/>
      </c>
      <c r="V3396" s="34" t="str">
        <f>IF(N3396="","",VLOOKUP(IF(OR((LEFT(N3396,3)="OPD"),(LEFT(N3396,6)="OBGY34")),LEFT(N3396,6),LEFT(N3396,4)),[1]Facility!$B$50:$C$76,2,0))</f>
        <v/>
      </c>
    </row>
    <row r="3397" spans="1:22" x14ac:dyDescent="0.2">
      <c r="A3397" s="9" t="str">
        <f>IF(B3397="","",_xlfn.AGGREGATE(3,5,A$3:A3396))</f>
        <v/>
      </c>
      <c r="B3397" s="60"/>
      <c r="C3397" s="60"/>
      <c r="D3397" s="61"/>
      <c r="E3397" s="62"/>
      <c r="F3397" s="61"/>
      <c r="G3397" s="61"/>
      <c r="H3397" s="63"/>
      <c r="I3397" s="64"/>
      <c r="J3397" s="65"/>
      <c r="K3397" s="66"/>
      <c r="L3397" s="66"/>
      <c r="M3397" s="67"/>
      <c r="N3397" s="68"/>
      <c r="O3397" s="31" t="str">
        <f t="shared" si="141"/>
        <v/>
      </c>
      <c r="P3397" s="33"/>
      <c r="Q3397" s="33"/>
      <c r="R3397" s="31" t="str">
        <f t="shared" si="138"/>
        <v/>
      </c>
      <c r="S3397" s="34" t="str">
        <f t="shared" si="139"/>
        <v/>
      </c>
      <c r="T3397" s="34" t="str">
        <f t="shared" si="140"/>
        <v/>
      </c>
      <c r="U3397" s="34" t="str">
        <f>IF(N3397="","",IF([1]Facility!$B$12="YES","Outpatient",IF(OR(LEFT(N3397,3)="OPD",AND(LEFT(N3397,6)="OBGY34",OR(LEFT([1]GDRG!$C$1,2)="11",LEFT([1]GDRG!$C$1,2)="12",LEFT([1]GDRG!$C$1,2)="13",LEFT([1]GDRG!$C$1,2)="14",LEFT([1]GDRG!$C$1,2)="10")),LEFT(N3397,4)="INVE",LEFT(N3397,4)="PHYS",LEFT(N3397,4)="ZOOM"),"Outpatient","Inpatient")))</f>
        <v/>
      </c>
      <c r="V3397" s="34" t="str">
        <f>IF(N3397="","",VLOOKUP(IF(OR((LEFT(N3397,3)="OPD"),(LEFT(N3397,6)="OBGY34")),LEFT(N3397,6),LEFT(N3397,4)),[1]Facility!$B$50:$C$76,2,0))</f>
        <v/>
      </c>
    </row>
    <row r="3398" spans="1:22" x14ac:dyDescent="0.2">
      <c r="A3398" s="9" t="str">
        <f>IF(B3398="","",_xlfn.AGGREGATE(3,5,A$3:A3397))</f>
        <v/>
      </c>
      <c r="B3398" s="60"/>
      <c r="C3398" s="60"/>
      <c r="D3398" s="61"/>
      <c r="E3398" s="62"/>
      <c r="F3398" s="61"/>
      <c r="G3398" s="61"/>
      <c r="H3398" s="63"/>
      <c r="I3398" s="64"/>
      <c r="J3398" s="65"/>
      <c r="K3398" s="66"/>
      <c r="L3398" s="66"/>
      <c r="M3398" s="67"/>
      <c r="N3398" s="68"/>
      <c r="O3398" s="31" t="str">
        <f t="shared" si="141"/>
        <v/>
      </c>
      <c r="P3398" s="33"/>
      <c r="Q3398" s="33"/>
      <c r="R3398" s="31" t="str">
        <f t="shared" si="138"/>
        <v/>
      </c>
      <c r="S3398" s="34" t="str">
        <f t="shared" si="139"/>
        <v/>
      </c>
      <c r="T3398" s="34" t="str">
        <f t="shared" si="140"/>
        <v/>
      </c>
      <c r="U3398" s="34" t="str">
        <f>IF(N3398="","",IF([1]Facility!$B$12="YES","Outpatient",IF(OR(LEFT(N3398,3)="OPD",AND(LEFT(N3398,6)="OBGY34",OR(LEFT([1]GDRG!$C$1,2)="11",LEFT([1]GDRG!$C$1,2)="12",LEFT([1]GDRG!$C$1,2)="13",LEFT([1]GDRG!$C$1,2)="14",LEFT([1]GDRG!$C$1,2)="10")),LEFT(N3398,4)="INVE",LEFT(N3398,4)="PHYS",LEFT(N3398,4)="ZOOM"),"Outpatient","Inpatient")))</f>
        <v/>
      </c>
      <c r="V3398" s="34" t="str">
        <f>IF(N3398="","",VLOOKUP(IF(OR((LEFT(N3398,3)="OPD"),(LEFT(N3398,6)="OBGY34")),LEFT(N3398,6),LEFT(N3398,4)),[1]Facility!$B$50:$C$76,2,0))</f>
        <v/>
      </c>
    </row>
    <row r="3399" spans="1:22" x14ac:dyDescent="0.2">
      <c r="A3399" s="9" t="str">
        <f>IF(B3399="","",_xlfn.AGGREGATE(3,5,A$3:A3398))</f>
        <v/>
      </c>
      <c r="B3399" s="60"/>
      <c r="C3399" s="60"/>
      <c r="D3399" s="61"/>
      <c r="E3399" s="62"/>
      <c r="F3399" s="61"/>
      <c r="G3399" s="61"/>
      <c r="H3399" s="63"/>
      <c r="I3399" s="64"/>
      <c r="J3399" s="65"/>
      <c r="K3399" s="66"/>
      <c r="L3399" s="66"/>
      <c r="M3399" s="67"/>
      <c r="N3399" s="68"/>
      <c r="O3399" s="31" t="str">
        <f t="shared" si="141"/>
        <v/>
      </c>
      <c r="P3399" s="33"/>
      <c r="Q3399" s="33"/>
      <c r="R3399" s="31" t="str">
        <f t="shared" si="138"/>
        <v/>
      </c>
      <c r="S3399" s="34" t="str">
        <f t="shared" si="139"/>
        <v/>
      </c>
      <c r="T3399" s="34" t="str">
        <f t="shared" si="140"/>
        <v/>
      </c>
      <c r="U3399" s="34" t="str">
        <f>IF(N3399="","",IF([1]Facility!$B$12="YES","Outpatient",IF(OR(LEFT(N3399,3)="OPD",AND(LEFT(N3399,6)="OBGY34",OR(LEFT([1]GDRG!$C$1,2)="11",LEFT([1]GDRG!$C$1,2)="12",LEFT([1]GDRG!$C$1,2)="13",LEFT([1]GDRG!$C$1,2)="14",LEFT([1]GDRG!$C$1,2)="10")),LEFT(N3399,4)="INVE",LEFT(N3399,4)="PHYS",LEFT(N3399,4)="ZOOM"),"Outpatient","Inpatient")))</f>
        <v/>
      </c>
      <c r="V3399" s="34" t="str">
        <f>IF(N3399="","",VLOOKUP(IF(OR((LEFT(N3399,3)="OPD"),(LEFT(N3399,6)="OBGY34")),LEFT(N3399,6),LEFT(N3399,4)),[1]Facility!$B$50:$C$76,2,0))</f>
        <v/>
      </c>
    </row>
    <row r="3400" spans="1:22" x14ac:dyDescent="0.2">
      <c r="A3400" s="9" t="str">
        <f>IF(B3400="","",_xlfn.AGGREGATE(3,5,A$3:A3399))</f>
        <v/>
      </c>
      <c r="B3400" s="60"/>
      <c r="C3400" s="60"/>
      <c r="D3400" s="61"/>
      <c r="E3400" s="62"/>
      <c r="F3400" s="61"/>
      <c r="G3400" s="61"/>
      <c r="H3400" s="63"/>
      <c r="I3400" s="64"/>
      <c r="J3400" s="65"/>
      <c r="K3400" s="66"/>
      <c r="L3400" s="66"/>
      <c r="M3400" s="67"/>
      <c r="N3400" s="68"/>
      <c r="O3400" s="31" t="str">
        <f t="shared" si="141"/>
        <v/>
      </c>
      <c r="P3400" s="33"/>
      <c r="Q3400" s="33"/>
      <c r="R3400" s="31" t="str">
        <f t="shared" si="138"/>
        <v/>
      </c>
      <c r="S3400" s="34" t="str">
        <f t="shared" si="139"/>
        <v/>
      </c>
      <c r="T3400" s="34" t="str">
        <f t="shared" si="140"/>
        <v/>
      </c>
      <c r="U3400" s="34" t="str">
        <f>IF(N3400="","",IF([1]Facility!$B$12="YES","Outpatient",IF(OR(LEFT(N3400,3)="OPD",AND(LEFT(N3400,6)="OBGY34",OR(LEFT([1]GDRG!$C$1,2)="11",LEFT([1]GDRG!$C$1,2)="12",LEFT([1]GDRG!$C$1,2)="13",LEFT([1]GDRG!$C$1,2)="14",LEFT([1]GDRG!$C$1,2)="10")),LEFT(N3400,4)="INVE",LEFT(N3400,4)="PHYS",LEFT(N3400,4)="ZOOM"),"Outpatient","Inpatient")))</f>
        <v/>
      </c>
      <c r="V3400" s="34" t="str">
        <f>IF(N3400="","",VLOOKUP(IF(OR((LEFT(N3400,3)="OPD"),(LEFT(N3400,6)="OBGY34")),LEFT(N3400,6),LEFT(N3400,4)),[1]Facility!$B$50:$C$76,2,0))</f>
        <v/>
      </c>
    </row>
    <row r="3401" spans="1:22" x14ac:dyDescent="0.2">
      <c r="A3401" s="9" t="str">
        <f>IF(B3401="","",_xlfn.AGGREGATE(3,5,A$3:A3400))</f>
        <v/>
      </c>
      <c r="B3401" s="60"/>
      <c r="C3401" s="60"/>
      <c r="D3401" s="61"/>
      <c r="E3401" s="62"/>
      <c r="F3401" s="61"/>
      <c r="G3401" s="61"/>
      <c r="H3401" s="63"/>
      <c r="I3401" s="64"/>
      <c r="J3401" s="65"/>
      <c r="K3401" s="66"/>
      <c r="L3401" s="66"/>
      <c r="M3401" s="67"/>
      <c r="N3401" s="68"/>
      <c r="O3401" s="31" t="str">
        <f t="shared" si="141"/>
        <v/>
      </c>
      <c r="P3401" s="33"/>
      <c r="Q3401" s="33"/>
      <c r="R3401" s="31" t="str">
        <f t="shared" si="138"/>
        <v/>
      </c>
      <c r="S3401" s="34" t="str">
        <f t="shared" si="139"/>
        <v/>
      </c>
      <c r="T3401" s="34" t="str">
        <f t="shared" si="140"/>
        <v/>
      </c>
      <c r="U3401" s="34" t="str">
        <f>IF(N3401="","",IF([1]Facility!$B$12="YES","Outpatient",IF(OR(LEFT(N3401,3)="OPD",AND(LEFT(N3401,6)="OBGY34",OR(LEFT([1]GDRG!$C$1,2)="11",LEFT([1]GDRG!$C$1,2)="12",LEFT([1]GDRG!$C$1,2)="13",LEFT([1]GDRG!$C$1,2)="14",LEFT([1]GDRG!$C$1,2)="10")),LEFT(N3401,4)="INVE",LEFT(N3401,4)="PHYS",LEFT(N3401,4)="ZOOM"),"Outpatient","Inpatient")))</f>
        <v/>
      </c>
      <c r="V3401" s="34" t="str">
        <f>IF(N3401="","",VLOOKUP(IF(OR((LEFT(N3401,3)="OPD"),(LEFT(N3401,6)="OBGY34")),LEFT(N3401,6),LEFT(N3401,4)),[1]Facility!$B$50:$C$76,2,0))</f>
        <v/>
      </c>
    </row>
    <row r="3402" spans="1:22" x14ac:dyDescent="0.2">
      <c r="A3402" s="9" t="str">
        <f>IF(B3402="","",_xlfn.AGGREGATE(3,5,A$3:A3401))</f>
        <v/>
      </c>
      <c r="B3402" s="60"/>
      <c r="C3402" s="60"/>
      <c r="D3402" s="61"/>
      <c r="E3402" s="62"/>
      <c r="F3402" s="61"/>
      <c r="G3402" s="61"/>
      <c r="H3402" s="63"/>
      <c r="I3402" s="64"/>
      <c r="J3402" s="65"/>
      <c r="K3402" s="66"/>
      <c r="L3402" s="66"/>
      <c r="M3402" s="67"/>
      <c r="N3402" s="68"/>
      <c r="O3402" s="31" t="str">
        <f t="shared" si="141"/>
        <v/>
      </c>
      <c r="P3402" s="33"/>
      <c r="Q3402" s="33"/>
      <c r="R3402" s="31" t="str">
        <f t="shared" si="138"/>
        <v/>
      </c>
      <c r="S3402" s="34" t="str">
        <f t="shared" si="139"/>
        <v/>
      </c>
      <c r="T3402" s="34" t="str">
        <f t="shared" si="140"/>
        <v/>
      </c>
      <c r="U3402" s="34" t="str">
        <f>IF(N3402="","",IF([1]Facility!$B$12="YES","Outpatient",IF(OR(LEFT(N3402,3)="OPD",AND(LEFT(N3402,6)="OBGY34",OR(LEFT([1]GDRG!$C$1,2)="11",LEFT([1]GDRG!$C$1,2)="12",LEFT([1]GDRG!$C$1,2)="13",LEFT([1]GDRG!$C$1,2)="14",LEFT([1]GDRG!$C$1,2)="10")),LEFT(N3402,4)="INVE",LEFT(N3402,4)="PHYS",LEFT(N3402,4)="ZOOM"),"Outpatient","Inpatient")))</f>
        <v/>
      </c>
      <c r="V3402" s="34" t="str">
        <f>IF(N3402="","",VLOOKUP(IF(OR((LEFT(N3402,3)="OPD"),(LEFT(N3402,6)="OBGY34")),LEFT(N3402,6),LEFT(N3402,4)),[1]Facility!$B$50:$C$76,2,0))</f>
        <v/>
      </c>
    </row>
    <row r="3403" spans="1:22" x14ac:dyDescent="0.2">
      <c r="A3403" s="9" t="str">
        <f>IF(B3403="","",_xlfn.AGGREGATE(3,5,A$3:A3402))</f>
        <v/>
      </c>
      <c r="B3403" s="60"/>
      <c r="C3403" s="60"/>
      <c r="D3403" s="61"/>
      <c r="E3403" s="62"/>
      <c r="F3403" s="61"/>
      <c r="G3403" s="61"/>
      <c r="H3403" s="63"/>
      <c r="I3403" s="64"/>
      <c r="J3403" s="65"/>
      <c r="K3403" s="66"/>
      <c r="L3403" s="66"/>
      <c r="M3403" s="67"/>
      <c r="N3403" s="68"/>
      <c r="O3403" s="31" t="str">
        <f t="shared" si="141"/>
        <v/>
      </c>
      <c r="P3403" s="33"/>
      <c r="Q3403" s="33"/>
      <c r="R3403" s="31" t="str">
        <f t="shared" si="138"/>
        <v/>
      </c>
      <c r="S3403" s="34" t="str">
        <f t="shared" si="139"/>
        <v/>
      </c>
      <c r="T3403" s="34" t="str">
        <f t="shared" si="140"/>
        <v/>
      </c>
      <c r="U3403" s="34" t="str">
        <f>IF(N3403="","",IF([1]Facility!$B$12="YES","Outpatient",IF(OR(LEFT(N3403,3)="OPD",AND(LEFT(N3403,6)="OBGY34",OR(LEFT([1]GDRG!$C$1,2)="11",LEFT([1]GDRG!$C$1,2)="12",LEFT([1]GDRG!$C$1,2)="13",LEFT([1]GDRG!$C$1,2)="14",LEFT([1]GDRG!$C$1,2)="10")),LEFT(N3403,4)="INVE",LEFT(N3403,4)="PHYS",LEFT(N3403,4)="ZOOM"),"Outpatient","Inpatient")))</f>
        <v/>
      </c>
      <c r="V3403" s="34" t="str">
        <f>IF(N3403="","",VLOOKUP(IF(OR((LEFT(N3403,3)="OPD"),(LEFT(N3403,6)="OBGY34")),LEFT(N3403,6),LEFT(N3403,4)),[1]Facility!$B$50:$C$76,2,0))</f>
        <v/>
      </c>
    </row>
    <row r="3404" spans="1:22" x14ac:dyDescent="0.2">
      <c r="A3404" s="9" t="str">
        <f>IF(B3404="","",_xlfn.AGGREGATE(3,5,A$3:A3403))</f>
        <v/>
      </c>
      <c r="B3404" s="60"/>
      <c r="C3404" s="60"/>
      <c r="D3404" s="61"/>
      <c r="E3404" s="62"/>
      <c r="F3404" s="61"/>
      <c r="G3404" s="61"/>
      <c r="H3404" s="63"/>
      <c r="I3404" s="64"/>
      <c r="J3404" s="65"/>
      <c r="K3404" s="66"/>
      <c r="L3404" s="66"/>
      <c r="M3404" s="67"/>
      <c r="N3404" s="68"/>
      <c r="O3404" s="31" t="str">
        <f t="shared" si="141"/>
        <v/>
      </c>
      <c r="P3404" s="33"/>
      <c r="Q3404" s="33"/>
      <c r="R3404" s="31" t="str">
        <f t="shared" si="138"/>
        <v/>
      </c>
      <c r="S3404" s="34" t="str">
        <f t="shared" si="139"/>
        <v/>
      </c>
      <c r="T3404" s="34" t="str">
        <f t="shared" si="140"/>
        <v/>
      </c>
      <c r="U3404" s="34" t="str">
        <f>IF(N3404="","",IF([1]Facility!$B$12="YES","Outpatient",IF(OR(LEFT(N3404,3)="OPD",AND(LEFT(N3404,6)="OBGY34",OR(LEFT([1]GDRG!$C$1,2)="11",LEFT([1]GDRG!$C$1,2)="12",LEFT([1]GDRG!$C$1,2)="13",LEFT([1]GDRG!$C$1,2)="14",LEFT([1]GDRG!$C$1,2)="10")),LEFT(N3404,4)="INVE",LEFT(N3404,4)="PHYS",LEFT(N3404,4)="ZOOM"),"Outpatient","Inpatient")))</f>
        <v/>
      </c>
      <c r="V3404" s="34" t="str">
        <f>IF(N3404="","",VLOOKUP(IF(OR((LEFT(N3404,3)="OPD"),(LEFT(N3404,6)="OBGY34")),LEFT(N3404,6),LEFT(N3404,4)),[1]Facility!$B$50:$C$76,2,0))</f>
        <v/>
      </c>
    </row>
    <row r="3405" spans="1:22" x14ac:dyDescent="0.2">
      <c r="A3405" s="9" t="str">
        <f>IF(B3405="","",_xlfn.AGGREGATE(3,5,A$3:A3404))</f>
        <v/>
      </c>
      <c r="B3405" s="60"/>
      <c r="C3405" s="60"/>
      <c r="D3405" s="61"/>
      <c r="E3405" s="62"/>
      <c r="F3405" s="61"/>
      <c r="G3405" s="61"/>
      <c r="H3405" s="63"/>
      <c r="I3405" s="64"/>
      <c r="J3405" s="65"/>
      <c r="K3405" s="66"/>
      <c r="L3405" s="66"/>
      <c r="M3405" s="67"/>
      <c r="N3405" s="68"/>
      <c r="O3405" s="31" t="str">
        <f t="shared" si="141"/>
        <v/>
      </c>
      <c r="P3405" s="33"/>
      <c r="Q3405" s="33"/>
      <c r="R3405" s="31" t="str">
        <f t="shared" si="138"/>
        <v/>
      </c>
      <c r="S3405" s="34" t="str">
        <f t="shared" si="139"/>
        <v/>
      </c>
      <c r="T3405" s="34" t="str">
        <f t="shared" si="140"/>
        <v/>
      </c>
      <c r="U3405" s="34" t="str">
        <f>IF(N3405="","",IF([1]Facility!$B$12="YES","Outpatient",IF(OR(LEFT(N3405,3)="OPD",AND(LEFT(N3405,6)="OBGY34",OR(LEFT([1]GDRG!$C$1,2)="11",LEFT([1]GDRG!$C$1,2)="12",LEFT([1]GDRG!$C$1,2)="13",LEFT([1]GDRG!$C$1,2)="14",LEFT([1]GDRG!$C$1,2)="10")),LEFT(N3405,4)="INVE",LEFT(N3405,4)="PHYS",LEFT(N3405,4)="ZOOM"),"Outpatient","Inpatient")))</f>
        <v/>
      </c>
      <c r="V3405" s="34" t="str">
        <f>IF(N3405="","",VLOOKUP(IF(OR((LEFT(N3405,3)="OPD"),(LEFT(N3405,6)="OBGY34")),LEFT(N3405,6),LEFT(N3405,4)),[1]Facility!$B$50:$C$76,2,0))</f>
        <v/>
      </c>
    </row>
    <row r="3406" spans="1:22" x14ac:dyDescent="0.2">
      <c r="A3406" s="9" t="str">
        <f>IF(B3406="","",_xlfn.AGGREGATE(3,5,A$3:A3405))</f>
        <v/>
      </c>
      <c r="B3406" s="60"/>
      <c r="C3406" s="60"/>
      <c r="D3406" s="61"/>
      <c r="E3406" s="62"/>
      <c r="F3406" s="61"/>
      <c r="G3406" s="61"/>
      <c r="H3406" s="63"/>
      <c r="I3406" s="64"/>
      <c r="J3406" s="65"/>
      <c r="K3406" s="66"/>
      <c r="L3406" s="66"/>
      <c r="M3406" s="67"/>
      <c r="N3406" s="68"/>
      <c r="O3406" s="31" t="str">
        <f t="shared" si="141"/>
        <v/>
      </c>
      <c r="P3406" s="33"/>
      <c r="Q3406" s="33"/>
      <c r="R3406" s="31" t="str">
        <f t="shared" si="138"/>
        <v/>
      </c>
      <c r="S3406" s="34" t="str">
        <f t="shared" si="139"/>
        <v/>
      </c>
      <c r="T3406" s="34" t="str">
        <f t="shared" si="140"/>
        <v/>
      </c>
      <c r="U3406" s="34" t="str">
        <f>IF(N3406="","",IF([1]Facility!$B$12="YES","Outpatient",IF(OR(LEFT(N3406,3)="OPD",AND(LEFT(N3406,6)="OBGY34",OR(LEFT([1]GDRG!$C$1,2)="11",LEFT([1]GDRG!$C$1,2)="12",LEFT([1]GDRG!$C$1,2)="13",LEFT([1]GDRG!$C$1,2)="14",LEFT([1]GDRG!$C$1,2)="10")),LEFT(N3406,4)="INVE",LEFT(N3406,4)="PHYS",LEFT(N3406,4)="ZOOM"),"Outpatient","Inpatient")))</f>
        <v/>
      </c>
      <c r="V3406" s="34" t="str">
        <f>IF(N3406="","",VLOOKUP(IF(OR((LEFT(N3406,3)="OPD"),(LEFT(N3406,6)="OBGY34")),LEFT(N3406,6),LEFT(N3406,4)),[1]Facility!$B$50:$C$76,2,0))</f>
        <v/>
      </c>
    </row>
    <row r="3407" spans="1:22" x14ac:dyDescent="0.2">
      <c r="A3407" s="9" t="str">
        <f>IF(B3407="","",_xlfn.AGGREGATE(3,5,A$3:A3406))</f>
        <v/>
      </c>
      <c r="B3407" s="60"/>
      <c r="C3407" s="60"/>
      <c r="D3407" s="61"/>
      <c r="E3407" s="62"/>
      <c r="F3407" s="61"/>
      <c r="G3407" s="61"/>
      <c r="H3407" s="63"/>
      <c r="I3407" s="64"/>
      <c r="J3407" s="65"/>
      <c r="K3407" s="66"/>
      <c r="L3407" s="66"/>
      <c r="M3407" s="67"/>
      <c r="N3407" s="68"/>
      <c r="O3407" s="31" t="str">
        <f t="shared" si="141"/>
        <v/>
      </c>
      <c r="P3407" s="33"/>
      <c r="Q3407" s="33"/>
      <c r="R3407" s="31" t="str">
        <f t="shared" si="138"/>
        <v/>
      </c>
      <c r="S3407" s="34" t="str">
        <f t="shared" si="139"/>
        <v/>
      </c>
      <c r="T3407" s="34" t="str">
        <f t="shared" si="140"/>
        <v/>
      </c>
      <c r="U3407" s="34" t="str">
        <f>IF(N3407="","",IF([1]Facility!$B$12="YES","Outpatient",IF(OR(LEFT(N3407,3)="OPD",AND(LEFT(N3407,6)="OBGY34",OR(LEFT([1]GDRG!$C$1,2)="11",LEFT([1]GDRG!$C$1,2)="12",LEFT([1]GDRG!$C$1,2)="13",LEFT([1]GDRG!$C$1,2)="14",LEFT([1]GDRG!$C$1,2)="10")),LEFT(N3407,4)="INVE",LEFT(N3407,4)="PHYS",LEFT(N3407,4)="ZOOM"),"Outpatient","Inpatient")))</f>
        <v/>
      </c>
      <c r="V3407" s="34" t="str">
        <f>IF(N3407="","",VLOOKUP(IF(OR((LEFT(N3407,3)="OPD"),(LEFT(N3407,6)="OBGY34")),LEFT(N3407,6),LEFT(N3407,4)),[1]Facility!$B$50:$C$76,2,0))</f>
        <v/>
      </c>
    </row>
    <row r="3408" spans="1:22" x14ac:dyDescent="0.2">
      <c r="A3408" s="9" t="str">
        <f>IF(B3408="","",_xlfn.AGGREGATE(3,5,A$3:A3407))</f>
        <v/>
      </c>
      <c r="B3408" s="60"/>
      <c r="C3408" s="60"/>
      <c r="D3408" s="61"/>
      <c r="E3408" s="62"/>
      <c r="F3408" s="61"/>
      <c r="G3408" s="61"/>
      <c r="H3408" s="63"/>
      <c r="I3408" s="64"/>
      <c r="J3408" s="65"/>
      <c r="K3408" s="66"/>
      <c r="L3408" s="66"/>
      <c r="M3408" s="67"/>
      <c r="N3408" s="68"/>
      <c r="O3408" s="31" t="str">
        <f t="shared" si="141"/>
        <v/>
      </c>
      <c r="P3408" s="33"/>
      <c r="Q3408" s="33"/>
      <c r="R3408" s="31" t="str">
        <f t="shared" si="138"/>
        <v/>
      </c>
      <c r="S3408" s="34" t="str">
        <f t="shared" si="139"/>
        <v/>
      </c>
      <c r="T3408" s="34" t="str">
        <f t="shared" si="140"/>
        <v/>
      </c>
      <c r="U3408" s="34" t="str">
        <f>IF(N3408="","",IF([1]Facility!$B$12="YES","Outpatient",IF(OR(LEFT(N3408,3)="OPD",AND(LEFT(N3408,6)="OBGY34",OR(LEFT([1]GDRG!$C$1,2)="11",LEFT([1]GDRG!$C$1,2)="12",LEFT([1]GDRG!$C$1,2)="13",LEFT([1]GDRG!$C$1,2)="14",LEFT([1]GDRG!$C$1,2)="10")),LEFT(N3408,4)="INVE",LEFT(N3408,4)="PHYS",LEFT(N3408,4)="ZOOM"),"Outpatient","Inpatient")))</f>
        <v/>
      </c>
      <c r="V3408" s="34" t="str">
        <f>IF(N3408="","",VLOOKUP(IF(OR((LEFT(N3408,3)="OPD"),(LEFT(N3408,6)="OBGY34")),LEFT(N3408,6),LEFT(N3408,4)),[1]Facility!$B$50:$C$76,2,0))</f>
        <v/>
      </c>
    </row>
    <row r="3409" spans="1:22" x14ac:dyDescent="0.2">
      <c r="A3409" s="9" t="str">
        <f>IF(B3409="","",_xlfn.AGGREGATE(3,5,A$3:A3408))</f>
        <v/>
      </c>
      <c r="B3409" s="60"/>
      <c r="C3409" s="60"/>
      <c r="D3409" s="61"/>
      <c r="E3409" s="62"/>
      <c r="F3409" s="61"/>
      <c r="G3409" s="61"/>
      <c r="H3409" s="63"/>
      <c r="I3409" s="64"/>
      <c r="J3409" s="65"/>
      <c r="K3409" s="66"/>
      <c r="L3409" s="66"/>
      <c r="M3409" s="67"/>
      <c r="N3409" s="68"/>
      <c r="O3409" s="31" t="str">
        <f t="shared" si="141"/>
        <v/>
      </c>
      <c r="P3409" s="33"/>
      <c r="Q3409" s="33"/>
      <c r="R3409" s="31" t="str">
        <f t="shared" si="138"/>
        <v/>
      </c>
      <c r="S3409" s="34" t="str">
        <f t="shared" si="139"/>
        <v/>
      </c>
      <c r="T3409" s="34" t="str">
        <f t="shared" si="140"/>
        <v/>
      </c>
      <c r="U3409" s="34" t="str">
        <f>IF(N3409="","",IF([1]Facility!$B$12="YES","Outpatient",IF(OR(LEFT(N3409,3)="OPD",AND(LEFT(N3409,6)="OBGY34",OR(LEFT([1]GDRG!$C$1,2)="11",LEFT([1]GDRG!$C$1,2)="12",LEFT([1]GDRG!$C$1,2)="13",LEFT([1]GDRG!$C$1,2)="14",LEFT([1]GDRG!$C$1,2)="10")),LEFT(N3409,4)="INVE",LEFT(N3409,4)="PHYS",LEFT(N3409,4)="ZOOM"),"Outpatient","Inpatient")))</f>
        <v/>
      </c>
      <c r="V3409" s="34" t="str">
        <f>IF(N3409="","",VLOOKUP(IF(OR((LEFT(N3409,3)="OPD"),(LEFT(N3409,6)="OBGY34")),LEFT(N3409,6),LEFT(N3409,4)),[1]Facility!$B$50:$C$76,2,0))</f>
        <v/>
      </c>
    </row>
    <row r="3410" spans="1:22" x14ac:dyDescent="0.2">
      <c r="A3410" s="9" t="str">
        <f>IF(B3410="","",_xlfn.AGGREGATE(3,5,A$3:A3409))</f>
        <v/>
      </c>
      <c r="B3410" s="60"/>
      <c r="C3410" s="60"/>
      <c r="D3410" s="61"/>
      <c r="E3410" s="62"/>
      <c r="F3410" s="61"/>
      <c r="G3410" s="61"/>
      <c r="H3410" s="63"/>
      <c r="I3410" s="64"/>
      <c r="J3410" s="65"/>
      <c r="K3410" s="66"/>
      <c r="L3410" s="66"/>
      <c r="M3410" s="67"/>
      <c r="N3410" s="68"/>
      <c r="O3410" s="31" t="str">
        <f t="shared" si="141"/>
        <v/>
      </c>
      <c r="P3410" s="33"/>
      <c r="Q3410" s="33"/>
      <c r="R3410" s="31" t="str">
        <f t="shared" si="138"/>
        <v/>
      </c>
      <c r="S3410" s="34" t="str">
        <f t="shared" si="139"/>
        <v/>
      </c>
      <c r="T3410" s="34" t="str">
        <f t="shared" si="140"/>
        <v/>
      </c>
      <c r="U3410" s="34" t="str">
        <f>IF(N3410="","",IF([1]Facility!$B$12="YES","Outpatient",IF(OR(LEFT(N3410,3)="OPD",AND(LEFT(N3410,6)="OBGY34",OR(LEFT([1]GDRG!$C$1,2)="11",LEFT([1]GDRG!$C$1,2)="12",LEFT([1]GDRG!$C$1,2)="13",LEFT([1]GDRG!$C$1,2)="14",LEFT([1]GDRG!$C$1,2)="10")),LEFT(N3410,4)="INVE",LEFT(N3410,4)="PHYS",LEFT(N3410,4)="ZOOM"),"Outpatient","Inpatient")))</f>
        <v/>
      </c>
      <c r="V3410" s="34" t="str">
        <f>IF(N3410="","",VLOOKUP(IF(OR((LEFT(N3410,3)="OPD"),(LEFT(N3410,6)="OBGY34")),LEFT(N3410,6),LEFT(N3410,4)),[1]Facility!$B$50:$C$76,2,0))</f>
        <v/>
      </c>
    </row>
    <row r="3411" spans="1:22" x14ac:dyDescent="0.2">
      <c r="A3411" s="9" t="str">
        <f>IF(B3411="","",_xlfn.AGGREGATE(3,5,A$3:A3410))</f>
        <v/>
      </c>
      <c r="B3411" s="60"/>
      <c r="C3411" s="60"/>
      <c r="D3411" s="61"/>
      <c r="E3411" s="62"/>
      <c r="F3411" s="61"/>
      <c r="G3411" s="61"/>
      <c r="H3411" s="63"/>
      <c r="I3411" s="64"/>
      <c r="J3411" s="65"/>
      <c r="K3411" s="66"/>
      <c r="L3411" s="66"/>
      <c r="M3411" s="67"/>
      <c r="N3411" s="68"/>
      <c r="O3411" s="31" t="str">
        <f t="shared" si="141"/>
        <v/>
      </c>
      <c r="P3411" s="33"/>
      <c r="Q3411" s="33"/>
      <c r="R3411" s="31" t="str">
        <f t="shared" si="138"/>
        <v/>
      </c>
      <c r="S3411" s="34" t="str">
        <f t="shared" si="139"/>
        <v/>
      </c>
      <c r="T3411" s="34" t="str">
        <f t="shared" si="140"/>
        <v/>
      </c>
      <c r="U3411" s="34" t="str">
        <f>IF(N3411="","",IF([1]Facility!$B$12="YES","Outpatient",IF(OR(LEFT(N3411,3)="OPD",AND(LEFT(N3411,6)="OBGY34",OR(LEFT([1]GDRG!$C$1,2)="11",LEFT([1]GDRG!$C$1,2)="12",LEFT([1]GDRG!$C$1,2)="13",LEFT([1]GDRG!$C$1,2)="14",LEFT([1]GDRG!$C$1,2)="10")),LEFT(N3411,4)="INVE",LEFT(N3411,4)="PHYS",LEFT(N3411,4)="ZOOM"),"Outpatient","Inpatient")))</f>
        <v/>
      </c>
      <c r="V3411" s="34" t="str">
        <f>IF(N3411="","",VLOOKUP(IF(OR((LEFT(N3411,3)="OPD"),(LEFT(N3411,6)="OBGY34")),LEFT(N3411,6),LEFT(N3411,4)),[1]Facility!$B$50:$C$76,2,0))</f>
        <v/>
      </c>
    </row>
    <row r="3412" spans="1:22" x14ac:dyDescent="0.2">
      <c r="A3412" s="9" t="str">
        <f>IF(B3412="","",_xlfn.AGGREGATE(3,5,A$3:A3411))</f>
        <v/>
      </c>
      <c r="B3412" s="60"/>
      <c r="C3412" s="60"/>
      <c r="D3412" s="61"/>
      <c r="E3412" s="62"/>
      <c r="F3412" s="61"/>
      <c r="G3412" s="61"/>
      <c r="H3412" s="63"/>
      <c r="I3412" s="64"/>
      <c r="J3412" s="65"/>
      <c r="K3412" s="66"/>
      <c r="L3412" s="66"/>
      <c r="M3412" s="67"/>
      <c r="N3412" s="68"/>
      <c r="O3412" s="31" t="str">
        <f t="shared" si="141"/>
        <v/>
      </c>
      <c r="P3412" s="33"/>
      <c r="Q3412" s="33"/>
      <c r="R3412" s="31" t="str">
        <f t="shared" si="138"/>
        <v/>
      </c>
      <c r="S3412" s="34" t="str">
        <f t="shared" si="139"/>
        <v/>
      </c>
      <c r="T3412" s="34" t="str">
        <f t="shared" si="140"/>
        <v/>
      </c>
      <c r="U3412" s="34" t="str">
        <f>IF(N3412="","",IF([1]Facility!$B$12="YES","Outpatient",IF(OR(LEFT(N3412,3)="OPD",AND(LEFT(N3412,6)="OBGY34",OR(LEFT([1]GDRG!$C$1,2)="11",LEFT([1]GDRG!$C$1,2)="12",LEFT([1]GDRG!$C$1,2)="13",LEFT([1]GDRG!$C$1,2)="14",LEFT([1]GDRG!$C$1,2)="10")),LEFT(N3412,4)="INVE",LEFT(N3412,4)="PHYS",LEFT(N3412,4)="ZOOM"),"Outpatient","Inpatient")))</f>
        <v/>
      </c>
      <c r="V3412" s="34" t="str">
        <f>IF(N3412="","",VLOOKUP(IF(OR((LEFT(N3412,3)="OPD"),(LEFT(N3412,6)="OBGY34")),LEFT(N3412,6),LEFT(N3412,4)),[1]Facility!$B$50:$C$76,2,0))</f>
        <v/>
      </c>
    </row>
    <row r="3413" spans="1:22" x14ac:dyDescent="0.2">
      <c r="A3413" s="9" t="str">
        <f>IF(B3413="","",_xlfn.AGGREGATE(3,5,A$3:A3412))</f>
        <v/>
      </c>
      <c r="B3413" s="60"/>
      <c r="C3413" s="60"/>
      <c r="D3413" s="61"/>
      <c r="E3413" s="62"/>
      <c r="F3413" s="61"/>
      <c r="G3413" s="61"/>
      <c r="H3413" s="63"/>
      <c r="I3413" s="64"/>
      <c r="J3413" s="65"/>
      <c r="K3413" s="66"/>
      <c r="L3413" s="66"/>
      <c r="M3413" s="67"/>
      <c r="N3413" s="68"/>
      <c r="O3413" s="31" t="str">
        <f t="shared" si="141"/>
        <v/>
      </c>
      <c r="P3413" s="33"/>
      <c r="Q3413" s="33"/>
      <c r="R3413" s="31" t="str">
        <f t="shared" si="138"/>
        <v/>
      </c>
      <c r="S3413" s="34" t="str">
        <f t="shared" si="139"/>
        <v/>
      </c>
      <c r="T3413" s="34" t="str">
        <f t="shared" si="140"/>
        <v/>
      </c>
      <c r="U3413" s="34" t="str">
        <f>IF(N3413="","",IF([1]Facility!$B$12="YES","Outpatient",IF(OR(LEFT(N3413,3)="OPD",AND(LEFT(N3413,6)="OBGY34",OR(LEFT([1]GDRG!$C$1,2)="11",LEFT([1]GDRG!$C$1,2)="12",LEFT([1]GDRG!$C$1,2)="13",LEFT([1]GDRG!$C$1,2)="14",LEFT([1]GDRG!$C$1,2)="10")),LEFT(N3413,4)="INVE",LEFT(N3413,4)="PHYS",LEFT(N3413,4)="ZOOM"),"Outpatient","Inpatient")))</f>
        <v/>
      </c>
      <c r="V3413" s="34" t="str">
        <f>IF(N3413="","",VLOOKUP(IF(OR((LEFT(N3413,3)="OPD"),(LEFT(N3413,6)="OBGY34")),LEFT(N3413,6),LEFT(N3413,4)),[1]Facility!$B$50:$C$76,2,0))</f>
        <v/>
      </c>
    </row>
    <row r="3414" spans="1:22" x14ac:dyDescent="0.2">
      <c r="A3414" s="9" t="str">
        <f>IF(B3414="","",_xlfn.AGGREGATE(3,5,A$3:A3413))</f>
        <v/>
      </c>
      <c r="B3414" s="60"/>
      <c r="C3414" s="60"/>
      <c r="D3414" s="61"/>
      <c r="E3414" s="62"/>
      <c r="F3414" s="61"/>
      <c r="G3414" s="61"/>
      <c r="H3414" s="63"/>
      <c r="I3414" s="64"/>
      <c r="J3414" s="65"/>
      <c r="K3414" s="66"/>
      <c r="L3414" s="66"/>
      <c r="M3414" s="67"/>
      <c r="N3414" s="68"/>
      <c r="O3414" s="31" t="str">
        <f t="shared" si="141"/>
        <v/>
      </c>
      <c r="P3414" s="33"/>
      <c r="Q3414" s="33"/>
      <c r="R3414" s="31" t="str">
        <f t="shared" si="138"/>
        <v/>
      </c>
      <c r="S3414" s="34" t="str">
        <f t="shared" si="139"/>
        <v/>
      </c>
      <c r="T3414" s="34" t="str">
        <f t="shared" si="140"/>
        <v/>
      </c>
      <c r="U3414" s="34" t="str">
        <f>IF(N3414="","",IF([1]Facility!$B$12="YES","Outpatient",IF(OR(LEFT(N3414,3)="OPD",AND(LEFT(N3414,6)="OBGY34",OR(LEFT([1]GDRG!$C$1,2)="11",LEFT([1]GDRG!$C$1,2)="12",LEFT([1]GDRG!$C$1,2)="13",LEFT([1]GDRG!$C$1,2)="14",LEFT([1]GDRG!$C$1,2)="10")),LEFT(N3414,4)="INVE",LEFT(N3414,4)="PHYS",LEFT(N3414,4)="ZOOM"),"Outpatient","Inpatient")))</f>
        <v/>
      </c>
      <c r="V3414" s="34" t="str">
        <f>IF(N3414="","",VLOOKUP(IF(OR((LEFT(N3414,3)="OPD"),(LEFT(N3414,6)="OBGY34")),LEFT(N3414,6),LEFT(N3414,4)),[1]Facility!$B$50:$C$76,2,0))</f>
        <v/>
      </c>
    </row>
    <row r="3415" spans="1:22" x14ac:dyDescent="0.2">
      <c r="A3415" s="9" t="str">
        <f>IF(B3415="","",_xlfn.AGGREGATE(3,5,A$3:A3414))</f>
        <v/>
      </c>
      <c r="B3415" s="60"/>
      <c r="C3415" s="60"/>
      <c r="D3415" s="61"/>
      <c r="E3415" s="62"/>
      <c r="F3415" s="61"/>
      <c r="G3415" s="61"/>
      <c r="H3415" s="63"/>
      <c r="I3415" s="64"/>
      <c r="J3415" s="65"/>
      <c r="K3415" s="66"/>
      <c r="L3415" s="66"/>
      <c r="M3415" s="67"/>
      <c r="N3415" s="68"/>
      <c r="O3415" s="31" t="str">
        <f t="shared" si="141"/>
        <v/>
      </c>
      <c r="P3415" s="33"/>
      <c r="Q3415" s="33"/>
      <c r="R3415" s="31" t="str">
        <f t="shared" si="138"/>
        <v/>
      </c>
      <c r="S3415" s="34" t="str">
        <f t="shared" si="139"/>
        <v/>
      </c>
      <c r="T3415" s="34" t="str">
        <f t="shared" si="140"/>
        <v/>
      </c>
      <c r="U3415" s="34" t="str">
        <f>IF(N3415="","",IF([1]Facility!$B$12="YES","Outpatient",IF(OR(LEFT(N3415,3)="OPD",AND(LEFT(N3415,6)="OBGY34",OR(LEFT([1]GDRG!$C$1,2)="11",LEFT([1]GDRG!$C$1,2)="12",LEFT([1]GDRG!$C$1,2)="13",LEFT([1]GDRG!$C$1,2)="14",LEFT([1]GDRG!$C$1,2)="10")),LEFT(N3415,4)="INVE",LEFT(N3415,4)="PHYS",LEFT(N3415,4)="ZOOM"),"Outpatient","Inpatient")))</f>
        <v/>
      </c>
      <c r="V3415" s="34" t="str">
        <f>IF(N3415="","",VLOOKUP(IF(OR((LEFT(N3415,3)="OPD"),(LEFT(N3415,6)="OBGY34")),LEFT(N3415,6),LEFT(N3415,4)),[1]Facility!$B$50:$C$76,2,0))</f>
        <v/>
      </c>
    </row>
    <row r="3416" spans="1:22" x14ac:dyDescent="0.2">
      <c r="A3416" s="9" t="str">
        <f>IF(B3416="","",_xlfn.AGGREGATE(3,5,A$3:A3415))</f>
        <v/>
      </c>
      <c r="B3416" s="60"/>
      <c r="C3416" s="60"/>
      <c r="D3416" s="61"/>
      <c r="E3416" s="62"/>
      <c r="F3416" s="61"/>
      <c r="G3416" s="61"/>
      <c r="H3416" s="63"/>
      <c r="I3416" s="64"/>
      <c r="J3416" s="65"/>
      <c r="K3416" s="66"/>
      <c r="L3416" s="66"/>
      <c r="M3416" s="67"/>
      <c r="N3416" s="68"/>
      <c r="O3416" s="31" t="str">
        <f t="shared" si="141"/>
        <v/>
      </c>
      <c r="P3416" s="33"/>
      <c r="Q3416" s="33"/>
      <c r="R3416" s="31" t="str">
        <f t="shared" si="138"/>
        <v/>
      </c>
      <c r="S3416" s="34" t="str">
        <f t="shared" si="139"/>
        <v/>
      </c>
      <c r="T3416" s="34" t="str">
        <f t="shared" si="140"/>
        <v/>
      </c>
      <c r="U3416" s="34" t="str">
        <f>IF(N3416="","",IF([1]Facility!$B$12="YES","Outpatient",IF(OR(LEFT(N3416,3)="OPD",AND(LEFT(N3416,6)="OBGY34",OR(LEFT([1]GDRG!$C$1,2)="11",LEFT([1]GDRG!$C$1,2)="12",LEFT([1]GDRG!$C$1,2)="13",LEFT([1]GDRG!$C$1,2)="14",LEFT([1]GDRG!$C$1,2)="10")),LEFT(N3416,4)="INVE",LEFT(N3416,4)="PHYS",LEFT(N3416,4)="ZOOM"),"Outpatient","Inpatient")))</f>
        <v/>
      </c>
      <c r="V3416" s="34" t="str">
        <f>IF(N3416="","",VLOOKUP(IF(OR((LEFT(N3416,3)="OPD"),(LEFT(N3416,6)="OBGY34")),LEFT(N3416,6),LEFT(N3416,4)),[1]Facility!$B$50:$C$76,2,0))</f>
        <v/>
      </c>
    </row>
    <row r="3417" spans="1:22" x14ac:dyDescent="0.2">
      <c r="A3417" s="9" t="str">
        <f>IF(B3417="","",_xlfn.AGGREGATE(3,5,A$3:A3416))</f>
        <v/>
      </c>
      <c r="B3417" s="60"/>
      <c r="C3417" s="60"/>
      <c r="D3417" s="61"/>
      <c r="E3417" s="62"/>
      <c r="F3417" s="61"/>
      <c r="G3417" s="61"/>
      <c r="H3417" s="63"/>
      <c r="I3417" s="64"/>
      <c r="J3417" s="65"/>
      <c r="K3417" s="66"/>
      <c r="L3417" s="66"/>
      <c r="M3417" s="67"/>
      <c r="N3417" s="68"/>
      <c r="O3417" s="31" t="str">
        <f t="shared" si="141"/>
        <v/>
      </c>
      <c r="P3417" s="33"/>
      <c r="Q3417" s="33"/>
      <c r="R3417" s="31" t="str">
        <f t="shared" ref="R3417:R3480" si="142">IF(AND(B3417="",C3417="",D3417="",E3417="",F3417="",G3417="",H3417="",I3417="",L3417="",N3417=""),"",IF(OR(B3417="",C3417="",D3417="",E3417="",F3417="",G3417="",H3417="",I3417="",L3417="",N3417=""),"Not All Fields Filled",O3417+Q3417+P3417))</f>
        <v/>
      </c>
      <c r="S3417" s="34" t="str">
        <f t="shared" ref="S3417:S3480" si="143">LEFT(N3417,4)</f>
        <v/>
      </c>
      <c r="T3417" s="34" t="str">
        <f t="shared" ref="T3417:T3480" si="144">IF(OR(RIGHT(N3417,1)="A",RIGHT(N3417,1)="C"),RIGHT(N3417,1),"")</f>
        <v/>
      </c>
      <c r="U3417" s="34" t="str">
        <f>IF(N3417="","",IF([1]Facility!$B$12="YES","Outpatient",IF(OR(LEFT(N3417,3)="OPD",AND(LEFT(N3417,6)="OBGY34",OR(LEFT([1]GDRG!$C$1,2)="11",LEFT([1]GDRG!$C$1,2)="12",LEFT([1]GDRG!$C$1,2)="13",LEFT([1]GDRG!$C$1,2)="14",LEFT([1]GDRG!$C$1,2)="10")),LEFT(N3417,4)="INVE",LEFT(N3417,4)="PHYS",LEFT(N3417,4)="ZOOM"),"Outpatient","Inpatient")))</f>
        <v/>
      </c>
      <c r="V3417" s="34" t="str">
        <f>IF(N3417="","",VLOOKUP(IF(OR((LEFT(N3417,3)="OPD"),(LEFT(N3417,6)="OBGY34")),LEFT(N3417,6),LEFT(N3417,4)),[1]Facility!$B$50:$C$76,2,0))</f>
        <v/>
      </c>
    </row>
    <row r="3418" spans="1:22" x14ac:dyDescent="0.2">
      <c r="A3418" s="9" t="str">
        <f>IF(B3418="","",_xlfn.AGGREGATE(3,5,A$3:A3417))</f>
        <v/>
      </c>
      <c r="B3418" s="60"/>
      <c r="C3418" s="60"/>
      <c r="D3418" s="61"/>
      <c r="E3418" s="62"/>
      <c r="F3418" s="61"/>
      <c r="G3418" s="61"/>
      <c r="H3418" s="63"/>
      <c r="I3418" s="64"/>
      <c r="J3418" s="65"/>
      <c r="K3418" s="66"/>
      <c r="L3418" s="66"/>
      <c r="M3418" s="67"/>
      <c r="N3418" s="68"/>
      <c r="O3418" s="31" t="str">
        <f t="shared" si="141"/>
        <v/>
      </c>
      <c r="P3418" s="33"/>
      <c r="Q3418" s="33"/>
      <c r="R3418" s="31" t="str">
        <f t="shared" si="142"/>
        <v/>
      </c>
      <c r="S3418" s="34" t="str">
        <f t="shared" si="143"/>
        <v/>
      </c>
      <c r="T3418" s="34" t="str">
        <f t="shared" si="144"/>
        <v/>
      </c>
      <c r="U3418" s="34" t="str">
        <f>IF(N3418="","",IF([1]Facility!$B$12="YES","Outpatient",IF(OR(LEFT(N3418,3)="OPD",AND(LEFT(N3418,6)="OBGY34",OR(LEFT([1]GDRG!$C$1,2)="11",LEFT([1]GDRG!$C$1,2)="12",LEFT([1]GDRG!$C$1,2)="13",LEFT([1]GDRG!$C$1,2)="14",LEFT([1]GDRG!$C$1,2)="10")),LEFT(N3418,4)="INVE",LEFT(N3418,4)="PHYS",LEFT(N3418,4)="ZOOM"),"Outpatient","Inpatient")))</f>
        <v/>
      </c>
      <c r="V3418" s="34" t="str">
        <f>IF(N3418="","",VLOOKUP(IF(OR((LEFT(N3418,3)="OPD"),(LEFT(N3418,6)="OBGY34")),LEFT(N3418,6),LEFT(N3418,4)),[1]Facility!$B$50:$C$76,2,0))</f>
        <v/>
      </c>
    </row>
    <row r="3419" spans="1:22" x14ac:dyDescent="0.2">
      <c r="A3419" s="9" t="str">
        <f>IF(B3419="","",_xlfn.AGGREGATE(3,5,A$3:A3418))</f>
        <v/>
      </c>
      <c r="B3419" s="60"/>
      <c r="C3419" s="60"/>
      <c r="D3419" s="61"/>
      <c r="E3419" s="62"/>
      <c r="F3419" s="61"/>
      <c r="G3419" s="61"/>
      <c r="H3419" s="63"/>
      <c r="I3419" s="64"/>
      <c r="J3419" s="65"/>
      <c r="K3419" s="66"/>
      <c r="L3419" s="66"/>
      <c r="M3419" s="67"/>
      <c r="N3419" s="68"/>
      <c r="O3419" s="31" t="str">
        <f t="shared" si="141"/>
        <v/>
      </c>
      <c r="P3419" s="33"/>
      <c r="Q3419" s="33"/>
      <c r="R3419" s="31" t="str">
        <f t="shared" si="142"/>
        <v/>
      </c>
      <c r="S3419" s="34" t="str">
        <f t="shared" si="143"/>
        <v/>
      </c>
      <c r="T3419" s="34" t="str">
        <f t="shared" si="144"/>
        <v/>
      </c>
      <c r="U3419" s="34" t="str">
        <f>IF(N3419="","",IF([1]Facility!$B$12="YES","Outpatient",IF(OR(LEFT(N3419,3)="OPD",AND(LEFT(N3419,6)="OBGY34",OR(LEFT([1]GDRG!$C$1,2)="11",LEFT([1]GDRG!$C$1,2)="12",LEFT([1]GDRG!$C$1,2)="13",LEFT([1]GDRG!$C$1,2)="14",LEFT([1]GDRG!$C$1,2)="10")),LEFT(N3419,4)="INVE",LEFT(N3419,4)="PHYS",LEFT(N3419,4)="ZOOM"),"Outpatient","Inpatient")))</f>
        <v/>
      </c>
      <c r="V3419" s="34" t="str">
        <f>IF(N3419="","",VLOOKUP(IF(OR((LEFT(N3419,3)="OPD"),(LEFT(N3419,6)="OBGY34")),LEFT(N3419,6),LEFT(N3419,4)),[1]Facility!$B$50:$C$76,2,0))</f>
        <v/>
      </c>
    </row>
    <row r="3420" spans="1:22" x14ac:dyDescent="0.2">
      <c r="A3420" s="9" t="str">
        <f>IF(B3420="","",_xlfn.AGGREGATE(3,5,A$3:A3419))</f>
        <v/>
      </c>
      <c r="B3420" s="60"/>
      <c r="C3420" s="60"/>
      <c r="D3420" s="61"/>
      <c r="E3420" s="62"/>
      <c r="F3420" s="61"/>
      <c r="G3420" s="61"/>
      <c r="H3420" s="63"/>
      <c r="I3420" s="64"/>
      <c r="J3420" s="65"/>
      <c r="K3420" s="66"/>
      <c r="L3420" s="66"/>
      <c r="M3420" s="67"/>
      <c r="N3420" s="68"/>
      <c r="O3420" s="31" t="str">
        <f t="shared" si="141"/>
        <v/>
      </c>
      <c r="P3420" s="33"/>
      <c r="Q3420" s="33"/>
      <c r="R3420" s="31" t="str">
        <f t="shared" si="142"/>
        <v/>
      </c>
      <c r="S3420" s="34" t="str">
        <f t="shared" si="143"/>
        <v/>
      </c>
      <c r="T3420" s="34" t="str">
        <f t="shared" si="144"/>
        <v/>
      </c>
      <c r="U3420" s="34" t="str">
        <f>IF(N3420="","",IF([1]Facility!$B$12="YES","Outpatient",IF(OR(LEFT(N3420,3)="OPD",AND(LEFT(N3420,6)="OBGY34",OR(LEFT([1]GDRG!$C$1,2)="11",LEFT([1]GDRG!$C$1,2)="12",LEFT([1]GDRG!$C$1,2)="13",LEFT([1]GDRG!$C$1,2)="14",LEFT([1]GDRG!$C$1,2)="10")),LEFT(N3420,4)="INVE",LEFT(N3420,4)="PHYS",LEFT(N3420,4)="ZOOM"),"Outpatient","Inpatient")))</f>
        <v/>
      </c>
      <c r="V3420" s="34" t="str">
        <f>IF(N3420="","",VLOOKUP(IF(OR((LEFT(N3420,3)="OPD"),(LEFT(N3420,6)="OBGY34")),LEFT(N3420,6),LEFT(N3420,4)),[1]Facility!$B$50:$C$76,2,0))</f>
        <v/>
      </c>
    </row>
    <row r="3421" spans="1:22" x14ac:dyDescent="0.2">
      <c r="A3421" s="9" t="str">
        <f>IF(B3421="","",_xlfn.AGGREGATE(3,5,A$3:A3420))</f>
        <v/>
      </c>
      <c r="B3421" s="60"/>
      <c r="C3421" s="60"/>
      <c r="D3421" s="61"/>
      <c r="E3421" s="62"/>
      <c r="F3421" s="61"/>
      <c r="G3421" s="61"/>
      <c r="H3421" s="63"/>
      <c r="I3421" s="64"/>
      <c r="J3421" s="65"/>
      <c r="K3421" s="66"/>
      <c r="L3421" s="66"/>
      <c r="M3421" s="67"/>
      <c r="N3421" s="68"/>
      <c r="O3421" s="31" t="str">
        <f t="shared" si="141"/>
        <v/>
      </c>
      <c r="P3421" s="33"/>
      <c r="Q3421" s="33"/>
      <c r="R3421" s="31" t="str">
        <f t="shared" si="142"/>
        <v/>
      </c>
      <c r="S3421" s="34" t="str">
        <f t="shared" si="143"/>
        <v/>
      </c>
      <c r="T3421" s="34" t="str">
        <f t="shared" si="144"/>
        <v/>
      </c>
      <c r="U3421" s="34" t="str">
        <f>IF(N3421="","",IF([1]Facility!$B$12="YES","Outpatient",IF(OR(LEFT(N3421,3)="OPD",AND(LEFT(N3421,6)="OBGY34",OR(LEFT([1]GDRG!$C$1,2)="11",LEFT([1]GDRG!$C$1,2)="12",LEFT([1]GDRG!$C$1,2)="13",LEFT([1]GDRG!$C$1,2)="14",LEFT([1]GDRG!$C$1,2)="10")),LEFT(N3421,4)="INVE",LEFT(N3421,4)="PHYS",LEFT(N3421,4)="ZOOM"),"Outpatient","Inpatient")))</f>
        <v/>
      </c>
      <c r="V3421" s="34" t="str">
        <f>IF(N3421="","",VLOOKUP(IF(OR((LEFT(N3421,3)="OPD"),(LEFT(N3421,6)="OBGY34")),LEFT(N3421,6),LEFT(N3421,4)),[1]Facility!$B$50:$C$76,2,0))</f>
        <v/>
      </c>
    </row>
    <row r="3422" spans="1:22" x14ac:dyDescent="0.2">
      <c r="A3422" s="9" t="str">
        <f>IF(B3422="","",_xlfn.AGGREGATE(3,5,A$3:A3421))</f>
        <v/>
      </c>
      <c r="B3422" s="60"/>
      <c r="C3422" s="60"/>
      <c r="D3422" s="61"/>
      <c r="E3422" s="62"/>
      <c r="F3422" s="61"/>
      <c r="G3422" s="61"/>
      <c r="H3422" s="63"/>
      <c r="I3422" s="64"/>
      <c r="J3422" s="65"/>
      <c r="K3422" s="66"/>
      <c r="L3422" s="66"/>
      <c r="M3422" s="67"/>
      <c r="N3422" s="68"/>
      <c r="O3422" s="31" t="str">
        <f t="shared" si="141"/>
        <v/>
      </c>
      <c r="P3422" s="33"/>
      <c r="Q3422" s="33"/>
      <c r="R3422" s="31" t="str">
        <f t="shared" si="142"/>
        <v/>
      </c>
      <c r="S3422" s="34" t="str">
        <f t="shared" si="143"/>
        <v/>
      </c>
      <c r="T3422" s="34" t="str">
        <f t="shared" si="144"/>
        <v/>
      </c>
      <c r="U3422" s="34" t="str">
        <f>IF(N3422="","",IF([1]Facility!$B$12="YES","Outpatient",IF(OR(LEFT(N3422,3)="OPD",AND(LEFT(N3422,6)="OBGY34",OR(LEFT([1]GDRG!$C$1,2)="11",LEFT([1]GDRG!$C$1,2)="12",LEFT([1]GDRG!$C$1,2)="13",LEFT([1]GDRG!$C$1,2)="14",LEFT([1]GDRG!$C$1,2)="10")),LEFT(N3422,4)="INVE",LEFT(N3422,4)="PHYS",LEFT(N3422,4)="ZOOM"),"Outpatient","Inpatient")))</f>
        <v/>
      </c>
      <c r="V3422" s="34" t="str">
        <f>IF(N3422="","",VLOOKUP(IF(OR((LEFT(N3422,3)="OPD"),(LEFT(N3422,6)="OBGY34")),LEFT(N3422,6),LEFT(N3422,4)),[1]Facility!$B$50:$C$76,2,0))</f>
        <v/>
      </c>
    </row>
    <row r="3423" spans="1:22" x14ac:dyDescent="0.2">
      <c r="A3423" s="9" t="str">
        <f>IF(B3423="","",_xlfn.AGGREGATE(3,5,A$3:A3422))</f>
        <v/>
      </c>
      <c r="B3423" s="60"/>
      <c r="C3423" s="60"/>
      <c r="D3423" s="61"/>
      <c r="E3423" s="62"/>
      <c r="F3423" s="61"/>
      <c r="G3423" s="61"/>
      <c r="H3423" s="63"/>
      <c r="I3423" s="64"/>
      <c r="J3423" s="65"/>
      <c r="K3423" s="66"/>
      <c r="L3423" s="66"/>
      <c r="M3423" s="67"/>
      <c r="N3423" s="68"/>
      <c r="O3423" s="31" t="str">
        <f t="shared" si="141"/>
        <v/>
      </c>
      <c r="P3423" s="33"/>
      <c r="Q3423" s="33"/>
      <c r="R3423" s="31" t="str">
        <f t="shared" si="142"/>
        <v/>
      </c>
      <c r="S3423" s="34" t="str">
        <f t="shared" si="143"/>
        <v/>
      </c>
      <c r="T3423" s="34" t="str">
        <f t="shared" si="144"/>
        <v/>
      </c>
      <c r="U3423" s="34" t="str">
        <f>IF(N3423="","",IF([1]Facility!$B$12="YES","Outpatient",IF(OR(LEFT(N3423,3)="OPD",AND(LEFT(N3423,6)="OBGY34",OR(LEFT([1]GDRG!$C$1,2)="11",LEFT([1]GDRG!$C$1,2)="12",LEFT([1]GDRG!$C$1,2)="13",LEFT([1]GDRG!$C$1,2)="14",LEFT([1]GDRG!$C$1,2)="10")),LEFT(N3423,4)="INVE",LEFT(N3423,4)="PHYS",LEFT(N3423,4)="ZOOM"),"Outpatient","Inpatient")))</f>
        <v/>
      </c>
      <c r="V3423" s="34" t="str">
        <f>IF(N3423="","",VLOOKUP(IF(OR((LEFT(N3423,3)="OPD"),(LEFT(N3423,6)="OBGY34")),LEFT(N3423,6),LEFT(N3423,4)),[1]Facility!$B$50:$C$76,2,0))</f>
        <v/>
      </c>
    </row>
    <row r="3424" spans="1:22" x14ac:dyDescent="0.2">
      <c r="A3424" s="9" t="str">
        <f>IF(B3424="","",_xlfn.AGGREGATE(3,5,A$3:A3423))</f>
        <v/>
      </c>
      <c r="B3424" s="60"/>
      <c r="C3424" s="60"/>
      <c r="D3424" s="61"/>
      <c r="E3424" s="62"/>
      <c r="F3424" s="61"/>
      <c r="G3424" s="61"/>
      <c r="H3424" s="63"/>
      <c r="I3424" s="64"/>
      <c r="J3424" s="65"/>
      <c r="K3424" s="66"/>
      <c r="L3424" s="66"/>
      <c r="M3424" s="67"/>
      <c r="N3424" s="68"/>
      <c r="O3424" s="31" t="str">
        <f t="shared" si="141"/>
        <v/>
      </c>
      <c r="P3424" s="33"/>
      <c r="Q3424" s="33"/>
      <c r="R3424" s="31" t="str">
        <f t="shared" si="142"/>
        <v/>
      </c>
      <c r="S3424" s="34" t="str">
        <f t="shared" si="143"/>
        <v/>
      </c>
      <c r="T3424" s="34" t="str">
        <f t="shared" si="144"/>
        <v/>
      </c>
      <c r="U3424" s="34" t="str">
        <f>IF(N3424="","",IF([1]Facility!$B$12="YES","Outpatient",IF(OR(LEFT(N3424,3)="OPD",AND(LEFT(N3424,6)="OBGY34",OR(LEFT([1]GDRG!$C$1,2)="11",LEFT([1]GDRG!$C$1,2)="12",LEFT([1]GDRG!$C$1,2)="13",LEFT([1]GDRG!$C$1,2)="14",LEFT([1]GDRG!$C$1,2)="10")),LEFT(N3424,4)="INVE",LEFT(N3424,4)="PHYS",LEFT(N3424,4)="ZOOM"),"Outpatient","Inpatient")))</f>
        <v/>
      </c>
      <c r="V3424" s="34" t="str">
        <f>IF(N3424="","",VLOOKUP(IF(OR((LEFT(N3424,3)="OPD"),(LEFT(N3424,6)="OBGY34")),LEFT(N3424,6),LEFT(N3424,4)),[1]Facility!$B$50:$C$76,2,0))</f>
        <v/>
      </c>
    </row>
    <row r="3425" spans="1:22" x14ac:dyDescent="0.2">
      <c r="A3425" s="9" t="str">
        <f>IF(B3425="","",_xlfn.AGGREGATE(3,5,A$3:A3424))</f>
        <v/>
      </c>
      <c r="B3425" s="60"/>
      <c r="C3425" s="60"/>
      <c r="D3425" s="61"/>
      <c r="E3425" s="62"/>
      <c r="F3425" s="61"/>
      <c r="G3425" s="61"/>
      <c r="H3425" s="63"/>
      <c r="I3425" s="64"/>
      <c r="J3425" s="65"/>
      <c r="K3425" s="66"/>
      <c r="L3425" s="66"/>
      <c r="M3425" s="67"/>
      <c r="N3425" s="68"/>
      <c r="O3425" s="31" t="str">
        <f t="shared" si="141"/>
        <v/>
      </c>
      <c r="P3425" s="33"/>
      <c r="Q3425" s="33"/>
      <c r="R3425" s="31" t="str">
        <f t="shared" si="142"/>
        <v/>
      </c>
      <c r="S3425" s="34" t="str">
        <f t="shared" si="143"/>
        <v/>
      </c>
      <c r="T3425" s="34" t="str">
        <f t="shared" si="144"/>
        <v/>
      </c>
      <c r="U3425" s="34" t="str">
        <f>IF(N3425="","",IF([1]Facility!$B$12="YES","Outpatient",IF(OR(LEFT(N3425,3)="OPD",AND(LEFT(N3425,6)="OBGY34",OR(LEFT([1]GDRG!$C$1,2)="11",LEFT([1]GDRG!$C$1,2)="12",LEFT([1]GDRG!$C$1,2)="13",LEFT([1]GDRG!$C$1,2)="14",LEFT([1]GDRG!$C$1,2)="10")),LEFT(N3425,4)="INVE",LEFT(N3425,4)="PHYS",LEFT(N3425,4)="ZOOM"),"Outpatient","Inpatient")))</f>
        <v/>
      </c>
      <c r="V3425" s="34" t="str">
        <f>IF(N3425="","",VLOOKUP(IF(OR((LEFT(N3425,3)="OPD"),(LEFT(N3425,6)="OBGY34")),LEFT(N3425,6),LEFT(N3425,4)),[1]Facility!$B$50:$C$76,2,0))</f>
        <v/>
      </c>
    </row>
    <row r="3426" spans="1:22" x14ac:dyDescent="0.2">
      <c r="A3426" s="9" t="str">
        <f>IF(B3426="","",_xlfn.AGGREGATE(3,5,A$3:A3425))</f>
        <v/>
      </c>
      <c r="B3426" s="60"/>
      <c r="C3426" s="60"/>
      <c r="D3426" s="61"/>
      <c r="E3426" s="62"/>
      <c r="F3426" s="61"/>
      <c r="G3426" s="61"/>
      <c r="H3426" s="63"/>
      <c r="I3426" s="64"/>
      <c r="J3426" s="65"/>
      <c r="K3426" s="66"/>
      <c r="L3426" s="66"/>
      <c r="M3426" s="67"/>
      <c r="N3426" s="68"/>
      <c r="O3426" s="31" t="str">
        <f t="shared" si="141"/>
        <v/>
      </c>
      <c r="P3426" s="33"/>
      <c r="Q3426" s="33"/>
      <c r="R3426" s="31" t="str">
        <f t="shared" si="142"/>
        <v/>
      </c>
      <c r="S3426" s="34" t="str">
        <f t="shared" si="143"/>
        <v/>
      </c>
      <c r="T3426" s="34" t="str">
        <f t="shared" si="144"/>
        <v/>
      </c>
      <c r="U3426" s="34" t="str">
        <f>IF(N3426="","",IF([1]Facility!$B$12="YES","Outpatient",IF(OR(LEFT(N3426,3)="OPD",AND(LEFT(N3426,6)="OBGY34",OR(LEFT([1]GDRG!$C$1,2)="11",LEFT([1]GDRG!$C$1,2)="12",LEFT([1]GDRG!$C$1,2)="13",LEFT([1]GDRG!$C$1,2)="14",LEFT([1]GDRG!$C$1,2)="10")),LEFT(N3426,4)="INVE",LEFT(N3426,4)="PHYS",LEFT(N3426,4)="ZOOM"),"Outpatient","Inpatient")))</f>
        <v/>
      </c>
      <c r="V3426" s="34" t="str">
        <f>IF(N3426="","",VLOOKUP(IF(OR((LEFT(N3426,3)="OPD"),(LEFT(N3426,6)="OBGY34")),LEFT(N3426,6),LEFT(N3426,4)),[1]Facility!$B$50:$C$76,2,0))</f>
        <v/>
      </c>
    </row>
    <row r="3427" spans="1:22" x14ac:dyDescent="0.2">
      <c r="A3427" s="9" t="str">
        <f>IF(B3427="","",_xlfn.AGGREGATE(3,5,A$3:A3426))</f>
        <v/>
      </c>
      <c r="B3427" s="60"/>
      <c r="C3427" s="60"/>
      <c r="D3427" s="61"/>
      <c r="E3427" s="62"/>
      <c r="F3427" s="61"/>
      <c r="G3427" s="61"/>
      <c r="H3427" s="63"/>
      <c r="I3427" s="64"/>
      <c r="J3427" s="65"/>
      <c r="K3427" s="66"/>
      <c r="L3427" s="66"/>
      <c r="M3427" s="67"/>
      <c r="N3427" s="68"/>
      <c r="O3427" s="31" t="str">
        <f t="shared" si="141"/>
        <v/>
      </c>
      <c r="P3427" s="33"/>
      <c r="Q3427" s="33"/>
      <c r="R3427" s="31" t="str">
        <f t="shared" si="142"/>
        <v/>
      </c>
      <c r="S3427" s="34" t="str">
        <f t="shared" si="143"/>
        <v/>
      </c>
      <c r="T3427" s="34" t="str">
        <f t="shared" si="144"/>
        <v/>
      </c>
      <c r="U3427" s="34" t="str">
        <f>IF(N3427="","",IF([1]Facility!$B$12="YES","Outpatient",IF(OR(LEFT(N3427,3)="OPD",AND(LEFT(N3427,6)="OBGY34",OR(LEFT([1]GDRG!$C$1,2)="11",LEFT([1]GDRG!$C$1,2)="12",LEFT([1]GDRG!$C$1,2)="13",LEFT([1]GDRG!$C$1,2)="14",LEFT([1]GDRG!$C$1,2)="10")),LEFT(N3427,4)="INVE",LEFT(N3427,4)="PHYS",LEFT(N3427,4)="ZOOM"),"Outpatient","Inpatient")))</f>
        <v/>
      </c>
      <c r="V3427" s="34" t="str">
        <f>IF(N3427="","",VLOOKUP(IF(OR((LEFT(N3427,3)="OPD"),(LEFT(N3427,6)="OBGY34")),LEFT(N3427,6),LEFT(N3427,4)),[1]Facility!$B$50:$C$76,2,0))</f>
        <v/>
      </c>
    </row>
    <row r="3428" spans="1:22" x14ac:dyDescent="0.2">
      <c r="A3428" s="9" t="str">
        <f>IF(B3428="","",_xlfn.AGGREGATE(3,5,A$3:A3427))</f>
        <v/>
      </c>
      <c r="B3428" s="60"/>
      <c r="C3428" s="60"/>
      <c r="D3428" s="61"/>
      <c r="E3428" s="62"/>
      <c r="F3428" s="61"/>
      <c r="G3428" s="61"/>
      <c r="H3428" s="63"/>
      <c r="I3428" s="64"/>
      <c r="J3428" s="65"/>
      <c r="K3428" s="66"/>
      <c r="L3428" s="66"/>
      <c r="M3428" s="67"/>
      <c r="N3428" s="68"/>
      <c r="O3428" s="31" t="str">
        <f t="shared" si="141"/>
        <v/>
      </c>
      <c r="P3428" s="33"/>
      <c r="Q3428" s="33"/>
      <c r="R3428" s="31" t="str">
        <f t="shared" si="142"/>
        <v/>
      </c>
      <c r="S3428" s="34" t="str">
        <f t="shared" si="143"/>
        <v/>
      </c>
      <c r="T3428" s="34" t="str">
        <f t="shared" si="144"/>
        <v/>
      </c>
      <c r="U3428" s="34" t="str">
        <f>IF(N3428="","",IF([1]Facility!$B$12="YES","Outpatient",IF(OR(LEFT(N3428,3)="OPD",AND(LEFT(N3428,6)="OBGY34",OR(LEFT([1]GDRG!$C$1,2)="11",LEFT([1]GDRG!$C$1,2)="12",LEFT([1]GDRG!$C$1,2)="13",LEFT([1]GDRG!$C$1,2)="14",LEFT([1]GDRG!$C$1,2)="10")),LEFT(N3428,4)="INVE",LEFT(N3428,4)="PHYS",LEFT(N3428,4)="ZOOM"),"Outpatient","Inpatient")))</f>
        <v/>
      </c>
      <c r="V3428" s="34" t="str">
        <f>IF(N3428="","",VLOOKUP(IF(OR((LEFT(N3428,3)="OPD"),(LEFT(N3428,6)="OBGY34")),LEFT(N3428,6),LEFT(N3428,4)),[1]Facility!$B$50:$C$76,2,0))</f>
        <v/>
      </c>
    </row>
    <row r="3429" spans="1:22" x14ac:dyDescent="0.2">
      <c r="A3429" s="9" t="str">
        <f>IF(B3429="","",_xlfn.AGGREGATE(3,5,A$3:A3428))</f>
        <v/>
      </c>
      <c r="B3429" s="60"/>
      <c r="C3429" s="60"/>
      <c r="D3429" s="61"/>
      <c r="E3429" s="62"/>
      <c r="F3429" s="61"/>
      <c r="G3429" s="61"/>
      <c r="H3429" s="63"/>
      <c r="I3429" s="64"/>
      <c r="J3429" s="65"/>
      <c r="K3429" s="66"/>
      <c r="L3429" s="66"/>
      <c r="M3429" s="67"/>
      <c r="N3429" s="68"/>
      <c r="O3429" s="31" t="str">
        <f t="shared" si="141"/>
        <v/>
      </c>
      <c r="P3429" s="33"/>
      <c r="Q3429" s="33"/>
      <c r="R3429" s="31" t="str">
        <f t="shared" si="142"/>
        <v/>
      </c>
      <c r="S3429" s="34" t="str">
        <f t="shared" si="143"/>
        <v/>
      </c>
      <c r="T3429" s="34" t="str">
        <f t="shared" si="144"/>
        <v/>
      </c>
      <c r="U3429" s="34" t="str">
        <f>IF(N3429="","",IF([1]Facility!$B$12="YES","Outpatient",IF(OR(LEFT(N3429,3)="OPD",AND(LEFT(N3429,6)="OBGY34",OR(LEFT([1]GDRG!$C$1,2)="11",LEFT([1]GDRG!$C$1,2)="12",LEFT([1]GDRG!$C$1,2)="13",LEFT([1]GDRG!$C$1,2)="14",LEFT([1]GDRG!$C$1,2)="10")),LEFT(N3429,4)="INVE",LEFT(N3429,4)="PHYS",LEFT(N3429,4)="ZOOM"),"Outpatient","Inpatient")))</f>
        <v/>
      </c>
      <c r="V3429" s="34" t="str">
        <f>IF(N3429="","",VLOOKUP(IF(OR((LEFT(N3429,3)="OPD"),(LEFT(N3429,6)="OBGY34")),LEFT(N3429,6),LEFT(N3429,4)),[1]Facility!$B$50:$C$76,2,0))</f>
        <v/>
      </c>
    </row>
    <row r="3430" spans="1:22" x14ac:dyDescent="0.2">
      <c r="A3430" s="9" t="str">
        <f>IF(B3430="","",_xlfn.AGGREGATE(3,5,A$3:A3429))</f>
        <v/>
      </c>
      <c r="B3430" s="60"/>
      <c r="C3430" s="60"/>
      <c r="D3430" s="61"/>
      <c r="E3430" s="62"/>
      <c r="F3430" s="61"/>
      <c r="G3430" s="61"/>
      <c r="H3430" s="63"/>
      <c r="I3430" s="64"/>
      <c r="J3430" s="65"/>
      <c r="K3430" s="66"/>
      <c r="L3430" s="66"/>
      <c r="M3430" s="67"/>
      <c r="N3430" s="68"/>
      <c r="O3430" s="31" t="str">
        <f t="shared" si="141"/>
        <v/>
      </c>
      <c r="P3430" s="33"/>
      <c r="Q3430" s="33"/>
      <c r="R3430" s="31" t="str">
        <f t="shared" si="142"/>
        <v/>
      </c>
      <c r="S3430" s="34" t="str">
        <f t="shared" si="143"/>
        <v/>
      </c>
      <c r="T3430" s="34" t="str">
        <f t="shared" si="144"/>
        <v/>
      </c>
      <c r="U3430" s="34" t="str">
        <f>IF(N3430="","",IF([1]Facility!$B$12="YES","Outpatient",IF(OR(LEFT(N3430,3)="OPD",AND(LEFT(N3430,6)="OBGY34",OR(LEFT([1]GDRG!$C$1,2)="11",LEFT([1]GDRG!$C$1,2)="12",LEFT([1]GDRG!$C$1,2)="13",LEFT([1]GDRG!$C$1,2)="14",LEFT([1]GDRG!$C$1,2)="10")),LEFT(N3430,4)="INVE",LEFT(N3430,4)="PHYS",LEFT(N3430,4)="ZOOM"),"Outpatient","Inpatient")))</f>
        <v/>
      </c>
      <c r="V3430" s="34" t="str">
        <f>IF(N3430="","",VLOOKUP(IF(OR((LEFT(N3430,3)="OPD"),(LEFT(N3430,6)="OBGY34")),LEFT(N3430,6),LEFT(N3430,4)),[1]Facility!$B$50:$C$76,2,0))</f>
        <v/>
      </c>
    </row>
    <row r="3431" spans="1:22" x14ac:dyDescent="0.2">
      <c r="A3431" s="9" t="str">
        <f>IF(B3431="","",_xlfn.AGGREGATE(3,5,A$3:A3430))</f>
        <v/>
      </c>
      <c r="B3431" s="60"/>
      <c r="C3431" s="60"/>
      <c r="D3431" s="61"/>
      <c r="E3431" s="62"/>
      <c r="F3431" s="61"/>
      <c r="G3431" s="61"/>
      <c r="H3431" s="63"/>
      <c r="I3431" s="64"/>
      <c r="J3431" s="65"/>
      <c r="K3431" s="66"/>
      <c r="L3431" s="66"/>
      <c r="M3431" s="67"/>
      <c r="N3431" s="68"/>
      <c r="O3431" s="31" t="str">
        <f t="shared" si="141"/>
        <v/>
      </c>
      <c r="P3431" s="33"/>
      <c r="Q3431" s="33"/>
      <c r="R3431" s="31" t="str">
        <f t="shared" si="142"/>
        <v/>
      </c>
      <c r="S3431" s="34" t="str">
        <f t="shared" si="143"/>
        <v/>
      </c>
      <c r="T3431" s="34" t="str">
        <f t="shared" si="144"/>
        <v/>
      </c>
      <c r="U3431" s="34" t="str">
        <f>IF(N3431="","",IF([1]Facility!$B$12="YES","Outpatient",IF(OR(LEFT(N3431,3)="OPD",AND(LEFT(N3431,6)="OBGY34",OR(LEFT([1]GDRG!$C$1,2)="11",LEFT([1]GDRG!$C$1,2)="12",LEFT([1]GDRG!$C$1,2)="13",LEFT([1]GDRG!$C$1,2)="14",LEFT([1]GDRG!$C$1,2)="10")),LEFT(N3431,4)="INVE",LEFT(N3431,4)="PHYS",LEFT(N3431,4)="ZOOM"),"Outpatient","Inpatient")))</f>
        <v/>
      </c>
      <c r="V3431" s="34" t="str">
        <f>IF(N3431="","",VLOOKUP(IF(OR((LEFT(N3431,3)="OPD"),(LEFT(N3431,6)="OBGY34")),LEFT(N3431,6),LEFT(N3431,4)),[1]Facility!$B$50:$C$76,2,0))</f>
        <v/>
      </c>
    </row>
    <row r="3432" spans="1:22" x14ac:dyDescent="0.2">
      <c r="A3432" s="9" t="str">
        <f>IF(B3432="","",_xlfn.AGGREGATE(3,5,A$3:A3431))</f>
        <v/>
      </c>
      <c r="B3432" s="60"/>
      <c r="C3432" s="60"/>
      <c r="D3432" s="61"/>
      <c r="E3432" s="62"/>
      <c r="F3432" s="61"/>
      <c r="G3432" s="61"/>
      <c r="H3432" s="63"/>
      <c r="I3432" s="64"/>
      <c r="J3432" s="65"/>
      <c r="K3432" s="66"/>
      <c r="L3432" s="66"/>
      <c r="M3432" s="67"/>
      <c r="N3432" s="68"/>
      <c r="O3432" s="31" t="str">
        <f t="shared" si="141"/>
        <v/>
      </c>
      <c r="P3432" s="33"/>
      <c r="Q3432" s="33"/>
      <c r="R3432" s="31" t="str">
        <f t="shared" si="142"/>
        <v/>
      </c>
      <c r="S3432" s="34" t="str">
        <f t="shared" si="143"/>
        <v/>
      </c>
      <c r="T3432" s="34" t="str">
        <f t="shared" si="144"/>
        <v/>
      </c>
      <c r="U3432" s="34" t="str">
        <f>IF(N3432="","",IF([1]Facility!$B$12="YES","Outpatient",IF(OR(LEFT(N3432,3)="OPD",AND(LEFT(N3432,6)="OBGY34",OR(LEFT([1]GDRG!$C$1,2)="11",LEFT([1]GDRG!$C$1,2)="12",LEFT([1]GDRG!$C$1,2)="13",LEFT([1]GDRG!$C$1,2)="14",LEFT([1]GDRG!$C$1,2)="10")),LEFT(N3432,4)="INVE",LEFT(N3432,4)="PHYS",LEFT(N3432,4)="ZOOM"),"Outpatient","Inpatient")))</f>
        <v/>
      </c>
      <c r="V3432" s="34" t="str">
        <f>IF(N3432="","",VLOOKUP(IF(OR((LEFT(N3432,3)="OPD"),(LEFT(N3432,6)="OBGY34")),LEFT(N3432,6),LEFT(N3432,4)),[1]Facility!$B$50:$C$76,2,0))</f>
        <v/>
      </c>
    </row>
    <row r="3433" spans="1:22" x14ac:dyDescent="0.2">
      <c r="A3433" s="9" t="str">
        <f>IF(B3433="","",_xlfn.AGGREGATE(3,5,A$3:A3432))</f>
        <v/>
      </c>
      <c r="B3433" s="60"/>
      <c r="C3433" s="60"/>
      <c r="D3433" s="61"/>
      <c r="E3433" s="62"/>
      <c r="F3433" s="61"/>
      <c r="G3433" s="61"/>
      <c r="H3433" s="63"/>
      <c r="I3433" s="64"/>
      <c r="J3433" s="65"/>
      <c r="K3433" s="66"/>
      <c r="L3433" s="66"/>
      <c r="M3433" s="67"/>
      <c r="N3433" s="68"/>
      <c r="O3433" s="31" t="str">
        <f t="shared" si="141"/>
        <v/>
      </c>
      <c r="P3433" s="33"/>
      <c r="Q3433" s="33"/>
      <c r="R3433" s="31" t="str">
        <f t="shared" si="142"/>
        <v/>
      </c>
      <c r="S3433" s="34" t="str">
        <f t="shared" si="143"/>
        <v/>
      </c>
      <c r="T3433" s="34" t="str">
        <f t="shared" si="144"/>
        <v/>
      </c>
      <c r="U3433" s="34" t="str">
        <f>IF(N3433="","",IF([1]Facility!$B$12="YES","Outpatient",IF(OR(LEFT(N3433,3)="OPD",AND(LEFT(N3433,6)="OBGY34",OR(LEFT([1]GDRG!$C$1,2)="11",LEFT([1]GDRG!$C$1,2)="12",LEFT([1]GDRG!$C$1,2)="13",LEFT([1]GDRG!$C$1,2)="14",LEFT([1]GDRG!$C$1,2)="10")),LEFT(N3433,4)="INVE",LEFT(N3433,4)="PHYS",LEFT(N3433,4)="ZOOM"),"Outpatient","Inpatient")))</f>
        <v/>
      </c>
      <c r="V3433" s="34" t="str">
        <f>IF(N3433="","",VLOOKUP(IF(OR((LEFT(N3433,3)="OPD"),(LEFT(N3433,6)="OBGY34")),LEFT(N3433,6),LEFT(N3433,4)),[1]Facility!$B$50:$C$76,2,0))</f>
        <v/>
      </c>
    </row>
    <row r="3434" spans="1:22" x14ac:dyDescent="0.2">
      <c r="A3434" s="9" t="str">
        <f>IF(B3434="","",_xlfn.AGGREGATE(3,5,A$3:A3433))</f>
        <v/>
      </c>
      <c r="B3434" s="60"/>
      <c r="C3434" s="60"/>
      <c r="D3434" s="61"/>
      <c r="E3434" s="62"/>
      <c r="F3434" s="61"/>
      <c r="G3434" s="61"/>
      <c r="H3434" s="63"/>
      <c r="I3434" s="64"/>
      <c r="J3434" s="65"/>
      <c r="K3434" s="66"/>
      <c r="L3434" s="66"/>
      <c r="M3434" s="67"/>
      <c r="N3434" s="68"/>
      <c r="O3434" s="31" t="str">
        <f t="shared" si="141"/>
        <v/>
      </c>
      <c r="P3434" s="33"/>
      <c r="Q3434" s="33"/>
      <c r="R3434" s="31" t="str">
        <f t="shared" si="142"/>
        <v/>
      </c>
      <c r="S3434" s="34" t="str">
        <f t="shared" si="143"/>
        <v/>
      </c>
      <c r="T3434" s="34" t="str">
        <f t="shared" si="144"/>
        <v/>
      </c>
      <c r="U3434" s="34" t="str">
        <f>IF(N3434="","",IF([1]Facility!$B$12="YES","Outpatient",IF(OR(LEFT(N3434,3)="OPD",AND(LEFT(N3434,6)="OBGY34",OR(LEFT([1]GDRG!$C$1,2)="11",LEFT([1]GDRG!$C$1,2)="12",LEFT([1]GDRG!$C$1,2)="13",LEFT([1]GDRG!$C$1,2)="14",LEFT([1]GDRG!$C$1,2)="10")),LEFT(N3434,4)="INVE",LEFT(N3434,4)="PHYS",LEFT(N3434,4)="ZOOM"),"Outpatient","Inpatient")))</f>
        <v/>
      </c>
      <c r="V3434" s="34" t="str">
        <f>IF(N3434="","",VLOOKUP(IF(OR((LEFT(N3434,3)="OPD"),(LEFT(N3434,6)="OBGY34")),LEFT(N3434,6),LEFT(N3434,4)),[1]Facility!$B$50:$C$76,2,0))</f>
        <v/>
      </c>
    </row>
    <row r="3435" spans="1:22" x14ac:dyDescent="0.2">
      <c r="A3435" s="9" t="str">
        <f>IF(B3435="","",_xlfn.AGGREGATE(3,5,A$3:A3434))</f>
        <v/>
      </c>
      <c r="B3435" s="60"/>
      <c r="C3435" s="60"/>
      <c r="D3435" s="61"/>
      <c r="E3435" s="62"/>
      <c r="F3435" s="61"/>
      <c r="G3435" s="61"/>
      <c r="H3435" s="63"/>
      <c r="I3435" s="64"/>
      <c r="J3435" s="65"/>
      <c r="K3435" s="66"/>
      <c r="L3435" s="66"/>
      <c r="M3435" s="67"/>
      <c r="N3435" s="68"/>
      <c r="O3435" s="31" t="str">
        <f t="shared" ref="O3435:O3498" si="145">IF(N3435="","",VLOOKUP(N3435,DRGV,3,0))</f>
        <v/>
      </c>
      <c r="P3435" s="33"/>
      <c r="Q3435" s="33"/>
      <c r="R3435" s="31" t="str">
        <f t="shared" si="142"/>
        <v/>
      </c>
      <c r="S3435" s="34" t="str">
        <f t="shared" si="143"/>
        <v/>
      </c>
      <c r="T3435" s="34" t="str">
        <f t="shared" si="144"/>
        <v/>
      </c>
      <c r="U3435" s="34" t="str">
        <f>IF(N3435="","",IF([1]Facility!$B$12="YES","Outpatient",IF(OR(LEFT(N3435,3)="OPD",AND(LEFT(N3435,6)="OBGY34",OR(LEFT([1]GDRG!$C$1,2)="11",LEFT([1]GDRG!$C$1,2)="12",LEFT([1]GDRG!$C$1,2)="13",LEFT([1]GDRG!$C$1,2)="14",LEFT([1]GDRG!$C$1,2)="10")),LEFT(N3435,4)="INVE",LEFT(N3435,4)="PHYS",LEFT(N3435,4)="ZOOM"),"Outpatient","Inpatient")))</f>
        <v/>
      </c>
      <c r="V3435" s="34" t="str">
        <f>IF(N3435="","",VLOOKUP(IF(OR((LEFT(N3435,3)="OPD"),(LEFT(N3435,6)="OBGY34")),LEFT(N3435,6),LEFT(N3435,4)),[1]Facility!$B$50:$C$76,2,0))</f>
        <v/>
      </c>
    </row>
    <row r="3436" spans="1:22" x14ac:dyDescent="0.2">
      <c r="A3436" s="9" t="str">
        <f>IF(B3436="","",_xlfn.AGGREGATE(3,5,A$3:A3435))</f>
        <v/>
      </c>
      <c r="B3436" s="60"/>
      <c r="C3436" s="60"/>
      <c r="D3436" s="61"/>
      <c r="E3436" s="62"/>
      <c r="F3436" s="61"/>
      <c r="G3436" s="61"/>
      <c r="H3436" s="63"/>
      <c r="I3436" s="64"/>
      <c r="J3436" s="65"/>
      <c r="K3436" s="66"/>
      <c r="L3436" s="66"/>
      <c r="M3436" s="67"/>
      <c r="N3436" s="68"/>
      <c r="O3436" s="31" t="str">
        <f t="shared" si="145"/>
        <v/>
      </c>
      <c r="P3436" s="33"/>
      <c r="Q3436" s="33"/>
      <c r="R3436" s="31" t="str">
        <f t="shared" si="142"/>
        <v/>
      </c>
      <c r="S3436" s="34" t="str">
        <f t="shared" si="143"/>
        <v/>
      </c>
      <c r="T3436" s="34" t="str">
        <f t="shared" si="144"/>
        <v/>
      </c>
      <c r="U3436" s="34" t="str">
        <f>IF(N3436="","",IF([1]Facility!$B$12="YES","Outpatient",IF(OR(LEFT(N3436,3)="OPD",AND(LEFT(N3436,6)="OBGY34",OR(LEFT([1]GDRG!$C$1,2)="11",LEFT([1]GDRG!$C$1,2)="12",LEFT([1]GDRG!$C$1,2)="13",LEFT([1]GDRG!$C$1,2)="14",LEFT([1]GDRG!$C$1,2)="10")),LEFT(N3436,4)="INVE",LEFT(N3436,4)="PHYS",LEFT(N3436,4)="ZOOM"),"Outpatient","Inpatient")))</f>
        <v/>
      </c>
      <c r="V3436" s="34" t="str">
        <f>IF(N3436="","",VLOOKUP(IF(OR((LEFT(N3436,3)="OPD"),(LEFT(N3436,6)="OBGY34")),LEFT(N3436,6),LEFT(N3436,4)),[1]Facility!$B$50:$C$76,2,0))</f>
        <v/>
      </c>
    </row>
    <row r="3437" spans="1:22" x14ac:dyDescent="0.2">
      <c r="A3437" s="9" t="str">
        <f>IF(B3437="","",_xlfn.AGGREGATE(3,5,A$3:A3436))</f>
        <v/>
      </c>
      <c r="B3437" s="60"/>
      <c r="C3437" s="60"/>
      <c r="D3437" s="61"/>
      <c r="E3437" s="62"/>
      <c r="F3437" s="61"/>
      <c r="G3437" s="61"/>
      <c r="H3437" s="63"/>
      <c r="I3437" s="64"/>
      <c r="J3437" s="65"/>
      <c r="K3437" s="66"/>
      <c r="L3437" s="66"/>
      <c r="M3437" s="67"/>
      <c r="N3437" s="68"/>
      <c r="O3437" s="31" t="str">
        <f t="shared" si="145"/>
        <v/>
      </c>
      <c r="P3437" s="33"/>
      <c r="Q3437" s="33"/>
      <c r="R3437" s="31" t="str">
        <f t="shared" si="142"/>
        <v/>
      </c>
      <c r="S3437" s="34" t="str">
        <f t="shared" si="143"/>
        <v/>
      </c>
      <c r="T3437" s="34" t="str">
        <f t="shared" si="144"/>
        <v/>
      </c>
      <c r="U3437" s="34" t="str">
        <f>IF(N3437="","",IF([1]Facility!$B$12="YES","Outpatient",IF(OR(LEFT(N3437,3)="OPD",AND(LEFT(N3437,6)="OBGY34",OR(LEFT([1]GDRG!$C$1,2)="11",LEFT([1]GDRG!$C$1,2)="12",LEFT([1]GDRG!$C$1,2)="13",LEFT([1]GDRG!$C$1,2)="14",LEFT([1]GDRG!$C$1,2)="10")),LEFT(N3437,4)="INVE",LEFT(N3437,4)="PHYS",LEFT(N3437,4)="ZOOM"),"Outpatient","Inpatient")))</f>
        <v/>
      </c>
      <c r="V3437" s="34" t="str">
        <f>IF(N3437="","",VLOOKUP(IF(OR((LEFT(N3437,3)="OPD"),(LEFT(N3437,6)="OBGY34")),LEFT(N3437,6),LEFT(N3437,4)),[1]Facility!$B$50:$C$76,2,0))</f>
        <v/>
      </c>
    </row>
    <row r="3438" spans="1:22" x14ac:dyDescent="0.2">
      <c r="A3438" s="9" t="str">
        <f>IF(B3438="","",_xlfn.AGGREGATE(3,5,A$3:A3437))</f>
        <v/>
      </c>
      <c r="B3438" s="60"/>
      <c r="C3438" s="60"/>
      <c r="D3438" s="61"/>
      <c r="E3438" s="62"/>
      <c r="F3438" s="61"/>
      <c r="G3438" s="61"/>
      <c r="H3438" s="63"/>
      <c r="I3438" s="64"/>
      <c r="J3438" s="65"/>
      <c r="K3438" s="66"/>
      <c r="L3438" s="66"/>
      <c r="M3438" s="67"/>
      <c r="N3438" s="68"/>
      <c r="O3438" s="31" t="str">
        <f t="shared" si="145"/>
        <v/>
      </c>
      <c r="P3438" s="33"/>
      <c r="Q3438" s="33"/>
      <c r="R3438" s="31" t="str">
        <f t="shared" si="142"/>
        <v/>
      </c>
      <c r="S3438" s="34" t="str">
        <f t="shared" si="143"/>
        <v/>
      </c>
      <c r="T3438" s="34" t="str">
        <f t="shared" si="144"/>
        <v/>
      </c>
      <c r="U3438" s="34" t="str">
        <f>IF(N3438="","",IF([1]Facility!$B$12="YES","Outpatient",IF(OR(LEFT(N3438,3)="OPD",AND(LEFT(N3438,6)="OBGY34",OR(LEFT([1]GDRG!$C$1,2)="11",LEFT([1]GDRG!$C$1,2)="12",LEFT([1]GDRG!$C$1,2)="13",LEFT([1]GDRG!$C$1,2)="14",LEFT([1]GDRG!$C$1,2)="10")),LEFT(N3438,4)="INVE",LEFT(N3438,4)="PHYS",LEFT(N3438,4)="ZOOM"),"Outpatient","Inpatient")))</f>
        <v/>
      </c>
      <c r="V3438" s="34" t="str">
        <f>IF(N3438="","",VLOOKUP(IF(OR((LEFT(N3438,3)="OPD"),(LEFT(N3438,6)="OBGY34")),LEFT(N3438,6),LEFT(N3438,4)),[1]Facility!$B$50:$C$76,2,0))</f>
        <v/>
      </c>
    </row>
    <row r="3439" spans="1:22" x14ac:dyDescent="0.2">
      <c r="A3439" s="9" t="str">
        <f>IF(B3439="","",_xlfn.AGGREGATE(3,5,A$3:A3438))</f>
        <v/>
      </c>
      <c r="B3439" s="60"/>
      <c r="C3439" s="60"/>
      <c r="D3439" s="61"/>
      <c r="E3439" s="62"/>
      <c r="F3439" s="61"/>
      <c r="G3439" s="61"/>
      <c r="H3439" s="63"/>
      <c r="I3439" s="64"/>
      <c r="J3439" s="65"/>
      <c r="K3439" s="66"/>
      <c r="L3439" s="66"/>
      <c r="M3439" s="67"/>
      <c r="N3439" s="68"/>
      <c r="O3439" s="31" t="str">
        <f t="shared" si="145"/>
        <v/>
      </c>
      <c r="P3439" s="33"/>
      <c r="Q3439" s="33"/>
      <c r="R3439" s="31" t="str">
        <f t="shared" si="142"/>
        <v/>
      </c>
      <c r="S3439" s="34" t="str">
        <f t="shared" si="143"/>
        <v/>
      </c>
      <c r="T3439" s="34" t="str">
        <f t="shared" si="144"/>
        <v/>
      </c>
      <c r="U3439" s="34" t="str">
        <f>IF(N3439="","",IF([1]Facility!$B$12="YES","Outpatient",IF(OR(LEFT(N3439,3)="OPD",AND(LEFT(N3439,6)="OBGY34",OR(LEFT([1]GDRG!$C$1,2)="11",LEFT([1]GDRG!$C$1,2)="12",LEFT([1]GDRG!$C$1,2)="13",LEFT([1]GDRG!$C$1,2)="14",LEFT([1]GDRG!$C$1,2)="10")),LEFT(N3439,4)="INVE",LEFT(N3439,4)="PHYS",LEFT(N3439,4)="ZOOM"),"Outpatient","Inpatient")))</f>
        <v/>
      </c>
      <c r="V3439" s="34" t="str">
        <f>IF(N3439="","",VLOOKUP(IF(OR((LEFT(N3439,3)="OPD"),(LEFT(N3439,6)="OBGY34")),LEFT(N3439,6),LEFT(N3439,4)),[1]Facility!$B$50:$C$76,2,0))</f>
        <v/>
      </c>
    </row>
    <row r="3440" spans="1:22" x14ac:dyDescent="0.2">
      <c r="A3440" s="9" t="str">
        <f>IF(B3440="","",_xlfn.AGGREGATE(3,5,A$3:A3439))</f>
        <v/>
      </c>
      <c r="B3440" s="60"/>
      <c r="C3440" s="60"/>
      <c r="D3440" s="61"/>
      <c r="E3440" s="62"/>
      <c r="F3440" s="61"/>
      <c r="G3440" s="61"/>
      <c r="H3440" s="63"/>
      <c r="I3440" s="64"/>
      <c r="J3440" s="65"/>
      <c r="K3440" s="66"/>
      <c r="L3440" s="66"/>
      <c r="M3440" s="67"/>
      <c r="N3440" s="68"/>
      <c r="O3440" s="31" t="str">
        <f t="shared" si="145"/>
        <v/>
      </c>
      <c r="P3440" s="33"/>
      <c r="Q3440" s="33"/>
      <c r="R3440" s="31" t="str">
        <f t="shared" si="142"/>
        <v/>
      </c>
      <c r="S3440" s="34" t="str">
        <f t="shared" si="143"/>
        <v/>
      </c>
      <c r="T3440" s="34" t="str">
        <f t="shared" si="144"/>
        <v/>
      </c>
      <c r="U3440" s="34" t="str">
        <f>IF(N3440="","",IF([1]Facility!$B$12="YES","Outpatient",IF(OR(LEFT(N3440,3)="OPD",AND(LEFT(N3440,6)="OBGY34",OR(LEFT([1]GDRG!$C$1,2)="11",LEFT([1]GDRG!$C$1,2)="12",LEFT([1]GDRG!$C$1,2)="13",LEFT([1]GDRG!$C$1,2)="14",LEFT([1]GDRG!$C$1,2)="10")),LEFT(N3440,4)="INVE",LEFT(N3440,4)="PHYS",LEFT(N3440,4)="ZOOM"),"Outpatient","Inpatient")))</f>
        <v/>
      </c>
      <c r="V3440" s="34" t="str">
        <f>IF(N3440="","",VLOOKUP(IF(OR((LEFT(N3440,3)="OPD"),(LEFT(N3440,6)="OBGY34")),LEFT(N3440,6),LEFT(N3440,4)),[1]Facility!$B$50:$C$76,2,0))</f>
        <v/>
      </c>
    </row>
    <row r="3441" spans="1:22" x14ac:dyDescent="0.2">
      <c r="A3441" s="9" t="str">
        <f>IF(B3441="","",_xlfn.AGGREGATE(3,5,A$3:A3440))</f>
        <v/>
      </c>
      <c r="B3441" s="60"/>
      <c r="C3441" s="60"/>
      <c r="D3441" s="61"/>
      <c r="E3441" s="62"/>
      <c r="F3441" s="61"/>
      <c r="G3441" s="61"/>
      <c r="H3441" s="63"/>
      <c r="I3441" s="64"/>
      <c r="J3441" s="65"/>
      <c r="K3441" s="66"/>
      <c r="L3441" s="66"/>
      <c r="M3441" s="67"/>
      <c r="N3441" s="68"/>
      <c r="O3441" s="31" t="str">
        <f t="shared" si="145"/>
        <v/>
      </c>
      <c r="P3441" s="33"/>
      <c r="Q3441" s="33"/>
      <c r="R3441" s="31" t="str">
        <f t="shared" si="142"/>
        <v/>
      </c>
      <c r="S3441" s="34" t="str">
        <f t="shared" si="143"/>
        <v/>
      </c>
      <c r="T3441" s="34" t="str">
        <f t="shared" si="144"/>
        <v/>
      </c>
      <c r="U3441" s="34" t="str">
        <f>IF(N3441="","",IF([1]Facility!$B$12="YES","Outpatient",IF(OR(LEFT(N3441,3)="OPD",AND(LEFT(N3441,6)="OBGY34",OR(LEFT([1]GDRG!$C$1,2)="11",LEFT([1]GDRG!$C$1,2)="12",LEFT([1]GDRG!$C$1,2)="13",LEFT([1]GDRG!$C$1,2)="14",LEFT([1]GDRG!$C$1,2)="10")),LEFT(N3441,4)="INVE",LEFT(N3441,4)="PHYS",LEFT(N3441,4)="ZOOM"),"Outpatient","Inpatient")))</f>
        <v/>
      </c>
      <c r="V3441" s="34" t="str">
        <f>IF(N3441="","",VLOOKUP(IF(OR((LEFT(N3441,3)="OPD"),(LEFT(N3441,6)="OBGY34")),LEFT(N3441,6),LEFT(N3441,4)),[1]Facility!$B$50:$C$76,2,0))</f>
        <v/>
      </c>
    </row>
    <row r="3442" spans="1:22" x14ac:dyDescent="0.2">
      <c r="A3442" s="9" t="str">
        <f>IF(B3442="","",_xlfn.AGGREGATE(3,5,A$3:A3441))</f>
        <v/>
      </c>
      <c r="B3442" s="60"/>
      <c r="C3442" s="60"/>
      <c r="D3442" s="61"/>
      <c r="E3442" s="62"/>
      <c r="F3442" s="61"/>
      <c r="G3442" s="61"/>
      <c r="H3442" s="63"/>
      <c r="I3442" s="64"/>
      <c r="J3442" s="65"/>
      <c r="K3442" s="66"/>
      <c r="L3442" s="66"/>
      <c r="M3442" s="67"/>
      <c r="N3442" s="68"/>
      <c r="O3442" s="31" t="str">
        <f t="shared" si="145"/>
        <v/>
      </c>
      <c r="P3442" s="33"/>
      <c r="Q3442" s="33"/>
      <c r="R3442" s="31" t="str">
        <f t="shared" si="142"/>
        <v/>
      </c>
      <c r="S3442" s="34" t="str">
        <f t="shared" si="143"/>
        <v/>
      </c>
      <c r="T3442" s="34" t="str">
        <f t="shared" si="144"/>
        <v/>
      </c>
      <c r="U3442" s="34" t="str">
        <f>IF(N3442="","",IF([1]Facility!$B$12="YES","Outpatient",IF(OR(LEFT(N3442,3)="OPD",AND(LEFT(N3442,6)="OBGY34",OR(LEFT([1]GDRG!$C$1,2)="11",LEFT([1]GDRG!$C$1,2)="12",LEFT([1]GDRG!$C$1,2)="13",LEFT([1]GDRG!$C$1,2)="14",LEFT([1]GDRG!$C$1,2)="10")),LEFT(N3442,4)="INVE",LEFT(N3442,4)="PHYS",LEFT(N3442,4)="ZOOM"),"Outpatient","Inpatient")))</f>
        <v/>
      </c>
      <c r="V3442" s="34" t="str">
        <f>IF(N3442="","",VLOOKUP(IF(OR((LEFT(N3442,3)="OPD"),(LEFT(N3442,6)="OBGY34")),LEFT(N3442,6),LEFT(N3442,4)),[1]Facility!$B$50:$C$76,2,0))</f>
        <v/>
      </c>
    </row>
    <row r="3443" spans="1:22" x14ac:dyDescent="0.2">
      <c r="A3443" s="9" t="str">
        <f>IF(B3443="","",_xlfn.AGGREGATE(3,5,A$3:A3442))</f>
        <v/>
      </c>
      <c r="B3443" s="60"/>
      <c r="C3443" s="60"/>
      <c r="D3443" s="61"/>
      <c r="E3443" s="62"/>
      <c r="F3443" s="61"/>
      <c r="G3443" s="61"/>
      <c r="H3443" s="63"/>
      <c r="I3443" s="64"/>
      <c r="J3443" s="65"/>
      <c r="K3443" s="66"/>
      <c r="L3443" s="66"/>
      <c r="M3443" s="67"/>
      <c r="N3443" s="68"/>
      <c r="O3443" s="31" t="str">
        <f t="shared" si="145"/>
        <v/>
      </c>
      <c r="P3443" s="33"/>
      <c r="Q3443" s="33"/>
      <c r="R3443" s="31" t="str">
        <f t="shared" si="142"/>
        <v/>
      </c>
      <c r="S3443" s="34" t="str">
        <f t="shared" si="143"/>
        <v/>
      </c>
      <c r="T3443" s="34" t="str">
        <f t="shared" si="144"/>
        <v/>
      </c>
      <c r="U3443" s="34" t="str">
        <f>IF(N3443="","",IF([1]Facility!$B$12="YES","Outpatient",IF(OR(LEFT(N3443,3)="OPD",AND(LEFT(N3443,6)="OBGY34",OR(LEFT([1]GDRG!$C$1,2)="11",LEFT([1]GDRG!$C$1,2)="12",LEFT([1]GDRG!$C$1,2)="13",LEFT([1]GDRG!$C$1,2)="14",LEFT([1]GDRG!$C$1,2)="10")),LEFT(N3443,4)="INVE",LEFT(N3443,4)="PHYS",LEFT(N3443,4)="ZOOM"),"Outpatient","Inpatient")))</f>
        <v/>
      </c>
      <c r="V3443" s="34" t="str">
        <f>IF(N3443="","",VLOOKUP(IF(OR((LEFT(N3443,3)="OPD"),(LEFT(N3443,6)="OBGY34")),LEFT(N3443,6),LEFT(N3443,4)),[1]Facility!$B$50:$C$76,2,0))</f>
        <v/>
      </c>
    </row>
    <row r="3444" spans="1:22" x14ac:dyDescent="0.2">
      <c r="A3444" s="9" t="str">
        <f>IF(B3444="","",_xlfn.AGGREGATE(3,5,A$3:A3443))</f>
        <v/>
      </c>
      <c r="B3444" s="60"/>
      <c r="C3444" s="60"/>
      <c r="D3444" s="61"/>
      <c r="E3444" s="62"/>
      <c r="F3444" s="61"/>
      <c r="G3444" s="61"/>
      <c r="H3444" s="63"/>
      <c r="I3444" s="64"/>
      <c r="J3444" s="65"/>
      <c r="K3444" s="66"/>
      <c r="L3444" s="66"/>
      <c r="M3444" s="67"/>
      <c r="N3444" s="68"/>
      <c r="O3444" s="31" t="str">
        <f t="shared" si="145"/>
        <v/>
      </c>
      <c r="P3444" s="33"/>
      <c r="Q3444" s="33"/>
      <c r="R3444" s="31" t="str">
        <f t="shared" si="142"/>
        <v/>
      </c>
      <c r="S3444" s="34" t="str">
        <f t="shared" si="143"/>
        <v/>
      </c>
      <c r="T3444" s="34" t="str">
        <f t="shared" si="144"/>
        <v/>
      </c>
      <c r="U3444" s="34" t="str">
        <f>IF(N3444="","",IF([1]Facility!$B$12="YES","Outpatient",IF(OR(LEFT(N3444,3)="OPD",AND(LEFT(N3444,6)="OBGY34",OR(LEFT([1]GDRG!$C$1,2)="11",LEFT([1]GDRG!$C$1,2)="12",LEFT([1]GDRG!$C$1,2)="13",LEFT([1]GDRG!$C$1,2)="14",LEFT([1]GDRG!$C$1,2)="10")),LEFT(N3444,4)="INVE",LEFT(N3444,4)="PHYS",LEFT(N3444,4)="ZOOM"),"Outpatient","Inpatient")))</f>
        <v/>
      </c>
      <c r="V3444" s="34" t="str">
        <f>IF(N3444="","",VLOOKUP(IF(OR((LEFT(N3444,3)="OPD"),(LEFT(N3444,6)="OBGY34")),LEFT(N3444,6),LEFT(N3444,4)),[1]Facility!$B$50:$C$76,2,0))</f>
        <v/>
      </c>
    </row>
    <row r="3445" spans="1:22" x14ac:dyDescent="0.2">
      <c r="A3445" s="9" t="str">
        <f>IF(B3445="","",_xlfn.AGGREGATE(3,5,A$3:A3444))</f>
        <v/>
      </c>
      <c r="B3445" s="60"/>
      <c r="C3445" s="60"/>
      <c r="D3445" s="61"/>
      <c r="E3445" s="62"/>
      <c r="F3445" s="61"/>
      <c r="G3445" s="61"/>
      <c r="H3445" s="63"/>
      <c r="I3445" s="64"/>
      <c r="J3445" s="65"/>
      <c r="K3445" s="66"/>
      <c r="L3445" s="66"/>
      <c r="M3445" s="67"/>
      <c r="N3445" s="68"/>
      <c r="O3445" s="31" t="str">
        <f t="shared" si="145"/>
        <v/>
      </c>
      <c r="P3445" s="33"/>
      <c r="Q3445" s="33"/>
      <c r="R3445" s="31" t="str">
        <f t="shared" si="142"/>
        <v/>
      </c>
      <c r="S3445" s="34" t="str">
        <f t="shared" si="143"/>
        <v/>
      </c>
      <c r="T3445" s="34" t="str">
        <f t="shared" si="144"/>
        <v/>
      </c>
      <c r="U3445" s="34" t="str">
        <f>IF(N3445="","",IF([1]Facility!$B$12="YES","Outpatient",IF(OR(LEFT(N3445,3)="OPD",AND(LEFT(N3445,6)="OBGY34",OR(LEFT([1]GDRG!$C$1,2)="11",LEFT([1]GDRG!$C$1,2)="12",LEFT([1]GDRG!$C$1,2)="13",LEFT([1]GDRG!$C$1,2)="14",LEFT([1]GDRG!$C$1,2)="10")),LEFT(N3445,4)="INVE",LEFT(N3445,4)="PHYS",LEFT(N3445,4)="ZOOM"),"Outpatient","Inpatient")))</f>
        <v/>
      </c>
      <c r="V3445" s="34" t="str">
        <f>IF(N3445="","",VLOOKUP(IF(OR((LEFT(N3445,3)="OPD"),(LEFT(N3445,6)="OBGY34")),LEFT(N3445,6),LEFT(N3445,4)),[1]Facility!$B$50:$C$76,2,0))</f>
        <v/>
      </c>
    </row>
    <row r="3446" spans="1:22" x14ac:dyDescent="0.2">
      <c r="A3446" s="9" t="str">
        <f>IF(B3446="","",_xlfn.AGGREGATE(3,5,A$3:A3445))</f>
        <v/>
      </c>
      <c r="B3446" s="60"/>
      <c r="C3446" s="60"/>
      <c r="D3446" s="61"/>
      <c r="E3446" s="62"/>
      <c r="F3446" s="61"/>
      <c r="G3446" s="61"/>
      <c r="H3446" s="63"/>
      <c r="I3446" s="64"/>
      <c r="J3446" s="65"/>
      <c r="K3446" s="66"/>
      <c r="L3446" s="66"/>
      <c r="M3446" s="67"/>
      <c r="N3446" s="68"/>
      <c r="O3446" s="31" t="str">
        <f t="shared" si="145"/>
        <v/>
      </c>
      <c r="P3446" s="33"/>
      <c r="Q3446" s="33"/>
      <c r="R3446" s="31" t="str">
        <f t="shared" si="142"/>
        <v/>
      </c>
      <c r="S3446" s="34" t="str">
        <f t="shared" si="143"/>
        <v/>
      </c>
      <c r="T3446" s="34" t="str">
        <f t="shared" si="144"/>
        <v/>
      </c>
      <c r="U3446" s="34" t="str">
        <f>IF(N3446="","",IF([1]Facility!$B$12="YES","Outpatient",IF(OR(LEFT(N3446,3)="OPD",AND(LEFT(N3446,6)="OBGY34",OR(LEFT([1]GDRG!$C$1,2)="11",LEFT([1]GDRG!$C$1,2)="12",LEFT([1]GDRG!$C$1,2)="13",LEFT([1]GDRG!$C$1,2)="14",LEFT([1]GDRG!$C$1,2)="10")),LEFT(N3446,4)="INVE",LEFT(N3446,4)="PHYS",LEFT(N3446,4)="ZOOM"),"Outpatient","Inpatient")))</f>
        <v/>
      </c>
      <c r="V3446" s="34" t="str">
        <f>IF(N3446="","",VLOOKUP(IF(OR((LEFT(N3446,3)="OPD"),(LEFT(N3446,6)="OBGY34")),LEFT(N3446,6),LEFT(N3446,4)),[1]Facility!$B$50:$C$76,2,0))</f>
        <v/>
      </c>
    </row>
    <row r="3447" spans="1:22" x14ac:dyDescent="0.2">
      <c r="A3447" s="9" t="str">
        <f>IF(B3447="","",_xlfn.AGGREGATE(3,5,A$3:A3446))</f>
        <v/>
      </c>
      <c r="B3447" s="60"/>
      <c r="C3447" s="60"/>
      <c r="D3447" s="61"/>
      <c r="E3447" s="62"/>
      <c r="F3447" s="61"/>
      <c r="G3447" s="61"/>
      <c r="H3447" s="63"/>
      <c r="I3447" s="64"/>
      <c r="J3447" s="65"/>
      <c r="K3447" s="66"/>
      <c r="L3447" s="66"/>
      <c r="M3447" s="67"/>
      <c r="N3447" s="68"/>
      <c r="O3447" s="31" t="str">
        <f t="shared" si="145"/>
        <v/>
      </c>
      <c r="P3447" s="33"/>
      <c r="Q3447" s="33"/>
      <c r="R3447" s="31" t="str">
        <f t="shared" si="142"/>
        <v/>
      </c>
      <c r="S3447" s="34" t="str">
        <f t="shared" si="143"/>
        <v/>
      </c>
      <c r="T3447" s="34" t="str">
        <f t="shared" si="144"/>
        <v/>
      </c>
      <c r="U3447" s="34" t="str">
        <f>IF(N3447="","",IF([1]Facility!$B$12="YES","Outpatient",IF(OR(LEFT(N3447,3)="OPD",AND(LEFT(N3447,6)="OBGY34",OR(LEFT([1]GDRG!$C$1,2)="11",LEFT([1]GDRG!$C$1,2)="12",LEFT([1]GDRG!$C$1,2)="13",LEFT([1]GDRG!$C$1,2)="14",LEFT([1]GDRG!$C$1,2)="10")),LEFT(N3447,4)="INVE",LEFT(N3447,4)="PHYS",LEFT(N3447,4)="ZOOM"),"Outpatient","Inpatient")))</f>
        <v/>
      </c>
      <c r="V3447" s="34" t="str">
        <f>IF(N3447="","",VLOOKUP(IF(OR((LEFT(N3447,3)="OPD"),(LEFT(N3447,6)="OBGY34")),LEFT(N3447,6),LEFT(N3447,4)),[1]Facility!$B$50:$C$76,2,0))</f>
        <v/>
      </c>
    </row>
    <row r="3448" spans="1:22" x14ac:dyDescent="0.2">
      <c r="A3448" s="9" t="str">
        <f>IF(B3448="","",_xlfn.AGGREGATE(3,5,A$3:A3447))</f>
        <v/>
      </c>
      <c r="B3448" s="60"/>
      <c r="C3448" s="60"/>
      <c r="D3448" s="61"/>
      <c r="E3448" s="62"/>
      <c r="F3448" s="61"/>
      <c r="G3448" s="61"/>
      <c r="H3448" s="63"/>
      <c r="I3448" s="64"/>
      <c r="J3448" s="65"/>
      <c r="K3448" s="66"/>
      <c r="L3448" s="66"/>
      <c r="M3448" s="67"/>
      <c r="N3448" s="68"/>
      <c r="O3448" s="31" t="str">
        <f t="shared" si="145"/>
        <v/>
      </c>
      <c r="P3448" s="33"/>
      <c r="Q3448" s="33"/>
      <c r="R3448" s="31" t="str">
        <f t="shared" si="142"/>
        <v/>
      </c>
      <c r="S3448" s="34" t="str">
        <f t="shared" si="143"/>
        <v/>
      </c>
      <c r="T3448" s="34" t="str">
        <f t="shared" si="144"/>
        <v/>
      </c>
      <c r="U3448" s="34" t="str">
        <f>IF(N3448="","",IF([1]Facility!$B$12="YES","Outpatient",IF(OR(LEFT(N3448,3)="OPD",AND(LEFT(N3448,6)="OBGY34",OR(LEFT([1]GDRG!$C$1,2)="11",LEFT([1]GDRG!$C$1,2)="12",LEFT([1]GDRG!$C$1,2)="13",LEFT([1]GDRG!$C$1,2)="14",LEFT([1]GDRG!$C$1,2)="10")),LEFT(N3448,4)="INVE",LEFT(N3448,4)="PHYS",LEFT(N3448,4)="ZOOM"),"Outpatient","Inpatient")))</f>
        <v/>
      </c>
      <c r="V3448" s="34" t="str">
        <f>IF(N3448="","",VLOOKUP(IF(OR((LEFT(N3448,3)="OPD"),(LEFT(N3448,6)="OBGY34")),LEFT(N3448,6),LEFT(N3448,4)),[1]Facility!$B$50:$C$76,2,0))</f>
        <v/>
      </c>
    </row>
    <row r="3449" spans="1:22" x14ac:dyDescent="0.2">
      <c r="A3449" s="9" t="str">
        <f>IF(B3449="","",_xlfn.AGGREGATE(3,5,A$3:A3448))</f>
        <v/>
      </c>
      <c r="B3449" s="60"/>
      <c r="C3449" s="60"/>
      <c r="D3449" s="61"/>
      <c r="E3449" s="62"/>
      <c r="F3449" s="61"/>
      <c r="G3449" s="61"/>
      <c r="H3449" s="63"/>
      <c r="I3449" s="64"/>
      <c r="J3449" s="65"/>
      <c r="K3449" s="66"/>
      <c r="L3449" s="66"/>
      <c r="M3449" s="67"/>
      <c r="N3449" s="68"/>
      <c r="O3449" s="31" t="str">
        <f t="shared" si="145"/>
        <v/>
      </c>
      <c r="P3449" s="33"/>
      <c r="Q3449" s="33"/>
      <c r="R3449" s="31" t="str">
        <f t="shared" si="142"/>
        <v/>
      </c>
      <c r="S3449" s="34" t="str">
        <f t="shared" si="143"/>
        <v/>
      </c>
      <c r="T3449" s="34" t="str">
        <f t="shared" si="144"/>
        <v/>
      </c>
      <c r="U3449" s="34" t="str">
        <f>IF(N3449="","",IF([1]Facility!$B$12="YES","Outpatient",IF(OR(LEFT(N3449,3)="OPD",AND(LEFT(N3449,6)="OBGY34",OR(LEFT([1]GDRG!$C$1,2)="11",LEFT([1]GDRG!$C$1,2)="12",LEFT([1]GDRG!$C$1,2)="13",LEFT([1]GDRG!$C$1,2)="14",LEFT([1]GDRG!$C$1,2)="10")),LEFT(N3449,4)="INVE",LEFT(N3449,4)="PHYS",LEFT(N3449,4)="ZOOM"),"Outpatient","Inpatient")))</f>
        <v/>
      </c>
      <c r="V3449" s="34" t="str">
        <f>IF(N3449="","",VLOOKUP(IF(OR((LEFT(N3449,3)="OPD"),(LEFT(N3449,6)="OBGY34")),LEFT(N3449,6),LEFT(N3449,4)),[1]Facility!$B$50:$C$76,2,0))</f>
        <v/>
      </c>
    </row>
    <row r="3450" spans="1:22" x14ac:dyDescent="0.2">
      <c r="A3450" s="9" t="str">
        <f>IF(B3450="","",_xlfn.AGGREGATE(3,5,A$3:A3449))</f>
        <v/>
      </c>
      <c r="B3450" s="60"/>
      <c r="C3450" s="60"/>
      <c r="D3450" s="61"/>
      <c r="E3450" s="62"/>
      <c r="F3450" s="61"/>
      <c r="G3450" s="61"/>
      <c r="H3450" s="63"/>
      <c r="I3450" s="64"/>
      <c r="J3450" s="65"/>
      <c r="K3450" s="66"/>
      <c r="L3450" s="66"/>
      <c r="M3450" s="67"/>
      <c r="N3450" s="68"/>
      <c r="O3450" s="31" t="str">
        <f t="shared" si="145"/>
        <v/>
      </c>
      <c r="P3450" s="33"/>
      <c r="Q3450" s="33"/>
      <c r="R3450" s="31" t="str">
        <f t="shared" si="142"/>
        <v/>
      </c>
      <c r="S3450" s="34" t="str">
        <f t="shared" si="143"/>
        <v/>
      </c>
      <c r="T3450" s="34" t="str">
        <f t="shared" si="144"/>
        <v/>
      </c>
      <c r="U3450" s="34" t="str">
        <f>IF(N3450="","",IF([1]Facility!$B$12="YES","Outpatient",IF(OR(LEFT(N3450,3)="OPD",AND(LEFT(N3450,6)="OBGY34",OR(LEFT([1]GDRG!$C$1,2)="11",LEFT([1]GDRG!$C$1,2)="12",LEFT([1]GDRG!$C$1,2)="13",LEFT([1]GDRG!$C$1,2)="14",LEFT([1]GDRG!$C$1,2)="10")),LEFT(N3450,4)="INVE",LEFT(N3450,4)="PHYS",LEFT(N3450,4)="ZOOM"),"Outpatient","Inpatient")))</f>
        <v/>
      </c>
      <c r="V3450" s="34" t="str">
        <f>IF(N3450="","",VLOOKUP(IF(OR((LEFT(N3450,3)="OPD"),(LEFT(N3450,6)="OBGY34")),LEFT(N3450,6),LEFT(N3450,4)),[1]Facility!$B$50:$C$76,2,0))</f>
        <v/>
      </c>
    </row>
    <row r="3451" spans="1:22" x14ac:dyDescent="0.2">
      <c r="A3451" s="9" t="str">
        <f>IF(B3451="","",_xlfn.AGGREGATE(3,5,A$3:A3450))</f>
        <v/>
      </c>
      <c r="B3451" s="60"/>
      <c r="C3451" s="60"/>
      <c r="D3451" s="61"/>
      <c r="E3451" s="62"/>
      <c r="F3451" s="61"/>
      <c r="G3451" s="61"/>
      <c r="H3451" s="63"/>
      <c r="I3451" s="64"/>
      <c r="J3451" s="65"/>
      <c r="K3451" s="66"/>
      <c r="L3451" s="66"/>
      <c r="M3451" s="67"/>
      <c r="N3451" s="68"/>
      <c r="O3451" s="31" t="str">
        <f t="shared" si="145"/>
        <v/>
      </c>
      <c r="P3451" s="33"/>
      <c r="Q3451" s="33"/>
      <c r="R3451" s="31" t="str">
        <f t="shared" si="142"/>
        <v/>
      </c>
      <c r="S3451" s="34" t="str">
        <f t="shared" si="143"/>
        <v/>
      </c>
      <c r="T3451" s="34" t="str">
        <f t="shared" si="144"/>
        <v/>
      </c>
      <c r="U3451" s="34" t="str">
        <f>IF(N3451="","",IF([1]Facility!$B$12="YES","Outpatient",IF(OR(LEFT(N3451,3)="OPD",AND(LEFT(N3451,6)="OBGY34",OR(LEFT([1]GDRG!$C$1,2)="11",LEFT([1]GDRG!$C$1,2)="12",LEFT([1]GDRG!$C$1,2)="13",LEFT([1]GDRG!$C$1,2)="14",LEFT([1]GDRG!$C$1,2)="10")),LEFT(N3451,4)="INVE",LEFT(N3451,4)="PHYS",LEFT(N3451,4)="ZOOM"),"Outpatient","Inpatient")))</f>
        <v/>
      </c>
      <c r="V3451" s="34" t="str">
        <f>IF(N3451="","",VLOOKUP(IF(OR((LEFT(N3451,3)="OPD"),(LEFT(N3451,6)="OBGY34")),LEFT(N3451,6),LEFT(N3451,4)),[1]Facility!$B$50:$C$76,2,0))</f>
        <v/>
      </c>
    </row>
    <row r="3452" spans="1:22" x14ac:dyDescent="0.2">
      <c r="A3452" s="9" t="str">
        <f>IF(B3452="","",_xlfn.AGGREGATE(3,5,A$3:A3451))</f>
        <v/>
      </c>
      <c r="B3452" s="60"/>
      <c r="C3452" s="60"/>
      <c r="D3452" s="61"/>
      <c r="E3452" s="62"/>
      <c r="F3452" s="61"/>
      <c r="G3452" s="61"/>
      <c r="H3452" s="63"/>
      <c r="I3452" s="64"/>
      <c r="J3452" s="65"/>
      <c r="K3452" s="66"/>
      <c r="L3452" s="66"/>
      <c r="M3452" s="67"/>
      <c r="N3452" s="68"/>
      <c r="O3452" s="31" t="str">
        <f t="shared" si="145"/>
        <v/>
      </c>
      <c r="P3452" s="33"/>
      <c r="Q3452" s="33"/>
      <c r="R3452" s="31" t="str">
        <f t="shared" si="142"/>
        <v/>
      </c>
      <c r="S3452" s="34" t="str">
        <f t="shared" si="143"/>
        <v/>
      </c>
      <c r="T3452" s="34" t="str">
        <f t="shared" si="144"/>
        <v/>
      </c>
      <c r="U3452" s="34" t="str">
        <f>IF(N3452="","",IF([1]Facility!$B$12="YES","Outpatient",IF(OR(LEFT(N3452,3)="OPD",AND(LEFT(N3452,6)="OBGY34",OR(LEFT([1]GDRG!$C$1,2)="11",LEFT([1]GDRG!$C$1,2)="12",LEFT([1]GDRG!$C$1,2)="13",LEFT([1]GDRG!$C$1,2)="14",LEFT([1]GDRG!$C$1,2)="10")),LEFT(N3452,4)="INVE",LEFT(N3452,4)="PHYS",LEFT(N3452,4)="ZOOM"),"Outpatient","Inpatient")))</f>
        <v/>
      </c>
      <c r="V3452" s="34" t="str">
        <f>IF(N3452="","",VLOOKUP(IF(OR((LEFT(N3452,3)="OPD"),(LEFT(N3452,6)="OBGY34")),LEFT(N3452,6),LEFT(N3452,4)),[1]Facility!$B$50:$C$76,2,0))</f>
        <v/>
      </c>
    </row>
    <row r="3453" spans="1:22" x14ac:dyDescent="0.2">
      <c r="A3453" s="9" t="str">
        <f>IF(B3453="","",_xlfn.AGGREGATE(3,5,A$3:A3452))</f>
        <v/>
      </c>
      <c r="B3453" s="60"/>
      <c r="C3453" s="60"/>
      <c r="D3453" s="61"/>
      <c r="E3453" s="62"/>
      <c r="F3453" s="61"/>
      <c r="G3453" s="61"/>
      <c r="H3453" s="63"/>
      <c r="I3453" s="64"/>
      <c r="J3453" s="65"/>
      <c r="K3453" s="66"/>
      <c r="L3453" s="66"/>
      <c r="M3453" s="67"/>
      <c r="N3453" s="68"/>
      <c r="O3453" s="31" t="str">
        <f t="shared" si="145"/>
        <v/>
      </c>
      <c r="P3453" s="33"/>
      <c r="Q3453" s="33"/>
      <c r="R3453" s="31" t="str">
        <f t="shared" si="142"/>
        <v/>
      </c>
      <c r="S3453" s="34" t="str">
        <f t="shared" si="143"/>
        <v/>
      </c>
      <c r="T3453" s="34" t="str">
        <f t="shared" si="144"/>
        <v/>
      </c>
      <c r="U3453" s="34" t="str">
        <f>IF(N3453="","",IF([1]Facility!$B$12="YES","Outpatient",IF(OR(LEFT(N3453,3)="OPD",AND(LEFT(N3453,6)="OBGY34",OR(LEFT([1]GDRG!$C$1,2)="11",LEFT([1]GDRG!$C$1,2)="12",LEFT([1]GDRG!$C$1,2)="13",LEFT([1]GDRG!$C$1,2)="14",LEFT([1]GDRG!$C$1,2)="10")),LEFT(N3453,4)="INVE",LEFT(N3453,4)="PHYS",LEFT(N3453,4)="ZOOM"),"Outpatient","Inpatient")))</f>
        <v/>
      </c>
      <c r="V3453" s="34" t="str">
        <f>IF(N3453="","",VLOOKUP(IF(OR((LEFT(N3453,3)="OPD"),(LEFT(N3453,6)="OBGY34")),LEFT(N3453,6),LEFT(N3453,4)),[1]Facility!$B$50:$C$76,2,0))</f>
        <v/>
      </c>
    </row>
    <row r="3454" spans="1:22" x14ac:dyDescent="0.2">
      <c r="A3454" s="9" t="str">
        <f>IF(B3454="","",_xlfn.AGGREGATE(3,5,A$3:A3453))</f>
        <v/>
      </c>
      <c r="B3454" s="60"/>
      <c r="C3454" s="60"/>
      <c r="D3454" s="61"/>
      <c r="E3454" s="62"/>
      <c r="F3454" s="61"/>
      <c r="G3454" s="61"/>
      <c r="H3454" s="63"/>
      <c r="I3454" s="64"/>
      <c r="J3454" s="65"/>
      <c r="K3454" s="66"/>
      <c r="L3454" s="66"/>
      <c r="M3454" s="67"/>
      <c r="N3454" s="68"/>
      <c r="O3454" s="31" t="str">
        <f t="shared" si="145"/>
        <v/>
      </c>
      <c r="P3454" s="33"/>
      <c r="Q3454" s="33"/>
      <c r="R3454" s="31" t="str">
        <f t="shared" si="142"/>
        <v/>
      </c>
      <c r="S3454" s="34" t="str">
        <f t="shared" si="143"/>
        <v/>
      </c>
      <c r="T3454" s="34" t="str">
        <f t="shared" si="144"/>
        <v/>
      </c>
      <c r="U3454" s="34" t="str">
        <f>IF(N3454="","",IF([1]Facility!$B$12="YES","Outpatient",IF(OR(LEFT(N3454,3)="OPD",AND(LEFT(N3454,6)="OBGY34",OR(LEFT([1]GDRG!$C$1,2)="11",LEFT([1]GDRG!$C$1,2)="12",LEFT([1]GDRG!$C$1,2)="13",LEFT([1]GDRG!$C$1,2)="14",LEFT([1]GDRG!$C$1,2)="10")),LEFT(N3454,4)="INVE",LEFT(N3454,4)="PHYS",LEFT(N3454,4)="ZOOM"),"Outpatient","Inpatient")))</f>
        <v/>
      </c>
      <c r="V3454" s="34" t="str">
        <f>IF(N3454="","",VLOOKUP(IF(OR((LEFT(N3454,3)="OPD"),(LEFT(N3454,6)="OBGY34")),LEFT(N3454,6),LEFT(N3454,4)),[1]Facility!$B$50:$C$76,2,0))</f>
        <v/>
      </c>
    </row>
    <row r="3455" spans="1:22" x14ac:dyDescent="0.2">
      <c r="A3455" s="9" t="str">
        <f>IF(B3455="","",_xlfn.AGGREGATE(3,5,A$3:A3454))</f>
        <v/>
      </c>
      <c r="B3455" s="60"/>
      <c r="C3455" s="60"/>
      <c r="D3455" s="61"/>
      <c r="E3455" s="62"/>
      <c r="F3455" s="61"/>
      <c r="G3455" s="61"/>
      <c r="H3455" s="63"/>
      <c r="I3455" s="64"/>
      <c r="J3455" s="65"/>
      <c r="K3455" s="66"/>
      <c r="L3455" s="66"/>
      <c r="M3455" s="67"/>
      <c r="N3455" s="68"/>
      <c r="O3455" s="31" t="str">
        <f t="shared" si="145"/>
        <v/>
      </c>
      <c r="P3455" s="33"/>
      <c r="Q3455" s="33"/>
      <c r="R3455" s="31" t="str">
        <f t="shared" si="142"/>
        <v/>
      </c>
      <c r="S3455" s="34" t="str">
        <f t="shared" si="143"/>
        <v/>
      </c>
      <c r="T3455" s="34" t="str">
        <f t="shared" si="144"/>
        <v/>
      </c>
      <c r="U3455" s="34" t="str">
        <f>IF(N3455="","",IF([1]Facility!$B$12="YES","Outpatient",IF(OR(LEFT(N3455,3)="OPD",AND(LEFT(N3455,6)="OBGY34",OR(LEFT([1]GDRG!$C$1,2)="11",LEFT([1]GDRG!$C$1,2)="12",LEFT([1]GDRG!$C$1,2)="13",LEFT([1]GDRG!$C$1,2)="14",LEFT([1]GDRG!$C$1,2)="10")),LEFT(N3455,4)="INVE",LEFT(N3455,4)="PHYS",LEFT(N3455,4)="ZOOM"),"Outpatient","Inpatient")))</f>
        <v/>
      </c>
      <c r="V3455" s="34" t="str">
        <f>IF(N3455="","",VLOOKUP(IF(OR((LEFT(N3455,3)="OPD"),(LEFT(N3455,6)="OBGY34")),LEFT(N3455,6),LEFT(N3455,4)),[1]Facility!$B$50:$C$76,2,0))</f>
        <v/>
      </c>
    </row>
    <row r="3456" spans="1:22" x14ac:dyDescent="0.2">
      <c r="A3456" s="9" t="str">
        <f>IF(B3456="","",_xlfn.AGGREGATE(3,5,A$3:A3455))</f>
        <v/>
      </c>
      <c r="B3456" s="60"/>
      <c r="C3456" s="60"/>
      <c r="D3456" s="61"/>
      <c r="E3456" s="62"/>
      <c r="F3456" s="61"/>
      <c r="G3456" s="61"/>
      <c r="H3456" s="63"/>
      <c r="I3456" s="64"/>
      <c r="J3456" s="65"/>
      <c r="K3456" s="66"/>
      <c r="L3456" s="66"/>
      <c r="M3456" s="67"/>
      <c r="N3456" s="68"/>
      <c r="O3456" s="31" t="str">
        <f t="shared" si="145"/>
        <v/>
      </c>
      <c r="P3456" s="33"/>
      <c r="Q3456" s="33"/>
      <c r="R3456" s="31" t="str">
        <f t="shared" si="142"/>
        <v/>
      </c>
      <c r="S3456" s="34" t="str">
        <f t="shared" si="143"/>
        <v/>
      </c>
      <c r="T3456" s="34" t="str">
        <f t="shared" si="144"/>
        <v/>
      </c>
      <c r="U3456" s="34" t="str">
        <f>IF(N3456="","",IF([1]Facility!$B$12="YES","Outpatient",IF(OR(LEFT(N3456,3)="OPD",AND(LEFT(N3456,6)="OBGY34",OR(LEFT([1]GDRG!$C$1,2)="11",LEFT([1]GDRG!$C$1,2)="12",LEFT([1]GDRG!$C$1,2)="13",LEFT([1]GDRG!$C$1,2)="14",LEFT([1]GDRG!$C$1,2)="10")),LEFT(N3456,4)="INVE",LEFT(N3456,4)="PHYS",LEFT(N3456,4)="ZOOM"),"Outpatient","Inpatient")))</f>
        <v/>
      </c>
      <c r="V3456" s="34" t="str">
        <f>IF(N3456="","",VLOOKUP(IF(OR((LEFT(N3456,3)="OPD"),(LEFT(N3456,6)="OBGY34")),LEFT(N3456,6),LEFT(N3456,4)),[1]Facility!$B$50:$C$76,2,0))</f>
        <v/>
      </c>
    </row>
    <row r="3457" spans="1:22" x14ac:dyDescent="0.2">
      <c r="A3457" s="9" t="str">
        <f>IF(B3457="","",_xlfn.AGGREGATE(3,5,A$3:A3456))</f>
        <v/>
      </c>
      <c r="B3457" s="60"/>
      <c r="C3457" s="60"/>
      <c r="D3457" s="61"/>
      <c r="E3457" s="62"/>
      <c r="F3457" s="61"/>
      <c r="G3457" s="61"/>
      <c r="H3457" s="63"/>
      <c r="I3457" s="64"/>
      <c r="J3457" s="65"/>
      <c r="K3457" s="66"/>
      <c r="L3457" s="66"/>
      <c r="M3457" s="67"/>
      <c r="N3457" s="68"/>
      <c r="O3457" s="31" t="str">
        <f t="shared" si="145"/>
        <v/>
      </c>
      <c r="P3457" s="33"/>
      <c r="Q3457" s="33"/>
      <c r="R3457" s="31" t="str">
        <f t="shared" si="142"/>
        <v/>
      </c>
      <c r="S3457" s="34" t="str">
        <f t="shared" si="143"/>
        <v/>
      </c>
      <c r="T3457" s="34" t="str">
        <f t="shared" si="144"/>
        <v/>
      </c>
      <c r="U3457" s="34" t="str">
        <f>IF(N3457="","",IF([1]Facility!$B$12="YES","Outpatient",IF(OR(LEFT(N3457,3)="OPD",AND(LEFT(N3457,6)="OBGY34",OR(LEFT([1]GDRG!$C$1,2)="11",LEFT([1]GDRG!$C$1,2)="12",LEFT([1]GDRG!$C$1,2)="13",LEFT([1]GDRG!$C$1,2)="14",LEFT([1]GDRG!$C$1,2)="10")),LEFT(N3457,4)="INVE",LEFT(N3457,4)="PHYS",LEFT(N3457,4)="ZOOM"),"Outpatient","Inpatient")))</f>
        <v/>
      </c>
      <c r="V3457" s="34" t="str">
        <f>IF(N3457="","",VLOOKUP(IF(OR((LEFT(N3457,3)="OPD"),(LEFT(N3457,6)="OBGY34")),LEFT(N3457,6),LEFT(N3457,4)),[1]Facility!$B$50:$C$76,2,0))</f>
        <v/>
      </c>
    </row>
    <row r="3458" spans="1:22" x14ac:dyDescent="0.2">
      <c r="A3458" s="9" t="str">
        <f>IF(B3458="","",_xlfn.AGGREGATE(3,5,A$3:A3457))</f>
        <v/>
      </c>
      <c r="B3458" s="60"/>
      <c r="C3458" s="60"/>
      <c r="D3458" s="61"/>
      <c r="E3458" s="62"/>
      <c r="F3458" s="61"/>
      <c r="G3458" s="61"/>
      <c r="H3458" s="63"/>
      <c r="I3458" s="64"/>
      <c r="J3458" s="65"/>
      <c r="K3458" s="66"/>
      <c r="L3458" s="66"/>
      <c r="M3458" s="67"/>
      <c r="N3458" s="68"/>
      <c r="O3458" s="31" t="str">
        <f t="shared" si="145"/>
        <v/>
      </c>
      <c r="P3458" s="33"/>
      <c r="Q3458" s="33"/>
      <c r="R3458" s="31" t="str">
        <f t="shared" si="142"/>
        <v/>
      </c>
      <c r="S3458" s="34" t="str">
        <f t="shared" si="143"/>
        <v/>
      </c>
      <c r="T3458" s="34" t="str">
        <f t="shared" si="144"/>
        <v/>
      </c>
      <c r="U3458" s="34" t="str">
        <f>IF(N3458="","",IF([1]Facility!$B$12="YES","Outpatient",IF(OR(LEFT(N3458,3)="OPD",AND(LEFT(N3458,6)="OBGY34",OR(LEFT([1]GDRG!$C$1,2)="11",LEFT([1]GDRG!$C$1,2)="12",LEFT([1]GDRG!$C$1,2)="13",LEFT([1]GDRG!$C$1,2)="14",LEFT([1]GDRG!$C$1,2)="10")),LEFT(N3458,4)="INVE",LEFT(N3458,4)="PHYS",LEFT(N3458,4)="ZOOM"),"Outpatient","Inpatient")))</f>
        <v/>
      </c>
      <c r="V3458" s="34" t="str">
        <f>IF(N3458="","",VLOOKUP(IF(OR((LEFT(N3458,3)="OPD"),(LEFT(N3458,6)="OBGY34")),LEFT(N3458,6),LEFT(N3458,4)),[1]Facility!$B$50:$C$76,2,0))</f>
        <v/>
      </c>
    </row>
    <row r="3459" spans="1:22" x14ac:dyDescent="0.2">
      <c r="A3459" s="9" t="str">
        <f>IF(B3459="","",_xlfn.AGGREGATE(3,5,A$3:A3458))</f>
        <v/>
      </c>
      <c r="B3459" s="60"/>
      <c r="C3459" s="60"/>
      <c r="D3459" s="61"/>
      <c r="E3459" s="62"/>
      <c r="F3459" s="61"/>
      <c r="G3459" s="61"/>
      <c r="H3459" s="63"/>
      <c r="I3459" s="64"/>
      <c r="J3459" s="65"/>
      <c r="K3459" s="66"/>
      <c r="L3459" s="66"/>
      <c r="M3459" s="67"/>
      <c r="N3459" s="68"/>
      <c r="O3459" s="31" t="str">
        <f t="shared" si="145"/>
        <v/>
      </c>
      <c r="P3459" s="33"/>
      <c r="Q3459" s="33"/>
      <c r="R3459" s="31" t="str">
        <f t="shared" si="142"/>
        <v/>
      </c>
      <c r="S3459" s="34" t="str">
        <f t="shared" si="143"/>
        <v/>
      </c>
      <c r="T3459" s="34" t="str">
        <f t="shared" si="144"/>
        <v/>
      </c>
      <c r="U3459" s="34" t="str">
        <f>IF(N3459="","",IF([1]Facility!$B$12="YES","Outpatient",IF(OR(LEFT(N3459,3)="OPD",AND(LEFT(N3459,6)="OBGY34",OR(LEFT([1]GDRG!$C$1,2)="11",LEFT([1]GDRG!$C$1,2)="12",LEFT([1]GDRG!$C$1,2)="13",LEFT([1]GDRG!$C$1,2)="14",LEFT([1]GDRG!$C$1,2)="10")),LEFT(N3459,4)="INVE",LEFT(N3459,4)="PHYS",LEFT(N3459,4)="ZOOM"),"Outpatient","Inpatient")))</f>
        <v/>
      </c>
      <c r="V3459" s="34" t="str">
        <f>IF(N3459="","",VLOOKUP(IF(OR((LEFT(N3459,3)="OPD"),(LEFT(N3459,6)="OBGY34")),LEFT(N3459,6),LEFT(N3459,4)),[1]Facility!$B$50:$C$76,2,0))</f>
        <v/>
      </c>
    </row>
    <row r="3460" spans="1:22" x14ac:dyDescent="0.2">
      <c r="A3460" s="9" t="str">
        <f>IF(B3460="","",_xlfn.AGGREGATE(3,5,A$3:A3459))</f>
        <v/>
      </c>
      <c r="B3460" s="60"/>
      <c r="C3460" s="60"/>
      <c r="D3460" s="61"/>
      <c r="E3460" s="62"/>
      <c r="F3460" s="61"/>
      <c r="G3460" s="61"/>
      <c r="H3460" s="63"/>
      <c r="I3460" s="64"/>
      <c r="J3460" s="65"/>
      <c r="K3460" s="66"/>
      <c r="L3460" s="66"/>
      <c r="M3460" s="67"/>
      <c r="N3460" s="68"/>
      <c r="O3460" s="31" t="str">
        <f t="shared" si="145"/>
        <v/>
      </c>
      <c r="P3460" s="33"/>
      <c r="Q3460" s="33"/>
      <c r="R3460" s="31" t="str">
        <f t="shared" si="142"/>
        <v/>
      </c>
      <c r="S3460" s="34" t="str">
        <f t="shared" si="143"/>
        <v/>
      </c>
      <c r="T3460" s="34" t="str">
        <f t="shared" si="144"/>
        <v/>
      </c>
      <c r="U3460" s="34" t="str">
        <f>IF(N3460="","",IF([1]Facility!$B$12="YES","Outpatient",IF(OR(LEFT(N3460,3)="OPD",AND(LEFT(N3460,6)="OBGY34",OR(LEFT([1]GDRG!$C$1,2)="11",LEFT([1]GDRG!$C$1,2)="12",LEFT([1]GDRG!$C$1,2)="13",LEFT([1]GDRG!$C$1,2)="14",LEFT([1]GDRG!$C$1,2)="10")),LEFT(N3460,4)="INVE",LEFT(N3460,4)="PHYS",LEFT(N3460,4)="ZOOM"),"Outpatient","Inpatient")))</f>
        <v/>
      </c>
      <c r="V3460" s="34" t="str">
        <f>IF(N3460="","",VLOOKUP(IF(OR((LEFT(N3460,3)="OPD"),(LEFT(N3460,6)="OBGY34")),LEFT(N3460,6),LEFT(N3460,4)),[1]Facility!$B$50:$C$76,2,0))</f>
        <v/>
      </c>
    </row>
    <row r="3461" spans="1:22" x14ac:dyDescent="0.2">
      <c r="A3461" s="9" t="str">
        <f>IF(B3461="","",_xlfn.AGGREGATE(3,5,A$3:A3460))</f>
        <v/>
      </c>
      <c r="B3461" s="60"/>
      <c r="C3461" s="60"/>
      <c r="D3461" s="61"/>
      <c r="E3461" s="62"/>
      <c r="F3461" s="61"/>
      <c r="G3461" s="61"/>
      <c r="H3461" s="63"/>
      <c r="I3461" s="64"/>
      <c r="J3461" s="65"/>
      <c r="K3461" s="66"/>
      <c r="L3461" s="66"/>
      <c r="M3461" s="67"/>
      <c r="N3461" s="68"/>
      <c r="O3461" s="31" t="str">
        <f t="shared" si="145"/>
        <v/>
      </c>
      <c r="P3461" s="33"/>
      <c r="Q3461" s="33"/>
      <c r="R3461" s="31" t="str">
        <f t="shared" si="142"/>
        <v/>
      </c>
      <c r="S3461" s="34" t="str">
        <f t="shared" si="143"/>
        <v/>
      </c>
      <c r="T3461" s="34" t="str">
        <f t="shared" si="144"/>
        <v/>
      </c>
      <c r="U3461" s="34" t="str">
        <f>IF(N3461="","",IF([1]Facility!$B$12="YES","Outpatient",IF(OR(LEFT(N3461,3)="OPD",AND(LEFT(N3461,6)="OBGY34",OR(LEFT([1]GDRG!$C$1,2)="11",LEFT([1]GDRG!$C$1,2)="12",LEFT([1]GDRG!$C$1,2)="13",LEFT([1]GDRG!$C$1,2)="14",LEFT([1]GDRG!$C$1,2)="10")),LEFT(N3461,4)="INVE",LEFT(N3461,4)="PHYS",LEFT(N3461,4)="ZOOM"),"Outpatient","Inpatient")))</f>
        <v/>
      </c>
      <c r="V3461" s="34" t="str">
        <f>IF(N3461="","",VLOOKUP(IF(OR((LEFT(N3461,3)="OPD"),(LEFT(N3461,6)="OBGY34")),LEFT(N3461,6),LEFT(N3461,4)),[1]Facility!$B$50:$C$76,2,0))</f>
        <v/>
      </c>
    </row>
    <row r="3462" spans="1:22" x14ac:dyDescent="0.2">
      <c r="A3462" s="9" t="str">
        <f>IF(B3462="","",_xlfn.AGGREGATE(3,5,A$3:A3461))</f>
        <v/>
      </c>
      <c r="B3462" s="60"/>
      <c r="C3462" s="60"/>
      <c r="D3462" s="61"/>
      <c r="E3462" s="62"/>
      <c r="F3462" s="61"/>
      <c r="G3462" s="61"/>
      <c r="H3462" s="63"/>
      <c r="I3462" s="64"/>
      <c r="J3462" s="65"/>
      <c r="K3462" s="66"/>
      <c r="L3462" s="66"/>
      <c r="M3462" s="67"/>
      <c r="N3462" s="68"/>
      <c r="O3462" s="31" t="str">
        <f t="shared" si="145"/>
        <v/>
      </c>
      <c r="P3462" s="33"/>
      <c r="Q3462" s="33"/>
      <c r="R3462" s="31" t="str">
        <f t="shared" si="142"/>
        <v/>
      </c>
      <c r="S3462" s="34" t="str">
        <f t="shared" si="143"/>
        <v/>
      </c>
      <c r="T3462" s="34" t="str">
        <f t="shared" si="144"/>
        <v/>
      </c>
      <c r="U3462" s="34" t="str">
        <f>IF(N3462="","",IF([1]Facility!$B$12="YES","Outpatient",IF(OR(LEFT(N3462,3)="OPD",AND(LEFT(N3462,6)="OBGY34",OR(LEFT([1]GDRG!$C$1,2)="11",LEFT([1]GDRG!$C$1,2)="12",LEFT([1]GDRG!$C$1,2)="13",LEFT([1]GDRG!$C$1,2)="14",LEFT([1]GDRG!$C$1,2)="10")),LEFT(N3462,4)="INVE",LEFT(N3462,4)="PHYS",LEFT(N3462,4)="ZOOM"),"Outpatient","Inpatient")))</f>
        <v/>
      </c>
      <c r="V3462" s="34" t="str">
        <f>IF(N3462="","",VLOOKUP(IF(OR((LEFT(N3462,3)="OPD"),(LEFT(N3462,6)="OBGY34")),LEFT(N3462,6),LEFT(N3462,4)),[1]Facility!$B$50:$C$76,2,0))</f>
        <v/>
      </c>
    </row>
    <row r="3463" spans="1:22" x14ac:dyDescent="0.2">
      <c r="A3463" s="9" t="str">
        <f>IF(B3463="","",_xlfn.AGGREGATE(3,5,A$3:A3462))</f>
        <v/>
      </c>
      <c r="B3463" s="60"/>
      <c r="C3463" s="60"/>
      <c r="D3463" s="61"/>
      <c r="E3463" s="62"/>
      <c r="F3463" s="61"/>
      <c r="G3463" s="61"/>
      <c r="H3463" s="63"/>
      <c r="I3463" s="64"/>
      <c r="J3463" s="65"/>
      <c r="K3463" s="66"/>
      <c r="L3463" s="66"/>
      <c r="M3463" s="67"/>
      <c r="N3463" s="68"/>
      <c r="O3463" s="31" t="str">
        <f t="shared" si="145"/>
        <v/>
      </c>
      <c r="P3463" s="33"/>
      <c r="Q3463" s="33"/>
      <c r="R3463" s="31" t="str">
        <f t="shared" si="142"/>
        <v/>
      </c>
      <c r="S3463" s="34" t="str">
        <f t="shared" si="143"/>
        <v/>
      </c>
      <c r="T3463" s="34" t="str">
        <f t="shared" si="144"/>
        <v/>
      </c>
      <c r="U3463" s="34" t="str">
        <f>IF(N3463="","",IF([1]Facility!$B$12="YES","Outpatient",IF(OR(LEFT(N3463,3)="OPD",AND(LEFT(N3463,6)="OBGY34",OR(LEFT([1]GDRG!$C$1,2)="11",LEFT([1]GDRG!$C$1,2)="12",LEFT([1]GDRG!$C$1,2)="13",LEFT([1]GDRG!$C$1,2)="14",LEFT([1]GDRG!$C$1,2)="10")),LEFT(N3463,4)="INVE",LEFT(N3463,4)="PHYS",LEFT(N3463,4)="ZOOM"),"Outpatient","Inpatient")))</f>
        <v/>
      </c>
      <c r="V3463" s="34" t="str">
        <f>IF(N3463="","",VLOOKUP(IF(OR((LEFT(N3463,3)="OPD"),(LEFT(N3463,6)="OBGY34")),LEFT(N3463,6),LEFT(N3463,4)),[1]Facility!$B$50:$C$76,2,0))</f>
        <v/>
      </c>
    </row>
    <row r="3464" spans="1:22" x14ac:dyDescent="0.2">
      <c r="A3464" s="9" t="str">
        <f>IF(B3464="","",_xlfn.AGGREGATE(3,5,A$3:A3463))</f>
        <v/>
      </c>
      <c r="B3464" s="60"/>
      <c r="C3464" s="60"/>
      <c r="D3464" s="61"/>
      <c r="E3464" s="62"/>
      <c r="F3464" s="61"/>
      <c r="G3464" s="61"/>
      <c r="H3464" s="63"/>
      <c r="I3464" s="64"/>
      <c r="J3464" s="65"/>
      <c r="K3464" s="66"/>
      <c r="L3464" s="66"/>
      <c r="M3464" s="67"/>
      <c r="N3464" s="68"/>
      <c r="O3464" s="31" t="str">
        <f t="shared" si="145"/>
        <v/>
      </c>
      <c r="P3464" s="33"/>
      <c r="Q3464" s="33"/>
      <c r="R3464" s="31" t="str">
        <f t="shared" si="142"/>
        <v/>
      </c>
      <c r="S3464" s="34" t="str">
        <f t="shared" si="143"/>
        <v/>
      </c>
      <c r="T3464" s="34" t="str">
        <f t="shared" si="144"/>
        <v/>
      </c>
      <c r="U3464" s="34" t="str">
        <f>IF(N3464="","",IF([1]Facility!$B$12="YES","Outpatient",IF(OR(LEFT(N3464,3)="OPD",AND(LEFT(N3464,6)="OBGY34",OR(LEFT([1]GDRG!$C$1,2)="11",LEFT([1]GDRG!$C$1,2)="12",LEFT([1]GDRG!$C$1,2)="13",LEFT([1]GDRG!$C$1,2)="14",LEFT([1]GDRG!$C$1,2)="10")),LEFT(N3464,4)="INVE",LEFT(N3464,4)="PHYS",LEFT(N3464,4)="ZOOM"),"Outpatient","Inpatient")))</f>
        <v/>
      </c>
      <c r="V3464" s="34" t="str">
        <f>IF(N3464="","",VLOOKUP(IF(OR((LEFT(N3464,3)="OPD"),(LEFT(N3464,6)="OBGY34")),LEFT(N3464,6),LEFT(N3464,4)),[1]Facility!$B$50:$C$76,2,0))</f>
        <v/>
      </c>
    </row>
    <row r="3465" spans="1:22" x14ac:dyDescent="0.2">
      <c r="A3465" s="9" t="str">
        <f>IF(B3465="","",_xlfn.AGGREGATE(3,5,A$3:A3464))</f>
        <v/>
      </c>
      <c r="B3465" s="60"/>
      <c r="C3465" s="60"/>
      <c r="D3465" s="61"/>
      <c r="E3465" s="62"/>
      <c r="F3465" s="61"/>
      <c r="G3465" s="61"/>
      <c r="H3465" s="63"/>
      <c r="I3465" s="64"/>
      <c r="J3465" s="65"/>
      <c r="K3465" s="66"/>
      <c r="L3465" s="66"/>
      <c r="M3465" s="67"/>
      <c r="N3465" s="68"/>
      <c r="O3465" s="31" t="str">
        <f t="shared" si="145"/>
        <v/>
      </c>
      <c r="P3465" s="33"/>
      <c r="Q3465" s="33"/>
      <c r="R3465" s="31" t="str">
        <f t="shared" si="142"/>
        <v/>
      </c>
      <c r="S3465" s="34" t="str">
        <f t="shared" si="143"/>
        <v/>
      </c>
      <c r="T3465" s="34" t="str">
        <f t="shared" si="144"/>
        <v/>
      </c>
      <c r="U3465" s="34" t="str">
        <f>IF(N3465="","",IF([1]Facility!$B$12="YES","Outpatient",IF(OR(LEFT(N3465,3)="OPD",AND(LEFT(N3465,6)="OBGY34",OR(LEFT([1]GDRG!$C$1,2)="11",LEFT([1]GDRG!$C$1,2)="12",LEFT([1]GDRG!$C$1,2)="13",LEFT([1]GDRG!$C$1,2)="14",LEFT([1]GDRG!$C$1,2)="10")),LEFT(N3465,4)="INVE",LEFT(N3465,4)="PHYS",LEFT(N3465,4)="ZOOM"),"Outpatient","Inpatient")))</f>
        <v/>
      </c>
      <c r="V3465" s="34" t="str">
        <f>IF(N3465="","",VLOOKUP(IF(OR((LEFT(N3465,3)="OPD"),(LEFT(N3465,6)="OBGY34")),LEFT(N3465,6),LEFT(N3465,4)),[1]Facility!$B$50:$C$76,2,0))</f>
        <v/>
      </c>
    </row>
    <row r="3466" spans="1:22" x14ac:dyDescent="0.2">
      <c r="A3466" s="9" t="str">
        <f>IF(B3466="","",_xlfn.AGGREGATE(3,5,A$3:A3465))</f>
        <v/>
      </c>
      <c r="B3466" s="60"/>
      <c r="C3466" s="60"/>
      <c r="D3466" s="61"/>
      <c r="E3466" s="62"/>
      <c r="F3466" s="61"/>
      <c r="G3466" s="61"/>
      <c r="H3466" s="63"/>
      <c r="I3466" s="64"/>
      <c r="J3466" s="65"/>
      <c r="K3466" s="66"/>
      <c r="L3466" s="66"/>
      <c r="M3466" s="67"/>
      <c r="N3466" s="68"/>
      <c r="O3466" s="31" t="str">
        <f t="shared" si="145"/>
        <v/>
      </c>
      <c r="P3466" s="33"/>
      <c r="Q3466" s="33"/>
      <c r="R3466" s="31" t="str">
        <f t="shared" si="142"/>
        <v/>
      </c>
      <c r="S3466" s="34" t="str">
        <f t="shared" si="143"/>
        <v/>
      </c>
      <c r="T3466" s="34" t="str">
        <f t="shared" si="144"/>
        <v/>
      </c>
      <c r="U3466" s="34" t="str">
        <f>IF(N3466="","",IF([1]Facility!$B$12="YES","Outpatient",IF(OR(LEFT(N3466,3)="OPD",AND(LEFT(N3466,6)="OBGY34",OR(LEFT([1]GDRG!$C$1,2)="11",LEFT([1]GDRG!$C$1,2)="12",LEFT([1]GDRG!$C$1,2)="13",LEFT([1]GDRG!$C$1,2)="14",LEFT([1]GDRG!$C$1,2)="10")),LEFT(N3466,4)="INVE",LEFT(N3466,4)="PHYS",LEFT(N3466,4)="ZOOM"),"Outpatient","Inpatient")))</f>
        <v/>
      </c>
      <c r="V3466" s="34" t="str">
        <f>IF(N3466="","",VLOOKUP(IF(OR((LEFT(N3466,3)="OPD"),(LEFT(N3466,6)="OBGY34")),LEFT(N3466,6),LEFT(N3466,4)),[1]Facility!$B$50:$C$76,2,0))</f>
        <v/>
      </c>
    </row>
    <row r="3467" spans="1:22" x14ac:dyDescent="0.2">
      <c r="A3467" s="9" t="str">
        <f>IF(B3467="","",_xlfn.AGGREGATE(3,5,A$3:A3466))</f>
        <v/>
      </c>
      <c r="B3467" s="60"/>
      <c r="C3467" s="60"/>
      <c r="D3467" s="61"/>
      <c r="E3467" s="62"/>
      <c r="F3467" s="61"/>
      <c r="G3467" s="61"/>
      <c r="H3467" s="63"/>
      <c r="I3467" s="64"/>
      <c r="J3467" s="65"/>
      <c r="K3467" s="66"/>
      <c r="L3467" s="66"/>
      <c r="M3467" s="67"/>
      <c r="N3467" s="68"/>
      <c r="O3467" s="31" t="str">
        <f t="shared" si="145"/>
        <v/>
      </c>
      <c r="P3467" s="33"/>
      <c r="Q3467" s="33"/>
      <c r="R3467" s="31" t="str">
        <f t="shared" si="142"/>
        <v/>
      </c>
      <c r="S3467" s="34" t="str">
        <f t="shared" si="143"/>
        <v/>
      </c>
      <c r="T3467" s="34" t="str">
        <f t="shared" si="144"/>
        <v/>
      </c>
      <c r="U3467" s="34" t="str">
        <f>IF(N3467="","",IF([1]Facility!$B$12="YES","Outpatient",IF(OR(LEFT(N3467,3)="OPD",AND(LEFT(N3467,6)="OBGY34",OR(LEFT([1]GDRG!$C$1,2)="11",LEFT([1]GDRG!$C$1,2)="12",LEFT([1]GDRG!$C$1,2)="13",LEFT([1]GDRG!$C$1,2)="14",LEFT([1]GDRG!$C$1,2)="10")),LEFT(N3467,4)="INVE",LEFT(N3467,4)="PHYS",LEFT(N3467,4)="ZOOM"),"Outpatient","Inpatient")))</f>
        <v/>
      </c>
      <c r="V3467" s="34" t="str">
        <f>IF(N3467="","",VLOOKUP(IF(OR((LEFT(N3467,3)="OPD"),(LEFT(N3467,6)="OBGY34")),LEFT(N3467,6),LEFT(N3467,4)),[1]Facility!$B$50:$C$76,2,0))</f>
        <v/>
      </c>
    </row>
    <row r="3468" spans="1:22" x14ac:dyDescent="0.2">
      <c r="A3468" s="9" t="str">
        <f>IF(B3468="","",_xlfn.AGGREGATE(3,5,A$3:A3467))</f>
        <v/>
      </c>
      <c r="B3468" s="60"/>
      <c r="C3468" s="60"/>
      <c r="D3468" s="61"/>
      <c r="E3468" s="62"/>
      <c r="F3468" s="61"/>
      <c r="G3468" s="61"/>
      <c r="H3468" s="63"/>
      <c r="I3468" s="64"/>
      <c r="J3468" s="65"/>
      <c r="K3468" s="66"/>
      <c r="L3468" s="66"/>
      <c r="M3468" s="67"/>
      <c r="N3468" s="68"/>
      <c r="O3468" s="31" t="str">
        <f t="shared" si="145"/>
        <v/>
      </c>
      <c r="P3468" s="33"/>
      <c r="Q3468" s="33"/>
      <c r="R3468" s="31" t="str">
        <f t="shared" si="142"/>
        <v/>
      </c>
      <c r="S3468" s="34" t="str">
        <f t="shared" si="143"/>
        <v/>
      </c>
      <c r="T3468" s="34" t="str">
        <f t="shared" si="144"/>
        <v/>
      </c>
      <c r="U3468" s="34" t="str">
        <f>IF(N3468="","",IF([1]Facility!$B$12="YES","Outpatient",IF(OR(LEFT(N3468,3)="OPD",AND(LEFT(N3468,6)="OBGY34",OR(LEFT([1]GDRG!$C$1,2)="11",LEFT([1]GDRG!$C$1,2)="12",LEFT([1]GDRG!$C$1,2)="13",LEFT([1]GDRG!$C$1,2)="14",LEFT([1]GDRG!$C$1,2)="10")),LEFT(N3468,4)="INVE",LEFT(N3468,4)="PHYS",LEFT(N3468,4)="ZOOM"),"Outpatient","Inpatient")))</f>
        <v/>
      </c>
      <c r="V3468" s="34" t="str">
        <f>IF(N3468="","",VLOOKUP(IF(OR((LEFT(N3468,3)="OPD"),(LEFT(N3468,6)="OBGY34")),LEFT(N3468,6),LEFT(N3468,4)),[1]Facility!$B$50:$C$76,2,0))</f>
        <v/>
      </c>
    </row>
    <row r="3469" spans="1:22" x14ac:dyDescent="0.2">
      <c r="A3469" s="9" t="str">
        <f>IF(B3469="","",_xlfn.AGGREGATE(3,5,A$3:A3468))</f>
        <v/>
      </c>
      <c r="B3469" s="60"/>
      <c r="C3469" s="60"/>
      <c r="D3469" s="61"/>
      <c r="E3469" s="62"/>
      <c r="F3469" s="61"/>
      <c r="G3469" s="61"/>
      <c r="H3469" s="63"/>
      <c r="I3469" s="64"/>
      <c r="J3469" s="65"/>
      <c r="K3469" s="66"/>
      <c r="L3469" s="66"/>
      <c r="M3469" s="67"/>
      <c r="N3469" s="68"/>
      <c r="O3469" s="31" t="str">
        <f t="shared" si="145"/>
        <v/>
      </c>
      <c r="P3469" s="33"/>
      <c r="Q3469" s="33"/>
      <c r="R3469" s="31" t="str">
        <f t="shared" si="142"/>
        <v/>
      </c>
      <c r="S3469" s="34" t="str">
        <f t="shared" si="143"/>
        <v/>
      </c>
      <c r="T3469" s="34" t="str">
        <f t="shared" si="144"/>
        <v/>
      </c>
      <c r="U3469" s="34" t="str">
        <f>IF(N3469="","",IF([1]Facility!$B$12="YES","Outpatient",IF(OR(LEFT(N3469,3)="OPD",AND(LEFT(N3469,6)="OBGY34",OR(LEFT([1]GDRG!$C$1,2)="11",LEFT([1]GDRG!$C$1,2)="12",LEFT([1]GDRG!$C$1,2)="13",LEFT([1]GDRG!$C$1,2)="14",LEFT([1]GDRG!$C$1,2)="10")),LEFT(N3469,4)="INVE",LEFT(N3469,4)="PHYS",LEFT(N3469,4)="ZOOM"),"Outpatient","Inpatient")))</f>
        <v/>
      </c>
      <c r="V3469" s="34" t="str">
        <f>IF(N3469="","",VLOOKUP(IF(OR((LEFT(N3469,3)="OPD"),(LEFT(N3469,6)="OBGY34")),LEFT(N3469,6),LEFT(N3469,4)),[1]Facility!$B$50:$C$76,2,0))</f>
        <v/>
      </c>
    </row>
    <row r="3470" spans="1:22" x14ac:dyDescent="0.2">
      <c r="A3470" s="9" t="str">
        <f>IF(B3470="","",_xlfn.AGGREGATE(3,5,A$3:A3469))</f>
        <v/>
      </c>
      <c r="B3470" s="60"/>
      <c r="C3470" s="60"/>
      <c r="D3470" s="61"/>
      <c r="E3470" s="62"/>
      <c r="F3470" s="61"/>
      <c r="G3470" s="61"/>
      <c r="H3470" s="63"/>
      <c r="I3470" s="64"/>
      <c r="J3470" s="65"/>
      <c r="K3470" s="66"/>
      <c r="L3470" s="66"/>
      <c r="M3470" s="67"/>
      <c r="N3470" s="68"/>
      <c r="O3470" s="31" t="str">
        <f t="shared" si="145"/>
        <v/>
      </c>
      <c r="P3470" s="33"/>
      <c r="Q3470" s="33"/>
      <c r="R3470" s="31" t="str">
        <f t="shared" si="142"/>
        <v/>
      </c>
      <c r="S3470" s="34" t="str">
        <f t="shared" si="143"/>
        <v/>
      </c>
      <c r="T3470" s="34" t="str">
        <f t="shared" si="144"/>
        <v/>
      </c>
      <c r="U3470" s="34" t="str">
        <f>IF(N3470="","",IF([1]Facility!$B$12="YES","Outpatient",IF(OR(LEFT(N3470,3)="OPD",AND(LEFT(N3470,6)="OBGY34",OR(LEFT([1]GDRG!$C$1,2)="11",LEFT([1]GDRG!$C$1,2)="12",LEFT([1]GDRG!$C$1,2)="13",LEFT([1]GDRG!$C$1,2)="14",LEFT([1]GDRG!$C$1,2)="10")),LEFT(N3470,4)="INVE",LEFT(N3470,4)="PHYS",LEFT(N3470,4)="ZOOM"),"Outpatient","Inpatient")))</f>
        <v/>
      </c>
      <c r="V3470" s="34" t="str">
        <f>IF(N3470="","",VLOOKUP(IF(OR((LEFT(N3470,3)="OPD"),(LEFT(N3470,6)="OBGY34")),LEFT(N3470,6),LEFT(N3470,4)),[1]Facility!$B$50:$C$76,2,0))</f>
        <v/>
      </c>
    </row>
    <row r="3471" spans="1:22" x14ac:dyDescent="0.2">
      <c r="A3471" s="9" t="str">
        <f>IF(B3471="","",_xlfn.AGGREGATE(3,5,A$3:A3470))</f>
        <v/>
      </c>
      <c r="B3471" s="60"/>
      <c r="C3471" s="60"/>
      <c r="D3471" s="61"/>
      <c r="E3471" s="62"/>
      <c r="F3471" s="61"/>
      <c r="G3471" s="61"/>
      <c r="H3471" s="63"/>
      <c r="I3471" s="64"/>
      <c r="J3471" s="65"/>
      <c r="K3471" s="66"/>
      <c r="L3471" s="66"/>
      <c r="M3471" s="67"/>
      <c r="N3471" s="68"/>
      <c r="O3471" s="31" t="str">
        <f t="shared" si="145"/>
        <v/>
      </c>
      <c r="P3471" s="33"/>
      <c r="Q3471" s="33"/>
      <c r="R3471" s="31" t="str">
        <f t="shared" si="142"/>
        <v/>
      </c>
      <c r="S3471" s="34" t="str">
        <f t="shared" si="143"/>
        <v/>
      </c>
      <c r="T3471" s="34" t="str">
        <f t="shared" si="144"/>
        <v/>
      </c>
      <c r="U3471" s="34" t="str">
        <f>IF(N3471="","",IF([1]Facility!$B$12="YES","Outpatient",IF(OR(LEFT(N3471,3)="OPD",AND(LEFT(N3471,6)="OBGY34",OR(LEFT([1]GDRG!$C$1,2)="11",LEFT([1]GDRG!$C$1,2)="12",LEFT([1]GDRG!$C$1,2)="13",LEFT([1]GDRG!$C$1,2)="14",LEFT([1]GDRG!$C$1,2)="10")),LEFT(N3471,4)="INVE",LEFT(N3471,4)="PHYS",LEFT(N3471,4)="ZOOM"),"Outpatient","Inpatient")))</f>
        <v/>
      </c>
      <c r="V3471" s="34" t="str">
        <f>IF(N3471="","",VLOOKUP(IF(OR((LEFT(N3471,3)="OPD"),(LEFT(N3471,6)="OBGY34")),LEFT(N3471,6),LEFT(N3471,4)),[1]Facility!$B$50:$C$76,2,0))</f>
        <v/>
      </c>
    </row>
    <row r="3472" spans="1:22" x14ac:dyDescent="0.2">
      <c r="A3472" s="9" t="str">
        <f>IF(B3472="","",_xlfn.AGGREGATE(3,5,A$3:A3471))</f>
        <v/>
      </c>
      <c r="B3472" s="60"/>
      <c r="C3472" s="60"/>
      <c r="D3472" s="61"/>
      <c r="E3472" s="62"/>
      <c r="F3472" s="61"/>
      <c r="G3472" s="61"/>
      <c r="H3472" s="63"/>
      <c r="I3472" s="64"/>
      <c r="J3472" s="65"/>
      <c r="K3472" s="66"/>
      <c r="L3472" s="66"/>
      <c r="M3472" s="67"/>
      <c r="N3472" s="68"/>
      <c r="O3472" s="31" t="str">
        <f t="shared" si="145"/>
        <v/>
      </c>
      <c r="P3472" s="33"/>
      <c r="Q3472" s="33"/>
      <c r="R3472" s="31" t="str">
        <f t="shared" si="142"/>
        <v/>
      </c>
      <c r="S3472" s="34" t="str">
        <f t="shared" si="143"/>
        <v/>
      </c>
      <c r="T3472" s="34" t="str">
        <f t="shared" si="144"/>
        <v/>
      </c>
      <c r="U3472" s="34" t="str">
        <f>IF(N3472="","",IF([1]Facility!$B$12="YES","Outpatient",IF(OR(LEFT(N3472,3)="OPD",AND(LEFT(N3472,6)="OBGY34",OR(LEFT([1]GDRG!$C$1,2)="11",LEFT([1]GDRG!$C$1,2)="12",LEFT([1]GDRG!$C$1,2)="13",LEFT([1]GDRG!$C$1,2)="14",LEFT([1]GDRG!$C$1,2)="10")),LEFT(N3472,4)="INVE",LEFT(N3472,4)="PHYS",LEFT(N3472,4)="ZOOM"),"Outpatient","Inpatient")))</f>
        <v/>
      </c>
      <c r="V3472" s="34" t="str">
        <f>IF(N3472="","",VLOOKUP(IF(OR((LEFT(N3472,3)="OPD"),(LEFT(N3472,6)="OBGY34")),LEFT(N3472,6),LEFT(N3472,4)),[1]Facility!$B$50:$C$76,2,0))</f>
        <v/>
      </c>
    </row>
    <row r="3473" spans="1:22" x14ac:dyDescent="0.2">
      <c r="A3473" s="9" t="str">
        <f>IF(B3473="","",_xlfn.AGGREGATE(3,5,A$3:A3472))</f>
        <v/>
      </c>
      <c r="B3473" s="60"/>
      <c r="C3473" s="60"/>
      <c r="D3473" s="61"/>
      <c r="E3473" s="62"/>
      <c r="F3473" s="61"/>
      <c r="G3473" s="61"/>
      <c r="H3473" s="63"/>
      <c r="I3473" s="64"/>
      <c r="J3473" s="65"/>
      <c r="K3473" s="66"/>
      <c r="L3473" s="66"/>
      <c r="M3473" s="67"/>
      <c r="N3473" s="68"/>
      <c r="O3473" s="31" t="str">
        <f t="shared" si="145"/>
        <v/>
      </c>
      <c r="P3473" s="33"/>
      <c r="Q3473" s="33"/>
      <c r="R3473" s="31" t="str">
        <f t="shared" si="142"/>
        <v/>
      </c>
      <c r="S3473" s="34" t="str">
        <f t="shared" si="143"/>
        <v/>
      </c>
      <c r="T3473" s="34" t="str">
        <f t="shared" si="144"/>
        <v/>
      </c>
      <c r="U3473" s="34" t="str">
        <f>IF(N3473="","",IF([1]Facility!$B$12="YES","Outpatient",IF(OR(LEFT(N3473,3)="OPD",AND(LEFT(N3473,6)="OBGY34",OR(LEFT([1]GDRG!$C$1,2)="11",LEFT([1]GDRG!$C$1,2)="12",LEFT([1]GDRG!$C$1,2)="13",LEFT([1]GDRG!$C$1,2)="14",LEFT([1]GDRG!$C$1,2)="10")),LEFT(N3473,4)="INVE",LEFT(N3473,4)="PHYS",LEFT(N3473,4)="ZOOM"),"Outpatient","Inpatient")))</f>
        <v/>
      </c>
      <c r="V3473" s="34" t="str">
        <f>IF(N3473="","",VLOOKUP(IF(OR((LEFT(N3473,3)="OPD"),(LEFT(N3473,6)="OBGY34")),LEFT(N3473,6),LEFT(N3473,4)),[1]Facility!$B$50:$C$76,2,0))</f>
        <v/>
      </c>
    </row>
    <row r="3474" spans="1:22" x14ac:dyDescent="0.2">
      <c r="A3474" s="9" t="str">
        <f>IF(B3474="","",_xlfn.AGGREGATE(3,5,A$3:A3473))</f>
        <v/>
      </c>
      <c r="B3474" s="60"/>
      <c r="C3474" s="60"/>
      <c r="D3474" s="61"/>
      <c r="E3474" s="62"/>
      <c r="F3474" s="61"/>
      <c r="G3474" s="61"/>
      <c r="H3474" s="63"/>
      <c r="I3474" s="64"/>
      <c r="J3474" s="65"/>
      <c r="K3474" s="66"/>
      <c r="L3474" s="66"/>
      <c r="M3474" s="67"/>
      <c r="N3474" s="68"/>
      <c r="O3474" s="31" t="str">
        <f t="shared" si="145"/>
        <v/>
      </c>
      <c r="P3474" s="33"/>
      <c r="Q3474" s="33"/>
      <c r="R3474" s="31" t="str">
        <f t="shared" si="142"/>
        <v/>
      </c>
      <c r="S3474" s="34" t="str">
        <f t="shared" si="143"/>
        <v/>
      </c>
      <c r="T3474" s="34" t="str">
        <f t="shared" si="144"/>
        <v/>
      </c>
      <c r="U3474" s="34" t="str">
        <f>IF(N3474="","",IF([1]Facility!$B$12="YES","Outpatient",IF(OR(LEFT(N3474,3)="OPD",AND(LEFT(N3474,6)="OBGY34",OR(LEFT([1]GDRG!$C$1,2)="11",LEFT([1]GDRG!$C$1,2)="12",LEFT([1]GDRG!$C$1,2)="13",LEFT([1]GDRG!$C$1,2)="14",LEFT([1]GDRG!$C$1,2)="10")),LEFT(N3474,4)="INVE",LEFT(N3474,4)="PHYS",LEFT(N3474,4)="ZOOM"),"Outpatient","Inpatient")))</f>
        <v/>
      </c>
      <c r="V3474" s="34" t="str">
        <f>IF(N3474="","",VLOOKUP(IF(OR((LEFT(N3474,3)="OPD"),(LEFT(N3474,6)="OBGY34")),LEFT(N3474,6),LEFT(N3474,4)),[1]Facility!$B$50:$C$76,2,0))</f>
        <v/>
      </c>
    </row>
    <row r="3475" spans="1:22" x14ac:dyDescent="0.2">
      <c r="A3475" s="9" t="str">
        <f>IF(B3475="","",_xlfn.AGGREGATE(3,5,A$3:A3474))</f>
        <v/>
      </c>
      <c r="B3475" s="60"/>
      <c r="C3475" s="60"/>
      <c r="D3475" s="61"/>
      <c r="E3475" s="62"/>
      <c r="F3475" s="61"/>
      <c r="G3475" s="61"/>
      <c r="H3475" s="63"/>
      <c r="I3475" s="64"/>
      <c r="J3475" s="65"/>
      <c r="K3475" s="66"/>
      <c r="L3475" s="66"/>
      <c r="M3475" s="67"/>
      <c r="N3475" s="68"/>
      <c r="O3475" s="31" t="str">
        <f t="shared" si="145"/>
        <v/>
      </c>
      <c r="P3475" s="33"/>
      <c r="Q3475" s="33"/>
      <c r="R3475" s="31" t="str">
        <f t="shared" si="142"/>
        <v/>
      </c>
      <c r="S3475" s="34" t="str">
        <f t="shared" si="143"/>
        <v/>
      </c>
      <c r="T3475" s="34" t="str">
        <f t="shared" si="144"/>
        <v/>
      </c>
      <c r="U3475" s="34" t="str">
        <f>IF(N3475="","",IF([1]Facility!$B$12="YES","Outpatient",IF(OR(LEFT(N3475,3)="OPD",AND(LEFT(N3475,6)="OBGY34",OR(LEFT([1]GDRG!$C$1,2)="11",LEFT([1]GDRG!$C$1,2)="12",LEFT([1]GDRG!$C$1,2)="13",LEFT([1]GDRG!$C$1,2)="14",LEFT([1]GDRG!$C$1,2)="10")),LEFT(N3475,4)="INVE",LEFT(N3475,4)="PHYS",LEFT(N3475,4)="ZOOM"),"Outpatient","Inpatient")))</f>
        <v/>
      </c>
      <c r="V3475" s="34" t="str">
        <f>IF(N3475="","",VLOOKUP(IF(OR((LEFT(N3475,3)="OPD"),(LEFT(N3475,6)="OBGY34")),LEFT(N3475,6),LEFT(N3475,4)),[1]Facility!$B$50:$C$76,2,0))</f>
        <v/>
      </c>
    </row>
    <row r="3476" spans="1:22" x14ac:dyDescent="0.2">
      <c r="A3476" s="9" t="str">
        <f>IF(B3476="","",_xlfn.AGGREGATE(3,5,A$3:A3475))</f>
        <v/>
      </c>
      <c r="B3476" s="60"/>
      <c r="C3476" s="60"/>
      <c r="D3476" s="61"/>
      <c r="E3476" s="62"/>
      <c r="F3476" s="61"/>
      <c r="G3476" s="61"/>
      <c r="H3476" s="63"/>
      <c r="I3476" s="64"/>
      <c r="J3476" s="65"/>
      <c r="K3476" s="66"/>
      <c r="L3476" s="66"/>
      <c r="M3476" s="67"/>
      <c r="N3476" s="68"/>
      <c r="O3476" s="31" t="str">
        <f t="shared" si="145"/>
        <v/>
      </c>
      <c r="P3476" s="33"/>
      <c r="Q3476" s="33"/>
      <c r="R3476" s="31" t="str">
        <f t="shared" si="142"/>
        <v/>
      </c>
      <c r="S3476" s="34" t="str">
        <f t="shared" si="143"/>
        <v/>
      </c>
      <c r="T3476" s="34" t="str">
        <f t="shared" si="144"/>
        <v/>
      </c>
      <c r="U3476" s="34" t="str">
        <f>IF(N3476="","",IF([1]Facility!$B$12="YES","Outpatient",IF(OR(LEFT(N3476,3)="OPD",AND(LEFT(N3476,6)="OBGY34",OR(LEFT([1]GDRG!$C$1,2)="11",LEFT([1]GDRG!$C$1,2)="12",LEFT([1]GDRG!$C$1,2)="13",LEFT([1]GDRG!$C$1,2)="14",LEFT([1]GDRG!$C$1,2)="10")),LEFT(N3476,4)="INVE",LEFT(N3476,4)="PHYS",LEFT(N3476,4)="ZOOM"),"Outpatient","Inpatient")))</f>
        <v/>
      </c>
      <c r="V3476" s="34" t="str">
        <f>IF(N3476="","",VLOOKUP(IF(OR((LEFT(N3476,3)="OPD"),(LEFT(N3476,6)="OBGY34")),LEFT(N3476,6),LEFT(N3476,4)),[1]Facility!$B$50:$C$76,2,0))</f>
        <v/>
      </c>
    </row>
    <row r="3477" spans="1:22" x14ac:dyDescent="0.2">
      <c r="A3477" s="9" t="str">
        <f>IF(B3477="","",_xlfn.AGGREGATE(3,5,A$3:A3476))</f>
        <v/>
      </c>
      <c r="B3477" s="60"/>
      <c r="C3477" s="60"/>
      <c r="D3477" s="61"/>
      <c r="E3477" s="62"/>
      <c r="F3477" s="61"/>
      <c r="G3477" s="61"/>
      <c r="H3477" s="63"/>
      <c r="I3477" s="64"/>
      <c r="J3477" s="65"/>
      <c r="K3477" s="66"/>
      <c r="L3477" s="66"/>
      <c r="M3477" s="67"/>
      <c r="N3477" s="68"/>
      <c r="O3477" s="31" t="str">
        <f t="shared" si="145"/>
        <v/>
      </c>
      <c r="P3477" s="33"/>
      <c r="Q3477" s="33"/>
      <c r="R3477" s="31" t="str">
        <f t="shared" si="142"/>
        <v/>
      </c>
      <c r="S3477" s="34" t="str">
        <f t="shared" si="143"/>
        <v/>
      </c>
      <c r="T3477" s="34" t="str">
        <f t="shared" si="144"/>
        <v/>
      </c>
      <c r="U3477" s="34" t="str">
        <f>IF(N3477="","",IF([1]Facility!$B$12="YES","Outpatient",IF(OR(LEFT(N3477,3)="OPD",AND(LEFT(N3477,6)="OBGY34",OR(LEFT([1]GDRG!$C$1,2)="11",LEFT([1]GDRG!$C$1,2)="12",LEFT([1]GDRG!$C$1,2)="13",LEFT([1]GDRG!$C$1,2)="14",LEFT([1]GDRG!$C$1,2)="10")),LEFT(N3477,4)="INVE",LEFT(N3477,4)="PHYS",LEFT(N3477,4)="ZOOM"),"Outpatient","Inpatient")))</f>
        <v/>
      </c>
      <c r="V3477" s="34" t="str">
        <f>IF(N3477="","",VLOOKUP(IF(OR((LEFT(N3477,3)="OPD"),(LEFT(N3477,6)="OBGY34")),LEFT(N3477,6),LEFT(N3477,4)),[1]Facility!$B$50:$C$76,2,0))</f>
        <v/>
      </c>
    </row>
    <row r="3478" spans="1:22" x14ac:dyDescent="0.2">
      <c r="A3478" s="9" t="str">
        <f>IF(B3478="","",_xlfn.AGGREGATE(3,5,A$3:A3477))</f>
        <v/>
      </c>
      <c r="B3478" s="60"/>
      <c r="C3478" s="60"/>
      <c r="D3478" s="61"/>
      <c r="E3478" s="62"/>
      <c r="F3478" s="61"/>
      <c r="G3478" s="61"/>
      <c r="H3478" s="63"/>
      <c r="I3478" s="64"/>
      <c r="J3478" s="65"/>
      <c r="K3478" s="66"/>
      <c r="L3478" s="66"/>
      <c r="M3478" s="67"/>
      <c r="N3478" s="68"/>
      <c r="O3478" s="31" t="str">
        <f t="shared" si="145"/>
        <v/>
      </c>
      <c r="P3478" s="33"/>
      <c r="Q3478" s="33"/>
      <c r="R3478" s="31" t="str">
        <f t="shared" si="142"/>
        <v/>
      </c>
      <c r="S3478" s="34" t="str">
        <f t="shared" si="143"/>
        <v/>
      </c>
      <c r="T3478" s="34" t="str">
        <f t="shared" si="144"/>
        <v/>
      </c>
      <c r="U3478" s="34" t="str">
        <f>IF(N3478="","",IF([1]Facility!$B$12="YES","Outpatient",IF(OR(LEFT(N3478,3)="OPD",AND(LEFT(N3478,6)="OBGY34",OR(LEFT([1]GDRG!$C$1,2)="11",LEFT([1]GDRG!$C$1,2)="12",LEFT([1]GDRG!$C$1,2)="13",LEFT([1]GDRG!$C$1,2)="14",LEFT([1]GDRG!$C$1,2)="10")),LEFT(N3478,4)="INVE",LEFT(N3478,4)="PHYS",LEFT(N3478,4)="ZOOM"),"Outpatient","Inpatient")))</f>
        <v/>
      </c>
      <c r="V3478" s="34" t="str">
        <f>IF(N3478="","",VLOOKUP(IF(OR((LEFT(N3478,3)="OPD"),(LEFT(N3478,6)="OBGY34")),LEFT(N3478,6),LEFT(N3478,4)),[1]Facility!$B$50:$C$76,2,0))</f>
        <v/>
      </c>
    </row>
    <row r="3479" spans="1:22" x14ac:dyDescent="0.2">
      <c r="A3479" s="9" t="str">
        <f>IF(B3479="","",_xlfn.AGGREGATE(3,5,A$3:A3478))</f>
        <v/>
      </c>
      <c r="B3479" s="60"/>
      <c r="C3479" s="60"/>
      <c r="D3479" s="61"/>
      <c r="E3479" s="62"/>
      <c r="F3479" s="61"/>
      <c r="G3479" s="61"/>
      <c r="H3479" s="63"/>
      <c r="I3479" s="64"/>
      <c r="J3479" s="65"/>
      <c r="K3479" s="66"/>
      <c r="L3479" s="66"/>
      <c r="M3479" s="67"/>
      <c r="N3479" s="68"/>
      <c r="O3479" s="31" t="str">
        <f t="shared" si="145"/>
        <v/>
      </c>
      <c r="P3479" s="33"/>
      <c r="Q3479" s="33"/>
      <c r="R3479" s="31" t="str">
        <f t="shared" si="142"/>
        <v/>
      </c>
      <c r="S3479" s="34" t="str">
        <f t="shared" si="143"/>
        <v/>
      </c>
      <c r="T3479" s="34" t="str">
        <f t="shared" si="144"/>
        <v/>
      </c>
      <c r="U3479" s="34" t="str">
        <f>IF(N3479="","",IF([1]Facility!$B$12="YES","Outpatient",IF(OR(LEFT(N3479,3)="OPD",AND(LEFT(N3479,6)="OBGY34",OR(LEFT([1]GDRG!$C$1,2)="11",LEFT([1]GDRG!$C$1,2)="12",LEFT([1]GDRG!$C$1,2)="13",LEFT([1]GDRG!$C$1,2)="14",LEFT([1]GDRG!$C$1,2)="10")),LEFT(N3479,4)="INVE",LEFT(N3479,4)="PHYS",LEFT(N3479,4)="ZOOM"),"Outpatient","Inpatient")))</f>
        <v/>
      </c>
      <c r="V3479" s="34" t="str">
        <f>IF(N3479="","",VLOOKUP(IF(OR((LEFT(N3479,3)="OPD"),(LEFT(N3479,6)="OBGY34")),LEFT(N3479,6),LEFT(N3479,4)),[1]Facility!$B$50:$C$76,2,0))</f>
        <v/>
      </c>
    </row>
    <row r="3480" spans="1:22" x14ac:dyDescent="0.2">
      <c r="A3480" s="9" t="str">
        <f>IF(B3480="","",_xlfn.AGGREGATE(3,5,A$3:A3479))</f>
        <v/>
      </c>
      <c r="B3480" s="60"/>
      <c r="C3480" s="60"/>
      <c r="D3480" s="61"/>
      <c r="E3480" s="62"/>
      <c r="F3480" s="61"/>
      <c r="G3480" s="61"/>
      <c r="H3480" s="63"/>
      <c r="I3480" s="64"/>
      <c r="J3480" s="65"/>
      <c r="K3480" s="66"/>
      <c r="L3480" s="66"/>
      <c r="M3480" s="67"/>
      <c r="N3480" s="68"/>
      <c r="O3480" s="31" t="str">
        <f t="shared" si="145"/>
        <v/>
      </c>
      <c r="P3480" s="33"/>
      <c r="Q3480" s="33"/>
      <c r="R3480" s="31" t="str">
        <f t="shared" si="142"/>
        <v/>
      </c>
      <c r="S3480" s="34" t="str">
        <f t="shared" si="143"/>
        <v/>
      </c>
      <c r="T3480" s="34" t="str">
        <f t="shared" si="144"/>
        <v/>
      </c>
      <c r="U3480" s="34" t="str">
        <f>IF(N3480="","",IF([1]Facility!$B$12="YES","Outpatient",IF(OR(LEFT(N3480,3)="OPD",AND(LEFT(N3480,6)="OBGY34",OR(LEFT([1]GDRG!$C$1,2)="11",LEFT([1]GDRG!$C$1,2)="12",LEFT([1]GDRG!$C$1,2)="13",LEFT([1]GDRG!$C$1,2)="14",LEFT([1]GDRG!$C$1,2)="10")),LEFT(N3480,4)="INVE",LEFT(N3480,4)="PHYS",LEFT(N3480,4)="ZOOM"),"Outpatient","Inpatient")))</f>
        <v/>
      </c>
      <c r="V3480" s="34" t="str">
        <f>IF(N3480="","",VLOOKUP(IF(OR((LEFT(N3480,3)="OPD"),(LEFT(N3480,6)="OBGY34")),LEFT(N3480,6),LEFT(N3480,4)),[1]Facility!$B$50:$C$76,2,0))</f>
        <v/>
      </c>
    </row>
    <row r="3481" spans="1:22" x14ac:dyDescent="0.2">
      <c r="A3481" s="9" t="str">
        <f>IF(B3481="","",_xlfn.AGGREGATE(3,5,A$3:A3480))</f>
        <v/>
      </c>
      <c r="B3481" s="60"/>
      <c r="C3481" s="60"/>
      <c r="D3481" s="61"/>
      <c r="E3481" s="62"/>
      <c r="F3481" s="61"/>
      <c r="G3481" s="61"/>
      <c r="H3481" s="63"/>
      <c r="I3481" s="64"/>
      <c r="J3481" s="65"/>
      <c r="K3481" s="66"/>
      <c r="L3481" s="66"/>
      <c r="M3481" s="67"/>
      <c r="N3481" s="68"/>
      <c r="O3481" s="31" t="str">
        <f t="shared" si="145"/>
        <v/>
      </c>
      <c r="P3481" s="33"/>
      <c r="Q3481" s="33"/>
      <c r="R3481" s="31" t="str">
        <f t="shared" ref="R3481:R3544" si="146">IF(AND(B3481="",C3481="",D3481="",E3481="",F3481="",G3481="",H3481="",I3481="",L3481="",N3481=""),"",IF(OR(B3481="",C3481="",D3481="",E3481="",F3481="",G3481="",H3481="",I3481="",L3481="",N3481=""),"Not All Fields Filled",O3481+Q3481+P3481))</f>
        <v/>
      </c>
      <c r="S3481" s="34" t="str">
        <f t="shared" ref="S3481:S3544" si="147">LEFT(N3481,4)</f>
        <v/>
      </c>
      <c r="T3481" s="34" t="str">
        <f t="shared" ref="T3481:T3544" si="148">IF(OR(RIGHT(N3481,1)="A",RIGHT(N3481,1)="C"),RIGHT(N3481,1),"")</f>
        <v/>
      </c>
      <c r="U3481" s="34" t="str">
        <f>IF(N3481="","",IF([1]Facility!$B$12="YES","Outpatient",IF(OR(LEFT(N3481,3)="OPD",AND(LEFT(N3481,6)="OBGY34",OR(LEFT([1]GDRG!$C$1,2)="11",LEFT([1]GDRG!$C$1,2)="12",LEFT([1]GDRG!$C$1,2)="13",LEFT([1]GDRG!$C$1,2)="14",LEFT([1]GDRG!$C$1,2)="10")),LEFT(N3481,4)="INVE",LEFT(N3481,4)="PHYS",LEFT(N3481,4)="ZOOM"),"Outpatient","Inpatient")))</f>
        <v/>
      </c>
      <c r="V3481" s="34" t="str">
        <f>IF(N3481="","",VLOOKUP(IF(OR((LEFT(N3481,3)="OPD"),(LEFT(N3481,6)="OBGY34")),LEFT(N3481,6),LEFT(N3481,4)),[1]Facility!$B$50:$C$76,2,0))</f>
        <v/>
      </c>
    </row>
    <row r="3482" spans="1:22" x14ac:dyDescent="0.2">
      <c r="A3482" s="9" t="str">
        <f>IF(B3482="","",_xlfn.AGGREGATE(3,5,A$3:A3481))</f>
        <v/>
      </c>
      <c r="B3482" s="60"/>
      <c r="C3482" s="60"/>
      <c r="D3482" s="61"/>
      <c r="E3482" s="62"/>
      <c r="F3482" s="61"/>
      <c r="G3482" s="61"/>
      <c r="H3482" s="63"/>
      <c r="I3482" s="64"/>
      <c r="J3482" s="65"/>
      <c r="K3482" s="66"/>
      <c r="L3482" s="66"/>
      <c r="M3482" s="67"/>
      <c r="N3482" s="68"/>
      <c r="O3482" s="31" t="str">
        <f t="shared" si="145"/>
        <v/>
      </c>
      <c r="P3482" s="33"/>
      <c r="Q3482" s="33"/>
      <c r="R3482" s="31" t="str">
        <f t="shared" si="146"/>
        <v/>
      </c>
      <c r="S3482" s="34" t="str">
        <f t="shared" si="147"/>
        <v/>
      </c>
      <c r="T3482" s="34" t="str">
        <f t="shared" si="148"/>
        <v/>
      </c>
      <c r="U3482" s="34" t="str">
        <f>IF(N3482="","",IF([1]Facility!$B$12="YES","Outpatient",IF(OR(LEFT(N3482,3)="OPD",AND(LEFT(N3482,6)="OBGY34",OR(LEFT([1]GDRG!$C$1,2)="11",LEFT([1]GDRG!$C$1,2)="12",LEFT([1]GDRG!$C$1,2)="13",LEFT([1]GDRG!$C$1,2)="14",LEFT([1]GDRG!$C$1,2)="10")),LEFT(N3482,4)="INVE",LEFT(N3482,4)="PHYS",LEFT(N3482,4)="ZOOM"),"Outpatient","Inpatient")))</f>
        <v/>
      </c>
      <c r="V3482" s="34" t="str">
        <f>IF(N3482="","",VLOOKUP(IF(OR((LEFT(N3482,3)="OPD"),(LEFT(N3482,6)="OBGY34")),LEFT(N3482,6),LEFT(N3482,4)),[1]Facility!$B$50:$C$76,2,0))</f>
        <v/>
      </c>
    </row>
    <row r="3483" spans="1:22" x14ac:dyDescent="0.2">
      <c r="A3483" s="9" t="str">
        <f>IF(B3483="","",_xlfn.AGGREGATE(3,5,A$3:A3482))</f>
        <v/>
      </c>
      <c r="B3483" s="60"/>
      <c r="C3483" s="60"/>
      <c r="D3483" s="61"/>
      <c r="E3483" s="62"/>
      <c r="F3483" s="61"/>
      <c r="G3483" s="61"/>
      <c r="H3483" s="63"/>
      <c r="I3483" s="64"/>
      <c r="J3483" s="65"/>
      <c r="K3483" s="66"/>
      <c r="L3483" s="66"/>
      <c r="M3483" s="67"/>
      <c r="N3483" s="68"/>
      <c r="O3483" s="31" t="str">
        <f t="shared" si="145"/>
        <v/>
      </c>
      <c r="P3483" s="33"/>
      <c r="Q3483" s="33"/>
      <c r="R3483" s="31" t="str">
        <f t="shared" si="146"/>
        <v/>
      </c>
      <c r="S3483" s="34" t="str">
        <f t="shared" si="147"/>
        <v/>
      </c>
      <c r="T3483" s="34" t="str">
        <f t="shared" si="148"/>
        <v/>
      </c>
      <c r="U3483" s="34" t="str">
        <f>IF(N3483="","",IF([1]Facility!$B$12="YES","Outpatient",IF(OR(LEFT(N3483,3)="OPD",AND(LEFT(N3483,6)="OBGY34",OR(LEFT([1]GDRG!$C$1,2)="11",LEFT([1]GDRG!$C$1,2)="12",LEFT([1]GDRG!$C$1,2)="13",LEFT([1]GDRG!$C$1,2)="14",LEFT([1]GDRG!$C$1,2)="10")),LEFT(N3483,4)="INVE",LEFT(N3483,4)="PHYS",LEFT(N3483,4)="ZOOM"),"Outpatient","Inpatient")))</f>
        <v/>
      </c>
      <c r="V3483" s="34" t="str">
        <f>IF(N3483="","",VLOOKUP(IF(OR((LEFT(N3483,3)="OPD"),(LEFT(N3483,6)="OBGY34")),LEFT(N3483,6),LEFT(N3483,4)),[1]Facility!$B$50:$C$76,2,0))</f>
        <v/>
      </c>
    </row>
    <row r="3484" spans="1:22" x14ac:dyDescent="0.2">
      <c r="A3484" s="9" t="str">
        <f>IF(B3484="","",_xlfn.AGGREGATE(3,5,A$3:A3483))</f>
        <v/>
      </c>
      <c r="B3484" s="60"/>
      <c r="C3484" s="60"/>
      <c r="D3484" s="61"/>
      <c r="E3484" s="62"/>
      <c r="F3484" s="61"/>
      <c r="G3484" s="61"/>
      <c r="H3484" s="63"/>
      <c r="I3484" s="64"/>
      <c r="J3484" s="65"/>
      <c r="K3484" s="66"/>
      <c r="L3484" s="66"/>
      <c r="M3484" s="67"/>
      <c r="N3484" s="68"/>
      <c r="O3484" s="31" t="str">
        <f t="shared" si="145"/>
        <v/>
      </c>
      <c r="P3484" s="33"/>
      <c r="Q3484" s="33"/>
      <c r="R3484" s="31" t="str">
        <f t="shared" si="146"/>
        <v/>
      </c>
      <c r="S3484" s="34" t="str">
        <f t="shared" si="147"/>
        <v/>
      </c>
      <c r="T3484" s="34" t="str">
        <f t="shared" si="148"/>
        <v/>
      </c>
      <c r="U3484" s="34" t="str">
        <f>IF(N3484="","",IF([1]Facility!$B$12="YES","Outpatient",IF(OR(LEFT(N3484,3)="OPD",AND(LEFT(N3484,6)="OBGY34",OR(LEFT([1]GDRG!$C$1,2)="11",LEFT([1]GDRG!$C$1,2)="12",LEFT([1]GDRG!$C$1,2)="13",LEFT([1]GDRG!$C$1,2)="14",LEFT([1]GDRG!$C$1,2)="10")),LEFT(N3484,4)="INVE",LEFT(N3484,4)="PHYS",LEFT(N3484,4)="ZOOM"),"Outpatient","Inpatient")))</f>
        <v/>
      </c>
      <c r="V3484" s="34" t="str">
        <f>IF(N3484="","",VLOOKUP(IF(OR((LEFT(N3484,3)="OPD"),(LEFT(N3484,6)="OBGY34")),LEFT(N3484,6),LEFT(N3484,4)),[1]Facility!$B$50:$C$76,2,0))</f>
        <v/>
      </c>
    </row>
    <row r="3485" spans="1:22" x14ac:dyDescent="0.2">
      <c r="A3485" s="9" t="str">
        <f>IF(B3485="","",_xlfn.AGGREGATE(3,5,A$3:A3484))</f>
        <v/>
      </c>
      <c r="B3485" s="60"/>
      <c r="C3485" s="60"/>
      <c r="D3485" s="61"/>
      <c r="E3485" s="62"/>
      <c r="F3485" s="61"/>
      <c r="G3485" s="61"/>
      <c r="H3485" s="63"/>
      <c r="I3485" s="64"/>
      <c r="J3485" s="65"/>
      <c r="K3485" s="66"/>
      <c r="L3485" s="66"/>
      <c r="M3485" s="67"/>
      <c r="N3485" s="68"/>
      <c r="O3485" s="31" t="str">
        <f t="shared" si="145"/>
        <v/>
      </c>
      <c r="P3485" s="33"/>
      <c r="Q3485" s="33"/>
      <c r="R3485" s="31" t="str">
        <f t="shared" si="146"/>
        <v/>
      </c>
      <c r="S3485" s="34" t="str">
        <f t="shared" si="147"/>
        <v/>
      </c>
      <c r="T3485" s="34" t="str">
        <f t="shared" si="148"/>
        <v/>
      </c>
      <c r="U3485" s="34" t="str">
        <f>IF(N3485="","",IF([1]Facility!$B$12="YES","Outpatient",IF(OR(LEFT(N3485,3)="OPD",AND(LEFT(N3485,6)="OBGY34",OR(LEFT([1]GDRG!$C$1,2)="11",LEFT([1]GDRG!$C$1,2)="12",LEFT([1]GDRG!$C$1,2)="13",LEFT([1]GDRG!$C$1,2)="14",LEFT([1]GDRG!$C$1,2)="10")),LEFT(N3485,4)="INVE",LEFT(N3485,4)="PHYS",LEFT(N3485,4)="ZOOM"),"Outpatient","Inpatient")))</f>
        <v/>
      </c>
      <c r="V3485" s="34" t="str">
        <f>IF(N3485="","",VLOOKUP(IF(OR((LEFT(N3485,3)="OPD"),(LEFT(N3485,6)="OBGY34")),LEFT(N3485,6),LEFT(N3485,4)),[1]Facility!$B$50:$C$76,2,0))</f>
        <v/>
      </c>
    </row>
    <row r="3486" spans="1:22" x14ac:dyDescent="0.2">
      <c r="A3486" s="9" t="str">
        <f>IF(B3486="","",_xlfn.AGGREGATE(3,5,A$3:A3485))</f>
        <v/>
      </c>
      <c r="B3486" s="60"/>
      <c r="C3486" s="60"/>
      <c r="D3486" s="61"/>
      <c r="E3486" s="62"/>
      <c r="F3486" s="61"/>
      <c r="G3486" s="61"/>
      <c r="H3486" s="63"/>
      <c r="I3486" s="64"/>
      <c r="J3486" s="65"/>
      <c r="K3486" s="66"/>
      <c r="L3486" s="66"/>
      <c r="M3486" s="67"/>
      <c r="N3486" s="68"/>
      <c r="O3486" s="31" t="str">
        <f t="shared" si="145"/>
        <v/>
      </c>
      <c r="P3486" s="33"/>
      <c r="Q3486" s="33"/>
      <c r="R3486" s="31" t="str">
        <f t="shared" si="146"/>
        <v/>
      </c>
      <c r="S3486" s="34" t="str">
        <f t="shared" si="147"/>
        <v/>
      </c>
      <c r="T3486" s="34" t="str">
        <f t="shared" si="148"/>
        <v/>
      </c>
      <c r="U3486" s="34" t="str">
        <f>IF(N3486="","",IF([1]Facility!$B$12="YES","Outpatient",IF(OR(LEFT(N3486,3)="OPD",AND(LEFT(N3486,6)="OBGY34",OR(LEFT([1]GDRG!$C$1,2)="11",LEFT([1]GDRG!$C$1,2)="12",LEFT([1]GDRG!$C$1,2)="13",LEFT([1]GDRG!$C$1,2)="14",LEFT([1]GDRG!$C$1,2)="10")),LEFT(N3486,4)="INVE",LEFT(N3486,4)="PHYS",LEFT(N3486,4)="ZOOM"),"Outpatient","Inpatient")))</f>
        <v/>
      </c>
      <c r="V3486" s="34" t="str">
        <f>IF(N3486="","",VLOOKUP(IF(OR((LEFT(N3486,3)="OPD"),(LEFT(N3486,6)="OBGY34")),LEFT(N3486,6),LEFT(N3486,4)),[1]Facility!$B$50:$C$76,2,0))</f>
        <v/>
      </c>
    </row>
    <row r="3487" spans="1:22" x14ac:dyDescent="0.2">
      <c r="A3487" s="9" t="str">
        <f>IF(B3487="","",_xlfn.AGGREGATE(3,5,A$3:A3486))</f>
        <v/>
      </c>
      <c r="B3487" s="60"/>
      <c r="C3487" s="60"/>
      <c r="D3487" s="61"/>
      <c r="E3487" s="62"/>
      <c r="F3487" s="61"/>
      <c r="G3487" s="61"/>
      <c r="H3487" s="63"/>
      <c r="I3487" s="64"/>
      <c r="J3487" s="65"/>
      <c r="K3487" s="66"/>
      <c r="L3487" s="66"/>
      <c r="M3487" s="67"/>
      <c r="N3487" s="68"/>
      <c r="O3487" s="31" t="str">
        <f t="shared" si="145"/>
        <v/>
      </c>
      <c r="P3487" s="33"/>
      <c r="Q3487" s="33"/>
      <c r="R3487" s="31" t="str">
        <f t="shared" si="146"/>
        <v/>
      </c>
      <c r="S3487" s="34" t="str">
        <f t="shared" si="147"/>
        <v/>
      </c>
      <c r="T3487" s="34" t="str">
        <f t="shared" si="148"/>
        <v/>
      </c>
      <c r="U3487" s="34" t="str">
        <f>IF(N3487="","",IF([1]Facility!$B$12="YES","Outpatient",IF(OR(LEFT(N3487,3)="OPD",AND(LEFT(N3487,6)="OBGY34",OR(LEFT([1]GDRG!$C$1,2)="11",LEFT([1]GDRG!$C$1,2)="12",LEFT([1]GDRG!$C$1,2)="13",LEFT([1]GDRG!$C$1,2)="14",LEFT([1]GDRG!$C$1,2)="10")),LEFT(N3487,4)="INVE",LEFT(N3487,4)="PHYS",LEFT(N3487,4)="ZOOM"),"Outpatient","Inpatient")))</f>
        <v/>
      </c>
      <c r="V3487" s="34" t="str">
        <f>IF(N3487="","",VLOOKUP(IF(OR((LEFT(N3487,3)="OPD"),(LEFT(N3487,6)="OBGY34")),LEFT(N3487,6),LEFT(N3487,4)),[1]Facility!$B$50:$C$76,2,0))</f>
        <v/>
      </c>
    </row>
    <row r="3488" spans="1:22" x14ac:dyDescent="0.2">
      <c r="A3488" s="9" t="str">
        <f>IF(B3488="","",_xlfn.AGGREGATE(3,5,A$3:A3487))</f>
        <v/>
      </c>
      <c r="B3488" s="60"/>
      <c r="C3488" s="60"/>
      <c r="D3488" s="61"/>
      <c r="E3488" s="62"/>
      <c r="F3488" s="61"/>
      <c r="G3488" s="61"/>
      <c r="H3488" s="63"/>
      <c r="I3488" s="64"/>
      <c r="J3488" s="65"/>
      <c r="K3488" s="66"/>
      <c r="L3488" s="66"/>
      <c r="M3488" s="67"/>
      <c r="N3488" s="68"/>
      <c r="O3488" s="31" t="str">
        <f t="shared" si="145"/>
        <v/>
      </c>
      <c r="P3488" s="33"/>
      <c r="Q3488" s="33"/>
      <c r="R3488" s="31" t="str">
        <f t="shared" si="146"/>
        <v/>
      </c>
      <c r="S3488" s="34" t="str">
        <f t="shared" si="147"/>
        <v/>
      </c>
      <c r="T3488" s="34" t="str">
        <f t="shared" si="148"/>
        <v/>
      </c>
      <c r="U3488" s="34" t="str">
        <f>IF(N3488="","",IF([1]Facility!$B$12="YES","Outpatient",IF(OR(LEFT(N3488,3)="OPD",AND(LEFT(N3488,6)="OBGY34",OR(LEFT([1]GDRG!$C$1,2)="11",LEFT([1]GDRG!$C$1,2)="12",LEFT([1]GDRG!$C$1,2)="13",LEFT([1]GDRG!$C$1,2)="14",LEFT([1]GDRG!$C$1,2)="10")),LEFT(N3488,4)="INVE",LEFT(N3488,4)="PHYS",LEFT(N3488,4)="ZOOM"),"Outpatient","Inpatient")))</f>
        <v/>
      </c>
      <c r="V3488" s="34" t="str">
        <f>IF(N3488="","",VLOOKUP(IF(OR((LEFT(N3488,3)="OPD"),(LEFT(N3488,6)="OBGY34")),LEFT(N3488,6),LEFT(N3488,4)),[1]Facility!$B$50:$C$76,2,0))</f>
        <v/>
      </c>
    </row>
    <row r="3489" spans="1:22" x14ac:dyDescent="0.2">
      <c r="A3489" s="9" t="str">
        <f>IF(B3489="","",_xlfn.AGGREGATE(3,5,A$3:A3488))</f>
        <v/>
      </c>
      <c r="B3489" s="60"/>
      <c r="C3489" s="60"/>
      <c r="D3489" s="61"/>
      <c r="E3489" s="62"/>
      <c r="F3489" s="61"/>
      <c r="G3489" s="61"/>
      <c r="H3489" s="63"/>
      <c r="I3489" s="64"/>
      <c r="J3489" s="65"/>
      <c r="K3489" s="66"/>
      <c r="L3489" s="66"/>
      <c r="M3489" s="67"/>
      <c r="N3489" s="68"/>
      <c r="O3489" s="31" t="str">
        <f t="shared" si="145"/>
        <v/>
      </c>
      <c r="P3489" s="33"/>
      <c r="Q3489" s="33"/>
      <c r="R3489" s="31" t="str">
        <f t="shared" si="146"/>
        <v/>
      </c>
      <c r="S3489" s="34" t="str">
        <f t="shared" si="147"/>
        <v/>
      </c>
      <c r="T3489" s="34" t="str">
        <f t="shared" si="148"/>
        <v/>
      </c>
      <c r="U3489" s="34" t="str">
        <f>IF(N3489="","",IF([1]Facility!$B$12="YES","Outpatient",IF(OR(LEFT(N3489,3)="OPD",AND(LEFT(N3489,6)="OBGY34",OR(LEFT([1]GDRG!$C$1,2)="11",LEFT([1]GDRG!$C$1,2)="12",LEFT([1]GDRG!$C$1,2)="13",LEFT([1]GDRG!$C$1,2)="14",LEFT([1]GDRG!$C$1,2)="10")),LEFT(N3489,4)="INVE",LEFT(N3489,4)="PHYS",LEFT(N3489,4)="ZOOM"),"Outpatient","Inpatient")))</f>
        <v/>
      </c>
      <c r="V3489" s="34" t="str">
        <f>IF(N3489="","",VLOOKUP(IF(OR((LEFT(N3489,3)="OPD"),(LEFT(N3489,6)="OBGY34")),LEFT(N3489,6),LEFT(N3489,4)),[1]Facility!$B$50:$C$76,2,0))</f>
        <v/>
      </c>
    </row>
    <row r="3490" spans="1:22" x14ac:dyDescent="0.2">
      <c r="A3490" s="9" t="str">
        <f>IF(B3490="","",_xlfn.AGGREGATE(3,5,A$3:A3489))</f>
        <v/>
      </c>
      <c r="B3490" s="60"/>
      <c r="C3490" s="60"/>
      <c r="D3490" s="61"/>
      <c r="E3490" s="62"/>
      <c r="F3490" s="61"/>
      <c r="G3490" s="61"/>
      <c r="H3490" s="63"/>
      <c r="I3490" s="64"/>
      <c r="J3490" s="65"/>
      <c r="K3490" s="66"/>
      <c r="L3490" s="66"/>
      <c r="M3490" s="67"/>
      <c r="N3490" s="68"/>
      <c r="O3490" s="31" t="str">
        <f t="shared" si="145"/>
        <v/>
      </c>
      <c r="P3490" s="33"/>
      <c r="Q3490" s="33"/>
      <c r="R3490" s="31" t="str">
        <f t="shared" si="146"/>
        <v/>
      </c>
      <c r="S3490" s="34" t="str">
        <f t="shared" si="147"/>
        <v/>
      </c>
      <c r="T3490" s="34" t="str">
        <f t="shared" si="148"/>
        <v/>
      </c>
      <c r="U3490" s="34" t="str">
        <f>IF(N3490="","",IF([1]Facility!$B$12="YES","Outpatient",IF(OR(LEFT(N3490,3)="OPD",AND(LEFT(N3490,6)="OBGY34",OR(LEFT([1]GDRG!$C$1,2)="11",LEFT([1]GDRG!$C$1,2)="12",LEFT([1]GDRG!$C$1,2)="13",LEFT([1]GDRG!$C$1,2)="14",LEFT([1]GDRG!$C$1,2)="10")),LEFT(N3490,4)="INVE",LEFT(N3490,4)="PHYS",LEFT(N3490,4)="ZOOM"),"Outpatient","Inpatient")))</f>
        <v/>
      </c>
      <c r="V3490" s="34" t="str">
        <f>IF(N3490="","",VLOOKUP(IF(OR((LEFT(N3490,3)="OPD"),(LEFT(N3490,6)="OBGY34")),LEFT(N3490,6),LEFT(N3490,4)),[1]Facility!$B$50:$C$76,2,0))</f>
        <v/>
      </c>
    </row>
    <row r="3491" spans="1:22" x14ac:dyDescent="0.2">
      <c r="A3491" s="9" t="str">
        <f>IF(B3491="","",_xlfn.AGGREGATE(3,5,A$3:A3490))</f>
        <v/>
      </c>
      <c r="B3491" s="60"/>
      <c r="C3491" s="60"/>
      <c r="D3491" s="61"/>
      <c r="E3491" s="62"/>
      <c r="F3491" s="61"/>
      <c r="G3491" s="61"/>
      <c r="H3491" s="63"/>
      <c r="I3491" s="64"/>
      <c r="J3491" s="65"/>
      <c r="K3491" s="66"/>
      <c r="L3491" s="66"/>
      <c r="M3491" s="67"/>
      <c r="N3491" s="68"/>
      <c r="O3491" s="31" t="str">
        <f t="shared" si="145"/>
        <v/>
      </c>
      <c r="P3491" s="33"/>
      <c r="Q3491" s="33"/>
      <c r="R3491" s="31" t="str">
        <f t="shared" si="146"/>
        <v/>
      </c>
      <c r="S3491" s="34" t="str">
        <f t="shared" si="147"/>
        <v/>
      </c>
      <c r="T3491" s="34" t="str">
        <f t="shared" si="148"/>
        <v/>
      </c>
      <c r="U3491" s="34" t="str">
        <f>IF(N3491="","",IF([1]Facility!$B$12="YES","Outpatient",IF(OR(LEFT(N3491,3)="OPD",AND(LEFT(N3491,6)="OBGY34",OR(LEFT([1]GDRG!$C$1,2)="11",LEFT([1]GDRG!$C$1,2)="12",LEFT([1]GDRG!$C$1,2)="13",LEFT([1]GDRG!$C$1,2)="14",LEFT([1]GDRG!$C$1,2)="10")),LEFT(N3491,4)="INVE",LEFT(N3491,4)="PHYS",LEFT(N3491,4)="ZOOM"),"Outpatient","Inpatient")))</f>
        <v/>
      </c>
      <c r="V3491" s="34" t="str">
        <f>IF(N3491="","",VLOOKUP(IF(OR((LEFT(N3491,3)="OPD"),(LEFT(N3491,6)="OBGY34")),LEFT(N3491,6),LEFT(N3491,4)),[1]Facility!$B$50:$C$76,2,0))</f>
        <v/>
      </c>
    </row>
    <row r="3492" spans="1:22" x14ac:dyDescent="0.2">
      <c r="A3492" s="9" t="str">
        <f>IF(B3492="","",_xlfn.AGGREGATE(3,5,A$3:A3491))</f>
        <v/>
      </c>
      <c r="B3492" s="60"/>
      <c r="C3492" s="60"/>
      <c r="D3492" s="61"/>
      <c r="E3492" s="62"/>
      <c r="F3492" s="61"/>
      <c r="G3492" s="61"/>
      <c r="H3492" s="63"/>
      <c r="I3492" s="64"/>
      <c r="J3492" s="65"/>
      <c r="K3492" s="66"/>
      <c r="L3492" s="66"/>
      <c r="M3492" s="67"/>
      <c r="N3492" s="68"/>
      <c r="O3492" s="31" t="str">
        <f t="shared" si="145"/>
        <v/>
      </c>
      <c r="P3492" s="33"/>
      <c r="Q3492" s="33"/>
      <c r="R3492" s="31" t="str">
        <f t="shared" si="146"/>
        <v/>
      </c>
      <c r="S3492" s="34" t="str">
        <f t="shared" si="147"/>
        <v/>
      </c>
      <c r="T3492" s="34" t="str">
        <f t="shared" si="148"/>
        <v/>
      </c>
      <c r="U3492" s="34" t="str">
        <f>IF(N3492="","",IF([1]Facility!$B$12="YES","Outpatient",IF(OR(LEFT(N3492,3)="OPD",AND(LEFT(N3492,6)="OBGY34",OR(LEFT([1]GDRG!$C$1,2)="11",LEFT([1]GDRG!$C$1,2)="12",LEFT([1]GDRG!$C$1,2)="13",LEFT([1]GDRG!$C$1,2)="14",LEFT([1]GDRG!$C$1,2)="10")),LEFT(N3492,4)="INVE",LEFT(N3492,4)="PHYS",LEFT(N3492,4)="ZOOM"),"Outpatient","Inpatient")))</f>
        <v/>
      </c>
      <c r="V3492" s="34" t="str">
        <f>IF(N3492="","",VLOOKUP(IF(OR((LEFT(N3492,3)="OPD"),(LEFT(N3492,6)="OBGY34")),LEFT(N3492,6),LEFT(N3492,4)),[1]Facility!$B$50:$C$76,2,0))</f>
        <v/>
      </c>
    </row>
    <row r="3493" spans="1:22" x14ac:dyDescent="0.2">
      <c r="A3493" s="9" t="str">
        <f>IF(B3493="","",_xlfn.AGGREGATE(3,5,A$3:A3492))</f>
        <v/>
      </c>
      <c r="B3493" s="60"/>
      <c r="C3493" s="60"/>
      <c r="D3493" s="61"/>
      <c r="E3493" s="62"/>
      <c r="F3493" s="61"/>
      <c r="G3493" s="61"/>
      <c r="H3493" s="63"/>
      <c r="I3493" s="64"/>
      <c r="J3493" s="65"/>
      <c r="K3493" s="66"/>
      <c r="L3493" s="66"/>
      <c r="M3493" s="67"/>
      <c r="N3493" s="68"/>
      <c r="O3493" s="31" t="str">
        <f t="shared" si="145"/>
        <v/>
      </c>
      <c r="P3493" s="33"/>
      <c r="Q3493" s="33"/>
      <c r="R3493" s="31" t="str">
        <f t="shared" si="146"/>
        <v/>
      </c>
      <c r="S3493" s="34" t="str">
        <f t="shared" si="147"/>
        <v/>
      </c>
      <c r="T3493" s="34" t="str">
        <f t="shared" si="148"/>
        <v/>
      </c>
      <c r="U3493" s="34" t="str">
        <f>IF(N3493="","",IF([1]Facility!$B$12="YES","Outpatient",IF(OR(LEFT(N3493,3)="OPD",AND(LEFT(N3493,6)="OBGY34",OR(LEFT([1]GDRG!$C$1,2)="11",LEFT([1]GDRG!$C$1,2)="12",LEFT([1]GDRG!$C$1,2)="13",LEFT([1]GDRG!$C$1,2)="14",LEFT([1]GDRG!$C$1,2)="10")),LEFT(N3493,4)="INVE",LEFT(N3493,4)="PHYS",LEFT(N3493,4)="ZOOM"),"Outpatient","Inpatient")))</f>
        <v/>
      </c>
      <c r="V3493" s="34" t="str">
        <f>IF(N3493="","",VLOOKUP(IF(OR((LEFT(N3493,3)="OPD"),(LEFT(N3493,6)="OBGY34")),LEFT(N3493,6),LEFT(N3493,4)),[1]Facility!$B$50:$C$76,2,0))</f>
        <v/>
      </c>
    </row>
    <row r="3494" spans="1:22" x14ac:dyDescent="0.2">
      <c r="A3494" s="9" t="str">
        <f>IF(B3494="","",_xlfn.AGGREGATE(3,5,A$3:A3493))</f>
        <v/>
      </c>
      <c r="B3494" s="60"/>
      <c r="C3494" s="60"/>
      <c r="D3494" s="61"/>
      <c r="E3494" s="62"/>
      <c r="F3494" s="61"/>
      <c r="G3494" s="61"/>
      <c r="H3494" s="63"/>
      <c r="I3494" s="64"/>
      <c r="J3494" s="65"/>
      <c r="K3494" s="66"/>
      <c r="L3494" s="66"/>
      <c r="M3494" s="67"/>
      <c r="N3494" s="68"/>
      <c r="O3494" s="31" t="str">
        <f t="shared" si="145"/>
        <v/>
      </c>
      <c r="P3494" s="33"/>
      <c r="Q3494" s="33"/>
      <c r="R3494" s="31" t="str">
        <f t="shared" si="146"/>
        <v/>
      </c>
      <c r="S3494" s="34" t="str">
        <f t="shared" si="147"/>
        <v/>
      </c>
      <c r="T3494" s="34" t="str">
        <f t="shared" si="148"/>
        <v/>
      </c>
      <c r="U3494" s="34" t="str">
        <f>IF(N3494="","",IF([1]Facility!$B$12="YES","Outpatient",IF(OR(LEFT(N3494,3)="OPD",AND(LEFT(N3494,6)="OBGY34",OR(LEFT([1]GDRG!$C$1,2)="11",LEFT([1]GDRG!$C$1,2)="12",LEFT([1]GDRG!$C$1,2)="13",LEFT([1]GDRG!$C$1,2)="14",LEFT([1]GDRG!$C$1,2)="10")),LEFT(N3494,4)="INVE",LEFT(N3494,4)="PHYS",LEFT(N3494,4)="ZOOM"),"Outpatient","Inpatient")))</f>
        <v/>
      </c>
      <c r="V3494" s="34" t="str">
        <f>IF(N3494="","",VLOOKUP(IF(OR((LEFT(N3494,3)="OPD"),(LEFT(N3494,6)="OBGY34")),LEFT(N3494,6),LEFT(N3494,4)),[1]Facility!$B$50:$C$76,2,0))</f>
        <v/>
      </c>
    </row>
    <row r="3495" spans="1:22" x14ac:dyDescent="0.2">
      <c r="A3495" s="9" t="str">
        <f>IF(B3495="","",_xlfn.AGGREGATE(3,5,A$3:A3494))</f>
        <v/>
      </c>
      <c r="B3495" s="60"/>
      <c r="C3495" s="60"/>
      <c r="D3495" s="61"/>
      <c r="E3495" s="62"/>
      <c r="F3495" s="61"/>
      <c r="G3495" s="61"/>
      <c r="H3495" s="63"/>
      <c r="I3495" s="64"/>
      <c r="J3495" s="65"/>
      <c r="K3495" s="66"/>
      <c r="L3495" s="66"/>
      <c r="M3495" s="67"/>
      <c r="N3495" s="68"/>
      <c r="O3495" s="31" t="str">
        <f t="shared" si="145"/>
        <v/>
      </c>
      <c r="P3495" s="33"/>
      <c r="Q3495" s="33"/>
      <c r="R3495" s="31" t="str">
        <f t="shared" si="146"/>
        <v/>
      </c>
      <c r="S3495" s="34" t="str">
        <f t="shared" si="147"/>
        <v/>
      </c>
      <c r="T3495" s="34" t="str">
        <f t="shared" si="148"/>
        <v/>
      </c>
      <c r="U3495" s="34" t="str">
        <f>IF(N3495="","",IF([1]Facility!$B$12="YES","Outpatient",IF(OR(LEFT(N3495,3)="OPD",AND(LEFT(N3495,6)="OBGY34",OR(LEFT([1]GDRG!$C$1,2)="11",LEFT([1]GDRG!$C$1,2)="12",LEFT([1]GDRG!$C$1,2)="13",LEFT([1]GDRG!$C$1,2)="14",LEFT([1]GDRG!$C$1,2)="10")),LEFT(N3495,4)="INVE",LEFT(N3495,4)="PHYS",LEFT(N3495,4)="ZOOM"),"Outpatient","Inpatient")))</f>
        <v/>
      </c>
      <c r="V3495" s="34" t="str">
        <f>IF(N3495="","",VLOOKUP(IF(OR((LEFT(N3495,3)="OPD"),(LEFT(N3495,6)="OBGY34")),LEFT(N3495,6),LEFT(N3495,4)),[1]Facility!$B$50:$C$76,2,0))</f>
        <v/>
      </c>
    </row>
    <row r="3496" spans="1:22" x14ac:dyDescent="0.2">
      <c r="A3496" s="9" t="str">
        <f>IF(B3496="","",_xlfn.AGGREGATE(3,5,A$3:A3495))</f>
        <v/>
      </c>
      <c r="B3496" s="60"/>
      <c r="C3496" s="60"/>
      <c r="D3496" s="61"/>
      <c r="E3496" s="62"/>
      <c r="F3496" s="61"/>
      <c r="G3496" s="61"/>
      <c r="H3496" s="63"/>
      <c r="I3496" s="64"/>
      <c r="J3496" s="65"/>
      <c r="K3496" s="66"/>
      <c r="L3496" s="66"/>
      <c r="M3496" s="67"/>
      <c r="N3496" s="68"/>
      <c r="O3496" s="31" t="str">
        <f t="shared" si="145"/>
        <v/>
      </c>
      <c r="P3496" s="33"/>
      <c r="Q3496" s="33"/>
      <c r="R3496" s="31" t="str">
        <f t="shared" si="146"/>
        <v/>
      </c>
      <c r="S3496" s="34" t="str">
        <f t="shared" si="147"/>
        <v/>
      </c>
      <c r="T3496" s="34" t="str">
        <f t="shared" si="148"/>
        <v/>
      </c>
      <c r="U3496" s="34" t="str">
        <f>IF(N3496="","",IF([1]Facility!$B$12="YES","Outpatient",IF(OR(LEFT(N3496,3)="OPD",AND(LEFT(N3496,6)="OBGY34",OR(LEFT([1]GDRG!$C$1,2)="11",LEFT([1]GDRG!$C$1,2)="12",LEFT([1]GDRG!$C$1,2)="13",LEFT([1]GDRG!$C$1,2)="14",LEFT([1]GDRG!$C$1,2)="10")),LEFT(N3496,4)="INVE",LEFT(N3496,4)="PHYS",LEFT(N3496,4)="ZOOM"),"Outpatient","Inpatient")))</f>
        <v/>
      </c>
      <c r="V3496" s="34" t="str">
        <f>IF(N3496="","",VLOOKUP(IF(OR((LEFT(N3496,3)="OPD"),(LEFT(N3496,6)="OBGY34")),LEFT(N3496,6),LEFT(N3496,4)),[1]Facility!$B$50:$C$76,2,0))</f>
        <v/>
      </c>
    </row>
    <row r="3497" spans="1:22" x14ac:dyDescent="0.2">
      <c r="A3497" s="9" t="str">
        <f>IF(B3497="","",_xlfn.AGGREGATE(3,5,A$3:A3496))</f>
        <v/>
      </c>
      <c r="B3497" s="60"/>
      <c r="C3497" s="60"/>
      <c r="D3497" s="61"/>
      <c r="E3497" s="62"/>
      <c r="F3497" s="61"/>
      <c r="G3497" s="61"/>
      <c r="H3497" s="63"/>
      <c r="I3497" s="64"/>
      <c r="J3497" s="65"/>
      <c r="K3497" s="66"/>
      <c r="L3497" s="66"/>
      <c r="M3497" s="67"/>
      <c r="N3497" s="68"/>
      <c r="O3497" s="31" t="str">
        <f t="shared" si="145"/>
        <v/>
      </c>
      <c r="P3497" s="33"/>
      <c r="Q3497" s="33"/>
      <c r="R3497" s="31" t="str">
        <f t="shared" si="146"/>
        <v/>
      </c>
      <c r="S3497" s="34" t="str">
        <f t="shared" si="147"/>
        <v/>
      </c>
      <c r="T3497" s="34" t="str">
        <f t="shared" si="148"/>
        <v/>
      </c>
      <c r="U3497" s="34" t="str">
        <f>IF(N3497="","",IF([1]Facility!$B$12="YES","Outpatient",IF(OR(LEFT(N3497,3)="OPD",AND(LEFT(N3497,6)="OBGY34",OR(LEFT([1]GDRG!$C$1,2)="11",LEFT([1]GDRG!$C$1,2)="12",LEFT([1]GDRG!$C$1,2)="13",LEFT([1]GDRG!$C$1,2)="14",LEFT([1]GDRG!$C$1,2)="10")),LEFT(N3497,4)="INVE",LEFT(N3497,4)="PHYS",LEFT(N3497,4)="ZOOM"),"Outpatient","Inpatient")))</f>
        <v/>
      </c>
      <c r="V3497" s="34" t="str">
        <f>IF(N3497="","",VLOOKUP(IF(OR((LEFT(N3497,3)="OPD"),(LEFT(N3497,6)="OBGY34")),LEFT(N3497,6),LEFT(N3497,4)),[1]Facility!$B$50:$C$76,2,0))</f>
        <v/>
      </c>
    </row>
    <row r="3498" spans="1:22" x14ac:dyDescent="0.2">
      <c r="A3498" s="9" t="str">
        <f>IF(B3498="","",_xlfn.AGGREGATE(3,5,A$3:A3497))</f>
        <v/>
      </c>
      <c r="B3498" s="60"/>
      <c r="C3498" s="60"/>
      <c r="D3498" s="61"/>
      <c r="E3498" s="62"/>
      <c r="F3498" s="61"/>
      <c r="G3498" s="61"/>
      <c r="H3498" s="63"/>
      <c r="I3498" s="64"/>
      <c r="J3498" s="65"/>
      <c r="K3498" s="66"/>
      <c r="L3498" s="66"/>
      <c r="M3498" s="67"/>
      <c r="N3498" s="68"/>
      <c r="O3498" s="31" t="str">
        <f t="shared" si="145"/>
        <v/>
      </c>
      <c r="P3498" s="33"/>
      <c r="Q3498" s="33"/>
      <c r="R3498" s="31" t="str">
        <f t="shared" si="146"/>
        <v/>
      </c>
      <c r="S3498" s="34" t="str">
        <f t="shared" si="147"/>
        <v/>
      </c>
      <c r="T3498" s="34" t="str">
        <f t="shared" si="148"/>
        <v/>
      </c>
      <c r="U3498" s="34" t="str">
        <f>IF(N3498="","",IF([1]Facility!$B$12="YES","Outpatient",IF(OR(LEFT(N3498,3)="OPD",AND(LEFT(N3498,6)="OBGY34",OR(LEFT([1]GDRG!$C$1,2)="11",LEFT([1]GDRG!$C$1,2)="12",LEFT([1]GDRG!$C$1,2)="13",LEFT([1]GDRG!$C$1,2)="14",LEFT([1]GDRG!$C$1,2)="10")),LEFT(N3498,4)="INVE",LEFT(N3498,4)="PHYS",LEFT(N3498,4)="ZOOM"),"Outpatient","Inpatient")))</f>
        <v/>
      </c>
      <c r="V3498" s="34" t="str">
        <f>IF(N3498="","",VLOOKUP(IF(OR((LEFT(N3498,3)="OPD"),(LEFT(N3498,6)="OBGY34")),LEFT(N3498,6),LEFT(N3498,4)),[1]Facility!$B$50:$C$76,2,0))</f>
        <v/>
      </c>
    </row>
    <row r="3499" spans="1:22" x14ac:dyDescent="0.2">
      <c r="A3499" s="9" t="str">
        <f>IF(B3499="","",_xlfn.AGGREGATE(3,5,A$3:A3498))</f>
        <v/>
      </c>
      <c r="B3499" s="60"/>
      <c r="C3499" s="60"/>
      <c r="D3499" s="61"/>
      <c r="E3499" s="62"/>
      <c r="F3499" s="61"/>
      <c r="G3499" s="61"/>
      <c r="H3499" s="63"/>
      <c r="I3499" s="64"/>
      <c r="J3499" s="65"/>
      <c r="K3499" s="66"/>
      <c r="L3499" s="66"/>
      <c r="M3499" s="67"/>
      <c r="N3499" s="68"/>
      <c r="O3499" s="31" t="str">
        <f t="shared" ref="O3499:O3562" si="149">IF(N3499="","",VLOOKUP(N3499,DRGV,3,0))</f>
        <v/>
      </c>
      <c r="P3499" s="33"/>
      <c r="Q3499" s="33"/>
      <c r="R3499" s="31" t="str">
        <f t="shared" si="146"/>
        <v/>
      </c>
      <c r="S3499" s="34" t="str">
        <f t="shared" si="147"/>
        <v/>
      </c>
      <c r="T3499" s="34" t="str">
        <f t="shared" si="148"/>
        <v/>
      </c>
      <c r="U3499" s="34" t="str">
        <f>IF(N3499="","",IF([1]Facility!$B$12="YES","Outpatient",IF(OR(LEFT(N3499,3)="OPD",AND(LEFT(N3499,6)="OBGY34",OR(LEFT([1]GDRG!$C$1,2)="11",LEFT([1]GDRG!$C$1,2)="12",LEFT([1]GDRG!$C$1,2)="13",LEFT([1]GDRG!$C$1,2)="14",LEFT([1]GDRG!$C$1,2)="10")),LEFT(N3499,4)="INVE",LEFT(N3499,4)="PHYS",LEFT(N3499,4)="ZOOM"),"Outpatient","Inpatient")))</f>
        <v/>
      </c>
      <c r="V3499" s="34" t="str">
        <f>IF(N3499="","",VLOOKUP(IF(OR((LEFT(N3499,3)="OPD"),(LEFT(N3499,6)="OBGY34")),LEFT(N3499,6),LEFT(N3499,4)),[1]Facility!$B$50:$C$76,2,0))</f>
        <v/>
      </c>
    </row>
    <row r="3500" spans="1:22" x14ac:dyDescent="0.2">
      <c r="A3500" s="9" t="str">
        <f>IF(B3500="","",_xlfn.AGGREGATE(3,5,A$3:A3499))</f>
        <v/>
      </c>
      <c r="B3500" s="60"/>
      <c r="C3500" s="60"/>
      <c r="D3500" s="61"/>
      <c r="E3500" s="62"/>
      <c r="F3500" s="61"/>
      <c r="G3500" s="61"/>
      <c r="H3500" s="63"/>
      <c r="I3500" s="64"/>
      <c r="J3500" s="65"/>
      <c r="K3500" s="66"/>
      <c r="L3500" s="66"/>
      <c r="M3500" s="67"/>
      <c r="N3500" s="68"/>
      <c r="O3500" s="31" t="str">
        <f t="shared" si="149"/>
        <v/>
      </c>
      <c r="P3500" s="33"/>
      <c r="Q3500" s="33"/>
      <c r="R3500" s="31" t="str">
        <f t="shared" si="146"/>
        <v/>
      </c>
      <c r="S3500" s="34" t="str">
        <f t="shared" si="147"/>
        <v/>
      </c>
      <c r="T3500" s="34" t="str">
        <f t="shared" si="148"/>
        <v/>
      </c>
      <c r="U3500" s="34" t="str">
        <f>IF(N3500="","",IF([1]Facility!$B$12="YES","Outpatient",IF(OR(LEFT(N3500,3)="OPD",AND(LEFT(N3500,6)="OBGY34",OR(LEFT([1]GDRG!$C$1,2)="11",LEFT([1]GDRG!$C$1,2)="12",LEFT([1]GDRG!$C$1,2)="13",LEFT([1]GDRG!$C$1,2)="14",LEFT([1]GDRG!$C$1,2)="10")),LEFT(N3500,4)="INVE",LEFT(N3500,4)="PHYS",LEFT(N3500,4)="ZOOM"),"Outpatient","Inpatient")))</f>
        <v/>
      </c>
      <c r="V3500" s="34" t="str">
        <f>IF(N3500="","",VLOOKUP(IF(OR((LEFT(N3500,3)="OPD"),(LEFT(N3500,6)="OBGY34")),LEFT(N3500,6),LEFT(N3500,4)),[1]Facility!$B$50:$C$76,2,0))</f>
        <v/>
      </c>
    </row>
    <row r="3501" spans="1:22" x14ac:dyDescent="0.2">
      <c r="A3501" s="9" t="str">
        <f>IF(B3501="","",_xlfn.AGGREGATE(3,5,A$3:A3500))</f>
        <v/>
      </c>
      <c r="B3501" s="60"/>
      <c r="C3501" s="60"/>
      <c r="D3501" s="61"/>
      <c r="E3501" s="62"/>
      <c r="F3501" s="61"/>
      <c r="G3501" s="61"/>
      <c r="H3501" s="63"/>
      <c r="I3501" s="64"/>
      <c r="J3501" s="65"/>
      <c r="K3501" s="66"/>
      <c r="L3501" s="66"/>
      <c r="M3501" s="67"/>
      <c r="N3501" s="68"/>
      <c r="O3501" s="31" t="str">
        <f t="shared" si="149"/>
        <v/>
      </c>
      <c r="P3501" s="33"/>
      <c r="Q3501" s="33"/>
      <c r="R3501" s="31" t="str">
        <f t="shared" si="146"/>
        <v/>
      </c>
      <c r="S3501" s="34" t="str">
        <f t="shared" si="147"/>
        <v/>
      </c>
      <c r="T3501" s="34" t="str">
        <f t="shared" si="148"/>
        <v/>
      </c>
      <c r="U3501" s="34" t="str">
        <f>IF(N3501="","",IF([1]Facility!$B$12="YES","Outpatient",IF(OR(LEFT(N3501,3)="OPD",AND(LEFT(N3501,6)="OBGY34",OR(LEFT([1]GDRG!$C$1,2)="11",LEFT([1]GDRG!$C$1,2)="12",LEFT([1]GDRG!$C$1,2)="13",LEFT([1]GDRG!$C$1,2)="14",LEFT([1]GDRG!$C$1,2)="10")),LEFT(N3501,4)="INVE",LEFT(N3501,4)="PHYS",LEFT(N3501,4)="ZOOM"),"Outpatient","Inpatient")))</f>
        <v/>
      </c>
      <c r="V3501" s="34" t="str">
        <f>IF(N3501="","",VLOOKUP(IF(OR((LEFT(N3501,3)="OPD"),(LEFT(N3501,6)="OBGY34")),LEFT(N3501,6),LEFT(N3501,4)),[1]Facility!$B$50:$C$76,2,0))</f>
        <v/>
      </c>
    </row>
    <row r="3502" spans="1:22" x14ac:dyDescent="0.2">
      <c r="A3502" s="9" t="str">
        <f>IF(B3502="","",_xlfn.AGGREGATE(3,5,A$3:A3501))</f>
        <v/>
      </c>
      <c r="B3502" s="60"/>
      <c r="C3502" s="60"/>
      <c r="D3502" s="61"/>
      <c r="E3502" s="62"/>
      <c r="F3502" s="61"/>
      <c r="G3502" s="61"/>
      <c r="H3502" s="63"/>
      <c r="I3502" s="64"/>
      <c r="J3502" s="65"/>
      <c r="K3502" s="66"/>
      <c r="L3502" s="66"/>
      <c r="M3502" s="67"/>
      <c r="N3502" s="68"/>
      <c r="O3502" s="31" t="str">
        <f t="shared" si="149"/>
        <v/>
      </c>
      <c r="P3502" s="33"/>
      <c r="Q3502" s="33"/>
      <c r="R3502" s="31" t="str">
        <f t="shared" si="146"/>
        <v/>
      </c>
      <c r="S3502" s="34" t="str">
        <f t="shared" si="147"/>
        <v/>
      </c>
      <c r="T3502" s="34" t="str">
        <f t="shared" si="148"/>
        <v/>
      </c>
      <c r="U3502" s="34" t="str">
        <f>IF(N3502="","",IF([1]Facility!$B$12="YES","Outpatient",IF(OR(LEFT(N3502,3)="OPD",AND(LEFT(N3502,6)="OBGY34",OR(LEFT([1]GDRG!$C$1,2)="11",LEFT([1]GDRG!$C$1,2)="12",LEFT([1]GDRG!$C$1,2)="13",LEFT([1]GDRG!$C$1,2)="14",LEFT([1]GDRG!$C$1,2)="10")),LEFT(N3502,4)="INVE",LEFT(N3502,4)="PHYS",LEFT(N3502,4)="ZOOM"),"Outpatient","Inpatient")))</f>
        <v/>
      </c>
      <c r="V3502" s="34" t="str">
        <f>IF(N3502="","",VLOOKUP(IF(OR((LEFT(N3502,3)="OPD"),(LEFT(N3502,6)="OBGY34")),LEFT(N3502,6),LEFT(N3502,4)),[1]Facility!$B$50:$C$76,2,0))</f>
        <v/>
      </c>
    </row>
    <row r="3503" spans="1:22" x14ac:dyDescent="0.2">
      <c r="A3503" s="9" t="str">
        <f>IF(B3503="","",_xlfn.AGGREGATE(3,5,A$3:A3502))</f>
        <v/>
      </c>
      <c r="B3503" s="60"/>
      <c r="C3503" s="60"/>
      <c r="D3503" s="61"/>
      <c r="E3503" s="62"/>
      <c r="F3503" s="61"/>
      <c r="G3503" s="61"/>
      <c r="H3503" s="63"/>
      <c r="I3503" s="64"/>
      <c r="J3503" s="65"/>
      <c r="K3503" s="66"/>
      <c r="L3503" s="66"/>
      <c r="M3503" s="67"/>
      <c r="N3503" s="68"/>
      <c r="O3503" s="31" t="str">
        <f t="shared" si="149"/>
        <v/>
      </c>
      <c r="P3503" s="33"/>
      <c r="Q3503" s="33"/>
      <c r="R3503" s="31" t="str">
        <f t="shared" si="146"/>
        <v/>
      </c>
      <c r="S3503" s="34" t="str">
        <f t="shared" si="147"/>
        <v/>
      </c>
      <c r="T3503" s="34" t="str">
        <f t="shared" si="148"/>
        <v/>
      </c>
      <c r="U3503" s="34" t="str">
        <f>IF(N3503="","",IF([1]Facility!$B$12="YES","Outpatient",IF(OR(LEFT(N3503,3)="OPD",AND(LEFT(N3503,6)="OBGY34",OR(LEFT([1]GDRG!$C$1,2)="11",LEFT([1]GDRG!$C$1,2)="12",LEFT([1]GDRG!$C$1,2)="13",LEFT([1]GDRG!$C$1,2)="14",LEFT([1]GDRG!$C$1,2)="10")),LEFT(N3503,4)="INVE",LEFT(N3503,4)="PHYS",LEFT(N3503,4)="ZOOM"),"Outpatient","Inpatient")))</f>
        <v/>
      </c>
      <c r="V3503" s="34" t="str">
        <f>IF(N3503="","",VLOOKUP(IF(OR((LEFT(N3503,3)="OPD"),(LEFT(N3503,6)="OBGY34")),LEFT(N3503,6),LEFT(N3503,4)),[1]Facility!$B$50:$C$76,2,0))</f>
        <v/>
      </c>
    </row>
    <row r="3504" spans="1:22" x14ac:dyDescent="0.2">
      <c r="A3504" s="9" t="str">
        <f>IF(B3504="","",_xlfn.AGGREGATE(3,5,A$3:A3503))</f>
        <v/>
      </c>
      <c r="B3504" s="60"/>
      <c r="C3504" s="60"/>
      <c r="D3504" s="61"/>
      <c r="E3504" s="62"/>
      <c r="F3504" s="61"/>
      <c r="G3504" s="61"/>
      <c r="H3504" s="63"/>
      <c r="I3504" s="64"/>
      <c r="J3504" s="65"/>
      <c r="K3504" s="66"/>
      <c r="L3504" s="66"/>
      <c r="M3504" s="67"/>
      <c r="N3504" s="68"/>
      <c r="O3504" s="31" t="str">
        <f t="shared" si="149"/>
        <v/>
      </c>
      <c r="P3504" s="33"/>
      <c r="Q3504" s="33"/>
      <c r="R3504" s="31" t="str">
        <f t="shared" si="146"/>
        <v/>
      </c>
      <c r="S3504" s="34" t="str">
        <f t="shared" si="147"/>
        <v/>
      </c>
      <c r="T3504" s="34" t="str">
        <f t="shared" si="148"/>
        <v/>
      </c>
      <c r="U3504" s="34" t="str">
        <f>IF(N3504="","",IF([1]Facility!$B$12="YES","Outpatient",IF(OR(LEFT(N3504,3)="OPD",AND(LEFT(N3504,6)="OBGY34",OR(LEFT([1]GDRG!$C$1,2)="11",LEFT([1]GDRG!$C$1,2)="12",LEFT([1]GDRG!$C$1,2)="13",LEFT([1]GDRG!$C$1,2)="14",LEFT([1]GDRG!$C$1,2)="10")),LEFT(N3504,4)="INVE",LEFT(N3504,4)="PHYS",LEFT(N3504,4)="ZOOM"),"Outpatient","Inpatient")))</f>
        <v/>
      </c>
      <c r="V3504" s="34" t="str">
        <f>IF(N3504="","",VLOOKUP(IF(OR((LEFT(N3504,3)="OPD"),(LEFT(N3504,6)="OBGY34")),LEFT(N3504,6),LEFT(N3504,4)),[1]Facility!$B$50:$C$76,2,0))</f>
        <v/>
      </c>
    </row>
    <row r="3505" spans="1:22" x14ac:dyDescent="0.2">
      <c r="A3505" s="9" t="str">
        <f>IF(B3505="","",_xlfn.AGGREGATE(3,5,A$3:A3504))</f>
        <v/>
      </c>
      <c r="B3505" s="60"/>
      <c r="C3505" s="60"/>
      <c r="D3505" s="61"/>
      <c r="E3505" s="62"/>
      <c r="F3505" s="61"/>
      <c r="G3505" s="61"/>
      <c r="H3505" s="63"/>
      <c r="I3505" s="64"/>
      <c r="J3505" s="65"/>
      <c r="K3505" s="66"/>
      <c r="L3505" s="66"/>
      <c r="M3505" s="67"/>
      <c r="N3505" s="68"/>
      <c r="O3505" s="31" t="str">
        <f t="shared" si="149"/>
        <v/>
      </c>
      <c r="P3505" s="33"/>
      <c r="Q3505" s="33"/>
      <c r="R3505" s="31" t="str">
        <f t="shared" si="146"/>
        <v/>
      </c>
      <c r="S3505" s="34" t="str">
        <f t="shared" si="147"/>
        <v/>
      </c>
      <c r="T3505" s="34" t="str">
        <f t="shared" si="148"/>
        <v/>
      </c>
      <c r="U3505" s="34" t="str">
        <f>IF(N3505="","",IF([1]Facility!$B$12="YES","Outpatient",IF(OR(LEFT(N3505,3)="OPD",AND(LEFT(N3505,6)="OBGY34",OR(LEFT([1]GDRG!$C$1,2)="11",LEFT([1]GDRG!$C$1,2)="12",LEFT([1]GDRG!$C$1,2)="13",LEFT([1]GDRG!$C$1,2)="14",LEFT([1]GDRG!$C$1,2)="10")),LEFT(N3505,4)="INVE",LEFT(N3505,4)="PHYS",LEFT(N3505,4)="ZOOM"),"Outpatient","Inpatient")))</f>
        <v/>
      </c>
      <c r="V3505" s="34" t="str">
        <f>IF(N3505="","",VLOOKUP(IF(OR((LEFT(N3505,3)="OPD"),(LEFT(N3505,6)="OBGY34")),LEFT(N3505,6),LEFT(N3505,4)),[1]Facility!$B$50:$C$76,2,0))</f>
        <v/>
      </c>
    </row>
    <row r="3506" spans="1:22" x14ac:dyDescent="0.2">
      <c r="A3506" s="9" t="str">
        <f>IF(B3506="","",_xlfn.AGGREGATE(3,5,A$3:A3505))</f>
        <v/>
      </c>
      <c r="B3506" s="60"/>
      <c r="C3506" s="60"/>
      <c r="D3506" s="61"/>
      <c r="E3506" s="62"/>
      <c r="F3506" s="61"/>
      <c r="G3506" s="61"/>
      <c r="H3506" s="63"/>
      <c r="I3506" s="64"/>
      <c r="J3506" s="65"/>
      <c r="K3506" s="66"/>
      <c r="L3506" s="66"/>
      <c r="M3506" s="67"/>
      <c r="N3506" s="68"/>
      <c r="O3506" s="31" t="str">
        <f t="shared" si="149"/>
        <v/>
      </c>
      <c r="P3506" s="33"/>
      <c r="Q3506" s="33"/>
      <c r="R3506" s="31" t="str">
        <f t="shared" si="146"/>
        <v/>
      </c>
      <c r="S3506" s="34" t="str">
        <f t="shared" si="147"/>
        <v/>
      </c>
      <c r="T3506" s="34" t="str">
        <f t="shared" si="148"/>
        <v/>
      </c>
      <c r="U3506" s="34" t="str">
        <f>IF(N3506="","",IF([1]Facility!$B$12="YES","Outpatient",IF(OR(LEFT(N3506,3)="OPD",AND(LEFT(N3506,6)="OBGY34",OR(LEFT([1]GDRG!$C$1,2)="11",LEFT([1]GDRG!$C$1,2)="12",LEFT([1]GDRG!$C$1,2)="13",LEFT([1]GDRG!$C$1,2)="14",LEFT([1]GDRG!$C$1,2)="10")),LEFT(N3506,4)="INVE",LEFT(N3506,4)="PHYS",LEFT(N3506,4)="ZOOM"),"Outpatient","Inpatient")))</f>
        <v/>
      </c>
      <c r="V3506" s="34" t="str">
        <f>IF(N3506="","",VLOOKUP(IF(OR((LEFT(N3506,3)="OPD"),(LEFT(N3506,6)="OBGY34")),LEFT(N3506,6),LEFT(N3506,4)),[1]Facility!$B$50:$C$76,2,0))</f>
        <v/>
      </c>
    </row>
    <row r="3507" spans="1:22" x14ac:dyDescent="0.2">
      <c r="A3507" s="9" t="str">
        <f>IF(B3507="","",_xlfn.AGGREGATE(3,5,A$3:A3506))</f>
        <v/>
      </c>
      <c r="B3507" s="60"/>
      <c r="C3507" s="60"/>
      <c r="D3507" s="61"/>
      <c r="E3507" s="62"/>
      <c r="F3507" s="61"/>
      <c r="G3507" s="61"/>
      <c r="H3507" s="63"/>
      <c r="I3507" s="64"/>
      <c r="J3507" s="65"/>
      <c r="K3507" s="66"/>
      <c r="L3507" s="66"/>
      <c r="M3507" s="67"/>
      <c r="N3507" s="68"/>
      <c r="O3507" s="31" t="str">
        <f t="shared" si="149"/>
        <v/>
      </c>
      <c r="P3507" s="33"/>
      <c r="Q3507" s="33"/>
      <c r="R3507" s="31" t="str">
        <f t="shared" si="146"/>
        <v/>
      </c>
      <c r="S3507" s="34" t="str">
        <f t="shared" si="147"/>
        <v/>
      </c>
      <c r="T3507" s="34" t="str">
        <f t="shared" si="148"/>
        <v/>
      </c>
      <c r="U3507" s="34" t="str">
        <f>IF(N3507="","",IF([1]Facility!$B$12="YES","Outpatient",IF(OR(LEFT(N3507,3)="OPD",AND(LEFT(N3507,6)="OBGY34",OR(LEFT([1]GDRG!$C$1,2)="11",LEFT([1]GDRG!$C$1,2)="12",LEFT([1]GDRG!$C$1,2)="13",LEFT([1]GDRG!$C$1,2)="14",LEFT([1]GDRG!$C$1,2)="10")),LEFT(N3507,4)="INVE",LEFT(N3507,4)="PHYS",LEFT(N3507,4)="ZOOM"),"Outpatient","Inpatient")))</f>
        <v/>
      </c>
      <c r="V3507" s="34" t="str">
        <f>IF(N3507="","",VLOOKUP(IF(OR((LEFT(N3507,3)="OPD"),(LEFT(N3507,6)="OBGY34")),LEFT(N3507,6),LEFT(N3507,4)),[1]Facility!$B$50:$C$76,2,0))</f>
        <v/>
      </c>
    </row>
    <row r="3508" spans="1:22" x14ac:dyDescent="0.2">
      <c r="A3508" s="9" t="str">
        <f>IF(B3508="","",_xlfn.AGGREGATE(3,5,A$3:A3507))</f>
        <v/>
      </c>
      <c r="B3508" s="60"/>
      <c r="C3508" s="60"/>
      <c r="D3508" s="61"/>
      <c r="E3508" s="62"/>
      <c r="F3508" s="61"/>
      <c r="G3508" s="61"/>
      <c r="H3508" s="63"/>
      <c r="I3508" s="64"/>
      <c r="J3508" s="65"/>
      <c r="K3508" s="66"/>
      <c r="L3508" s="66"/>
      <c r="M3508" s="67"/>
      <c r="N3508" s="68"/>
      <c r="O3508" s="31" t="str">
        <f t="shared" si="149"/>
        <v/>
      </c>
      <c r="P3508" s="33"/>
      <c r="Q3508" s="33"/>
      <c r="R3508" s="31" t="str">
        <f t="shared" si="146"/>
        <v/>
      </c>
      <c r="S3508" s="34" t="str">
        <f t="shared" si="147"/>
        <v/>
      </c>
      <c r="T3508" s="34" t="str">
        <f t="shared" si="148"/>
        <v/>
      </c>
      <c r="U3508" s="34" t="str">
        <f>IF(N3508="","",IF([1]Facility!$B$12="YES","Outpatient",IF(OR(LEFT(N3508,3)="OPD",AND(LEFT(N3508,6)="OBGY34",OR(LEFT([1]GDRG!$C$1,2)="11",LEFT([1]GDRG!$C$1,2)="12",LEFT([1]GDRG!$C$1,2)="13",LEFT([1]GDRG!$C$1,2)="14",LEFT([1]GDRG!$C$1,2)="10")),LEFT(N3508,4)="INVE",LEFT(N3508,4)="PHYS",LEFT(N3508,4)="ZOOM"),"Outpatient","Inpatient")))</f>
        <v/>
      </c>
      <c r="V3508" s="34" t="str">
        <f>IF(N3508="","",VLOOKUP(IF(OR((LEFT(N3508,3)="OPD"),(LEFT(N3508,6)="OBGY34")),LEFT(N3508,6),LEFT(N3508,4)),[1]Facility!$B$50:$C$76,2,0))</f>
        <v/>
      </c>
    </row>
    <row r="3509" spans="1:22" x14ac:dyDescent="0.2">
      <c r="A3509" s="9" t="str">
        <f>IF(B3509="","",_xlfn.AGGREGATE(3,5,A$3:A3508))</f>
        <v/>
      </c>
      <c r="B3509" s="60"/>
      <c r="C3509" s="60"/>
      <c r="D3509" s="61"/>
      <c r="E3509" s="62"/>
      <c r="F3509" s="61"/>
      <c r="G3509" s="61"/>
      <c r="H3509" s="63"/>
      <c r="I3509" s="64"/>
      <c r="J3509" s="65"/>
      <c r="K3509" s="66"/>
      <c r="L3509" s="66"/>
      <c r="M3509" s="67"/>
      <c r="N3509" s="68"/>
      <c r="O3509" s="31" t="str">
        <f t="shared" si="149"/>
        <v/>
      </c>
      <c r="P3509" s="33"/>
      <c r="Q3509" s="33"/>
      <c r="R3509" s="31" t="str">
        <f t="shared" si="146"/>
        <v/>
      </c>
      <c r="S3509" s="34" t="str">
        <f t="shared" si="147"/>
        <v/>
      </c>
      <c r="T3509" s="34" t="str">
        <f t="shared" si="148"/>
        <v/>
      </c>
      <c r="U3509" s="34" t="str">
        <f>IF(N3509="","",IF([1]Facility!$B$12="YES","Outpatient",IF(OR(LEFT(N3509,3)="OPD",AND(LEFT(N3509,6)="OBGY34",OR(LEFT([1]GDRG!$C$1,2)="11",LEFT([1]GDRG!$C$1,2)="12",LEFT([1]GDRG!$C$1,2)="13",LEFT([1]GDRG!$C$1,2)="14",LEFT([1]GDRG!$C$1,2)="10")),LEFT(N3509,4)="INVE",LEFT(N3509,4)="PHYS",LEFT(N3509,4)="ZOOM"),"Outpatient","Inpatient")))</f>
        <v/>
      </c>
      <c r="V3509" s="34" t="str">
        <f>IF(N3509="","",VLOOKUP(IF(OR((LEFT(N3509,3)="OPD"),(LEFT(N3509,6)="OBGY34")),LEFT(N3509,6),LEFT(N3509,4)),[1]Facility!$B$50:$C$76,2,0))</f>
        <v/>
      </c>
    </row>
    <row r="3510" spans="1:22" x14ac:dyDescent="0.2">
      <c r="A3510" s="9" t="str">
        <f>IF(B3510="","",_xlfn.AGGREGATE(3,5,A$3:A3509))</f>
        <v/>
      </c>
      <c r="B3510" s="60"/>
      <c r="C3510" s="60"/>
      <c r="D3510" s="61"/>
      <c r="E3510" s="62"/>
      <c r="F3510" s="61"/>
      <c r="G3510" s="61"/>
      <c r="H3510" s="63"/>
      <c r="I3510" s="64"/>
      <c r="J3510" s="65"/>
      <c r="K3510" s="66"/>
      <c r="L3510" s="66"/>
      <c r="M3510" s="67"/>
      <c r="N3510" s="68"/>
      <c r="O3510" s="31" t="str">
        <f t="shared" si="149"/>
        <v/>
      </c>
      <c r="P3510" s="33"/>
      <c r="Q3510" s="33"/>
      <c r="R3510" s="31" t="str">
        <f t="shared" si="146"/>
        <v/>
      </c>
      <c r="S3510" s="34" t="str">
        <f t="shared" si="147"/>
        <v/>
      </c>
      <c r="T3510" s="34" t="str">
        <f t="shared" si="148"/>
        <v/>
      </c>
      <c r="U3510" s="34" t="str">
        <f>IF(N3510="","",IF([1]Facility!$B$12="YES","Outpatient",IF(OR(LEFT(N3510,3)="OPD",AND(LEFT(N3510,6)="OBGY34",OR(LEFT([1]GDRG!$C$1,2)="11",LEFT([1]GDRG!$C$1,2)="12",LEFT([1]GDRG!$C$1,2)="13",LEFT([1]GDRG!$C$1,2)="14",LEFT([1]GDRG!$C$1,2)="10")),LEFT(N3510,4)="INVE",LEFT(N3510,4)="PHYS",LEFT(N3510,4)="ZOOM"),"Outpatient","Inpatient")))</f>
        <v/>
      </c>
      <c r="V3510" s="34" t="str">
        <f>IF(N3510="","",VLOOKUP(IF(OR((LEFT(N3510,3)="OPD"),(LEFT(N3510,6)="OBGY34")),LEFT(N3510,6),LEFT(N3510,4)),[1]Facility!$B$50:$C$76,2,0))</f>
        <v/>
      </c>
    </row>
    <row r="3511" spans="1:22" x14ac:dyDescent="0.2">
      <c r="A3511" s="9" t="str">
        <f>IF(B3511="","",_xlfn.AGGREGATE(3,5,A$3:A3510))</f>
        <v/>
      </c>
      <c r="B3511" s="60"/>
      <c r="C3511" s="60"/>
      <c r="D3511" s="61"/>
      <c r="E3511" s="62"/>
      <c r="F3511" s="61"/>
      <c r="G3511" s="61"/>
      <c r="H3511" s="63"/>
      <c r="I3511" s="64"/>
      <c r="J3511" s="65"/>
      <c r="K3511" s="66"/>
      <c r="L3511" s="66"/>
      <c r="M3511" s="67"/>
      <c r="N3511" s="68"/>
      <c r="O3511" s="31" t="str">
        <f t="shared" si="149"/>
        <v/>
      </c>
      <c r="P3511" s="33"/>
      <c r="Q3511" s="33"/>
      <c r="R3511" s="31" t="str">
        <f t="shared" si="146"/>
        <v/>
      </c>
      <c r="S3511" s="34" t="str">
        <f t="shared" si="147"/>
        <v/>
      </c>
      <c r="T3511" s="34" t="str">
        <f t="shared" si="148"/>
        <v/>
      </c>
      <c r="U3511" s="34" t="str">
        <f>IF(N3511="","",IF([1]Facility!$B$12="YES","Outpatient",IF(OR(LEFT(N3511,3)="OPD",AND(LEFT(N3511,6)="OBGY34",OR(LEFT([1]GDRG!$C$1,2)="11",LEFT([1]GDRG!$C$1,2)="12",LEFT([1]GDRG!$C$1,2)="13",LEFT([1]GDRG!$C$1,2)="14",LEFT([1]GDRG!$C$1,2)="10")),LEFT(N3511,4)="INVE",LEFT(N3511,4)="PHYS",LEFT(N3511,4)="ZOOM"),"Outpatient","Inpatient")))</f>
        <v/>
      </c>
      <c r="V3511" s="34" t="str">
        <f>IF(N3511="","",VLOOKUP(IF(OR((LEFT(N3511,3)="OPD"),(LEFT(N3511,6)="OBGY34")),LEFT(N3511,6),LEFT(N3511,4)),[1]Facility!$B$50:$C$76,2,0))</f>
        <v/>
      </c>
    </row>
    <row r="3512" spans="1:22" x14ac:dyDescent="0.2">
      <c r="A3512" s="9" t="str">
        <f>IF(B3512="","",_xlfn.AGGREGATE(3,5,A$3:A3511))</f>
        <v/>
      </c>
      <c r="B3512" s="60"/>
      <c r="C3512" s="60"/>
      <c r="D3512" s="61"/>
      <c r="E3512" s="62"/>
      <c r="F3512" s="61"/>
      <c r="G3512" s="61"/>
      <c r="H3512" s="63"/>
      <c r="I3512" s="64"/>
      <c r="J3512" s="65"/>
      <c r="K3512" s="66"/>
      <c r="L3512" s="66"/>
      <c r="M3512" s="67"/>
      <c r="N3512" s="68"/>
      <c r="O3512" s="31" t="str">
        <f t="shared" si="149"/>
        <v/>
      </c>
      <c r="P3512" s="33"/>
      <c r="Q3512" s="33"/>
      <c r="R3512" s="31" t="str">
        <f t="shared" si="146"/>
        <v/>
      </c>
      <c r="S3512" s="34" t="str">
        <f t="shared" si="147"/>
        <v/>
      </c>
      <c r="T3512" s="34" t="str">
        <f t="shared" si="148"/>
        <v/>
      </c>
      <c r="U3512" s="34" t="str">
        <f>IF(N3512="","",IF([1]Facility!$B$12="YES","Outpatient",IF(OR(LEFT(N3512,3)="OPD",AND(LEFT(N3512,6)="OBGY34",OR(LEFT([1]GDRG!$C$1,2)="11",LEFT([1]GDRG!$C$1,2)="12",LEFT([1]GDRG!$C$1,2)="13",LEFT([1]GDRG!$C$1,2)="14",LEFT([1]GDRG!$C$1,2)="10")),LEFT(N3512,4)="INVE",LEFT(N3512,4)="PHYS",LEFT(N3512,4)="ZOOM"),"Outpatient","Inpatient")))</f>
        <v/>
      </c>
      <c r="V3512" s="34" t="str">
        <f>IF(N3512="","",VLOOKUP(IF(OR((LEFT(N3512,3)="OPD"),(LEFT(N3512,6)="OBGY34")),LEFT(N3512,6),LEFT(N3512,4)),[1]Facility!$B$50:$C$76,2,0))</f>
        <v/>
      </c>
    </row>
    <row r="3513" spans="1:22" x14ac:dyDescent="0.2">
      <c r="A3513" s="9" t="str">
        <f>IF(B3513="","",_xlfn.AGGREGATE(3,5,A$3:A3512))</f>
        <v/>
      </c>
      <c r="B3513" s="60"/>
      <c r="C3513" s="60"/>
      <c r="D3513" s="61"/>
      <c r="E3513" s="62"/>
      <c r="F3513" s="61"/>
      <c r="G3513" s="61"/>
      <c r="H3513" s="63"/>
      <c r="I3513" s="64"/>
      <c r="J3513" s="65"/>
      <c r="K3513" s="66"/>
      <c r="L3513" s="66"/>
      <c r="M3513" s="67"/>
      <c r="N3513" s="68"/>
      <c r="O3513" s="31" t="str">
        <f t="shared" si="149"/>
        <v/>
      </c>
      <c r="P3513" s="33"/>
      <c r="Q3513" s="33"/>
      <c r="R3513" s="31" t="str">
        <f t="shared" si="146"/>
        <v/>
      </c>
      <c r="S3513" s="34" t="str">
        <f t="shared" si="147"/>
        <v/>
      </c>
      <c r="T3513" s="34" t="str">
        <f t="shared" si="148"/>
        <v/>
      </c>
      <c r="U3513" s="34" t="str">
        <f>IF(N3513="","",IF([1]Facility!$B$12="YES","Outpatient",IF(OR(LEFT(N3513,3)="OPD",AND(LEFT(N3513,6)="OBGY34",OR(LEFT([1]GDRG!$C$1,2)="11",LEFT([1]GDRG!$C$1,2)="12",LEFT([1]GDRG!$C$1,2)="13",LEFT([1]GDRG!$C$1,2)="14",LEFT([1]GDRG!$C$1,2)="10")),LEFT(N3513,4)="INVE",LEFT(N3513,4)="PHYS",LEFT(N3513,4)="ZOOM"),"Outpatient","Inpatient")))</f>
        <v/>
      </c>
      <c r="V3513" s="34" t="str">
        <f>IF(N3513="","",VLOOKUP(IF(OR((LEFT(N3513,3)="OPD"),(LEFT(N3513,6)="OBGY34")),LEFT(N3513,6),LEFT(N3513,4)),[1]Facility!$B$50:$C$76,2,0))</f>
        <v/>
      </c>
    </row>
    <row r="3514" spans="1:22" x14ac:dyDescent="0.2">
      <c r="A3514" s="9" t="str">
        <f>IF(B3514="","",_xlfn.AGGREGATE(3,5,A$3:A3513))</f>
        <v/>
      </c>
      <c r="B3514" s="60"/>
      <c r="C3514" s="60"/>
      <c r="D3514" s="61"/>
      <c r="E3514" s="62"/>
      <c r="F3514" s="61"/>
      <c r="G3514" s="61"/>
      <c r="H3514" s="63"/>
      <c r="I3514" s="64"/>
      <c r="J3514" s="65"/>
      <c r="K3514" s="66"/>
      <c r="L3514" s="66"/>
      <c r="M3514" s="67"/>
      <c r="N3514" s="68"/>
      <c r="O3514" s="31" t="str">
        <f t="shared" si="149"/>
        <v/>
      </c>
      <c r="P3514" s="33"/>
      <c r="Q3514" s="33"/>
      <c r="R3514" s="31" t="str">
        <f t="shared" si="146"/>
        <v/>
      </c>
      <c r="S3514" s="34" t="str">
        <f t="shared" si="147"/>
        <v/>
      </c>
      <c r="T3514" s="34" t="str">
        <f t="shared" si="148"/>
        <v/>
      </c>
      <c r="U3514" s="34" t="str">
        <f>IF(N3514="","",IF([1]Facility!$B$12="YES","Outpatient",IF(OR(LEFT(N3514,3)="OPD",AND(LEFT(N3514,6)="OBGY34",OR(LEFT([1]GDRG!$C$1,2)="11",LEFT([1]GDRG!$C$1,2)="12",LEFT([1]GDRG!$C$1,2)="13",LEFT([1]GDRG!$C$1,2)="14",LEFT([1]GDRG!$C$1,2)="10")),LEFT(N3514,4)="INVE",LEFT(N3514,4)="PHYS",LEFT(N3514,4)="ZOOM"),"Outpatient","Inpatient")))</f>
        <v/>
      </c>
      <c r="V3514" s="34" t="str">
        <f>IF(N3514="","",VLOOKUP(IF(OR((LEFT(N3514,3)="OPD"),(LEFT(N3514,6)="OBGY34")),LEFT(N3514,6),LEFT(N3514,4)),[1]Facility!$B$50:$C$76,2,0))</f>
        <v/>
      </c>
    </row>
    <row r="3515" spans="1:22" x14ac:dyDescent="0.2">
      <c r="A3515" s="9" t="str">
        <f>IF(B3515="","",_xlfn.AGGREGATE(3,5,A$3:A3514))</f>
        <v/>
      </c>
      <c r="B3515" s="60"/>
      <c r="C3515" s="60"/>
      <c r="D3515" s="61"/>
      <c r="E3515" s="62"/>
      <c r="F3515" s="61"/>
      <c r="G3515" s="61"/>
      <c r="H3515" s="63"/>
      <c r="I3515" s="64"/>
      <c r="J3515" s="65"/>
      <c r="K3515" s="66"/>
      <c r="L3515" s="66"/>
      <c r="M3515" s="67"/>
      <c r="N3515" s="68"/>
      <c r="O3515" s="31" t="str">
        <f t="shared" si="149"/>
        <v/>
      </c>
      <c r="P3515" s="33"/>
      <c r="Q3515" s="33"/>
      <c r="R3515" s="31" t="str">
        <f t="shared" si="146"/>
        <v/>
      </c>
      <c r="S3515" s="34" t="str">
        <f t="shared" si="147"/>
        <v/>
      </c>
      <c r="T3515" s="34" t="str">
        <f t="shared" si="148"/>
        <v/>
      </c>
      <c r="U3515" s="34" t="str">
        <f>IF(N3515="","",IF([1]Facility!$B$12="YES","Outpatient",IF(OR(LEFT(N3515,3)="OPD",AND(LEFT(N3515,6)="OBGY34",OR(LEFT([1]GDRG!$C$1,2)="11",LEFT([1]GDRG!$C$1,2)="12",LEFT([1]GDRG!$C$1,2)="13",LEFT([1]GDRG!$C$1,2)="14",LEFT([1]GDRG!$C$1,2)="10")),LEFT(N3515,4)="INVE",LEFT(N3515,4)="PHYS",LEFT(N3515,4)="ZOOM"),"Outpatient","Inpatient")))</f>
        <v/>
      </c>
      <c r="V3515" s="34" t="str">
        <f>IF(N3515="","",VLOOKUP(IF(OR((LEFT(N3515,3)="OPD"),(LEFT(N3515,6)="OBGY34")),LEFT(N3515,6),LEFT(N3515,4)),[1]Facility!$B$50:$C$76,2,0))</f>
        <v/>
      </c>
    </row>
    <row r="3516" spans="1:22" x14ac:dyDescent="0.2">
      <c r="A3516" s="9" t="str">
        <f>IF(B3516="","",_xlfn.AGGREGATE(3,5,A$3:A3515))</f>
        <v/>
      </c>
      <c r="B3516" s="60"/>
      <c r="C3516" s="60"/>
      <c r="D3516" s="61"/>
      <c r="E3516" s="62"/>
      <c r="F3516" s="61"/>
      <c r="G3516" s="61"/>
      <c r="H3516" s="63"/>
      <c r="I3516" s="64"/>
      <c r="J3516" s="65"/>
      <c r="K3516" s="66"/>
      <c r="L3516" s="66"/>
      <c r="M3516" s="67"/>
      <c r="N3516" s="68"/>
      <c r="O3516" s="31" t="str">
        <f t="shared" si="149"/>
        <v/>
      </c>
      <c r="P3516" s="33"/>
      <c r="Q3516" s="33"/>
      <c r="R3516" s="31" t="str">
        <f t="shared" si="146"/>
        <v/>
      </c>
      <c r="S3516" s="34" t="str">
        <f t="shared" si="147"/>
        <v/>
      </c>
      <c r="T3516" s="34" t="str">
        <f t="shared" si="148"/>
        <v/>
      </c>
      <c r="U3516" s="34" t="str">
        <f>IF(N3516="","",IF([1]Facility!$B$12="YES","Outpatient",IF(OR(LEFT(N3516,3)="OPD",AND(LEFT(N3516,6)="OBGY34",OR(LEFT([1]GDRG!$C$1,2)="11",LEFT([1]GDRG!$C$1,2)="12",LEFT([1]GDRG!$C$1,2)="13",LEFT([1]GDRG!$C$1,2)="14",LEFT([1]GDRG!$C$1,2)="10")),LEFT(N3516,4)="INVE",LEFT(N3516,4)="PHYS",LEFT(N3516,4)="ZOOM"),"Outpatient","Inpatient")))</f>
        <v/>
      </c>
      <c r="V3516" s="34" t="str">
        <f>IF(N3516="","",VLOOKUP(IF(OR((LEFT(N3516,3)="OPD"),(LEFT(N3516,6)="OBGY34")),LEFT(N3516,6),LEFT(N3516,4)),[1]Facility!$B$50:$C$76,2,0))</f>
        <v/>
      </c>
    </row>
    <row r="3517" spans="1:22" x14ac:dyDescent="0.2">
      <c r="A3517" s="9" t="str">
        <f>IF(B3517="","",_xlfn.AGGREGATE(3,5,A$3:A3516))</f>
        <v/>
      </c>
      <c r="B3517" s="60"/>
      <c r="C3517" s="60"/>
      <c r="D3517" s="61"/>
      <c r="E3517" s="62"/>
      <c r="F3517" s="61"/>
      <c r="G3517" s="61"/>
      <c r="H3517" s="63"/>
      <c r="I3517" s="64"/>
      <c r="J3517" s="65"/>
      <c r="K3517" s="66"/>
      <c r="L3517" s="66"/>
      <c r="M3517" s="67"/>
      <c r="N3517" s="68"/>
      <c r="O3517" s="31" t="str">
        <f t="shared" si="149"/>
        <v/>
      </c>
      <c r="P3517" s="33"/>
      <c r="Q3517" s="33"/>
      <c r="R3517" s="31" t="str">
        <f t="shared" si="146"/>
        <v/>
      </c>
      <c r="S3517" s="34" t="str">
        <f t="shared" si="147"/>
        <v/>
      </c>
      <c r="T3517" s="34" t="str">
        <f t="shared" si="148"/>
        <v/>
      </c>
      <c r="U3517" s="34" t="str">
        <f>IF(N3517="","",IF([1]Facility!$B$12="YES","Outpatient",IF(OR(LEFT(N3517,3)="OPD",AND(LEFT(N3517,6)="OBGY34",OR(LEFT([1]GDRG!$C$1,2)="11",LEFT([1]GDRG!$C$1,2)="12",LEFT([1]GDRG!$C$1,2)="13",LEFT([1]GDRG!$C$1,2)="14",LEFT([1]GDRG!$C$1,2)="10")),LEFT(N3517,4)="INVE",LEFT(N3517,4)="PHYS",LEFT(N3517,4)="ZOOM"),"Outpatient","Inpatient")))</f>
        <v/>
      </c>
      <c r="V3517" s="34" t="str">
        <f>IF(N3517="","",VLOOKUP(IF(OR((LEFT(N3517,3)="OPD"),(LEFT(N3517,6)="OBGY34")),LEFT(N3517,6),LEFT(N3517,4)),[1]Facility!$B$50:$C$76,2,0))</f>
        <v/>
      </c>
    </row>
    <row r="3518" spans="1:22" x14ac:dyDescent="0.2">
      <c r="A3518" s="9" t="str">
        <f>IF(B3518="","",_xlfn.AGGREGATE(3,5,A$3:A3517))</f>
        <v/>
      </c>
      <c r="B3518" s="60"/>
      <c r="C3518" s="60"/>
      <c r="D3518" s="61"/>
      <c r="E3518" s="62"/>
      <c r="F3518" s="61"/>
      <c r="G3518" s="61"/>
      <c r="H3518" s="63"/>
      <c r="I3518" s="64"/>
      <c r="J3518" s="65"/>
      <c r="K3518" s="66"/>
      <c r="L3518" s="66"/>
      <c r="M3518" s="67"/>
      <c r="N3518" s="68"/>
      <c r="O3518" s="31" t="str">
        <f t="shared" si="149"/>
        <v/>
      </c>
      <c r="P3518" s="33"/>
      <c r="Q3518" s="33"/>
      <c r="R3518" s="31" t="str">
        <f t="shared" si="146"/>
        <v/>
      </c>
      <c r="S3518" s="34" t="str">
        <f t="shared" si="147"/>
        <v/>
      </c>
      <c r="T3518" s="34" t="str">
        <f t="shared" si="148"/>
        <v/>
      </c>
      <c r="U3518" s="34" t="str">
        <f>IF(N3518="","",IF([1]Facility!$B$12="YES","Outpatient",IF(OR(LEFT(N3518,3)="OPD",AND(LEFT(N3518,6)="OBGY34",OR(LEFT([1]GDRG!$C$1,2)="11",LEFT([1]GDRG!$C$1,2)="12",LEFT([1]GDRG!$C$1,2)="13",LEFT([1]GDRG!$C$1,2)="14",LEFT([1]GDRG!$C$1,2)="10")),LEFT(N3518,4)="INVE",LEFT(N3518,4)="PHYS",LEFT(N3518,4)="ZOOM"),"Outpatient","Inpatient")))</f>
        <v/>
      </c>
      <c r="V3518" s="34" t="str">
        <f>IF(N3518="","",VLOOKUP(IF(OR((LEFT(N3518,3)="OPD"),(LEFT(N3518,6)="OBGY34")),LEFT(N3518,6),LEFT(N3518,4)),[1]Facility!$B$50:$C$76,2,0))</f>
        <v/>
      </c>
    </row>
    <row r="3519" spans="1:22" x14ac:dyDescent="0.2">
      <c r="A3519" s="9" t="str">
        <f>IF(B3519="","",_xlfn.AGGREGATE(3,5,A$3:A3518))</f>
        <v/>
      </c>
      <c r="B3519" s="60"/>
      <c r="C3519" s="60"/>
      <c r="D3519" s="61"/>
      <c r="E3519" s="62"/>
      <c r="F3519" s="61"/>
      <c r="G3519" s="61"/>
      <c r="H3519" s="63"/>
      <c r="I3519" s="64"/>
      <c r="J3519" s="65"/>
      <c r="K3519" s="66"/>
      <c r="L3519" s="66"/>
      <c r="M3519" s="67"/>
      <c r="N3519" s="68"/>
      <c r="O3519" s="31" t="str">
        <f t="shared" si="149"/>
        <v/>
      </c>
      <c r="P3519" s="33"/>
      <c r="Q3519" s="33"/>
      <c r="R3519" s="31" t="str">
        <f t="shared" si="146"/>
        <v/>
      </c>
      <c r="S3519" s="34" t="str">
        <f t="shared" si="147"/>
        <v/>
      </c>
      <c r="T3519" s="34" t="str">
        <f t="shared" si="148"/>
        <v/>
      </c>
      <c r="U3519" s="34" t="str">
        <f>IF(N3519="","",IF([1]Facility!$B$12="YES","Outpatient",IF(OR(LEFT(N3519,3)="OPD",AND(LEFT(N3519,6)="OBGY34",OR(LEFT([1]GDRG!$C$1,2)="11",LEFT([1]GDRG!$C$1,2)="12",LEFT([1]GDRG!$C$1,2)="13",LEFT([1]GDRG!$C$1,2)="14",LEFT([1]GDRG!$C$1,2)="10")),LEFT(N3519,4)="INVE",LEFT(N3519,4)="PHYS",LEFT(N3519,4)="ZOOM"),"Outpatient","Inpatient")))</f>
        <v/>
      </c>
      <c r="V3519" s="34" t="str">
        <f>IF(N3519="","",VLOOKUP(IF(OR((LEFT(N3519,3)="OPD"),(LEFT(N3519,6)="OBGY34")),LEFT(N3519,6),LEFT(N3519,4)),[1]Facility!$B$50:$C$76,2,0))</f>
        <v/>
      </c>
    </row>
    <row r="3520" spans="1:22" x14ac:dyDescent="0.2">
      <c r="A3520" s="9" t="str">
        <f>IF(B3520="","",_xlfn.AGGREGATE(3,5,A$3:A3519))</f>
        <v/>
      </c>
      <c r="B3520" s="60"/>
      <c r="C3520" s="60"/>
      <c r="D3520" s="61"/>
      <c r="E3520" s="62"/>
      <c r="F3520" s="61"/>
      <c r="G3520" s="61"/>
      <c r="H3520" s="63"/>
      <c r="I3520" s="64"/>
      <c r="J3520" s="65"/>
      <c r="K3520" s="66"/>
      <c r="L3520" s="66"/>
      <c r="M3520" s="67"/>
      <c r="N3520" s="68"/>
      <c r="O3520" s="31" t="str">
        <f t="shared" si="149"/>
        <v/>
      </c>
      <c r="P3520" s="33"/>
      <c r="Q3520" s="33"/>
      <c r="R3520" s="31" t="str">
        <f t="shared" si="146"/>
        <v/>
      </c>
      <c r="S3520" s="34" t="str">
        <f t="shared" si="147"/>
        <v/>
      </c>
      <c r="T3520" s="34" t="str">
        <f t="shared" si="148"/>
        <v/>
      </c>
      <c r="U3520" s="34" t="str">
        <f>IF(N3520="","",IF([1]Facility!$B$12="YES","Outpatient",IF(OR(LEFT(N3520,3)="OPD",AND(LEFT(N3520,6)="OBGY34",OR(LEFT([1]GDRG!$C$1,2)="11",LEFT([1]GDRG!$C$1,2)="12",LEFT([1]GDRG!$C$1,2)="13",LEFT([1]GDRG!$C$1,2)="14",LEFT([1]GDRG!$C$1,2)="10")),LEFT(N3520,4)="INVE",LEFT(N3520,4)="PHYS",LEFT(N3520,4)="ZOOM"),"Outpatient","Inpatient")))</f>
        <v/>
      </c>
      <c r="V3520" s="34" t="str">
        <f>IF(N3520="","",VLOOKUP(IF(OR((LEFT(N3520,3)="OPD"),(LEFT(N3520,6)="OBGY34")),LEFT(N3520,6),LEFT(N3520,4)),[1]Facility!$B$50:$C$76,2,0))</f>
        <v/>
      </c>
    </row>
    <row r="3521" spans="1:22" x14ac:dyDescent="0.2">
      <c r="A3521" s="9" t="str">
        <f>IF(B3521="","",_xlfn.AGGREGATE(3,5,A$3:A3520))</f>
        <v/>
      </c>
      <c r="B3521" s="60"/>
      <c r="C3521" s="60"/>
      <c r="D3521" s="61"/>
      <c r="E3521" s="62"/>
      <c r="F3521" s="61"/>
      <c r="G3521" s="61"/>
      <c r="H3521" s="63"/>
      <c r="I3521" s="64"/>
      <c r="J3521" s="65"/>
      <c r="K3521" s="66"/>
      <c r="L3521" s="66"/>
      <c r="M3521" s="67"/>
      <c r="N3521" s="68"/>
      <c r="O3521" s="31" t="str">
        <f t="shared" si="149"/>
        <v/>
      </c>
      <c r="P3521" s="33"/>
      <c r="Q3521" s="33"/>
      <c r="R3521" s="31" t="str">
        <f t="shared" si="146"/>
        <v/>
      </c>
      <c r="S3521" s="34" t="str">
        <f t="shared" si="147"/>
        <v/>
      </c>
      <c r="T3521" s="34" t="str">
        <f t="shared" si="148"/>
        <v/>
      </c>
      <c r="U3521" s="34" t="str">
        <f>IF(N3521="","",IF([1]Facility!$B$12="YES","Outpatient",IF(OR(LEFT(N3521,3)="OPD",AND(LEFT(N3521,6)="OBGY34",OR(LEFT([1]GDRG!$C$1,2)="11",LEFT([1]GDRG!$C$1,2)="12",LEFT([1]GDRG!$C$1,2)="13",LEFT([1]GDRG!$C$1,2)="14",LEFT([1]GDRG!$C$1,2)="10")),LEFT(N3521,4)="INVE",LEFT(N3521,4)="PHYS",LEFT(N3521,4)="ZOOM"),"Outpatient","Inpatient")))</f>
        <v/>
      </c>
      <c r="V3521" s="34" t="str">
        <f>IF(N3521="","",VLOOKUP(IF(OR((LEFT(N3521,3)="OPD"),(LEFT(N3521,6)="OBGY34")),LEFT(N3521,6),LEFT(N3521,4)),[1]Facility!$B$50:$C$76,2,0))</f>
        <v/>
      </c>
    </row>
    <row r="3522" spans="1:22" x14ac:dyDescent="0.2">
      <c r="A3522" s="9" t="str">
        <f>IF(B3522="","",_xlfn.AGGREGATE(3,5,A$3:A3521))</f>
        <v/>
      </c>
      <c r="B3522" s="60"/>
      <c r="C3522" s="60"/>
      <c r="D3522" s="61"/>
      <c r="E3522" s="62"/>
      <c r="F3522" s="61"/>
      <c r="G3522" s="61"/>
      <c r="H3522" s="63"/>
      <c r="I3522" s="64"/>
      <c r="J3522" s="65"/>
      <c r="K3522" s="66"/>
      <c r="L3522" s="66"/>
      <c r="M3522" s="67"/>
      <c r="N3522" s="68"/>
      <c r="O3522" s="31" t="str">
        <f t="shared" si="149"/>
        <v/>
      </c>
      <c r="P3522" s="33"/>
      <c r="Q3522" s="33"/>
      <c r="R3522" s="31" t="str">
        <f t="shared" si="146"/>
        <v/>
      </c>
      <c r="S3522" s="34" t="str">
        <f t="shared" si="147"/>
        <v/>
      </c>
      <c r="T3522" s="34" t="str">
        <f t="shared" si="148"/>
        <v/>
      </c>
      <c r="U3522" s="34" t="str">
        <f>IF(N3522="","",IF([1]Facility!$B$12="YES","Outpatient",IF(OR(LEFT(N3522,3)="OPD",AND(LEFT(N3522,6)="OBGY34",OR(LEFT([1]GDRG!$C$1,2)="11",LEFT([1]GDRG!$C$1,2)="12",LEFT([1]GDRG!$C$1,2)="13",LEFT([1]GDRG!$C$1,2)="14",LEFT([1]GDRG!$C$1,2)="10")),LEFT(N3522,4)="INVE",LEFT(N3522,4)="PHYS",LEFT(N3522,4)="ZOOM"),"Outpatient","Inpatient")))</f>
        <v/>
      </c>
      <c r="V3522" s="34" t="str">
        <f>IF(N3522="","",VLOOKUP(IF(OR((LEFT(N3522,3)="OPD"),(LEFT(N3522,6)="OBGY34")),LEFT(N3522,6),LEFT(N3522,4)),[1]Facility!$B$50:$C$76,2,0))</f>
        <v/>
      </c>
    </row>
    <row r="3523" spans="1:22" x14ac:dyDescent="0.2">
      <c r="A3523" s="9" t="str">
        <f>IF(B3523="","",_xlfn.AGGREGATE(3,5,A$3:A3522))</f>
        <v/>
      </c>
      <c r="B3523" s="60"/>
      <c r="C3523" s="60"/>
      <c r="D3523" s="61"/>
      <c r="E3523" s="62"/>
      <c r="F3523" s="61"/>
      <c r="G3523" s="61"/>
      <c r="H3523" s="63"/>
      <c r="I3523" s="64"/>
      <c r="J3523" s="65"/>
      <c r="K3523" s="66"/>
      <c r="L3523" s="66"/>
      <c r="M3523" s="67"/>
      <c r="N3523" s="68"/>
      <c r="O3523" s="31" t="str">
        <f t="shared" si="149"/>
        <v/>
      </c>
      <c r="P3523" s="33"/>
      <c r="Q3523" s="33"/>
      <c r="R3523" s="31" t="str">
        <f t="shared" si="146"/>
        <v/>
      </c>
      <c r="S3523" s="34" t="str">
        <f t="shared" si="147"/>
        <v/>
      </c>
      <c r="T3523" s="34" t="str">
        <f t="shared" si="148"/>
        <v/>
      </c>
      <c r="U3523" s="34" t="str">
        <f>IF(N3523="","",IF([1]Facility!$B$12="YES","Outpatient",IF(OR(LEFT(N3523,3)="OPD",AND(LEFT(N3523,6)="OBGY34",OR(LEFT([1]GDRG!$C$1,2)="11",LEFT([1]GDRG!$C$1,2)="12",LEFT([1]GDRG!$C$1,2)="13",LEFT([1]GDRG!$C$1,2)="14",LEFT([1]GDRG!$C$1,2)="10")),LEFT(N3523,4)="INVE",LEFT(N3523,4)="PHYS",LEFT(N3523,4)="ZOOM"),"Outpatient","Inpatient")))</f>
        <v/>
      </c>
      <c r="V3523" s="34" t="str">
        <f>IF(N3523="","",VLOOKUP(IF(OR((LEFT(N3523,3)="OPD"),(LEFT(N3523,6)="OBGY34")),LEFT(N3523,6),LEFT(N3523,4)),[1]Facility!$B$50:$C$76,2,0))</f>
        <v/>
      </c>
    </row>
    <row r="3524" spans="1:22" x14ac:dyDescent="0.2">
      <c r="A3524" s="9" t="str">
        <f>IF(B3524="","",_xlfn.AGGREGATE(3,5,A$3:A3523))</f>
        <v/>
      </c>
      <c r="B3524" s="60"/>
      <c r="C3524" s="60"/>
      <c r="D3524" s="61"/>
      <c r="E3524" s="62"/>
      <c r="F3524" s="61"/>
      <c r="G3524" s="61"/>
      <c r="H3524" s="63"/>
      <c r="I3524" s="64"/>
      <c r="J3524" s="65"/>
      <c r="K3524" s="66"/>
      <c r="L3524" s="66"/>
      <c r="M3524" s="67"/>
      <c r="N3524" s="68"/>
      <c r="O3524" s="31" t="str">
        <f t="shared" si="149"/>
        <v/>
      </c>
      <c r="P3524" s="33"/>
      <c r="Q3524" s="33"/>
      <c r="R3524" s="31" t="str">
        <f t="shared" si="146"/>
        <v/>
      </c>
      <c r="S3524" s="34" t="str">
        <f t="shared" si="147"/>
        <v/>
      </c>
      <c r="T3524" s="34" t="str">
        <f t="shared" si="148"/>
        <v/>
      </c>
      <c r="U3524" s="34" t="str">
        <f>IF(N3524="","",IF([1]Facility!$B$12="YES","Outpatient",IF(OR(LEFT(N3524,3)="OPD",AND(LEFT(N3524,6)="OBGY34",OR(LEFT([1]GDRG!$C$1,2)="11",LEFT([1]GDRG!$C$1,2)="12",LEFT([1]GDRG!$C$1,2)="13",LEFT([1]GDRG!$C$1,2)="14",LEFT([1]GDRG!$C$1,2)="10")),LEFT(N3524,4)="INVE",LEFT(N3524,4)="PHYS",LEFT(N3524,4)="ZOOM"),"Outpatient","Inpatient")))</f>
        <v/>
      </c>
      <c r="V3524" s="34" t="str">
        <f>IF(N3524="","",VLOOKUP(IF(OR((LEFT(N3524,3)="OPD"),(LEFT(N3524,6)="OBGY34")),LEFT(N3524,6),LEFT(N3524,4)),[1]Facility!$B$50:$C$76,2,0))</f>
        <v/>
      </c>
    </row>
    <row r="3525" spans="1:22" x14ac:dyDescent="0.2">
      <c r="A3525" s="9" t="str">
        <f>IF(B3525="","",_xlfn.AGGREGATE(3,5,A$3:A3524))</f>
        <v/>
      </c>
      <c r="B3525" s="60"/>
      <c r="C3525" s="60"/>
      <c r="D3525" s="61"/>
      <c r="E3525" s="62"/>
      <c r="F3525" s="61"/>
      <c r="G3525" s="61"/>
      <c r="H3525" s="63"/>
      <c r="I3525" s="64"/>
      <c r="J3525" s="65"/>
      <c r="K3525" s="66"/>
      <c r="L3525" s="66"/>
      <c r="M3525" s="67"/>
      <c r="N3525" s="68"/>
      <c r="O3525" s="31" t="str">
        <f t="shared" si="149"/>
        <v/>
      </c>
      <c r="P3525" s="33"/>
      <c r="Q3525" s="33"/>
      <c r="R3525" s="31" t="str">
        <f t="shared" si="146"/>
        <v/>
      </c>
      <c r="S3525" s="34" t="str">
        <f t="shared" si="147"/>
        <v/>
      </c>
      <c r="T3525" s="34" t="str">
        <f t="shared" si="148"/>
        <v/>
      </c>
      <c r="U3525" s="34" t="str">
        <f>IF(N3525="","",IF([1]Facility!$B$12="YES","Outpatient",IF(OR(LEFT(N3525,3)="OPD",AND(LEFT(N3525,6)="OBGY34",OR(LEFT([1]GDRG!$C$1,2)="11",LEFT([1]GDRG!$C$1,2)="12",LEFT([1]GDRG!$C$1,2)="13",LEFT([1]GDRG!$C$1,2)="14",LEFT([1]GDRG!$C$1,2)="10")),LEFT(N3525,4)="INVE",LEFT(N3525,4)="PHYS",LEFT(N3525,4)="ZOOM"),"Outpatient","Inpatient")))</f>
        <v/>
      </c>
      <c r="V3525" s="34" t="str">
        <f>IF(N3525="","",VLOOKUP(IF(OR((LEFT(N3525,3)="OPD"),(LEFT(N3525,6)="OBGY34")),LEFT(N3525,6),LEFT(N3525,4)),[1]Facility!$B$50:$C$76,2,0))</f>
        <v/>
      </c>
    </row>
    <row r="3526" spans="1:22" x14ac:dyDescent="0.2">
      <c r="A3526" s="9" t="str">
        <f>IF(B3526="","",_xlfn.AGGREGATE(3,5,A$3:A3525))</f>
        <v/>
      </c>
      <c r="B3526" s="60"/>
      <c r="C3526" s="60"/>
      <c r="D3526" s="61"/>
      <c r="E3526" s="62"/>
      <c r="F3526" s="61"/>
      <c r="G3526" s="61"/>
      <c r="H3526" s="63"/>
      <c r="I3526" s="64"/>
      <c r="J3526" s="65"/>
      <c r="K3526" s="66"/>
      <c r="L3526" s="66"/>
      <c r="M3526" s="67"/>
      <c r="N3526" s="68"/>
      <c r="O3526" s="31" t="str">
        <f t="shared" si="149"/>
        <v/>
      </c>
      <c r="P3526" s="33"/>
      <c r="Q3526" s="33"/>
      <c r="R3526" s="31" t="str">
        <f t="shared" si="146"/>
        <v/>
      </c>
      <c r="S3526" s="34" t="str">
        <f t="shared" si="147"/>
        <v/>
      </c>
      <c r="T3526" s="34" t="str">
        <f t="shared" si="148"/>
        <v/>
      </c>
      <c r="U3526" s="34" t="str">
        <f>IF(N3526="","",IF([1]Facility!$B$12="YES","Outpatient",IF(OR(LEFT(N3526,3)="OPD",AND(LEFT(N3526,6)="OBGY34",OR(LEFT([1]GDRG!$C$1,2)="11",LEFT([1]GDRG!$C$1,2)="12",LEFT([1]GDRG!$C$1,2)="13",LEFT([1]GDRG!$C$1,2)="14",LEFT([1]GDRG!$C$1,2)="10")),LEFT(N3526,4)="INVE",LEFT(N3526,4)="PHYS",LEFT(N3526,4)="ZOOM"),"Outpatient","Inpatient")))</f>
        <v/>
      </c>
      <c r="V3526" s="34" t="str">
        <f>IF(N3526="","",VLOOKUP(IF(OR((LEFT(N3526,3)="OPD"),(LEFT(N3526,6)="OBGY34")),LEFT(N3526,6),LEFT(N3526,4)),[1]Facility!$B$50:$C$76,2,0))</f>
        <v/>
      </c>
    </row>
    <row r="3527" spans="1:22" x14ac:dyDescent="0.2">
      <c r="A3527" s="9" t="str">
        <f>IF(B3527="","",_xlfn.AGGREGATE(3,5,A$3:A3526))</f>
        <v/>
      </c>
      <c r="B3527" s="60"/>
      <c r="C3527" s="60"/>
      <c r="D3527" s="61"/>
      <c r="E3527" s="62"/>
      <c r="F3527" s="61"/>
      <c r="G3527" s="61"/>
      <c r="H3527" s="63"/>
      <c r="I3527" s="64"/>
      <c r="J3527" s="65"/>
      <c r="K3527" s="66"/>
      <c r="L3527" s="66"/>
      <c r="M3527" s="67"/>
      <c r="N3527" s="68"/>
      <c r="O3527" s="31" t="str">
        <f t="shared" si="149"/>
        <v/>
      </c>
      <c r="P3527" s="33"/>
      <c r="Q3527" s="33"/>
      <c r="R3527" s="31" t="str">
        <f t="shared" si="146"/>
        <v/>
      </c>
      <c r="S3527" s="34" t="str">
        <f t="shared" si="147"/>
        <v/>
      </c>
      <c r="T3527" s="34" t="str">
        <f t="shared" si="148"/>
        <v/>
      </c>
      <c r="U3527" s="34" t="str">
        <f>IF(N3527="","",IF([1]Facility!$B$12="YES","Outpatient",IF(OR(LEFT(N3527,3)="OPD",AND(LEFT(N3527,6)="OBGY34",OR(LEFT([1]GDRG!$C$1,2)="11",LEFT([1]GDRG!$C$1,2)="12",LEFT([1]GDRG!$C$1,2)="13",LEFT([1]GDRG!$C$1,2)="14",LEFT([1]GDRG!$C$1,2)="10")),LEFT(N3527,4)="INVE",LEFT(N3527,4)="PHYS",LEFT(N3527,4)="ZOOM"),"Outpatient","Inpatient")))</f>
        <v/>
      </c>
      <c r="V3527" s="34" t="str">
        <f>IF(N3527="","",VLOOKUP(IF(OR((LEFT(N3527,3)="OPD"),(LEFT(N3527,6)="OBGY34")),LEFT(N3527,6),LEFT(N3527,4)),[1]Facility!$B$50:$C$76,2,0))</f>
        <v/>
      </c>
    </row>
    <row r="3528" spans="1:22" x14ac:dyDescent="0.2">
      <c r="A3528" s="9" t="str">
        <f>IF(B3528="","",_xlfn.AGGREGATE(3,5,A$3:A3527))</f>
        <v/>
      </c>
      <c r="B3528" s="60"/>
      <c r="C3528" s="60"/>
      <c r="D3528" s="61"/>
      <c r="E3528" s="62"/>
      <c r="F3528" s="61"/>
      <c r="G3528" s="61"/>
      <c r="H3528" s="63"/>
      <c r="I3528" s="64"/>
      <c r="J3528" s="65"/>
      <c r="K3528" s="66"/>
      <c r="L3528" s="66"/>
      <c r="M3528" s="67"/>
      <c r="N3528" s="68"/>
      <c r="O3528" s="31" t="str">
        <f t="shared" si="149"/>
        <v/>
      </c>
      <c r="P3528" s="33"/>
      <c r="Q3528" s="33"/>
      <c r="R3528" s="31" t="str">
        <f t="shared" si="146"/>
        <v/>
      </c>
      <c r="S3528" s="34" t="str">
        <f t="shared" si="147"/>
        <v/>
      </c>
      <c r="T3528" s="34" t="str">
        <f t="shared" si="148"/>
        <v/>
      </c>
      <c r="U3528" s="34" t="str">
        <f>IF(N3528="","",IF([1]Facility!$B$12="YES","Outpatient",IF(OR(LEFT(N3528,3)="OPD",AND(LEFT(N3528,6)="OBGY34",OR(LEFT([1]GDRG!$C$1,2)="11",LEFT([1]GDRG!$C$1,2)="12",LEFT([1]GDRG!$C$1,2)="13",LEFT([1]GDRG!$C$1,2)="14",LEFT([1]GDRG!$C$1,2)="10")),LEFT(N3528,4)="INVE",LEFT(N3528,4)="PHYS",LEFT(N3528,4)="ZOOM"),"Outpatient","Inpatient")))</f>
        <v/>
      </c>
      <c r="V3528" s="34" t="str">
        <f>IF(N3528="","",VLOOKUP(IF(OR((LEFT(N3528,3)="OPD"),(LEFT(N3528,6)="OBGY34")),LEFT(N3528,6),LEFT(N3528,4)),[1]Facility!$B$50:$C$76,2,0))</f>
        <v/>
      </c>
    </row>
    <row r="3529" spans="1:22" x14ac:dyDescent="0.2">
      <c r="A3529" s="9" t="str">
        <f>IF(B3529="","",_xlfn.AGGREGATE(3,5,A$3:A3528))</f>
        <v/>
      </c>
      <c r="B3529" s="60"/>
      <c r="C3529" s="60"/>
      <c r="D3529" s="61"/>
      <c r="E3529" s="62"/>
      <c r="F3529" s="61"/>
      <c r="G3529" s="61"/>
      <c r="H3529" s="63"/>
      <c r="I3529" s="64"/>
      <c r="J3529" s="65"/>
      <c r="K3529" s="66"/>
      <c r="L3529" s="66"/>
      <c r="M3529" s="67"/>
      <c r="N3529" s="68"/>
      <c r="O3529" s="31" t="str">
        <f t="shared" si="149"/>
        <v/>
      </c>
      <c r="P3529" s="33"/>
      <c r="Q3529" s="33"/>
      <c r="R3529" s="31" t="str">
        <f t="shared" si="146"/>
        <v/>
      </c>
      <c r="S3529" s="34" t="str">
        <f t="shared" si="147"/>
        <v/>
      </c>
      <c r="T3529" s="34" t="str">
        <f t="shared" si="148"/>
        <v/>
      </c>
      <c r="U3529" s="34" t="str">
        <f>IF(N3529="","",IF([1]Facility!$B$12="YES","Outpatient",IF(OR(LEFT(N3529,3)="OPD",AND(LEFT(N3529,6)="OBGY34",OR(LEFT([1]GDRG!$C$1,2)="11",LEFT([1]GDRG!$C$1,2)="12",LEFT([1]GDRG!$C$1,2)="13",LEFT([1]GDRG!$C$1,2)="14",LEFT([1]GDRG!$C$1,2)="10")),LEFT(N3529,4)="INVE",LEFT(N3529,4)="PHYS",LEFT(N3529,4)="ZOOM"),"Outpatient","Inpatient")))</f>
        <v/>
      </c>
      <c r="V3529" s="34" t="str">
        <f>IF(N3529="","",VLOOKUP(IF(OR((LEFT(N3529,3)="OPD"),(LEFT(N3529,6)="OBGY34")),LEFT(N3529,6),LEFT(N3529,4)),[1]Facility!$B$50:$C$76,2,0))</f>
        <v/>
      </c>
    </row>
    <row r="3530" spans="1:22" x14ac:dyDescent="0.2">
      <c r="A3530" s="9" t="str">
        <f>IF(B3530="","",_xlfn.AGGREGATE(3,5,A$3:A3529))</f>
        <v/>
      </c>
      <c r="B3530" s="60"/>
      <c r="C3530" s="60"/>
      <c r="D3530" s="61"/>
      <c r="E3530" s="62"/>
      <c r="F3530" s="61"/>
      <c r="G3530" s="61"/>
      <c r="H3530" s="63"/>
      <c r="I3530" s="64"/>
      <c r="J3530" s="65"/>
      <c r="K3530" s="66"/>
      <c r="L3530" s="66"/>
      <c r="M3530" s="67"/>
      <c r="N3530" s="68"/>
      <c r="O3530" s="31" t="str">
        <f t="shared" si="149"/>
        <v/>
      </c>
      <c r="P3530" s="33"/>
      <c r="Q3530" s="33"/>
      <c r="R3530" s="31" t="str">
        <f t="shared" si="146"/>
        <v/>
      </c>
      <c r="S3530" s="34" t="str">
        <f t="shared" si="147"/>
        <v/>
      </c>
      <c r="T3530" s="34" t="str">
        <f t="shared" si="148"/>
        <v/>
      </c>
      <c r="U3530" s="34" t="str">
        <f>IF(N3530="","",IF([1]Facility!$B$12="YES","Outpatient",IF(OR(LEFT(N3530,3)="OPD",AND(LEFT(N3530,6)="OBGY34",OR(LEFT([1]GDRG!$C$1,2)="11",LEFT([1]GDRG!$C$1,2)="12",LEFT([1]GDRG!$C$1,2)="13",LEFT([1]GDRG!$C$1,2)="14",LEFT([1]GDRG!$C$1,2)="10")),LEFT(N3530,4)="INVE",LEFT(N3530,4)="PHYS",LEFT(N3530,4)="ZOOM"),"Outpatient","Inpatient")))</f>
        <v/>
      </c>
      <c r="V3530" s="34" t="str">
        <f>IF(N3530="","",VLOOKUP(IF(OR((LEFT(N3530,3)="OPD"),(LEFT(N3530,6)="OBGY34")),LEFT(N3530,6),LEFT(N3530,4)),[1]Facility!$B$50:$C$76,2,0))</f>
        <v/>
      </c>
    </row>
    <row r="3531" spans="1:22" x14ac:dyDescent="0.2">
      <c r="A3531" s="9" t="str">
        <f>IF(B3531="","",_xlfn.AGGREGATE(3,5,A$3:A3530))</f>
        <v/>
      </c>
      <c r="B3531" s="60"/>
      <c r="C3531" s="60"/>
      <c r="D3531" s="61"/>
      <c r="E3531" s="62"/>
      <c r="F3531" s="61"/>
      <c r="G3531" s="61"/>
      <c r="H3531" s="63"/>
      <c r="I3531" s="64"/>
      <c r="J3531" s="65"/>
      <c r="K3531" s="66"/>
      <c r="L3531" s="66"/>
      <c r="M3531" s="67"/>
      <c r="N3531" s="68"/>
      <c r="O3531" s="31" t="str">
        <f t="shared" si="149"/>
        <v/>
      </c>
      <c r="P3531" s="33"/>
      <c r="Q3531" s="33"/>
      <c r="R3531" s="31" t="str">
        <f t="shared" si="146"/>
        <v/>
      </c>
      <c r="S3531" s="34" t="str">
        <f t="shared" si="147"/>
        <v/>
      </c>
      <c r="T3531" s="34" t="str">
        <f t="shared" si="148"/>
        <v/>
      </c>
      <c r="U3531" s="34" t="str">
        <f>IF(N3531="","",IF([1]Facility!$B$12="YES","Outpatient",IF(OR(LEFT(N3531,3)="OPD",AND(LEFT(N3531,6)="OBGY34",OR(LEFT([1]GDRG!$C$1,2)="11",LEFT([1]GDRG!$C$1,2)="12",LEFT([1]GDRG!$C$1,2)="13",LEFT([1]GDRG!$C$1,2)="14",LEFT([1]GDRG!$C$1,2)="10")),LEFT(N3531,4)="INVE",LEFT(N3531,4)="PHYS",LEFT(N3531,4)="ZOOM"),"Outpatient","Inpatient")))</f>
        <v/>
      </c>
      <c r="V3531" s="34" t="str">
        <f>IF(N3531="","",VLOOKUP(IF(OR((LEFT(N3531,3)="OPD"),(LEFT(N3531,6)="OBGY34")),LEFT(N3531,6),LEFT(N3531,4)),[1]Facility!$B$50:$C$76,2,0))</f>
        <v/>
      </c>
    </row>
    <row r="3532" spans="1:22" x14ac:dyDescent="0.2">
      <c r="A3532" s="9" t="str">
        <f>IF(B3532="","",_xlfn.AGGREGATE(3,5,A$3:A3531))</f>
        <v/>
      </c>
      <c r="B3532" s="60"/>
      <c r="C3532" s="60"/>
      <c r="D3532" s="61"/>
      <c r="E3532" s="62"/>
      <c r="F3532" s="61"/>
      <c r="G3532" s="61"/>
      <c r="H3532" s="63"/>
      <c r="I3532" s="64"/>
      <c r="J3532" s="65"/>
      <c r="K3532" s="66"/>
      <c r="L3532" s="66"/>
      <c r="M3532" s="67"/>
      <c r="N3532" s="68"/>
      <c r="O3532" s="31" t="str">
        <f t="shared" si="149"/>
        <v/>
      </c>
      <c r="P3532" s="33"/>
      <c r="Q3532" s="33"/>
      <c r="R3532" s="31" t="str">
        <f t="shared" si="146"/>
        <v/>
      </c>
      <c r="S3532" s="34" t="str">
        <f t="shared" si="147"/>
        <v/>
      </c>
      <c r="T3532" s="34" t="str">
        <f t="shared" si="148"/>
        <v/>
      </c>
      <c r="U3532" s="34" t="str">
        <f>IF(N3532="","",IF([1]Facility!$B$12="YES","Outpatient",IF(OR(LEFT(N3532,3)="OPD",AND(LEFT(N3532,6)="OBGY34",OR(LEFT([1]GDRG!$C$1,2)="11",LEFT([1]GDRG!$C$1,2)="12",LEFT([1]GDRG!$C$1,2)="13",LEFT([1]GDRG!$C$1,2)="14",LEFT([1]GDRG!$C$1,2)="10")),LEFT(N3532,4)="INVE",LEFT(N3532,4)="PHYS",LEFT(N3532,4)="ZOOM"),"Outpatient","Inpatient")))</f>
        <v/>
      </c>
      <c r="V3532" s="34" t="str">
        <f>IF(N3532="","",VLOOKUP(IF(OR((LEFT(N3532,3)="OPD"),(LEFT(N3532,6)="OBGY34")),LEFT(N3532,6),LEFT(N3532,4)),[1]Facility!$B$50:$C$76,2,0))</f>
        <v/>
      </c>
    </row>
    <row r="3533" spans="1:22" x14ac:dyDescent="0.2">
      <c r="A3533" s="9" t="str">
        <f>IF(B3533="","",_xlfn.AGGREGATE(3,5,A$3:A3532))</f>
        <v/>
      </c>
      <c r="B3533" s="60"/>
      <c r="C3533" s="60"/>
      <c r="D3533" s="61"/>
      <c r="E3533" s="62"/>
      <c r="F3533" s="61"/>
      <c r="G3533" s="61"/>
      <c r="H3533" s="63"/>
      <c r="I3533" s="64"/>
      <c r="J3533" s="65"/>
      <c r="K3533" s="66"/>
      <c r="L3533" s="66"/>
      <c r="M3533" s="67"/>
      <c r="N3533" s="68"/>
      <c r="O3533" s="31" t="str">
        <f t="shared" si="149"/>
        <v/>
      </c>
      <c r="P3533" s="33"/>
      <c r="Q3533" s="33"/>
      <c r="R3533" s="31" t="str">
        <f t="shared" si="146"/>
        <v/>
      </c>
      <c r="S3533" s="34" t="str">
        <f t="shared" si="147"/>
        <v/>
      </c>
      <c r="T3533" s="34" t="str">
        <f t="shared" si="148"/>
        <v/>
      </c>
      <c r="U3533" s="34" t="str">
        <f>IF(N3533="","",IF([1]Facility!$B$12="YES","Outpatient",IF(OR(LEFT(N3533,3)="OPD",AND(LEFT(N3533,6)="OBGY34",OR(LEFT([1]GDRG!$C$1,2)="11",LEFT([1]GDRG!$C$1,2)="12",LEFT([1]GDRG!$C$1,2)="13",LEFT([1]GDRG!$C$1,2)="14",LEFT([1]GDRG!$C$1,2)="10")),LEFT(N3533,4)="INVE",LEFT(N3533,4)="PHYS",LEFT(N3533,4)="ZOOM"),"Outpatient","Inpatient")))</f>
        <v/>
      </c>
      <c r="V3533" s="34" t="str">
        <f>IF(N3533="","",VLOOKUP(IF(OR((LEFT(N3533,3)="OPD"),(LEFT(N3533,6)="OBGY34")),LEFT(N3533,6),LEFT(N3533,4)),[1]Facility!$B$50:$C$76,2,0))</f>
        <v/>
      </c>
    </row>
    <row r="3534" spans="1:22" x14ac:dyDescent="0.2">
      <c r="A3534" s="9" t="str">
        <f>IF(B3534="","",_xlfn.AGGREGATE(3,5,A$3:A3533))</f>
        <v/>
      </c>
      <c r="B3534" s="60"/>
      <c r="C3534" s="60"/>
      <c r="D3534" s="61"/>
      <c r="E3534" s="62"/>
      <c r="F3534" s="61"/>
      <c r="G3534" s="61"/>
      <c r="H3534" s="63"/>
      <c r="I3534" s="64"/>
      <c r="J3534" s="65"/>
      <c r="K3534" s="66"/>
      <c r="L3534" s="66"/>
      <c r="M3534" s="67"/>
      <c r="N3534" s="68"/>
      <c r="O3534" s="31" t="str">
        <f t="shared" si="149"/>
        <v/>
      </c>
      <c r="P3534" s="33"/>
      <c r="Q3534" s="33"/>
      <c r="R3534" s="31" t="str">
        <f t="shared" si="146"/>
        <v/>
      </c>
      <c r="S3534" s="34" t="str">
        <f t="shared" si="147"/>
        <v/>
      </c>
      <c r="T3534" s="34" t="str">
        <f t="shared" si="148"/>
        <v/>
      </c>
      <c r="U3534" s="34" t="str">
        <f>IF(N3534="","",IF([1]Facility!$B$12="YES","Outpatient",IF(OR(LEFT(N3534,3)="OPD",AND(LEFT(N3534,6)="OBGY34",OR(LEFT([1]GDRG!$C$1,2)="11",LEFT([1]GDRG!$C$1,2)="12",LEFT([1]GDRG!$C$1,2)="13",LEFT([1]GDRG!$C$1,2)="14",LEFT([1]GDRG!$C$1,2)="10")),LEFT(N3534,4)="INVE",LEFT(N3534,4)="PHYS",LEFT(N3534,4)="ZOOM"),"Outpatient","Inpatient")))</f>
        <v/>
      </c>
      <c r="V3534" s="34" t="str">
        <f>IF(N3534="","",VLOOKUP(IF(OR((LEFT(N3534,3)="OPD"),(LEFT(N3534,6)="OBGY34")),LEFT(N3534,6),LEFT(N3534,4)),[1]Facility!$B$50:$C$76,2,0))</f>
        <v/>
      </c>
    </row>
    <row r="3535" spans="1:22" x14ac:dyDescent="0.2">
      <c r="A3535" s="9" t="str">
        <f>IF(B3535="","",_xlfn.AGGREGATE(3,5,A$3:A3534))</f>
        <v/>
      </c>
      <c r="B3535" s="60"/>
      <c r="C3535" s="60"/>
      <c r="D3535" s="61"/>
      <c r="E3535" s="62"/>
      <c r="F3535" s="61"/>
      <c r="G3535" s="61"/>
      <c r="H3535" s="63"/>
      <c r="I3535" s="64"/>
      <c r="J3535" s="65"/>
      <c r="K3535" s="66"/>
      <c r="L3535" s="66"/>
      <c r="M3535" s="67"/>
      <c r="N3535" s="68"/>
      <c r="O3535" s="31" t="str">
        <f t="shared" si="149"/>
        <v/>
      </c>
      <c r="P3535" s="33"/>
      <c r="Q3535" s="33"/>
      <c r="R3535" s="31" t="str">
        <f t="shared" si="146"/>
        <v/>
      </c>
      <c r="S3535" s="34" t="str">
        <f t="shared" si="147"/>
        <v/>
      </c>
      <c r="T3535" s="34" t="str">
        <f t="shared" si="148"/>
        <v/>
      </c>
      <c r="U3535" s="34" t="str">
        <f>IF(N3535="","",IF([1]Facility!$B$12="YES","Outpatient",IF(OR(LEFT(N3535,3)="OPD",AND(LEFT(N3535,6)="OBGY34",OR(LEFT([1]GDRG!$C$1,2)="11",LEFT([1]GDRG!$C$1,2)="12",LEFT([1]GDRG!$C$1,2)="13",LEFT([1]GDRG!$C$1,2)="14",LEFT([1]GDRG!$C$1,2)="10")),LEFT(N3535,4)="INVE",LEFT(N3535,4)="PHYS",LEFT(N3535,4)="ZOOM"),"Outpatient","Inpatient")))</f>
        <v/>
      </c>
      <c r="V3535" s="34" t="str">
        <f>IF(N3535="","",VLOOKUP(IF(OR((LEFT(N3535,3)="OPD"),(LEFT(N3535,6)="OBGY34")),LEFT(N3535,6),LEFT(N3535,4)),[1]Facility!$B$50:$C$76,2,0))</f>
        <v/>
      </c>
    </row>
    <row r="3536" spans="1:22" x14ac:dyDescent="0.2">
      <c r="A3536" s="9" t="str">
        <f>IF(B3536="","",_xlfn.AGGREGATE(3,5,A$3:A3535))</f>
        <v/>
      </c>
      <c r="B3536" s="60"/>
      <c r="C3536" s="60"/>
      <c r="D3536" s="61"/>
      <c r="E3536" s="62"/>
      <c r="F3536" s="61"/>
      <c r="G3536" s="61"/>
      <c r="H3536" s="63"/>
      <c r="I3536" s="64"/>
      <c r="J3536" s="65"/>
      <c r="K3536" s="66"/>
      <c r="L3536" s="66"/>
      <c r="M3536" s="67"/>
      <c r="N3536" s="68"/>
      <c r="O3536" s="31" t="str">
        <f t="shared" si="149"/>
        <v/>
      </c>
      <c r="P3536" s="33"/>
      <c r="Q3536" s="33"/>
      <c r="R3536" s="31" t="str">
        <f t="shared" si="146"/>
        <v/>
      </c>
      <c r="S3536" s="34" t="str">
        <f t="shared" si="147"/>
        <v/>
      </c>
      <c r="T3536" s="34" t="str">
        <f t="shared" si="148"/>
        <v/>
      </c>
      <c r="U3536" s="34" t="str">
        <f>IF(N3536="","",IF([1]Facility!$B$12="YES","Outpatient",IF(OR(LEFT(N3536,3)="OPD",AND(LEFT(N3536,6)="OBGY34",OR(LEFT([1]GDRG!$C$1,2)="11",LEFT([1]GDRG!$C$1,2)="12",LEFT([1]GDRG!$C$1,2)="13",LEFT([1]GDRG!$C$1,2)="14",LEFT([1]GDRG!$C$1,2)="10")),LEFT(N3536,4)="INVE",LEFT(N3536,4)="PHYS",LEFT(N3536,4)="ZOOM"),"Outpatient","Inpatient")))</f>
        <v/>
      </c>
      <c r="V3536" s="34" t="str">
        <f>IF(N3536="","",VLOOKUP(IF(OR((LEFT(N3536,3)="OPD"),(LEFT(N3536,6)="OBGY34")),LEFT(N3536,6),LEFT(N3536,4)),[1]Facility!$B$50:$C$76,2,0))</f>
        <v/>
      </c>
    </row>
    <row r="3537" spans="1:22" x14ac:dyDescent="0.2">
      <c r="A3537" s="9" t="str">
        <f>IF(B3537="","",_xlfn.AGGREGATE(3,5,A$3:A3536))</f>
        <v/>
      </c>
      <c r="B3537" s="60"/>
      <c r="C3537" s="60"/>
      <c r="D3537" s="61"/>
      <c r="E3537" s="62"/>
      <c r="F3537" s="61"/>
      <c r="G3537" s="61"/>
      <c r="H3537" s="63"/>
      <c r="I3537" s="64"/>
      <c r="J3537" s="65"/>
      <c r="K3537" s="66"/>
      <c r="L3537" s="66"/>
      <c r="M3537" s="67"/>
      <c r="N3537" s="68"/>
      <c r="O3537" s="31" t="str">
        <f t="shared" si="149"/>
        <v/>
      </c>
      <c r="P3537" s="33"/>
      <c r="Q3537" s="33"/>
      <c r="R3537" s="31" t="str">
        <f t="shared" si="146"/>
        <v/>
      </c>
      <c r="S3537" s="34" t="str">
        <f t="shared" si="147"/>
        <v/>
      </c>
      <c r="T3537" s="34" t="str">
        <f t="shared" si="148"/>
        <v/>
      </c>
      <c r="U3537" s="34" t="str">
        <f>IF(N3537="","",IF([1]Facility!$B$12="YES","Outpatient",IF(OR(LEFT(N3537,3)="OPD",AND(LEFT(N3537,6)="OBGY34",OR(LEFT([1]GDRG!$C$1,2)="11",LEFT([1]GDRG!$C$1,2)="12",LEFT([1]GDRG!$C$1,2)="13",LEFT([1]GDRG!$C$1,2)="14",LEFT([1]GDRG!$C$1,2)="10")),LEFT(N3537,4)="INVE",LEFT(N3537,4)="PHYS",LEFT(N3537,4)="ZOOM"),"Outpatient","Inpatient")))</f>
        <v/>
      </c>
      <c r="V3537" s="34" t="str">
        <f>IF(N3537="","",VLOOKUP(IF(OR((LEFT(N3537,3)="OPD"),(LEFT(N3537,6)="OBGY34")),LEFT(N3537,6),LEFT(N3537,4)),[1]Facility!$B$50:$C$76,2,0))</f>
        <v/>
      </c>
    </row>
    <row r="3538" spans="1:22" x14ac:dyDescent="0.2">
      <c r="A3538" s="9" t="str">
        <f>IF(B3538="","",_xlfn.AGGREGATE(3,5,A$3:A3537))</f>
        <v/>
      </c>
      <c r="B3538" s="60"/>
      <c r="C3538" s="60"/>
      <c r="D3538" s="61"/>
      <c r="E3538" s="62"/>
      <c r="F3538" s="61"/>
      <c r="G3538" s="61"/>
      <c r="H3538" s="63"/>
      <c r="I3538" s="64"/>
      <c r="J3538" s="65"/>
      <c r="K3538" s="66"/>
      <c r="L3538" s="66"/>
      <c r="M3538" s="67"/>
      <c r="N3538" s="68"/>
      <c r="O3538" s="31" t="str">
        <f t="shared" si="149"/>
        <v/>
      </c>
      <c r="P3538" s="33"/>
      <c r="Q3538" s="33"/>
      <c r="R3538" s="31" t="str">
        <f t="shared" si="146"/>
        <v/>
      </c>
      <c r="S3538" s="34" t="str">
        <f t="shared" si="147"/>
        <v/>
      </c>
      <c r="T3538" s="34" t="str">
        <f t="shared" si="148"/>
        <v/>
      </c>
      <c r="U3538" s="34" t="str">
        <f>IF(N3538="","",IF([1]Facility!$B$12="YES","Outpatient",IF(OR(LEFT(N3538,3)="OPD",AND(LEFT(N3538,6)="OBGY34",OR(LEFT([1]GDRG!$C$1,2)="11",LEFT([1]GDRG!$C$1,2)="12",LEFT([1]GDRG!$C$1,2)="13",LEFT([1]GDRG!$C$1,2)="14",LEFT([1]GDRG!$C$1,2)="10")),LEFT(N3538,4)="INVE",LEFT(N3538,4)="PHYS",LEFT(N3538,4)="ZOOM"),"Outpatient","Inpatient")))</f>
        <v/>
      </c>
      <c r="V3538" s="34" t="str">
        <f>IF(N3538="","",VLOOKUP(IF(OR((LEFT(N3538,3)="OPD"),(LEFT(N3538,6)="OBGY34")),LEFT(N3538,6),LEFT(N3538,4)),[1]Facility!$B$50:$C$76,2,0))</f>
        <v/>
      </c>
    </row>
    <row r="3539" spans="1:22" x14ac:dyDescent="0.2">
      <c r="A3539" s="9" t="str">
        <f>IF(B3539="","",_xlfn.AGGREGATE(3,5,A$3:A3538))</f>
        <v/>
      </c>
      <c r="B3539" s="60"/>
      <c r="C3539" s="60"/>
      <c r="D3539" s="61"/>
      <c r="E3539" s="62"/>
      <c r="F3539" s="61"/>
      <c r="G3539" s="61"/>
      <c r="H3539" s="63"/>
      <c r="I3539" s="64"/>
      <c r="J3539" s="65"/>
      <c r="K3539" s="66"/>
      <c r="L3539" s="66"/>
      <c r="M3539" s="67"/>
      <c r="N3539" s="68"/>
      <c r="O3539" s="31" t="str">
        <f t="shared" si="149"/>
        <v/>
      </c>
      <c r="P3539" s="33"/>
      <c r="Q3539" s="33"/>
      <c r="R3539" s="31" t="str">
        <f t="shared" si="146"/>
        <v/>
      </c>
      <c r="S3539" s="34" t="str">
        <f t="shared" si="147"/>
        <v/>
      </c>
      <c r="T3539" s="34" t="str">
        <f t="shared" si="148"/>
        <v/>
      </c>
      <c r="U3539" s="34" t="str">
        <f>IF(N3539="","",IF([1]Facility!$B$12="YES","Outpatient",IF(OR(LEFT(N3539,3)="OPD",AND(LEFT(N3539,6)="OBGY34",OR(LEFT([1]GDRG!$C$1,2)="11",LEFT([1]GDRG!$C$1,2)="12",LEFT([1]GDRG!$C$1,2)="13",LEFT([1]GDRG!$C$1,2)="14",LEFT([1]GDRG!$C$1,2)="10")),LEFT(N3539,4)="INVE",LEFT(N3539,4)="PHYS",LEFT(N3539,4)="ZOOM"),"Outpatient","Inpatient")))</f>
        <v/>
      </c>
      <c r="V3539" s="34" t="str">
        <f>IF(N3539="","",VLOOKUP(IF(OR((LEFT(N3539,3)="OPD"),(LEFT(N3539,6)="OBGY34")),LEFT(N3539,6),LEFT(N3539,4)),[1]Facility!$B$50:$C$76,2,0))</f>
        <v/>
      </c>
    </row>
    <row r="3540" spans="1:22" x14ac:dyDescent="0.2">
      <c r="A3540" s="9" t="str">
        <f>IF(B3540="","",_xlfn.AGGREGATE(3,5,A$3:A3539))</f>
        <v/>
      </c>
      <c r="B3540" s="60"/>
      <c r="C3540" s="60"/>
      <c r="D3540" s="61"/>
      <c r="E3540" s="62"/>
      <c r="F3540" s="61"/>
      <c r="G3540" s="61"/>
      <c r="H3540" s="63"/>
      <c r="I3540" s="64"/>
      <c r="J3540" s="65"/>
      <c r="K3540" s="66"/>
      <c r="L3540" s="66"/>
      <c r="M3540" s="67"/>
      <c r="N3540" s="68"/>
      <c r="O3540" s="31" t="str">
        <f t="shared" si="149"/>
        <v/>
      </c>
      <c r="P3540" s="33"/>
      <c r="Q3540" s="33"/>
      <c r="R3540" s="31" t="str">
        <f t="shared" si="146"/>
        <v/>
      </c>
      <c r="S3540" s="34" t="str">
        <f t="shared" si="147"/>
        <v/>
      </c>
      <c r="T3540" s="34" t="str">
        <f t="shared" si="148"/>
        <v/>
      </c>
      <c r="U3540" s="34" t="str">
        <f>IF(N3540="","",IF([1]Facility!$B$12="YES","Outpatient",IF(OR(LEFT(N3540,3)="OPD",AND(LEFT(N3540,6)="OBGY34",OR(LEFT([1]GDRG!$C$1,2)="11",LEFT([1]GDRG!$C$1,2)="12",LEFT([1]GDRG!$C$1,2)="13",LEFT([1]GDRG!$C$1,2)="14",LEFT([1]GDRG!$C$1,2)="10")),LEFT(N3540,4)="INVE",LEFT(N3540,4)="PHYS",LEFT(N3540,4)="ZOOM"),"Outpatient","Inpatient")))</f>
        <v/>
      </c>
      <c r="V3540" s="34" t="str">
        <f>IF(N3540="","",VLOOKUP(IF(OR((LEFT(N3540,3)="OPD"),(LEFT(N3540,6)="OBGY34")),LEFT(N3540,6),LEFT(N3540,4)),[1]Facility!$B$50:$C$76,2,0))</f>
        <v/>
      </c>
    </row>
    <row r="3541" spans="1:22" x14ac:dyDescent="0.2">
      <c r="A3541" s="9" t="str">
        <f>IF(B3541="","",_xlfn.AGGREGATE(3,5,A$3:A3540))</f>
        <v/>
      </c>
      <c r="B3541" s="60"/>
      <c r="C3541" s="60"/>
      <c r="D3541" s="61"/>
      <c r="E3541" s="62"/>
      <c r="F3541" s="61"/>
      <c r="G3541" s="61"/>
      <c r="H3541" s="63"/>
      <c r="I3541" s="64"/>
      <c r="J3541" s="65"/>
      <c r="K3541" s="66"/>
      <c r="L3541" s="66"/>
      <c r="M3541" s="67"/>
      <c r="N3541" s="68"/>
      <c r="O3541" s="31" t="str">
        <f t="shared" si="149"/>
        <v/>
      </c>
      <c r="P3541" s="33"/>
      <c r="Q3541" s="33"/>
      <c r="R3541" s="31" t="str">
        <f t="shared" si="146"/>
        <v/>
      </c>
      <c r="S3541" s="34" t="str">
        <f t="shared" si="147"/>
        <v/>
      </c>
      <c r="T3541" s="34" t="str">
        <f t="shared" si="148"/>
        <v/>
      </c>
      <c r="U3541" s="34" t="str">
        <f>IF(N3541="","",IF([1]Facility!$B$12="YES","Outpatient",IF(OR(LEFT(N3541,3)="OPD",AND(LEFT(N3541,6)="OBGY34",OR(LEFT([1]GDRG!$C$1,2)="11",LEFT([1]GDRG!$C$1,2)="12",LEFT([1]GDRG!$C$1,2)="13",LEFT([1]GDRG!$C$1,2)="14",LEFT([1]GDRG!$C$1,2)="10")),LEFT(N3541,4)="INVE",LEFT(N3541,4)="PHYS",LEFT(N3541,4)="ZOOM"),"Outpatient","Inpatient")))</f>
        <v/>
      </c>
      <c r="V3541" s="34" t="str">
        <f>IF(N3541="","",VLOOKUP(IF(OR((LEFT(N3541,3)="OPD"),(LEFT(N3541,6)="OBGY34")),LEFT(N3541,6),LEFT(N3541,4)),[1]Facility!$B$50:$C$76,2,0))</f>
        <v/>
      </c>
    </row>
    <row r="3542" spans="1:22" x14ac:dyDescent="0.2">
      <c r="A3542" s="9" t="str">
        <f>IF(B3542="","",_xlfn.AGGREGATE(3,5,A$3:A3541))</f>
        <v/>
      </c>
      <c r="B3542" s="60"/>
      <c r="C3542" s="60"/>
      <c r="D3542" s="61"/>
      <c r="E3542" s="62"/>
      <c r="F3542" s="61"/>
      <c r="G3542" s="61"/>
      <c r="H3542" s="63"/>
      <c r="I3542" s="64"/>
      <c r="J3542" s="65"/>
      <c r="K3542" s="66"/>
      <c r="L3542" s="66"/>
      <c r="M3542" s="67"/>
      <c r="N3542" s="68"/>
      <c r="O3542" s="31" t="str">
        <f t="shared" si="149"/>
        <v/>
      </c>
      <c r="P3542" s="33"/>
      <c r="Q3542" s="33"/>
      <c r="R3542" s="31" t="str">
        <f t="shared" si="146"/>
        <v/>
      </c>
      <c r="S3542" s="34" t="str">
        <f t="shared" si="147"/>
        <v/>
      </c>
      <c r="T3542" s="34" t="str">
        <f t="shared" si="148"/>
        <v/>
      </c>
      <c r="U3542" s="34" t="str">
        <f>IF(N3542="","",IF([1]Facility!$B$12="YES","Outpatient",IF(OR(LEFT(N3542,3)="OPD",AND(LEFT(N3542,6)="OBGY34",OR(LEFT([1]GDRG!$C$1,2)="11",LEFT([1]GDRG!$C$1,2)="12",LEFT([1]GDRG!$C$1,2)="13",LEFT([1]GDRG!$C$1,2)="14",LEFT([1]GDRG!$C$1,2)="10")),LEFT(N3542,4)="INVE",LEFT(N3542,4)="PHYS",LEFT(N3542,4)="ZOOM"),"Outpatient","Inpatient")))</f>
        <v/>
      </c>
      <c r="V3542" s="34" t="str">
        <f>IF(N3542="","",VLOOKUP(IF(OR((LEFT(N3542,3)="OPD"),(LEFT(N3542,6)="OBGY34")),LEFT(N3542,6),LEFT(N3542,4)),[1]Facility!$B$50:$C$76,2,0))</f>
        <v/>
      </c>
    </row>
    <row r="3543" spans="1:22" x14ac:dyDescent="0.2">
      <c r="A3543" s="9" t="str">
        <f>IF(B3543="","",_xlfn.AGGREGATE(3,5,A$3:A3542))</f>
        <v/>
      </c>
      <c r="B3543" s="60"/>
      <c r="C3543" s="60"/>
      <c r="D3543" s="61"/>
      <c r="E3543" s="62"/>
      <c r="F3543" s="61"/>
      <c r="G3543" s="61"/>
      <c r="H3543" s="63"/>
      <c r="I3543" s="64"/>
      <c r="J3543" s="65"/>
      <c r="K3543" s="66"/>
      <c r="L3543" s="66"/>
      <c r="M3543" s="67"/>
      <c r="N3543" s="68"/>
      <c r="O3543" s="31" t="str">
        <f t="shared" si="149"/>
        <v/>
      </c>
      <c r="P3543" s="33"/>
      <c r="Q3543" s="33"/>
      <c r="R3543" s="31" t="str">
        <f t="shared" si="146"/>
        <v/>
      </c>
      <c r="S3543" s="34" t="str">
        <f t="shared" si="147"/>
        <v/>
      </c>
      <c r="T3543" s="34" t="str">
        <f t="shared" si="148"/>
        <v/>
      </c>
      <c r="U3543" s="34" t="str">
        <f>IF(N3543="","",IF([1]Facility!$B$12="YES","Outpatient",IF(OR(LEFT(N3543,3)="OPD",AND(LEFT(N3543,6)="OBGY34",OR(LEFT([1]GDRG!$C$1,2)="11",LEFT([1]GDRG!$C$1,2)="12",LEFT([1]GDRG!$C$1,2)="13",LEFT([1]GDRG!$C$1,2)="14",LEFT([1]GDRG!$C$1,2)="10")),LEFT(N3543,4)="INVE",LEFT(N3543,4)="PHYS",LEFT(N3543,4)="ZOOM"),"Outpatient","Inpatient")))</f>
        <v/>
      </c>
      <c r="V3543" s="34" t="str">
        <f>IF(N3543="","",VLOOKUP(IF(OR((LEFT(N3543,3)="OPD"),(LEFT(N3543,6)="OBGY34")),LEFT(N3543,6),LEFT(N3543,4)),[1]Facility!$B$50:$C$76,2,0))</f>
        <v/>
      </c>
    </row>
    <row r="3544" spans="1:22" x14ac:dyDescent="0.2">
      <c r="A3544" s="9" t="str">
        <f>IF(B3544="","",_xlfn.AGGREGATE(3,5,A$3:A3543))</f>
        <v/>
      </c>
      <c r="B3544" s="60"/>
      <c r="C3544" s="60"/>
      <c r="D3544" s="61"/>
      <c r="E3544" s="62"/>
      <c r="F3544" s="61"/>
      <c r="G3544" s="61"/>
      <c r="H3544" s="63"/>
      <c r="I3544" s="64"/>
      <c r="J3544" s="65"/>
      <c r="K3544" s="66"/>
      <c r="L3544" s="66"/>
      <c r="M3544" s="67"/>
      <c r="N3544" s="68"/>
      <c r="O3544" s="31" t="str">
        <f t="shared" si="149"/>
        <v/>
      </c>
      <c r="P3544" s="33"/>
      <c r="Q3544" s="33"/>
      <c r="R3544" s="31" t="str">
        <f t="shared" si="146"/>
        <v/>
      </c>
      <c r="S3544" s="34" t="str">
        <f t="shared" si="147"/>
        <v/>
      </c>
      <c r="T3544" s="34" t="str">
        <f t="shared" si="148"/>
        <v/>
      </c>
      <c r="U3544" s="34" t="str">
        <f>IF(N3544="","",IF([1]Facility!$B$12="YES","Outpatient",IF(OR(LEFT(N3544,3)="OPD",AND(LEFT(N3544,6)="OBGY34",OR(LEFT([1]GDRG!$C$1,2)="11",LEFT([1]GDRG!$C$1,2)="12",LEFT([1]GDRG!$C$1,2)="13",LEFT([1]GDRG!$C$1,2)="14",LEFT([1]GDRG!$C$1,2)="10")),LEFT(N3544,4)="INVE",LEFT(N3544,4)="PHYS",LEFT(N3544,4)="ZOOM"),"Outpatient","Inpatient")))</f>
        <v/>
      </c>
      <c r="V3544" s="34" t="str">
        <f>IF(N3544="","",VLOOKUP(IF(OR((LEFT(N3544,3)="OPD"),(LEFT(N3544,6)="OBGY34")),LEFT(N3544,6),LEFT(N3544,4)),[1]Facility!$B$50:$C$76,2,0))</f>
        <v/>
      </c>
    </row>
    <row r="3545" spans="1:22" x14ac:dyDescent="0.2">
      <c r="A3545" s="9" t="str">
        <f>IF(B3545="","",_xlfn.AGGREGATE(3,5,A$3:A3544))</f>
        <v/>
      </c>
      <c r="B3545" s="60"/>
      <c r="C3545" s="60"/>
      <c r="D3545" s="61"/>
      <c r="E3545" s="62"/>
      <c r="F3545" s="61"/>
      <c r="G3545" s="61"/>
      <c r="H3545" s="63"/>
      <c r="I3545" s="64"/>
      <c r="J3545" s="65"/>
      <c r="K3545" s="66"/>
      <c r="L3545" s="66"/>
      <c r="M3545" s="67"/>
      <c r="N3545" s="68"/>
      <c r="O3545" s="31" t="str">
        <f t="shared" si="149"/>
        <v/>
      </c>
      <c r="P3545" s="33"/>
      <c r="Q3545" s="33"/>
      <c r="R3545" s="31" t="str">
        <f t="shared" ref="R3545:R3608" si="150">IF(AND(B3545="",C3545="",D3545="",E3545="",F3545="",G3545="",H3545="",I3545="",L3545="",N3545=""),"",IF(OR(B3545="",C3545="",D3545="",E3545="",F3545="",G3545="",H3545="",I3545="",L3545="",N3545=""),"Not All Fields Filled",O3545+Q3545+P3545))</f>
        <v/>
      </c>
      <c r="S3545" s="34" t="str">
        <f t="shared" ref="S3545:S3608" si="151">LEFT(N3545,4)</f>
        <v/>
      </c>
      <c r="T3545" s="34" t="str">
        <f t="shared" ref="T3545:T3608" si="152">IF(OR(RIGHT(N3545,1)="A",RIGHT(N3545,1)="C"),RIGHT(N3545,1),"")</f>
        <v/>
      </c>
      <c r="U3545" s="34" t="str">
        <f>IF(N3545="","",IF([1]Facility!$B$12="YES","Outpatient",IF(OR(LEFT(N3545,3)="OPD",AND(LEFT(N3545,6)="OBGY34",OR(LEFT([1]GDRG!$C$1,2)="11",LEFT([1]GDRG!$C$1,2)="12",LEFT([1]GDRG!$C$1,2)="13",LEFT([1]GDRG!$C$1,2)="14",LEFT([1]GDRG!$C$1,2)="10")),LEFT(N3545,4)="INVE",LEFT(N3545,4)="PHYS",LEFT(N3545,4)="ZOOM"),"Outpatient","Inpatient")))</f>
        <v/>
      </c>
      <c r="V3545" s="34" t="str">
        <f>IF(N3545="","",VLOOKUP(IF(OR((LEFT(N3545,3)="OPD"),(LEFT(N3545,6)="OBGY34")),LEFT(N3545,6),LEFT(N3545,4)),[1]Facility!$B$50:$C$76,2,0))</f>
        <v/>
      </c>
    </row>
    <row r="3546" spans="1:22" x14ac:dyDescent="0.2">
      <c r="A3546" s="9" t="str">
        <f>IF(B3546="","",_xlfn.AGGREGATE(3,5,A$3:A3545))</f>
        <v/>
      </c>
      <c r="B3546" s="60"/>
      <c r="C3546" s="60"/>
      <c r="D3546" s="61"/>
      <c r="E3546" s="62"/>
      <c r="F3546" s="61"/>
      <c r="G3546" s="61"/>
      <c r="H3546" s="63"/>
      <c r="I3546" s="64"/>
      <c r="J3546" s="65"/>
      <c r="K3546" s="66"/>
      <c r="L3546" s="66"/>
      <c r="M3546" s="67"/>
      <c r="N3546" s="68"/>
      <c r="O3546" s="31" t="str">
        <f t="shared" si="149"/>
        <v/>
      </c>
      <c r="P3546" s="33"/>
      <c r="Q3546" s="33"/>
      <c r="R3546" s="31" t="str">
        <f t="shared" si="150"/>
        <v/>
      </c>
      <c r="S3546" s="34" t="str">
        <f t="shared" si="151"/>
        <v/>
      </c>
      <c r="T3546" s="34" t="str">
        <f t="shared" si="152"/>
        <v/>
      </c>
      <c r="U3546" s="34" t="str">
        <f>IF(N3546="","",IF([1]Facility!$B$12="YES","Outpatient",IF(OR(LEFT(N3546,3)="OPD",AND(LEFT(N3546,6)="OBGY34",OR(LEFT([1]GDRG!$C$1,2)="11",LEFT([1]GDRG!$C$1,2)="12",LEFT([1]GDRG!$C$1,2)="13",LEFT([1]GDRG!$C$1,2)="14",LEFT([1]GDRG!$C$1,2)="10")),LEFT(N3546,4)="INVE",LEFT(N3546,4)="PHYS",LEFT(N3546,4)="ZOOM"),"Outpatient","Inpatient")))</f>
        <v/>
      </c>
      <c r="V3546" s="34" t="str">
        <f>IF(N3546="","",VLOOKUP(IF(OR((LEFT(N3546,3)="OPD"),(LEFT(N3546,6)="OBGY34")),LEFT(N3546,6),LEFT(N3546,4)),[1]Facility!$B$50:$C$76,2,0))</f>
        <v/>
      </c>
    </row>
    <row r="3547" spans="1:22" x14ac:dyDescent="0.2">
      <c r="A3547" s="9" t="str">
        <f>IF(B3547="","",_xlfn.AGGREGATE(3,5,A$3:A3546))</f>
        <v/>
      </c>
      <c r="B3547" s="60"/>
      <c r="C3547" s="60"/>
      <c r="D3547" s="61"/>
      <c r="E3547" s="62"/>
      <c r="F3547" s="61"/>
      <c r="G3547" s="61"/>
      <c r="H3547" s="63"/>
      <c r="I3547" s="64"/>
      <c r="J3547" s="65"/>
      <c r="K3547" s="66"/>
      <c r="L3547" s="66"/>
      <c r="M3547" s="67"/>
      <c r="N3547" s="68"/>
      <c r="O3547" s="31" t="str">
        <f t="shared" si="149"/>
        <v/>
      </c>
      <c r="P3547" s="33"/>
      <c r="Q3547" s="33"/>
      <c r="R3547" s="31" t="str">
        <f t="shared" si="150"/>
        <v/>
      </c>
      <c r="S3547" s="34" t="str">
        <f t="shared" si="151"/>
        <v/>
      </c>
      <c r="T3547" s="34" t="str">
        <f t="shared" si="152"/>
        <v/>
      </c>
      <c r="U3547" s="34" t="str">
        <f>IF(N3547="","",IF([1]Facility!$B$12="YES","Outpatient",IF(OR(LEFT(N3547,3)="OPD",AND(LEFT(N3547,6)="OBGY34",OR(LEFT([1]GDRG!$C$1,2)="11",LEFT([1]GDRG!$C$1,2)="12",LEFT([1]GDRG!$C$1,2)="13",LEFT([1]GDRG!$C$1,2)="14",LEFT([1]GDRG!$C$1,2)="10")),LEFT(N3547,4)="INVE",LEFT(N3547,4)="PHYS",LEFT(N3547,4)="ZOOM"),"Outpatient","Inpatient")))</f>
        <v/>
      </c>
      <c r="V3547" s="34" t="str">
        <f>IF(N3547="","",VLOOKUP(IF(OR((LEFT(N3547,3)="OPD"),(LEFT(N3547,6)="OBGY34")),LEFT(N3547,6),LEFT(N3547,4)),[1]Facility!$B$50:$C$76,2,0))</f>
        <v/>
      </c>
    </row>
    <row r="3548" spans="1:22" x14ac:dyDescent="0.2">
      <c r="A3548" s="9" t="str">
        <f>IF(B3548="","",_xlfn.AGGREGATE(3,5,A$3:A3547))</f>
        <v/>
      </c>
      <c r="B3548" s="60"/>
      <c r="C3548" s="60"/>
      <c r="D3548" s="61"/>
      <c r="E3548" s="62"/>
      <c r="F3548" s="61"/>
      <c r="G3548" s="61"/>
      <c r="H3548" s="63"/>
      <c r="I3548" s="64"/>
      <c r="J3548" s="65"/>
      <c r="K3548" s="66"/>
      <c r="L3548" s="66"/>
      <c r="M3548" s="67"/>
      <c r="N3548" s="68"/>
      <c r="O3548" s="31" t="str">
        <f t="shared" si="149"/>
        <v/>
      </c>
      <c r="P3548" s="33"/>
      <c r="Q3548" s="33"/>
      <c r="R3548" s="31" t="str">
        <f t="shared" si="150"/>
        <v/>
      </c>
      <c r="S3548" s="34" t="str">
        <f t="shared" si="151"/>
        <v/>
      </c>
      <c r="T3548" s="34" t="str">
        <f t="shared" si="152"/>
        <v/>
      </c>
      <c r="U3548" s="34" t="str">
        <f>IF(N3548="","",IF([1]Facility!$B$12="YES","Outpatient",IF(OR(LEFT(N3548,3)="OPD",AND(LEFT(N3548,6)="OBGY34",OR(LEFT([1]GDRG!$C$1,2)="11",LEFT([1]GDRG!$C$1,2)="12",LEFT([1]GDRG!$C$1,2)="13",LEFT([1]GDRG!$C$1,2)="14",LEFT([1]GDRG!$C$1,2)="10")),LEFT(N3548,4)="INVE",LEFT(N3548,4)="PHYS",LEFT(N3548,4)="ZOOM"),"Outpatient","Inpatient")))</f>
        <v/>
      </c>
      <c r="V3548" s="34" t="str">
        <f>IF(N3548="","",VLOOKUP(IF(OR((LEFT(N3548,3)="OPD"),(LEFT(N3548,6)="OBGY34")),LEFT(N3548,6),LEFT(N3548,4)),[1]Facility!$B$50:$C$76,2,0))</f>
        <v/>
      </c>
    </row>
    <row r="3549" spans="1:22" x14ac:dyDescent="0.2">
      <c r="A3549" s="9" t="str">
        <f>IF(B3549="","",_xlfn.AGGREGATE(3,5,A$3:A3548))</f>
        <v/>
      </c>
      <c r="B3549" s="60"/>
      <c r="C3549" s="60"/>
      <c r="D3549" s="61"/>
      <c r="E3549" s="62"/>
      <c r="F3549" s="61"/>
      <c r="G3549" s="61"/>
      <c r="H3549" s="63"/>
      <c r="I3549" s="64"/>
      <c r="J3549" s="65"/>
      <c r="K3549" s="66"/>
      <c r="L3549" s="66"/>
      <c r="M3549" s="67"/>
      <c r="N3549" s="68"/>
      <c r="O3549" s="31" t="str">
        <f t="shared" si="149"/>
        <v/>
      </c>
      <c r="P3549" s="33"/>
      <c r="Q3549" s="33"/>
      <c r="R3549" s="31" t="str">
        <f t="shared" si="150"/>
        <v/>
      </c>
      <c r="S3549" s="34" t="str">
        <f t="shared" si="151"/>
        <v/>
      </c>
      <c r="T3549" s="34" t="str">
        <f t="shared" si="152"/>
        <v/>
      </c>
      <c r="U3549" s="34" t="str">
        <f>IF(N3549="","",IF([1]Facility!$B$12="YES","Outpatient",IF(OR(LEFT(N3549,3)="OPD",AND(LEFT(N3549,6)="OBGY34",OR(LEFT([1]GDRG!$C$1,2)="11",LEFT([1]GDRG!$C$1,2)="12",LEFT([1]GDRG!$C$1,2)="13",LEFT([1]GDRG!$C$1,2)="14",LEFT([1]GDRG!$C$1,2)="10")),LEFT(N3549,4)="INVE",LEFT(N3549,4)="PHYS",LEFT(N3549,4)="ZOOM"),"Outpatient","Inpatient")))</f>
        <v/>
      </c>
      <c r="V3549" s="34" t="str">
        <f>IF(N3549="","",VLOOKUP(IF(OR((LEFT(N3549,3)="OPD"),(LEFT(N3549,6)="OBGY34")),LEFT(N3549,6),LEFT(N3549,4)),[1]Facility!$B$50:$C$76,2,0))</f>
        <v/>
      </c>
    </row>
    <row r="3550" spans="1:22" x14ac:dyDescent="0.2">
      <c r="A3550" s="9" t="str">
        <f>IF(B3550="","",_xlfn.AGGREGATE(3,5,A$3:A3549))</f>
        <v/>
      </c>
      <c r="B3550" s="60"/>
      <c r="C3550" s="60"/>
      <c r="D3550" s="61"/>
      <c r="E3550" s="62"/>
      <c r="F3550" s="61"/>
      <c r="G3550" s="61"/>
      <c r="H3550" s="63"/>
      <c r="I3550" s="64"/>
      <c r="J3550" s="65"/>
      <c r="K3550" s="66"/>
      <c r="L3550" s="66"/>
      <c r="M3550" s="67"/>
      <c r="N3550" s="68"/>
      <c r="O3550" s="31" t="str">
        <f t="shared" si="149"/>
        <v/>
      </c>
      <c r="P3550" s="33"/>
      <c r="Q3550" s="33"/>
      <c r="R3550" s="31" t="str">
        <f t="shared" si="150"/>
        <v/>
      </c>
      <c r="S3550" s="34" t="str">
        <f t="shared" si="151"/>
        <v/>
      </c>
      <c r="T3550" s="34" t="str">
        <f t="shared" si="152"/>
        <v/>
      </c>
      <c r="U3550" s="34" t="str">
        <f>IF(N3550="","",IF([1]Facility!$B$12="YES","Outpatient",IF(OR(LEFT(N3550,3)="OPD",AND(LEFT(N3550,6)="OBGY34",OR(LEFT([1]GDRG!$C$1,2)="11",LEFT([1]GDRG!$C$1,2)="12",LEFT([1]GDRG!$C$1,2)="13",LEFT([1]GDRG!$C$1,2)="14",LEFT([1]GDRG!$C$1,2)="10")),LEFT(N3550,4)="INVE",LEFT(N3550,4)="PHYS",LEFT(N3550,4)="ZOOM"),"Outpatient","Inpatient")))</f>
        <v/>
      </c>
      <c r="V3550" s="34" t="str">
        <f>IF(N3550="","",VLOOKUP(IF(OR((LEFT(N3550,3)="OPD"),(LEFT(N3550,6)="OBGY34")),LEFT(N3550,6),LEFT(N3550,4)),[1]Facility!$B$50:$C$76,2,0))</f>
        <v/>
      </c>
    </row>
    <row r="3551" spans="1:22" x14ac:dyDescent="0.2">
      <c r="A3551" s="9" t="str">
        <f>IF(B3551="","",_xlfn.AGGREGATE(3,5,A$3:A3550))</f>
        <v/>
      </c>
      <c r="B3551" s="60"/>
      <c r="C3551" s="60"/>
      <c r="D3551" s="61"/>
      <c r="E3551" s="62"/>
      <c r="F3551" s="61"/>
      <c r="G3551" s="61"/>
      <c r="H3551" s="63"/>
      <c r="I3551" s="64"/>
      <c r="J3551" s="65"/>
      <c r="K3551" s="66"/>
      <c r="L3551" s="66"/>
      <c r="M3551" s="67"/>
      <c r="N3551" s="68"/>
      <c r="O3551" s="31" t="str">
        <f t="shared" si="149"/>
        <v/>
      </c>
      <c r="P3551" s="33"/>
      <c r="Q3551" s="33"/>
      <c r="R3551" s="31" t="str">
        <f t="shared" si="150"/>
        <v/>
      </c>
      <c r="S3551" s="34" t="str">
        <f t="shared" si="151"/>
        <v/>
      </c>
      <c r="T3551" s="34" t="str">
        <f t="shared" si="152"/>
        <v/>
      </c>
      <c r="U3551" s="34" t="str">
        <f>IF(N3551="","",IF([1]Facility!$B$12="YES","Outpatient",IF(OR(LEFT(N3551,3)="OPD",AND(LEFT(N3551,6)="OBGY34",OR(LEFT([1]GDRG!$C$1,2)="11",LEFT([1]GDRG!$C$1,2)="12",LEFT([1]GDRG!$C$1,2)="13",LEFT([1]GDRG!$C$1,2)="14",LEFT([1]GDRG!$C$1,2)="10")),LEFT(N3551,4)="INVE",LEFT(N3551,4)="PHYS",LEFT(N3551,4)="ZOOM"),"Outpatient","Inpatient")))</f>
        <v/>
      </c>
      <c r="V3551" s="34" t="str">
        <f>IF(N3551="","",VLOOKUP(IF(OR((LEFT(N3551,3)="OPD"),(LEFT(N3551,6)="OBGY34")),LEFT(N3551,6),LEFT(N3551,4)),[1]Facility!$B$50:$C$76,2,0))</f>
        <v/>
      </c>
    </row>
    <row r="3552" spans="1:22" x14ac:dyDescent="0.2">
      <c r="A3552" s="9" t="str">
        <f>IF(B3552="","",_xlfn.AGGREGATE(3,5,A$3:A3551))</f>
        <v/>
      </c>
      <c r="B3552" s="60"/>
      <c r="C3552" s="60"/>
      <c r="D3552" s="61"/>
      <c r="E3552" s="62"/>
      <c r="F3552" s="61"/>
      <c r="G3552" s="61"/>
      <c r="H3552" s="63"/>
      <c r="I3552" s="64"/>
      <c r="J3552" s="65"/>
      <c r="K3552" s="66"/>
      <c r="L3552" s="66"/>
      <c r="M3552" s="67"/>
      <c r="N3552" s="68"/>
      <c r="O3552" s="31" t="str">
        <f t="shared" si="149"/>
        <v/>
      </c>
      <c r="P3552" s="33"/>
      <c r="Q3552" s="33"/>
      <c r="R3552" s="31" t="str">
        <f t="shared" si="150"/>
        <v/>
      </c>
      <c r="S3552" s="34" t="str">
        <f t="shared" si="151"/>
        <v/>
      </c>
      <c r="T3552" s="34" t="str">
        <f t="shared" si="152"/>
        <v/>
      </c>
      <c r="U3552" s="34" t="str">
        <f>IF(N3552="","",IF([1]Facility!$B$12="YES","Outpatient",IF(OR(LEFT(N3552,3)="OPD",AND(LEFT(N3552,6)="OBGY34",OR(LEFT([1]GDRG!$C$1,2)="11",LEFT([1]GDRG!$C$1,2)="12",LEFT([1]GDRG!$C$1,2)="13",LEFT([1]GDRG!$C$1,2)="14",LEFT([1]GDRG!$C$1,2)="10")),LEFT(N3552,4)="INVE",LEFT(N3552,4)="PHYS",LEFT(N3552,4)="ZOOM"),"Outpatient","Inpatient")))</f>
        <v/>
      </c>
      <c r="V3552" s="34" t="str">
        <f>IF(N3552="","",VLOOKUP(IF(OR((LEFT(N3552,3)="OPD"),(LEFT(N3552,6)="OBGY34")),LEFT(N3552,6),LEFT(N3552,4)),[1]Facility!$B$50:$C$76,2,0))</f>
        <v/>
      </c>
    </row>
    <row r="3553" spans="1:22" x14ac:dyDescent="0.2">
      <c r="A3553" s="9" t="str">
        <f>IF(B3553="","",_xlfn.AGGREGATE(3,5,A$3:A3552))</f>
        <v/>
      </c>
      <c r="B3553" s="60"/>
      <c r="C3553" s="60"/>
      <c r="D3553" s="61"/>
      <c r="E3553" s="62"/>
      <c r="F3553" s="61"/>
      <c r="G3553" s="61"/>
      <c r="H3553" s="63"/>
      <c r="I3553" s="64"/>
      <c r="J3553" s="65"/>
      <c r="K3553" s="66"/>
      <c r="L3553" s="66"/>
      <c r="M3553" s="67"/>
      <c r="N3553" s="68"/>
      <c r="O3553" s="31" t="str">
        <f t="shared" si="149"/>
        <v/>
      </c>
      <c r="P3553" s="33"/>
      <c r="Q3553" s="33"/>
      <c r="R3553" s="31" t="str">
        <f t="shared" si="150"/>
        <v/>
      </c>
      <c r="S3553" s="34" t="str">
        <f t="shared" si="151"/>
        <v/>
      </c>
      <c r="T3553" s="34" t="str">
        <f t="shared" si="152"/>
        <v/>
      </c>
      <c r="U3553" s="34" t="str">
        <f>IF(N3553="","",IF([1]Facility!$B$12="YES","Outpatient",IF(OR(LEFT(N3553,3)="OPD",AND(LEFT(N3553,6)="OBGY34",OR(LEFT([1]GDRG!$C$1,2)="11",LEFT([1]GDRG!$C$1,2)="12",LEFT([1]GDRG!$C$1,2)="13",LEFT([1]GDRG!$C$1,2)="14",LEFT([1]GDRG!$C$1,2)="10")),LEFT(N3553,4)="INVE",LEFT(N3553,4)="PHYS",LEFT(N3553,4)="ZOOM"),"Outpatient","Inpatient")))</f>
        <v/>
      </c>
      <c r="V3553" s="34" t="str">
        <f>IF(N3553="","",VLOOKUP(IF(OR((LEFT(N3553,3)="OPD"),(LEFT(N3553,6)="OBGY34")),LEFT(N3553,6),LEFT(N3553,4)),[1]Facility!$B$50:$C$76,2,0))</f>
        <v/>
      </c>
    </row>
    <row r="3554" spans="1:22" x14ac:dyDescent="0.2">
      <c r="A3554" s="9" t="str">
        <f>IF(B3554="","",_xlfn.AGGREGATE(3,5,A$3:A3553))</f>
        <v/>
      </c>
      <c r="B3554" s="60"/>
      <c r="C3554" s="60"/>
      <c r="D3554" s="61"/>
      <c r="E3554" s="62"/>
      <c r="F3554" s="61"/>
      <c r="G3554" s="61"/>
      <c r="H3554" s="63"/>
      <c r="I3554" s="64"/>
      <c r="J3554" s="65"/>
      <c r="K3554" s="66"/>
      <c r="L3554" s="66"/>
      <c r="M3554" s="67"/>
      <c r="N3554" s="68"/>
      <c r="O3554" s="31" t="str">
        <f t="shared" si="149"/>
        <v/>
      </c>
      <c r="P3554" s="33"/>
      <c r="Q3554" s="33"/>
      <c r="R3554" s="31" t="str">
        <f t="shared" si="150"/>
        <v/>
      </c>
      <c r="S3554" s="34" t="str">
        <f t="shared" si="151"/>
        <v/>
      </c>
      <c r="T3554" s="34" t="str">
        <f t="shared" si="152"/>
        <v/>
      </c>
      <c r="U3554" s="34" t="str">
        <f>IF(N3554="","",IF([1]Facility!$B$12="YES","Outpatient",IF(OR(LEFT(N3554,3)="OPD",AND(LEFT(N3554,6)="OBGY34",OR(LEFT([1]GDRG!$C$1,2)="11",LEFT([1]GDRG!$C$1,2)="12",LEFT([1]GDRG!$C$1,2)="13",LEFT([1]GDRG!$C$1,2)="14",LEFT([1]GDRG!$C$1,2)="10")),LEFT(N3554,4)="INVE",LEFT(N3554,4)="PHYS",LEFT(N3554,4)="ZOOM"),"Outpatient","Inpatient")))</f>
        <v/>
      </c>
      <c r="V3554" s="34" t="str">
        <f>IF(N3554="","",VLOOKUP(IF(OR((LEFT(N3554,3)="OPD"),(LEFT(N3554,6)="OBGY34")),LEFT(N3554,6),LEFT(N3554,4)),[1]Facility!$B$50:$C$76,2,0))</f>
        <v/>
      </c>
    </row>
    <row r="3555" spans="1:22" x14ac:dyDescent="0.2">
      <c r="A3555" s="9" t="str">
        <f>IF(B3555="","",_xlfn.AGGREGATE(3,5,A$3:A3554))</f>
        <v/>
      </c>
      <c r="B3555" s="60"/>
      <c r="C3555" s="60"/>
      <c r="D3555" s="61"/>
      <c r="E3555" s="62"/>
      <c r="F3555" s="61"/>
      <c r="G3555" s="61"/>
      <c r="H3555" s="63"/>
      <c r="I3555" s="64"/>
      <c r="J3555" s="65"/>
      <c r="K3555" s="66"/>
      <c r="L3555" s="66"/>
      <c r="M3555" s="67"/>
      <c r="N3555" s="68"/>
      <c r="O3555" s="31" t="str">
        <f t="shared" si="149"/>
        <v/>
      </c>
      <c r="P3555" s="33"/>
      <c r="Q3555" s="33"/>
      <c r="R3555" s="31" t="str">
        <f t="shared" si="150"/>
        <v/>
      </c>
      <c r="S3555" s="34" t="str">
        <f t="shared" si="151"/>
        <v/>
      </c>
      <c r="T3555" s="34" t="str">
        <f t="shared" si="152"/>
        <v/>
      </c>
      <c r="U3555" s="34" t="str">
        <f>IF(N3555="","",IF([1]Facility!$B$12="YES","Outpatient",IF(OR(LEFT(N3555,3)="OPD",AND(LEFT(N3555,6)="OBGY34",OR(LEFT([1]GDRG!$C$1,2)="11",LEFT([1]GDRG!$C$1,2)="12",LEFT([1]GDRG!$C$1,2)="13",LEFT([1]GDRG!$C$1,2)="14",LEFT([1]GDRG!$C$1,2)="10")),LEFT(N3555,4)="INVE",LEFT(N3555,4)="PHYS",LEFT(N3555,4)="ZOOM"),"Outpatient","Inpatient")))</f>
        <v/>
      </c>
      <c r="V3555" s="34" t="str">
        <f>IF(N3555="","",VLOOKUP(IF(OR((LEFT(N3555,3)="OPD"),(LEFT(N3555,6)="OBGY34")),LEFT(N3555,6),LEFT(N3555,4)),[1]Facility!$B$50:$C$76,2,0))</f>
        <v/>
      </c>
    </row>
    <row r="3556" spans="1:22" x14ac:dyDescent="0.2">
      <c r="A3556" s="9" t="str">
        <f>IF(B3556="","",_xlfn.AGGREGATE(3,5,A$3:A3555))</f>
        <v/>
      </c>
      <c r="B3556" s="60"/>
      <c r="C3556" s="60"/>
      <c r="D3556" s="61"/>
      <c r="E3556" s="62"/>
      <c r="F3556" s="61"/>
      <c r="G3556" s="61"/>
      <c r="H3556" s="63"/>
      <c r="I3556" s="64"/>
      <c r="J3556" s="65"/>
      <c r="K3556" s="66"/>
      <c r="L3556" s="66"/>
      <c r="M3556" s="67"/>
      <c r="N3556" s="68"/>
      <c r="O3556" s="31" t="str">
        <f t="shared" si="149"/>
        <v/>
      </c>
      <c r="P3556" s="33"/>
      <c r="Q3556" s="33"/>
      <c r="R3556" s="31" t="str">
        <f t="shared" si="150"/>
        <v/>
      </c>
      <c r="S3556" s="34" t="str">
        <f t="shared" si="151"/>
        <v/>
      </c>
      <c r="T3556" s="34" t="str">
        <f t="shared" si="152"/>
        <v/>
      </c>
      <c r="U3556" s="34" t="str">
        <f>IF(N3556="","",IF([1]Facility!$B$12="YES","Outpatient",IF(OR(LEFT(N3556,3)="OPD",AND(LEFT(N3556,6)="OBGY34",OR(LEFT([1]GDRG!$C$1,2)="11",LEFT([1]GDRG!$C$1,2)="12",LEFT([1]GDRG!$C$1,2)="13",LEFT([1]GDRG!$C$1,2)="14",LEFT([1]GDRG!$C$1,2)="10")),LEFT(N3556,4)="INVE",LEFT(N3556,4)="PHYS",LEFT(N3556,4)="ZOOM"),"Outpatient","Inpatient")))</f>
        <v/>
      </c>
      <c r="V3556" s="34" t="str">
        <f>IF(N3556="","",VLOOKUP(IF(OR((LEFT(N3556,3)="OPD"),(LEFT(N3556,6)="OBGY34")),LEFT(N3556,6),LEFT(N3556,4)),[1]Facility!$B$50:$C$76,2,0))</f>
        <v/>
      </c>
    </row>
    <row r="3557" spans="1:22" x14ac:dyDescent="0.2">
      <c r="A3557" s="9" t="str">
        <f>IF(B3557="","",_xlfn.AGGREGATE(3,5,A$3:A3556))</f>
        <v/>
      </c>
      <c r="B3557" s="60"/>
      <c r="C3557" s="60"/>
      <c r="D3557" s="61"/>
      <c r="E3557" s="62"/>
      <c r="F3557" s="61"/>
      <c r="G3557" s="61"/>
      <c r="H3557" s="63"/>
      <c r="I3557" s="64"/>
      <c r="J3557" s="65"/>
      <c r="K3557" s="66"/>
      <c r="L3557" s="66"/>
      <c r="M3557" s="67"/>
      <c r="N3557" s="68"/>
      <c r="O3557" s="31" t="str">
        <f t="shared" si="149"/>
        <v/>
      </c>
      <c r="P3557" s="33"/>
      <c r="Q3557" s="33"/>
      <c r="R3557" s="31" t="str">
        <f t="shared" si="150"/>
        <v/>
      </c>
      <c r="S3557" s="34" t="str">
        <f t="shared" si="151"/>
        <v/>
      </c>
      <c r="T3557" s="34" t="str">
        <f t="shared" si="152"/>
        <v/>
      </c>
      <c r="U3557" s="34" t="str">
        <f>IF(N3557="","",IF([1]Facility!$B$12="YES","Outpatient",IF(OR(LEFT(N3557,3)="OPD",AND(LEFT(N3557,6)="OBGY34",OR(LEFT([1]GDRG!$C$1,2)="11",LEFT([1]GDRG!$C$1,2)="12",LEFT([1]GDRG!$C$1,2)="13",LEFT([1]GDRG!$C$1,2)="14",LEFT([1]GDRG!$C$1,2)="10")),LEFT(N3557,4)="INVE",LEFT(N3557,4)="PHYS",LEFT(N3557,4)="ZOOM"),"Outpatient","Inpatient")))</f>
        <v/>
      </c>
      <c r="V3557" s="34" t="str">
        <f>IF(N3557="","",VLOOKUP(IF(OR((LEFT(N3557,3)="OPD"),(LEFT(N3557,6)="OBGY34")),LEFT(N3557,6),LEFT(N3557,4)),[1]Facility!$B$50:$C$76,2,0))</f>
        <v/>
      </c>
    </row>
    <row r="3558" spans="1:22" x14ac:dyDescent="0.2">
      <c r="A3558" s="9" t="str">
        <f>IF(B3558="","",_xlfn.AGGREGATE(3,5,A$3:A3557))</f>
        <v/>
      </c>
      <c r="B3558" s="60"/>
      <c r="C3558" s="60"/>
      <c r="D3558" s="61"/>
      <c r="E3558" s="62"/>
      <c r="F3558" s="61"/>
      <c r="G3558" s="61"/>
      <c r="H3558" s="63"/>
      <c r="I3558" s="64"/>
      <c r="J3558" s="65"/>
      <c r="K3558" s="66"/>
      <c r="L3558" s="66"/>
      <c r="M3558" s="67"/>
      <c r="N3558" s="68"/>
      <c r="O3558" s="31" t="str">
        <f t="shared" si="149"/>
        <v/>
      </c>
      <c r="P3558" s="33"/>
      <c r="Q3558" s="33"/>
      <c r="R3558" s="31" t="str">
        <f t="shared" si="150"/>
        <v/>
      </c>
      <c r="S3558" s="34" t="str">
        <f t="shared" si="151"/>
        <v/>
      </c>
      <c r="T3558" s="34" t="str">
        <f t="shared" si="152"/>
        <v/>
      </c>
      <c r="U3558" s="34" t="str">
        <f>IF(N3558="","",IF([1]Facility!$B$12="YES","Outpatient",IF(OR(LEFT(N3558,3)="OPD",AND(LEFT(N3558,6)="OBGY34",OR(LEFT([1]GDRG!$C$1,2)="11",LEFT([1]GDRG!$C$1,2)="12",LEFT([1]GDRG!$C$1,2)="13",LEFT([1]GDRG!$C$1,2)="14",LEFT([1]GDRG!$C$1,2)="10")),LEFT(N3558,4)="INVE",LEFT(N3558,4)="PHYS",LEFT(N3558,4)="ZOOM"),"Outpatient","Inpatient")))</f>
        <v/>
      </c>
      <c r="V3558" s="34" t="str">
        <f>IF(N3558="","",VLOOKUP(IF(OR((LEFT(N3558,3)="OPD"),(LEFT(N3558,6)="OBGY34")),LEFT(N3558,6),LEFT(N3558,4)),[1]Facility!$B$50:$C$76,2,0))</f>
        <v/>
      </c>
    </row>
    <row r="3559" spans="1:22" x14ac:dyDescent="0.2">
      <c r="A3559" s="9" t="str">
        <f>IF(B3559="","",_xlfn.AGGREGATE(3,5,A$3:A3558))</f>
        <v/>
      </c>
      <c r="B3559" s="60"/>
      <c r="C3559" s="60"/>
      <c r="D3559" s="61"/>
      <c r="E3559" s="62"/>
      <c r="F3559" s="61"/>
      <c r="G3559" s="61"/>
      <c r="H3559" s="63"/>
      <c r="I3559" s="64"/>
      <c r="J3559" s="65"/>
      <c r="K3559" s="66"/>
      <c r="L3559" s="66"/>
      <c r="M3559" s="67"/>
      <c r="N3559" s="68"/>
      <c r="O3559" s="31" t="str">
        <f t="shared" si="149"/>
        <v/>
      </c>
      <c r="P3559" s="33"/>
      <c r="Q3559" s="33"/>
      <c r="R3559" s="31" t="str">
        <f t="shared" si="150"/>
        <v/>
      </c>
      <c r="S3559" s="34" t="str">
        <f t="shared" si="151"/>
        <v/>
      </c>
      <c r="T3559" s="34" t="str">
        <f t="shared" si="152"/>
        <v/>
      </c>
      <c r="U3559" s="34" t="str">
        <f>IF(N3559="","",IF([1]Facility!$B$12="YES","Outpatient",IF(OR(LEFT(N3559,3)="OPD",AND(LEFT(N3559,6)="OBGY34",OR(LEFT([1]GDRG!$C$1,2)="11",LEFT([1]GDRG!$C$1,2)="12",LEFT([1]GDRG!$C$1,2)="13",LEFT([1]GDRG!$C$1,2)="14",LEFT([1]GDRG!$C$1,2)="10")),LEFT(N3559,4)="INVE",LEFT(N3559,4)="PHYS",LEFT(N3559,4)="ZOOM"),"Outpatient","Inpatient")))</f>
        <v/>
      </c>
      <c r="V3559" s="34" t="str">
        <f>IF(N3559="","",VLOOKUP(IF(OR((LEFT(N3559,3)="OPD"),(LEFT(N3559,6)="OBGY34")),LEFT(N3559,6),LEFT(N3559,4)),[1]Facility!$B$50:$C$76,2,0))</f>
        <v/>
      </c>
    </row>
    <row r="3560" spans="1:22" x14ac:dyDescent="0.2">
      <c r="A3560" s="9" t="str">
        <f>IF(B3560="","",_xlfn.AGGREGATE(3,5,A$3:A3559))</f>
        <v/>
      </c>
      <c r="B3560" s="60"/>
      <c r="C3560" s="60"/>
      <c r="D3560" s="61"/>
      <c r="E3560" s="62"/>
      <c r="F3560" s="61"/>
      <c r="G3560" s="61"/>
      <c r="H3560" s="63"/>
      <c r="I3560" s="64"/>
      <c r="J3560" s="65"/>
      <c r="K3560" s="66"/>
      <c r="L3560" s="66"/>
      <c r="M3560" s="67"/>
      <c r="N3560" s="68"/>
      <c r="O3560" s="31" t="str">
        <f t="shared" si="149"/>
        <v/>
      </c>
      <c r="P3560" s="33"/>
      <c r="Q3560" s="33"/>
      <c r="R3560" s="31" t="str">
        <f t="shared" si="150"/>
        <v/>
      </c>
      <c r="S3560" s="34" t="str">
        <f t="shared" si="151"/>
        <v/>
      </c>
      <c r="T3560" s="34" t="str">
        <f t="shared" si="152"/>
        <v/>
      </c>
      <c r="U3560" s="34" t="str">
        <f>IF(N3560="","",IF([1]Facility!$B$12="YES","Outpatient",IF(OR(LEFT(N3560,3)="OPD",AND(LEFT(N3560,6)="OBGY34",OR(LEFT([1]GDRG!$C$1,2)="11",LEFT([1]GDRG!$C$1,2)="12",LEFT([1]GDRG!$C$1,2)="13",LEFT([1]GDRG!$C$1,2)="14",LEFT([1]GDRG!$C$1,2)="10")),LEFT(N3560,4)="INVE",LEFT(N3560,4)="PHYS",LEFT(N3560,4)="ZOOM"),"Outpatient","Inpatient")))</f>
        <v/>
      </c>
      <c r="V3560" s="34" t="str">
        <f>IF(N3560="","",VLOOKUP(IF(OR((LEFT(N3560,3)="OPD"),(LEFT(N3560,6)="OBGY34")),LEFT(N3560,6),LEFT(N3560,4)),[1]Facility!$B$50:$C$76,2,0))</f>
        <v/>
      </c>
    </row>
    <row r="3561" spans="1:22" x14ac:dyDescent="0.2">
      <c r="A3561" s="9" t="str">
        <f>IF(B3561="","",_xlfn.AGGREGATE(3,5,A$3:A3560))</f>
        <v/>
      </c>
      <c r="B3561" s="60"/>
      <c r="C3561" s="60"/>
      <c r="D3561" s="61"/>
      <c r="E3561" s="62"/>
      <c r="F3561" s="61"/>
      <c r="G3561" s="61"/>
      <c r="H3561" s="63"/>
      <c r="I3561" s="64"/>
      <c r="J3561" s="65"/>
      <c r="K3561" s="66"/>
      <c r="L3561" s="66"/>
      <c r="M3561" s="67"/>
      <c r="N3561" s="68"/>
      <c r="O3561" s="31" t="str">
        <f t="shared" si="149"/>
        <v/>
      </c>
      <c r="P3561" s="33"/>
      <c r="Q3561" s="33"/>
      <c r="R3561" s="31" t="str">
        <f t="shared" si="150"/>
        <v/>
      </c>
      <c r="S3561" s="34" t="str">
        <f t="shared" si="151"/>
        <v/>
      </c>
      <c r="T3561" s="34" t="str">
        <f t="shared" si="152"/>
        <v/>
      </c>
      <c r="U3561" s="34" t="str">
        <f>IF(N3561="","",IF([1]Facility!$B$12="YES","Outpatient",IF(OR(LEFT(N3561,3)="OPD",AND(LEFT(N3561,6)="OBGY34",OR(LEFT([1]GDRG!$C$1,2)="11",LEFT([1]GDRG!$C$1,2)="12",LEFT([1]GDRG!$C$1,2)="13",LEFT([1]GDRG!$C$1,2)="14",LEFT([1]GDRG!$C$1,2)="10")),LEFT(N3561,4)="INVE",LEFT(N3561,4)="PHYS",LEFT(N3561,4)="ZOOM"),"Outpatient","Inpatient")))</f>
        <v/>
      </c>
      <c r="V3561" s="34" t="str">
        <f>IF(N3561="","",VLOOKUP(IF(OR((LEFT(N3561,3)="OPD"),(LEFT(N3561,6)="OBGY34")),LEFT(N3561,6),LEFT(N3561,4)),[1]Facility!$B$50:$C$76,2,0))</f>
        <v/>
      </c>
    </row>
    <row r="3562" spans="1:22" x14ac:dyDescent="0.2">
      <c r="A3562" s="9" t="str">
        <f>IF(B3562="","",_xlfn.AGGREGATE(3,5,A$3:A3561))</f>
        <v/>
      </c>
      <c r="B3562" s="60"/>
      <c r="C3562" s="60"/>
      <c r="D3562" s="61"/>
      <c r="E3562" s="62"/>
      <c r="F3562" s="61"/>
      <c r="G3562" s="61"/>
      <c r="H3562" s="63"/>
      <c r="I3562" s="64"/>
      <c r="J3562" s="65"/>
      <c r="K3562" s="66"/>
      <c r="L3562" s="66"/>
      <c r="M3562" s="67"/>
      <c r="N3562" s="68"/>
      <c r="O3562" s="31" t="str">
        <f t="shared" si="149"/>
        <v/>
      </c>
      <c r="P3562" s="33"/>
      <c r="Q3562" s="33"/>
      <c r="R3562" s="31" t="str">
        <f t="shared" si="150"/>
        <v/>
      </c>
      <c r="S3562" s="34" t="str">
        <f t="shared" si="151"/>
        <v/>
      </c>
      <c r="T3562" s="34" t="str">
        <f t="shared" si="152"/>
        <v/>
      </c>
      <c r="U3562" s="34" t="str">
        <f>IF(N3562="","",IF([1]Facility!$B$12="YES","Outpatient",IF(OR(LEFT(N3562,3)="OPD",AND(LEFT(N3562,6)="OBGY34",OR(LEFT([1]GDRG!$C$1,2)="11",LEFT([1]GDRG!$C$1,2)="12",LEFT([1]GDRG!$C$1,2)="13",LEFT([1]GDRG!$C$1,2)="14",LEFT([1]GDRG!$C$1,2)="10")),LEFT(N3562,4)="INVE",LEFT(N3562,4)="PHYS",LEFT(N3562,4)="ZOOM"),"Outpatient","Inpatient")))</f>
        <v/>
      </c>
      <c r="V3562" s="34" t="str">
        <f>IF(N3562="","",VLOOKUP(IF(OR((LEFT(N3562,3)="OPD"),(LEFT(N3562,6)="OBGY34")),LEFT(N3562,6),LEFT(N3562,4)),[1]Facility!$B$50:$C$76,2,0))</f>
        <v/>
      </c>
    </row>
    <row r="3563" spans="1:22" x14ac:dyDescent="0.2">
      <c r="A3563" s="9" t="str">
        <f>IF(B3563="","",_xlfn.AGGREGATE(3,5,A$3:A3562))</f>
        <v/>
      </c>
      <c r="B3563" s="60"/>
      <c r="C3563" s="60"/>
      <c r="D3563" s="61"/>
      <c r="E3563" s="62"/>
      <c r="F3563" s="61"/>
      <c r="G3563" s="61"/>
      <c r="H3563" s="63"/>
      <c r="I3563" s="64"/>
      <c r="J3563" s="65"/>
      <c r="K3563" s="66"/>
      <c r="L3563" s="66"/>
      <c r="M3563" s="67"/>
      <c r="N3563" s="68"/>
      <c r="O3563" s="31" t="str">
        <f t="shared" ref="O3563:O3587" si="153">IF(N3563="","",VLOOKUP(N3563,DRGV,3,0))</f>
        <v/>
      </c>
      <c r="P3563" s="33"/>
      <c r="Q3563" s="33"/>
      <c r="R3563" s="31" t="str">
        <f t="shared" si="150"/>
        <v/>
      </c>
      <c r="S3563" s="34" t="str">
        <f t="shared" si="151"/>
        <v/>
      </c>
      <c r="T3563" s="34" t="str">
        <f t="shared" si="152"/>
        <v/>
      </c>
      <c r="U3563" s="34" t="str">
        <f>IF(N3563="","",IF([1]Facility!$B$12="YES","Outpatient",IF(OR(LEFT(N3563,3)="OPD",AND(LEFT(N3563,6)="OBGY34",OR(LEFT([1]GDRG!$C$1,2)="11",LEFT([1]GDRG!$C$1,2)="12",LEFT([1]GDRG!$C$1,2)="13",LEFT([1]GDRG!$C$1,2)="14",LEFT([1]GDRG!$C$1,2)="10")),LEFT(N3563,4)="INVE",LEFT(N3563,4)="PHYS",LEFT(N3563,4)="ZOOM"),"Outpatient","Inpatient")))</f>
        <v/>
      </c>
      <c r="V3563" s="34" t="str">
        <f>IF(N3563="","",VLOOKUP(IF(OR((LEFT(N3563,3)="OPD"),(LEFT(N3563,6)="OBGY34")),LEFT(N3563,6),LEFT(N3563,4)),[1]Facility!$B$50:$C$76,2,0))</f>
        <v/>
      </c>
    </row>
    <row r="3564" spans="1:22" x14ac:dyDescent="0.2">
      <c r="A3564" s="9" t="str">
        <f>IF(B3564="","",_xlfn.AGGREGATE(3,5,A$3:A3563))</f>
        <v/>
      </c>
      <c r="B3564" s="60"/>
      <c r="C3564" s="60"/>
      <c r="D3564" s="61"/>
      <c r="E3564" s="62"/>
      <c r="F3564" s="61"/>
      <c r="G3564" s="61"/>
      <c r="H3564" s="63"/>
      <c r="I3564" s="64"/>
      <c r="J3564" s="65"/>
      <c r="K3564" s="66"/>
      <c r="L3564" s="66"/>
      <c r="M3564" s="67"/>
      <c r="N3564" s="68"/>
      <c r="O3564" s="31" t="str">
        <f t="shared" si="153"/>
        <v/>
      </c>
      <c r="P3564" s="33"/>
      <c r="Q3564" s="33"/>
      <c r="R3564" s="31" t="str">
        <f t="shared" si="150"/>
        <v/>
      </c>
      <c r="S3564" s="34" t="str">
        <f t="shared" si="151"/>
        <v/>
      </c>
      <c r="T3564" s="34" t="str">
        <f t="shared" si="152"/>
        <v/>
      </c>
      <c r="U3564" s="34" t="str">
        <f>IF(N3564="","",IF([1]Facility!$B$12="YES","Outpatient",IF(OR(LEFT(N3564,3)="OPD",AND(LEFT(N3564,6)="OBGY34",OR(LEFT([1]GDRG!$C$1,2)="11",LEFT([1]GDRG!$C$1,2)="12",LEFT([1]GDRG!$C$1,2)="13",LEFT([1]GDRG!$C$1,2)="14",LEFT([1]GDRG!$C$1,2)="10")),LEFT(N3564,4)="INVE",LEFT(N3564,4)="PHYS",LEFT(N3564,4)="ZOOM"),"Outpatient","Inpatient")))</f>
        <v/>
      </c>
      <c r="V3564" s="34" t="str">
        <f>IF(N3564="","",VLOOKUP(IF(OR((LEFT(N3564,3)="OPD"),(LEFT(N3564,6)="OBGY34")),LEFT(N3564,6),LEFT(N3564,4)),[1]Facility!$B$50:$C$76,2,0))</f>
        <v/>
      </c>
    </row>
    <row r="3565" spans="1:22" x14ac:dyDescent="0.2">
      <c r="A3565" s="9" t="str">
        <f>IF(B3565="","",_xlfn.AGGREGATE(3,5,A$3:A3564))</f>
        <v/>
      </c>
      <c r="B3565" s="60"/>
      <c r="C3565" s="60"/>
      <c r="D3565" s="61"/>
      <c r="E3565" s="62"/>
      <c r="F3565" s="61"/>
      <c r="G3565" s="61"/>
      <c r="H3565" s="63"/>
      <c r="I3565" s="64"/>
      <c r="J3565" s="65"/>
      <c r="K3565" s="66"/>
      <c r="L3565" s="66"/>
      <c r="M3565" s="67"/>
      <c r="N3565" s="68"/>
      <c r="O3565" s="31" t="str">
        <f t="shared" si="153"/>
        <v/>
      </c>
      <c r="P3565" s="33"/>
      <c r="Q3565" s="33"/>
      <c r="R3565" s="31" t="str">
        <f t="shared" si="150"/>
        <v/>
      </c>
      <c r="S3565" s="34" t="str">
        <f t="shared" si="151"/>
        <v/>
      </c>
      <c r="T3565" s="34" t="str">
        <f t="shared" si="152"/>
        <v/>
      </c>
      <c r="U3565" s="34" t="str">
        <f>IF(N3565="","",IF([1]Facility!$B$12="YES","Outpatient",IF(OR(LEFT(N3565,3)="OPD",AND(LEFT(N3565,6)="OBGY34",OR(LEFT([1]GDRG!$C$1,2)="11",LEFT([1]GDRG!$C$1,2)="12",LEFT([1]GDRG!$C$1,2)="13",LEFT([1]GDRG!$C$1,2)="14",LEFT([1]GDRG!$C$1,2)="10")),LEFT(N3565,4)="INVE",LEFT(N3565,4)="PHYS",LEFT(N3565,4)="ZOOM"),"Outpatient","Inpatient")))</f>
        <v/>
      </c>
      <c r="V3565" s="34" t="str">
        <f>IF(N3565="","",VLOOKUP(IF(OR((LEFT(N3565,3)="OPD"),(LEFT(N3565,6)="OBGY34")),LEFT(N3565,6),LEFT(N3565,4)),[1]Facility!$B$50:$C$76,2,0))</f>
        <v/>
      </c>
    </row>
    <row r="3566" spans="1:22" x14ac:dyDescent="0.2">
      <c r="A3566" s="9" t="str">
        <f>IF(B3566="","",_xlfn.AGGREGATE(3,5,A$3:A3565))</f>
        <v/>
      </c>
      <c r="B3566" s="60"/>
      <c r="C3566" s="60"/>
      <c r="D3566" s="61"/>
      <c r="E3566" s="62"/>
      <c r="F3566" s="61"/>
      <c r="G3566" s="61"/>
      <c r="H3566" s="63"/>
      <c r="I3566" s="64"/>
      <c r="J3566" s="65"/>
      <c r="K3566" s="66"/>
      <c r="L3566" s="66"/>
      <c r="M3566" s="67"/>
      <c r="N3566" s="68"/>
      <c r="O3566" s="31" t="str">
        <f t="shared" si="153"/>
        <v/>
      </c>
      <c r="P3566" s="33"/>
      <c r="Q3566" s="33"/>
      <c r="R3566" s="31" t="str">
        <f t="shared" si="150"/>
        <v/>
      </c>
      <c r="S3566" s="34" t="str">
        <f t="shared" si="151"/>
        <v/>
      </c>
      <c r="T3566" s="34" t="str">
        <f t="shared" si="152"/>
        <v/>
      </c>
      <c r="U3566" s="34" t="str">
        <f>IF(N3566="","",IF([1]Facility!$B$12="YES","Outpatient",IF(OR(LEFT(N3566,3)="OPD",AND(LEFT(N3566,6)="OBGY34",OR(LEFT([1]GDRG!$C$1,2)="11",LEFT([1]GDRG!$C$1,2)="12",LEFT([1]GDRG!$C$1,2)="13",LEFT([1]GDRG!$C$1,2)="14",LEFT([1]GDRG!$C$1,2)="10")),LEFT(N3566,4)="INVE",LEFT(N3566,4)="PHYS",LEFT(N3566,4)="ZOOM"),"Outpatient","Inpatient")))</f>
        <v/>
      </c>
      <c r="V3566" s="34" t="str">
        <f>IF(N3566="","",VLOOKUP(IF(OR((LEFT(N3566,3)="OPD"),(LEFT(N3566,6)="OBGY34")),LEFT(N3566,6),LEFT(N3566,4)),[1]Facility!$B$50:$C$76,2,0))</f>
        <v/>
      </c>
    </row>
    <row r="3567" spans="1:22" x14ac:dyDescent="0.2">
      <c r="A3567" s="9" t="str">
        <f>IF(B3567="","",_xlfn.AGGREGATE(3,5,A$3:A3566))</f>
        <v/>
      </c>
      <c r="B3567" s="60"/>
      <c r="C3567" s="60"/>
      <c r="D3567" s="61"/>
      <c r="E3567" s="62"/>
      <c r="F3567" s="61"/>
      <c r="G3567" s="61"/>
      <c r="H3567" s="63"/>
      <c r="I3567" s="64"/>
      <c r="J3567" s="65"/>
      <c r="K3567" s="66"/>
      <c r="L3567" s="66"/>
      <c r="M3567" s="67"/>
      <c r="N3567" s="68"/>
      <c r="O3567" s="31" t="str">
        <f t="shared" si="153"/>
        <v/>
      </c>
      <c r="P3567" s="33"/>
      <c r="Q3567" s="33"/>
      <c r="R3567" s="31" t="str">
        <f t="shared" si="150"/>
        <v/>
      </c>
      <c r="S3567" s="34" t="str">
        <f t="shared" si="151"/>
        <v/>
      </c>
      <c r="T3567" s="34" t="str">
        <f t="shared" si="152"/>
        <v/>
      </c>
      <c r="U3567" s="34" t="str">
        <f>IF(N3567="","",IF([1]Facility!$B$12="YES","Outpatient",IF(OR(LEFT(N3567,3)="OPD",AND(LEFT(N3567,6)="OBGY34",OR(LEFT([1]GDRG!$C$1,2)="11",LEFT([1]GDRG!$C$1,2)="12",LEFT([1]GDRG!$C$1,2)="13",LEFT([1]GDRG!$C$1,2)="14",LEFT([1]GDRG!$C$1,2)="10")),LEFT(N3567,4)="INVE",LEFT(N3567,4)="PHYS",LEFT(N3567,4)="ZOOM"),"Outpatient","Inpatient")))</f>
        <v/>
      </c>
      <c r="V3567" s="34" t="str">
        <f>IF(N3567="","",VLOOKUP(IF(OR((LEFT(N3567,3)="OPD"),(LEFT(N3567,6)="OBGY34")),LEFT(N3567,6),LEFT(N3567,4)),[1]Facility!$B$50:$C$76,2,0))</f>
        <v/>
      </c>
    </row>
    <row r="3568" spans="1:22" x14ac:dyDescent="0.2">
      <c r="A3568" s="9" t="str">
        <f>IF(B3568="","",_xlfn.AGGREGATE(3,5,A$3:A3567))</f>
        <v/>
      </c>
      <c r="B3568" s="60"/>
      <c r="C3568" s="60"/>
      <c r="D3568" s="61"/>
      <c r="E3568" s="62"/>
      <c r="F3568" s="61"/>
      <c r="G3568" s="61"/>
      <c r="H3568" s="63"/>
      <c r="I3568" s="64"/>
      <c r="J3568" s="65"/>
      <c r="K3568" s="66"/>
      <c r="L3568" s="66"/>
      <c r="M3568" s="67"/>
      <c r="N3568" s="68"/>
      <c r="O3568" s="31" t="str">
        <f t="shared" si="153"/>
        <v/>
      </c>
      <c r="P3568" s="33"/>
      <c r="Q3568" s="33"/>
      <c r="R3568" s="31" t="str">
        <f t="shared" si="150"/>
        <v/>
      </c>
      <c r="S3568" s="34" t="str">
        <f t="shared" si="151"/>
        <v/>
      </c>
      <c r="T3568" s="34" t="str">
        <f t="shared" si="152"/>
        <v/>
      </c>
      <c r="U3568" s="34" t="str">
        <f>IF(N3568="","",IF([1]Facility!$B$12="YES","Outpatient",IF(OR(LEFT(N3568,3)="OPD",AND(LEFT(N3568,6)="OBGY34",OR(LEFT([1]GDRG!$C$1,2)="11",LEFT([1]GDRG!$C$1,2)="12",LEFT([1]GDRG!$C$1,2)="13",LEFT([1]GDRG!$C$1,2)="14",LEFT([1]GDRG!$C$1,2)="10")),LEFT(N3568,4)="INVE",LEFT(N3568,4)="PHYS",LEFT(N3568,4)="ZOOM"),"Outpatient","Inpatient")))</f>
        <v/>
      </c>
      <c r="V3568" s="34" t="str">
        <f>IF(N3568="","",VLOOKUP(IF(OR((LEFT(N3568,3)="OPD"),(LEFT(N3568,6)="OBGY34")),LEFT(N3568,6),LEFT(N3568,4)),[1]Facility!$B$50:$C$76,2,0))</f>
        <v/>
      </c>
    </row>
    <row r="3569" spans="1:22" x14ac:dyDescent="0.2">
      <c r="A3569" s="9" t="str">
        <f>IF(B3569="","",_xlfn.AGGREGATE(3,5,A$3:A3568))</f>
        <v/>
      </c>
      <c r="B3569" s="60"/>
      <c r="C3569" s="60"/>
      <c r="D3569" s="61"/>
      <c r="E3569" s="62"/>
      <c r="F3569" s="61"/>
      <c r="G3569" s="61"/>
      <c r="H3569" s="63"/>
      <c r="I3569" s="64"/>
      <c r="J3569" s="65"/>
      <c r="K3569" s="66"/>
      <c r="L3569" s="66"/>
      <c r="M3569" s="67"/>
      <c r="N3569" s="68"/>
      <c r="O3569" s="31" t="str">
        <f t="shared" si="153"/>
        <v/>
      </c>
      <c r="P3569" s="33"/>
      <c r="Q3569" s="33"/>
      <c r="R3569" s="31" t="str">
        <f t="shared" si="150"/>
        <v/>
      </c>
      <c r="S3569" s="34" t="str">
        <f t="shared" si="151"/>
        <v/>
      </c>
      <c r="T3569" s="34" t="str">
        <f t="shared" si="152"/>
        <v/>
      </c>
      <c r="U3569" s="34" t="str">
        <f>IF(N3569="","",IF([1]Facility!$B$12="YES","Outpatient",IF(OR(LEFT(N3569,3)="OPD",AND(LEFT(N3569,6)="OBGY34",OR(LEFT([1]GDRG!$C$1,2)="11",LEFT([1]GDRG!$C$1,2)="12",LEFT([1]GDRG!$C$1,2)="13",LEFT([1]GDRG!$C$1,2)="14",LEFT([1]GDRG!$C$1,2)="10")),LEFT(N3569,4)="INVE",LEFT(N3569,4)="PHYS",LEFT(N3569,4)="ZOOM"),"Outpatient","Inpatient")))</f>
        <v/>
      </c>
      <c r="V3569" s="34" t="str">
        <f>IF(N3569="","",VLOOKUP(IF(OR((LEFT(N3569,3)="OPD"),(LEFT(N3569,6)="OBGY34")),LEFT(N3569,6),LEFT(N3569,4)),[1]Facility!$B$50:$C$76,2,0))</f>
        <v/>
      </c>
    </row>
    <row r="3570" spans="1:22" x14ac:dyDescent="0.2">
      <c r="A3570" s="9" t="str">
        <f>IF(B3570="","",_xlfn.AGGREGATE(3,5,A$3:A3569))</f>
        <v/>
      </c>
      <c r="B3570" s="60"/>
      <c r="C3570" s="60"/>
      <c r="D3570" s="61"/>
      <c r="E3570" s="62"/>
      <c r="F3570" s="61"/>
      <c r="G3570" s="61"/>
      <c r="H3570" s="63"/>
      <c r="I3570" s="64"/>
      <c r="J3570" s="65"/>
      <c r="K3570" s="66"/>
      <c r="L3570" s="66"/>
      <c r="M3570" s="67"/>
      <c r="N3570" s="68"/>
      <c r="O3570" s="31" t="str">
        <f t="shared" si="153"/>
        <v/>
      </c>
      <c r="P3570" s="33"/>
      <c r="Q3570" s="33"/>
      <c r="R3570" s="31" t="str">
        <f t="shared" si="150"/>
        <v/>
      </c>
      <c r="S3570" s="34" t="str">
        <f t="shared" si="151"/>
        <v/>
      </c>
      <c r="T3570" s="34" t="str">
        <f t="shared" si="152"/>
        <v/>
      </c>
      <c r="U3570" s="34" t="str">
        <f>IF(N3570="","",IF([1]Facility!$B$12="YES","Outpatient",IF(OR(LEFT(N3570,3)="OPD",AND(LEFT(N3570,6)="OBGY34",OR(LEFT([1]GDRG!$C$1,2)="11",LEFT([1]GDRG!$C$1,2)="12",LEFT([1]GDRG!$C$1,2)="13",LEFT([1]GDRG!$C$1,2)="14",LEFT([1]GDRG!$C$1,2)="10")),LEFT(N3570,4)="INVE",LEFT(N3570,4)="PHYS",LEFT(N3570,4)="ZOOM"),"Outpatient","Inpatient")))</f>
        <v/>
      </c>
      <c r="V3570" s="34" t="str">
        <f>IF(N3570="","",VLOOKUP(IF(OR((LEFT(N3570,3)="OPD"),(LEFT(N3570,6)="OBGY34")),LEFT(N3570,6),LEFT(N3570,4)),[1]Facility!$B$50:$C$76,2,0))</f>
        <v/>
      </c>
    </row>
    <row r="3571" spans="1:22" x14ac:dyDescent="0.2">
      <c r="A3571" s="9" t="str">
        <f>IF(B3571="","",_xlfn.AGGREGATE(3,5,A$3:A3570))</f>
        <v/>
      </c>
      <c r="B3571" s="60"/>
      <c r="C3571" s="60"/>
      <c r="D3571" s="61"/>
      <c r="E3571" s="62"/>
      <c r="F3571" s="61"/>
      <c r="G3571" s="61"/>
      <c r="H3571" s="63"/>
      <c r="I3571" s="64"/>
      <c r="J3571" s="65"/>
      <c r="K3571" s="66"/>
      <c r="L3571" s="66"/>
      <c r="M3571" s="67"/>
      <c r="N3571" s="68"/>
      <c r="O3571" s="31" t="str">
        <f t="shared" si="153"/>
        <v/>
      </c>
      <c r="P3571" s="33"/>
      <c r="Q3571" s="33"/>
      <c r="R3571" s="31" t="str">
        <f t="shared" si="150"/>
        <v/>
      </c>
      <c r="S3571" s="34" t="str">
        <f t="shared" si="151"/>
        <v/>
      </c>
      <c r="T3571" s="34" t="str">
        <f t="shared" si="152"/>
        <v/>
      </c>
      <c r="U3571" s="34" t="str">
        <f>IF(N3571="","",IF([1]Facility!$B$12="YES","Outpatient",IF(OR(LEFT(N3571,3)="OPD",AND(LEFT(N3571,6)="OBGY34",OR(LEFT([1]GDRG!$C$1,2)="11",LEFT([1]GDRG!$C$1,2)="12",LEFT([1]GDRG!$C$1,2)="13",LEFT([1]GDRG!$C$1,2)="14",LEFT([1]GDRG!$C$1,2)="10")),LEFT(N3571,4)="INVE",LEFT(N3571,4)="PHYS",LEFT(N3571,4)="ZOOM"),"Outpatient","Inpatient")))</f>
        <v/>
      </c>
      <c r="V3571" s="34" t="str">
        <f>IF(N3571="","",VLOOKUP(IF(OR((LEFT(N3571,3)="OPD"),(LEFT(N3571,6)="OBGY34")),LEFT(N3571,6),LEFT(N3571,4)),[1]Facility!$B$50:$C$76,2,0))</f>
        <v/>
      </c>
    </row>
    <row r="3572" spans="1:22" x14ac:dyDescent="0.2">
      <c r="A3572" s="9" t="str">
        <f>IF(B3572="","",_xlfn.AGGREGATE(3,5,A$3:A3571))</f>
        <v/>
      </c>
      <c r="B3572" s="60"/>
      <c r="C3572" s="60"/>
      <c r="D3572" s="61"/>
      <c r="E3572" s="62"/>
      <c r="F3572" s="61"/>
      <c r="G3572" s="61"/>
      <c r="H3572" s="63"/>
      <c r="I3572" s="64"/>
      <c r="J3572" s="65"/>
      <c r="K3572" s="66"/>
      <c r="L3572" s="66"/>
      <c r="M3572" s="67"/>
      <c r="N3572" s="68"/>
      <c r="O3572" s="31" t="str">
        <f t="shared" si="153"/>
        <v/>
      </c>
      <c r="P3572" s="33"/>
      <c r="Q3572" s="33"/>
      <c r="R3572" s="31" t="str">
        <f t="shared" si="150"/>
        <v/>
      </c>
      <c r="S3572" s="34" t="str">
        <f t="shared" si="151"/>
        <v/>
      </c>
      <c r="T3572" s="34" t="str">
        <f t="shared" si="152"/>
        <v/>
      </c>
      <c r="U3572" s="34" t="str">
        <f>IF(N3572="","",IF([1]Facility!$B$12="YES","Outpatient",IF(OR(LEFT(N3572,3)="OPD",AND(LEFT(N3572,6)="OBGY34",OR(LEFT([1]GDRG!$C$1,2)="11",LEFT([1]GDRG!$C$1,2)="12",LEFT([1]GDRG!$C$1,2)="13",LEFT([1]GDRG!$C$1,2)="14",LEFT([1]GDRG!$C$1,2)="10")),LEFT(N3572,4)="INVE",LEFT(N3572,4)="PHYS",LEFT(N3572,4)="ZOOM"),"Outpatient","Inpatient")))</f>
        <v/>
      </c>
      <c r="V3572" s="34" t="str">
        <f>IF(N3572="","",VLOOKUP(IF(OR((LEFT(N3572,3)="OPD"),(LEFT(N3572,6)="OBGY34")),LEFT(N3572,6),LEFT(N3572,4)),[1]Facility!$B$50:$C$76,2,0))</f>
        <v/>
      </c>
    </row>
    <row r="3573" spans="1:22" x14ac:dyDescent="0.2">
      <c r="A3573" s="9" t="str">
        <f>IF(B3573="","",_xlfn.AGGREGATE(3,5,A$3:A3572))</f>
        <v/>
      </c>
      <c r="B3573" s="60"/>
      <c r="C3573" s="60"/>
      <c r="D3573" s="61"/>
      <c r="E3573" s="62"/>
      <c r="F3573" s="61"/>
      <c r="G3573" s="61"/>
      <c r="H3573" s="63"/>
      <c r="I3573" s="64"/>
      <c r="J3573" s="65"/>
      <c r="K3573" s="66"/>
      <c r="L3573" s="66"/>
      <c r="M3573" s="67"/>
      <c r="N3573" s="68"/>
      <c r="O3573" s="31" t="str">
        <f t="shared" si="153"/>
        <v/>
      </c>
      <c r="P3573" s="33"/>
      <c r="Q3573" s="33"/>
      <c r="R3573" s="31" t="str">
        <f t="shared" si="150"/>
        <v/>
      </c>
      <c r="S3573" s="34" t="str">
        <f t="shared" si="151"/>
        <v/>
      </c>
      <c r="T3573" s="34" t="str">
        <f t="shared" si="152"/>
        <v/>
      </c>
      <c r="U3573" s="34" t="str">
        <f>IF(N3573="","",IF([1]Facility!$B$12="YES","Outpatient",IF(OR(LEFT(N3573,3)="OPD",AND(LEFT(N3573,6)="OBGY34",OR(LEFT([1]GDRG!$C$1,2)="11",LEFT([1]GDRG!$C$1,2)="12",LEFT([1]GDRG!$C$1,2)="13",LEFT([1]GDRG!$C$1,2)="14",LEFT([1]GDRG!$C$1,2)="10")),LEFT(N3573,4)="INVE",LEFT(N3573,4)="PHYS",LEFT(N3573,4)="ZOOM"),"Outpatient","Inpatient")))</f>
        <v/>
      </c>
      <c r="V3573" s="34" t="str">
        <f>IF(N3573="","",VLOOKUP(IF(OR((LEFT(N3573,3)="OPD"),(LEFT(N3573,6)="OBGY34")),LEFT(N3573,6),LEFT(N3573,4)),[1]Facility!$B$50:$C$76,2,0))</f>
        <v/>
      </c>
    </row>
    <row r="3574" spans="1:22" x14ac:dyDescent="0.2">
      <c r="A3574" s="9" t="str">
        <f>IF(B3574="","",_xlfn.AGGREGATE(3,5,A$3:A3573))</f>
        <v/>
      </c>
      <c r="B3574" s="60"/>
      <c r="C3574" s="60"/>
      <c r="D3574" s="61"/>
      <c r="E3574" s="62"/>
      <c r="F3574" s="61"/>
      <c r="G3574" s="61"/>
      <c r="H3574" s="63"/>
      <c r="I3574" s="64"/>
      <c r="J3574" s="65"/>
      <c r="K3574" s="66"/>
      <c r="L3574" s="66"/>
      <c r="M3574" s="67"/>
      <c r="N3574" s="68"/>
      <c r="O3574" s="31" t="str">
        <f t="shared" si="153"/>
        <v/>
      </c>
      <c r="P3574" s="33"/>
      <c r="Q3574" s="33"/>
      <c r="R3574" s="31" t="str">
        <f t="shared" si="150"/>
        <v/>
      </c>
      <c r="S3574" s="34" t="str">
        <f t="shared" si="151"/>
        <v/>
      </c>
      <c r="T3574" s="34" t="str">
        <f t="shared" si="152"/>
        <v/>
      </c>
      <c r="U3574" s="34" t="str">
        <f>IF(N3574="","",IF([1]Facility!$B$12="YES","Outpatient",IF(OR(LEFT(N3574,3)="OPD",AND(LEFT(N3574,6)="OBGY34",OR(LEFT([1]GDRG!$C$1,2)="11",LEFT([1]GDRG!$C$1,2)="12",LEFT([1]GDRG!$C$1,2)="13",LEFT([1]GDRG!$C$1,2)="14",LEFT([1]GDRG!$C$1,2)="10")),LEFT(N3574,4)="INVE",LEFT(N3574,4)="PHYS",LEFT(N3574,4)="ZOOM"),"Outpatient","Inpatient")))</f>
        <v/>
      </c>
      <c r="V3574" s="34" t="str">
        <f>IF(N3574="","",VLOOKUP(IF(OR((LEFT(N3574,3)="OPD"),(LEFT(N3574,6)="OBGY34")),LEFT(N3574,6),LEFT(N3574,4)),[1]Facility!$B$50:$C$76,2,0))</f>
        <v/>
      </c>
    </row>
    <row r="3575" spans="1:22" x14ac:dyDescent="0.2">
      <c r="A3575" s="9" t="str">
        <f>IF(B3575="","",_xlfn.AGGREGATE(3,5,A$3:A3574))</f>
        <v/>
      </c>
      <c r="B3575" s="60"/>
      <c r="C3575" s="60"/>
      <c r="D3575" s="61"/>
      <c r="E3575" s="62"/>
      <c r="F3575" s="61"/>
      <c r="G3575" s="61"/>
      <c r="H3575" s="63"/>
      <c r="I3575" s="64"/>
      <c r="J3575" s="65"/>
      <c r="K3575" s="66"/>
      <c r="L3575" s="66"/>
      <c r="M3575" s="67"/>
      <c r="N3575" s="68"/>
      <c r="O3575" s="31" t="str">
        <f t="shared" si="153"/>
        <v/>
      </c>
      <c r="P3575" s="33"/>
      <c r="Q3575" s="33"/>
      <c r="R3575" s="31" t="str">
        <f t="shared" si="150"/>
        <v/>
      </c>
      <c r="S3575" s="34" t="str">
        <f t="shared" si="151"/>
        <v/>
      </c>
      <c r="T3575" s="34" t="str">
        <f t="shared" si="152"/>
        <v/>
      </c>
      <c r="U3575" s="34" t="str">
        <f>IF(N3575="","",IF([1]Facility!$B$12="YES","Outpatient",IF(OR(LEFT(N3575,3)="OPD",AND(LEFT(N3575,6)="OBGY34",OR(LEFT([1]GDRG!$C$1,2)="11",LEFT([1]GDRG!$C$1,2)="12",LEFT([1]GDRG!$C$1,2)="13",LEFT([1]GDRG!$C$1,2)="14",LEFT([1]GDRG!$C$1,2)="10")),LEFT(N3575,4)="INVE",LEFT(N3575,4)="PHYS",LEFT(N3575,4)="ZOOM"),"Outpatient","Inpatient")))</f>
        <v/>
      </c>
      <c r="V3575" s="34" t="str">
        <f>IF(N3575="","",VLOOKUP(IF(OR((LEFT(N3575,3)="OPD"),(LEFT(N3575,6)="OBGY34")),LEFT(N3575,6),LEFT(N3575,4)),[1]Facility!$B$50:$C$76,2,0))</f>
        <v/>
      </c>
    </row>
    <row r="3576" spans="1:22" x14ac:dyDescent="0.2">
      <c r="A3576" s="9" t="str">
        <f>IF(B3576="","",_xlfn.AGGREGATE(3,5,A$3:A3575))</f>
        <v/>
      </c>
      <c r="B3576" s="60"/>
      <c r="C3576" s="60"/>
      <c r="D3576" s="61"/>
      <c r="E3576" s="62"/>
      <c r="F3576" s="61"/>
      <c r="G3576" s="61"/>
      <c r="H3576" s="63"/>
      <c r="I3576" s="64"/>
      <c r="J3576" s="65"/>
      <c r="K3576" s="66"/>
      <c r="L3576" s="66"/>
      <c r="M3576" s="67"/>
      <c r="N3576" s="68"/>
      <c r="O3576" s="31" t="str">
        <f t="shared" si="153"/>
        <v/>
      </c>
      <c r="P3576" s="33"/>
      <c r="Q3576" s="33"/>
      <c r="R3576" s="31" t="str">
        <f t="shared" si="150"/>
        <v/>
      </c>
      <c r="S3576" s="34" t="str">
        <f t="shared" si="151"/>
        <v/>
      </c>
      <c r="T3576" s="34" t="str">
        <f t="shared" si="152"/>
        <v/>
      </c>
      <c r="U3576" s="34" t="str">
        <f>IF(N3576="","",IF([1]Facility!$B$12="YES","Outpatient",IF(OR(LEFT(N3576,3)="OPD",AND(LEFT(N3576,6)="OBGY34",OR(LEFT([1]GDRG!$C$1,2)="11",LEFT([1]GDRG!$C$1,2)="12",LEFT([1]GDRG!$C$1,2)="13",LEFT([1]GDRG!$C$1,2)="14",LEFT([1]GDRG!$C$1,2)="10")),LEFT(N3576,4)="INVE",LEFT(N3576,4)="PHYS",LEFT(N3576,4)="ZOOM"),"Outpatient","Inpatient")))</f>
        <v/>
      </c>
      <c r="V3576" s="34" t="str">
        <f>IF(N3576="","",VLOOKUP(IF(OR((LEFT(N3576,3)="OPD"),(LEFT(N3576,6)="OBGY34")),LEFT(N3576,6),LEFT(N3576,4)),[1]Facility!$B$50:$C$76,2,0))</f>
        <v/>
      </c>
    </row>
    <row r="3577" spans="1:22" x14ac:dyDescent="0.2">
      <c r="A3577" s="9" t="str">
        <f>IF(B3577="","",_xlfn.AGGREGATE(3,5,A$3:A3576))</f>
        <v/>
      </c>
      <c r="B3577" s="60"/>
      <c r="C3577" s="60"/>
      <c r="D3577" s="61"/>
      <c r="E3577" s="62"/>
      <c r="F3577" s="61"/>
      <c r="G3577" s="61"/>
      <c r="H3577" s="63"/>
      <c r="I3577" s="64"/>
      <c r="J3577" s="65"/>
      <c r="K3577" s="66"/>
      <c r="L3577" s="66"/>
      <c r="M3577" s="67"/>
      <c r="N3577" s="68"/>
      <c r="O3577" s="31" t="str">
        <f t="shared" si="153"/>
        <v/>
      </c>
      <c r="P3577" s="33"/>
      <c r="Q3577" s="33"/>
      <c r="R3577" s="31" t="str">
        <f t="shared" si="150"/>
        <v/>
      </c>
      <c r="S3577" s="34" t="str">
        <f t="shared" si="151"/>
        <v/>
      </c>
      <c r="T3577" s="34" t="str">
        <f t="shared" si="152"/>
        <v/>
      </c>
      <c r="U3577" s="34" t="str">
        <f>IF(N3577="","",IF([1]Facility!$B$12="YES","Outpatient",IF(OR(LEFT(N3577,3)="OPD",AND(LEFT(N3577,6)="OBGY34",OR(LEFT([1]GDRG!$C$1,2)="11",LEFT([1]GDRG!$C$1,2)="12",LEFT([1]GDRG!$C$1,2)="13",LEFT([1]GDRG!$C$1,2)="14",LEFT([1]GDRG!$C$1,2)="10")),LEFT(N3577,4)="INVE",LEFT(N3577,4)="PHYS",LEFT(N3577,4)="ZOOM"),"Outpatient","Inpatient")))</f>
        <v/>
      </c>
      <c r="V3577" s="34" t="str">
        <f>IF(N3577="","",VLOOKUP(IF(OR((LEFT(N3577,3)="OPD"),(LEFT(N3577,6)="OBGY34")),LEFT(N3577,6),LEFT(N3577,4)),[1]Facility!$B$50:$C$76,2,0))</f>
        <v/>
      </c>
    </row>
    <row r="3578" spans="1:22" x14ac:dyDescent="0.2">
      <c r="A3578" s="9" t="str">
        <f>IF(B3578="","",_xlfn.AGGREGATE(3,5,A$3:A3577))</f>
        <v/>
      </c>
      <c r="B3578" s="60"/>
      <c r="C3578" s="60"/>
      <c r="D3578" s="61"/>
      <c r="E3578" s="62"/>
      <c r="F3578" s="61"/>
      <c r="G3578" s="61"/>
      <c r="H3578" s="63"/>
      <c r="I3578" s="64"/>
      <c r="J3578" s="65"/>
      <c r="K3578" s="66"/>
      <c r="L3578" s="66"/>
      <c r="M3578" s="67"/>
      <c r="N3578" s="68"/>
      <c r="O3578" s="31" t="str">
        <f t="shared" si="153"/>
        <v/>
      </c>
      <c r="P3578" s="33"/>
      <c r="Q3578" s="33"/>
      <c r="R3578" s="31" t="str">
        <f t="shared" si="150"/>
        <v/>
      </c>
      <c r="S3578" s="34" t="str">
        <f t="shared" si="151"/>
        <v/>
      </c>
      <c r="T3578" s="34" t="str">
        <f t="shared" si="152"/>
        <v/>
      </c>
      <c r="U3578" s="34" t="str">
        <f>IF(N3578="","",IF([1]Facility!$B$12="YES","Outpatient",IF(OR(LEFT(N3578,3)="OPD",AND(LEFT(N3578,6)="OBGY34",OR(LEFT([1]GDRG!$C$1,2)="11",LEFT([1]GDRG!$C$1,2)="12",LEFT([1]GDRG!$C$1,2)="13",LEFT([1]GDRG!$C$1,2)="14",LEFT([1]GDRG!$C$1,2)="10")),LEFT(N3578,4)="INVE",LEFT(N3578,4)="PHYS",LEFT(N3578,4)="ZOOM"),"Outpatient","Inpatient")))</f>
        <v/>
      </c>
      <c r="V3578" s="34" t="str">
        <f>IF(N3578="","",VLOOKUP(IF(OR((LEFT(N3578,3)="OPD"),(LEFT(N3578,6)="OBGY34")),LEFT(N3578,6),LEFT(N3578,4)),[1]Facility!$B$50:$C$76,2,0))</f>
        <v/>
      </c>
    </row>
    <row r="3579" spans="1:22" x14ac:dyDescent="0.2">
      <c r="A3579" s="9" t="str">
        <f>IF(B3579="","",_xlfn.AGGREGATE(3,5,A$3:A3578))</f>
        <v/>
      </c>
      <c r="B3579" s="60"/>
      <c r="C3579" s="60"/>
      <c r="D3579" s="61"/>
      <c r="E3579" s="62"/>
      <c r="F3579" s="61"/>
      <c r="G3579" s="61"/>
      <c r="H3579" s="63"/>
      <c r="I3579" s="64"/>
      <c r="J3579" s="65"/>
      <c r="K3579" s="66"/>
      <c r="L3579" s="66"/>
      <c r="M3579" s="67"/>
      <c r="N3579" s="68"/>
      <c r="O3579" s="31" t="str">
        <f t="shared" si="153"/>
        <v/>
      </c>
      <c r="P3579" s="33"/>
      <c r="Q3579" s="33"/>
      <c r="R3579" s="31" t="str">
        <f t="shared" si="150"/>
        <v/>
      </c>
      <c r="S3579" s="34" t="str">
        <f t="shared" si="151"/>
        <v/>
      </c>
      <c r="T3579" s="34" t="str">
        <f t="shared" si="152"/>
        <v/>
      </c>
      <c r="U3579" s="34" t="str">
        <f>IF(N3579="","",IF([1]Facility!$B$12="YES","Outpatient",IF(OR(LEFT(N3579,3)="OPD",AND(LEFT(N3579,6)="OBGY34",OR(LEFT([1]GDRG!$C$1,2)="11",LEFT([1]GDRG!$C$1,2)="12",LEFT([1]GDRG!$C$1,2)="13",LEFT([1]GDRG!$C$1,2)="14",LEFT([1]GDRG!$C$1,2)="10")),LEFT(N3579,4)="INVE",LEFT(N3579,4)="PHYS",LEFT(N3579,4)="ZOOM"),"Outpatient","Inpatient")))</f>
        <v/>
      </c>
      <c r="V3579" s="34" t="str">
        <f>IF(N3579="","",VLOOKUP(IF(OR((LEFT(N3579,3)="OPD"),(LEFT(N3579,6)="OBGY34")),LEFT(N3579,6),LEFT(N3579,4)),[1]Facility!$B$50:$C$76,2,0))</f>
        <v/>
      </c>
    </row>
    <row r="3580" spans="1:22" x14ac:dyDescent="0.2">
      <c r="A3580" s="9" t="str">
        <f>IF(B3580="","",_xlfn.AGGREGATE(3,5,A$3:A3579))</f>
        <v/>
      </c>
      <c r="B3580" s="60"/>
      <c r="C3580" s="60"/>
      <c r="D3580" s="61"/>
      <c r="E3580" s="62"/>
      <c r="F3580" s="61"/>
      <c r="G3580" s="61"/>
      <c r="H3580" s="63"/>
      <c r="I3580" s="64"/>
      <c r="J3580" s="65"/>
      <c r="K3580" s="66"/>
      <c r="L3580" s="66"/>
      <c r="M3580" s="67"/>
      <c r="N3580" s="68"/>
      <c r="O3580" s="31" t="str">
        <f t="shared" si="153"/>
        <v/>
      </c>
      <c r="P3580" s="33"/>
      <c r="Q3580" s="33"/>
      <c r="R3580" s="31" t="str">
        <f t="shared" si="150"/>
        <v/>
      </c>
      <c r="S3580" s="34" t="str">
        <f t="shared" si="151"/>
        <v/>
      </c>
      <c r="T3580" s="34" t="str">
        <f t="shared" si="152"/>
        <v/>
      </c>
      <c r="U3580" s="34" t="str">
        <f>IF(N3580="","",IF([1]Facility!$B$12="YES","Outpatient",IF(OR(LEFT(N3580,3)="OPD",AND(LEFT(N3580,6)="OBGY34",OR(LEFT([1]GDRG!$C$1,2)="11",LEFT([1]GDRG!$C$1,2)="12",LEFT([1]GDRG!$C$1,2)="13",LEFT([1]GDRG!$C$1,2)="14",LEFT([1]GDRG!$C$1,2)="10")),LEFT(N3580,4)="INVE",LEFT(N3580,4)="PHYS",LEFT(N3580,4)="ZOOM"),"Outpatient","Inpatient")))</f>
        <v/>
      </c>
      <c r="V3580" s="34" t="str">
        <f>IF(N3580="","",VLOOKUP(IF(OR((LEFT(N3580,3)="OPD"),(LEFT(N3580,6)="OBGY34")),LEFT(N3580,6),LEFT(N3580,4)),[1]Facility!$B$50:$C$76,2,0))</f>
        <v/>
      </c>
    </row>
    <row r="3581" spans="1:22" x14ac:dyDescent="0.2">
      <c r="A3581" s="9" t="str">
        <f>IF(B3581="","",_xlfn.AGGREGATE(3,5,A$3:A3580))</f>
        <v/>
      </c>
      <c r="B3581" s="60"/>
      <c r="C3581" s="60"/>
      <c r="D3581" s="61"/>
      <c r="E3581" s="62"/>
      <c r="F3581" s="61"/>
      <c r="G3581" s="61"/>
      <c r="H3581" s="63"/>
      <c r="I3581" s="64"/>
      <c r="J3581" s="65"/>
      <c r="K3581" s="66"/>
      <c r="L3581" s="66"/>
      <c r="M3581" s="67"/>
      <c r="N3581" s="68"/>
      <c r="O3581" s="31" t="str">
        <f t="shared" si="153"/>
        <v/>
      </c>
      <c r="P3581" s="33"/>
      <c r="Q3581" s="33"/>
      <c r="R3581" s="31" t="str">
        <f t="shared" si="150"/>
        <v/>
      </c>
      <c r="S3581" s="34" t="str">
        <f t="shared" si="151"/>
        <v/>
      </c>
      <c r="T3581" s="34" t="str">
        <f t="shared" si="152"/>
        <v/>
      </c>
      <c r="U3581" s="34" t="str">
        <f>IF(N3581="","",IF([1]Facility!$B$12="YES","Outpatient",IF(OR(LEFT(N3581,3)="OPD",AND(LEFT(N3581,6)="OBGY34",OR(LEFT([1]GDRG!$C$1,2)="11",LEFT([1]GDRG!$C$1,2)="12",LEFT([1]GDRG!$C$1,2)="13",LEFT([1]GDRG!$C$1,2)="14",LEFT([1]GDRG!$C$1,2)="10")),LEFT(N3581,4)="INVE",LEFT(N3581,4)="PHYS",LEFT(N3581,4)="ZOOM"),"Outpatient","Inpatient")))</f>
        <v/>
      </c>
      <c r="V3581" s="34" t="str">
        <f>IF(N3581="","",VLOOKUP(IF(OR((LEFT(N3581,3)="OPD"),(LEFT(N3581,6)="OBGY34")),LEFT(N3581,6),LEFT(N3581,4)),[1]Facility!$B$50:$C$76,2,0))</f>
        <v/>
      </c>
    </row>
    <row r="3582" spans="1:22" x14ac:dyDescent="0.2">
      <c r="A3582" s="9" t="str">
        <f>IF(B3582="","",_xlfn.AGGREGATE(3,5,A$3:A3581))</f>
        <v/>
      </c>
      <c r="B3582" s="60"/>
      <c r="C3582" s="60"/>
      <c r="D3582" s="61"/>
      <c r="E3582" s="62"/>
      <c r="F3582" s="61"/>
      <c r="G3582" s="61"/>
      <c r="H3582" s="63"/>
      <c r="I3582" s="64"/>
      <c r="J3582" s="65"/>
      <c r="K3582" s="66"/>
      <c r="L3582" s="66"/>
      <c r="M3582" s="67"/>
      <c r="N3582" s="68"/>
      <c r="O3582" s="31" t="str">
        <f t="shared" si="153"/>
        <v/>
      </c>
      <c r="P3582" s="33"/>
      <c r="Q3582" s="33"/>
      <c r="R3582" s="31" t="str">
        <f t="shared" si="150"/>
        <v/>
      </c>
      <c r="S3582" s="34" t="str">
        <f t="shared" si="151"/>
        <v/>
      </c>
      <c r="T3582" s="34" t="str">
        <f t="shared" si="152"/>
        <v/>
      </c>
      <c r="U3582" s="34" t="str">
        <f>IF(N3582="","",IF([1]Facility!$B$12="YES","Outpatient",IF(OR(LEFT(N3582,3)="OPD",AND(LEFT(N3582,6)="OBGY34",OR(LEFT([1]GDRG!$C$1,2)="11",LEFT([1]GDRG!$C$1,2)="12",LEFT([1]GDRG!$C$1,2)="13",LEFT([1]GDRG!$C$1,2)="14",LEFT([1]GDRG!$C$1,2)="10")),LEFT(N3582,4)="INVE",LEFT(N3582,4)="PHYS",LEFT(N3582,4)="ZOOM"),"Outpatient","Inpatient")))</f>
        <v/>
      </c>
      <c r="V3582" s="34" t="str">
        <f>IF(N3582="","",VLOOKUP(IF(OR((LEFT(N3582,3)="OPD"),(LEFT(N3582,6)="OBGY34")),LEFT(N3582,6),LEFT(N3582,4)),[1]Facility!$B$50:$C$76,2,0))</f>
        <v/>
      </c>
    </row>
    <row r="3583" spans="1:22" x14ac:dyDescent="0.2">
      <c r="A3583" s="9" t="str">
        <f>IF(B3583="","",_xlfn.AGGREGATE(3,5,A$3:A3582))</f>
        <v/>
      </c>
      <c r="B3583" s="60"/>
      <c r="C3583" s="60"/>
      <c r="D3583" s="61"/>
      <c r="E3583" s="62"/>
      <c r="F3583" s="61"/>
      <c r="G3583" s="61"/>
      <c r="H3583" s="63"/>
      <c r="I3583" s="64"/>
      <c r="J3583" s="65"/>
      <c r="K3583" s="66"/>
      <c r="L3583" s="66"/>
      <c r="M3583" s="67"/>
      <c r="N3583" s="68"/>
      <c r="O3583" s="31" t="str">
        <f t="shared" si="153"/>
        <v/>
      </c>
      <c r="P3583" s="33"/>
      <c r="Q3583" s="33"/>
      <c r="R3583" s="31" t="str">
        <f t="shared" si="150"/>
        <v/>
      </c>
      <c r="S3583" s="34" t="str">
        <f t="shared" si="151"/>
        <v/>
      </c>
      <c r="T3583" s="34" t="str">
        <f t="shared" si="152"/>
        <v/>
      </c>
      <c r="U3583" s="34" t="str">
        <f>IF(N3583="","",IF([1]Facility!$B$12="YES","Outpatient",IF(OR(LEFT(N3583,3)="OPD",AND(LEFT(N3583,6)="OBGY34",OR(LEFT([1]GDRG!$C$1,2)="11",LEFT([1]GDRG!$C$1,2)="12",LEFT([1]GDRG!$C$1,2)="13",LEFT([1]GDRG!$C$1,2)="14",LEFT([1]GDRG!$C$1,2)="10")),LEFT(N3583,4)="INVE",LEFT(N3583,4)="PHYS",LEFT(N3583,4)="ZOOM"),"Outpatient","Inpatient")))</f>
        <v/>
      </c>
      <c r="V3583" s="34" t="str">
        <f>IF(N3583="","",VLOOKUP(IF(OR((LEFT(N3583,3)="OPD"),(LEFT(N3583,6)="OBGY34")),LEFT(N3583,6),LEFT(N3583,4)),[1]Facility!$B$50:$C$76,2,0))</f>
        <v/>
      </c>
    </row>
    <row r="3584" spans="1:22" x14ac:dyDescent="0.2">
      <c r="A3584" s="9" t="str">
        <f>IF(B3584="","",_xlfn.AGGREGATE(3,5,A$3:A3583))</f>
        <v/>
      </c>
      <c r="B3584" s="60"/>
      <c r="C3584" s="60"/>
      <c r="D3584" s="61"/>
      <c r="E3584" s="62"/>
      <c r="F3584" s="61"/>
      <c r="G3584" s="61"/>
      <c r="H3584" s="63"/>
      <c r="I3584" s="64"/>
      <c r="J3584" s="65"/>
      <c r="K3584" s="66"/>
      <c r="L3584" s="66"/>
      <c r="M3584" s="67"/>
      <c r="N3584" s="68"/>
      <c r="O3584" s="31" t="str">
        <f t="shared" si="153"/>
        <v/>
      </c>
      <c r="P3584" s="33"/>
      <c r="Q3584" s="33"/>
      <c r="R3584" s="31" t="str">
        <f t="shared" si="150"/>
        <v/>
      </c>
      <c r="S3584" s="34" t="str">
        <f t="shared" si="151"/>
        <v/>
      </c>
      <c r="T3584" s="34" t="str">
        <f t="shared" si="152"/>
        <v/>
      </c>
      <c r="U3584" s="34" t="str">
        <f>IF(N3584="","",IF([1]Facility!$B$12="YES","Outpatient",IF(OR(LEFT(N3584,3)="OPD",AND(LEFT(N3584,6)="OBGY34",OR(LEFT([1]GDRG!$C$1,2)="11",LEFT([1]GDRG!$C$1,2)="12",LEFT([1]GDRG!$C$1,2)="13",LEFT([1]GDRG!$C$1,2)="14",LEFT([1]GDRG!$C$1,2)="10")),LEFT(N3584,4)="INVE",LEFT(N3584,4)="PHYS",LEFT(N3584,4)="ZOOM"),"Outpatient","Inpatient")))</f>
        <v/>
      </c>
      <c r="V3584" s="34" t="str">
        <f>IF(N3584="","",VLOOKUP(IF(OR((LEFT(N3584,3)="OPD"),(LEFT(N3584,6)="OBGY34")),LEFT(N3584,6),LEFT(N3584,4)),[1]Facility!$B$50:$C$76,2,0))</f>
        <v/>
      </c>
    </row>
    <row r="3585" spans="1:22" x14ac:dyDescent="0.2">
      <c r="A3585" s="9" t="str">
        <f>IF(B3585="","",_xlfn.AGGREGATE(3,5,A$3:A3584))</f>
        <v/>
      </c>
      <c r="B3585" s="60"/>
      <c r="C3585" s="60"/>
      <c r="D3585" s="61"/>
      <c r="E3585" s="62"/>
      <c r="F3585" s="61"/>
      <c r="G3585" s="61"/>
      <c r="H3585" s="63"/>
      <c r="I3585" s="64"/>
      <c r="J3585" s="65"/>
      <c r="K3585" s="66"/>
      <c r="L3585" s="66"/>
      <c r="M3585" s="67"/>
      <c r="N3585" s="68"/>
      <c r="O3585" s="31" t="str">
        <f t="shared" si="153"/>
        <v/>
      </c>
      <c r="P3585" s="33"/>
      <c r="Q3585" s="33"/>
      <c r="R3585" s="31" t="str">
        <f t="shared" si="150"/>
        <v/>
      </c>
      <c r="S3585" s="34" t="str">
        <f t="shared" si="151"/>
        <v/>
      </c>
      <c r="T3585" s="34" t="str">
        <f t="shared" si="152"/>
        <v/>
      </c>
      <c r="U3585" s="34" t="str">
        <f>IF(N3585="","",IF([1]Facility!$B$12="YES","Outpatient",IF(OR(LEFT(N3585,3)="OPD",AND(LEFT(N3585,6)="OBGY34",OR(LEFT([1]GDRG!$C$1,2)="11",LEFT([1]GDRG!$C$1,2)="12",LEFT([1]GDRG!$C$1,2)="13",LEFT([1]GDRG!$C$1,2)="14",LEFT([1]GDRG!$C$1,2)="10")),LEFT(N3585,4)="INVE",LEFT(N3585,4)="PHYS",LEFT(N3585,4)="ZOOM"),"Outpatient","Inpatient")))</f>
        <v/>
      </c>
      <c r="V3585" s="34" t="str">
        <f>IF(N3585="","",VLOOKUP(IF(OR((LEFT(N3585,3)="OPD"),(LEFT(N3585,6)="OBGY34")),LEFT(N3585,6),LEFT(N3585,4)),[1]Facility!$B$50:$C$76,2,0))</f>
        <v/>
      </c>
    </row>
    <row r="3586" spans="1:22" x14ac:dyDescent="0.2">
      <c r="A3586" s="9" t="str">
        <f>IF(B3586="","",_xlfn.AGGREGATE(3,5,A$3:A3585))</f>
        <v/>
      </c>
      <c r="B3586" s="60"/>
      <c r="C3586" s="60"/>
      <c r="D3586" s="61"/>
      <c r="E3586" s="62"/>
      <c r="F3586" s="61"/>
      <c r="G3586" s="61"/>
      <c r="H3586" s="63"/>
      <c r="I3586" s="64"/>
      <c r="J3586" s="65"/>
      <c r="K3586" s="66"/>
      <c r="L3586" s="66"/>
      <c r="M3586" s="67"/>
      <c r="N3586" s="68"/>
      <c r="O3586" s="31" t="str">
        <f t="shared" si="153"/>
        <v/>
      </c>
      <c r="P3586" s="33"/>
      <c r="Q3586" s="33"/>
      <c r="R3586" s="31" t="str">
        <f t="shared" si="150"/>
        <v/>
      </c>
      <c r="S3586" s="34" t="str">
        <f t="shared" si="151"/>
        <v/>
      </c>
      <c r="T3586" s="34" t="str">
        <f t="shared" si="152"/>
        <v/>
      </c>
      <c r="U3586" s="34" t="str">
        <f>IF(N3586="","",IF([1]Facility!$B$12="YES","Outpatient",IF(OR(LEFT(N3586,3)="OPD",AND(LEFT(N3586,6)="OBGY34",OR(LEFT([1]GDRG!$C$1,2)="11",LEFT([1]GDRG!$C$1,2)="12",LEFT([1]GDRG!$C$1,2)="13",LEFT([1]GDRG!$C$1,2)="14",LEFT([1]GDRG!$C$1,2)="10")),LEFT(N3586,4)="INVE",LEFT(N3586,4)="PHYS",LEFT(N3586,4)="ZOOM"),"Outpatient","Inpatient")))</f>
        <v/>
      </c>
      <c r="V3586" s="34" t="str">
        <f>IF(N3586="","",VLOOKUP(IF(OR((LEFT(N3586,3)="OPD"),(LEFT(N3586,6)="OBGY34")),LEFT(N3586,6),LEFT(N3586,4)),[1]Facility!$B$50:$C$76,2,0))</f>
        <v/>
      </c>
    </row>
    <row r="3587" spans="1:22" x14ac:dyDescent="0.2">
      <c r="A3587" s="9" t="str">
        <f>IF(B3587="","",_xlfn.AGGREGATE(3,5,A$3:A3586))</f>
        <v/>
      </c>
      <c r="B3587" s="69"/>
      <c r="C3587" s="69"/>
      <c r="D3587" s="70"/>
      <c r="E3587" s="70"/>
      <c r="F3587" s="71"/>
      <c r="G3587" s="71"/>
      <c r="H3587" s="70"/>
      <c r="I3587" s="70"/>
      <c r="J3587" s="70"/>
      <c r="K3587" s="66"/>
      <c r="L3587" s="70"/>
      <c r="M3587" s="69"/>
      <c r="N3587" s="70"/>
      <c r="O3587" s="31" t="str">
        <f t="shared" si="153"/>
        <v/>
      </c>
      <c r="P3587" s="72"/>
      <c r="Q3587" s="33"/>
      <c r="R3587" s="31" t="str">
        <f t="shared" si="150"/>
        <v/>
      </c>
      <c r="S3587" s="34" t="str">
        <f t="shared" si="151"/>
        <v/>
      </c>
      <c r="T3587" s="34" t="str">
        <f t="shared" si="152"/>
        <v/>
      </c>
      <c r="U3587" s="34" t="str">
        <f>IF(N3587="","",IF([1]Facility!$B$12="YES","Outpatient",IF(OR(LEFT(N3587,3)="OPD",AND(LEFT(N3587,6)="OBGY34",OR(LEFT([1]GDRG!$C$1,2)="11",LEFT([1]GDRG!$C$1,2)="12",LEFT([1]GDRG!$C$1,2)="13",LEFT([1]GDRG!$C$1,2)="14",LEFT([1]GDRG!$C$1,2)="10")),LEFT(N3587,4)="INVE",LEFT(N3587,4)="PHYS",LEFT(N3587,4)="ZOOM"),"Outpatient","Inpatient")))</f>
        <v/>
      </c>
      <c r="V3587" s="34" t="str">
        <f>IF(N3587="","",VLOOKUP(IF(OR((LEFT(N3587,3)="OPD"),(LEFT(N3587,6)="OBGY34")),LEFT(N3587,6),LEFT(N3587,4)),[1]Facility!$B$50:$C$76,2,0))</f>
        <v/>
      </c>
    </row>
    <row r="3588" spans="1:22" x14ac:dyDescent="0.2">
      <c r="A3588" s="9" t="str">
        <f>IF(B3588="","",_xlfn.AGGREGATE(3,5,A$3:A3587))</f>
        <v/>
      </c>
      <c r="B3588" s="69"/>
      <c r="C3588" s="69"/>
      <c r="D3588" s="70"/>
      <c r="E3588" s="70"/>
      <c r="F3588" s="71"/>
      <c r="G3588" s="71"/>
      <c r="H3588" s="70"/>
      <c r="I3588" s="70"/>
      <c r="J3588" s="70"/>
      <c r="K3588" s="66"/>
      <c r="L3588" s="70"/>
      <c r="M3588" s="69"/>
      <c r="N3588" s="70"/>
      <c r="O3588" s="31" t="str">
        <f t="shared" ref="O3588:O3651" si="154">IF(N3588="","",VLOOKUP(N3588,DRGV,3,0))</f>
        <v/>
      </c>
      <c r="P3588" s="72"/>
      <c r="Q3588" s="33"/>
      <c r="R3588" s="31" t="str">
        <f t="shared" si="150"/>
        <v/>
      </c>
      <c r="S3588" s="34" t="str">
        <f t="shared" si="151"/>
        <v/>
      </c>
      <c r="T3588" s="34" t="str">
        <f t="shared" si="152"/>
        <v/>
      </c>
      <c r="U3588" s="34" t="str">
        <f>IF(N3588="","",IF([1]Facility!$B$12="YES","Outpatient",IF(OR(LEFT(N3588,3)="OPD",AND(LEFT(N3588,6)="OBGY34",OR(LEFT([1]GDRG!$C$1,2)="11",LEFT([1]GDRG!$C$1,2)="12",LEFT([1]GDRG!$C$1,2)="13",LEFT([1]GDRG!$C$1,2)="14",LEFT([1]GDRG!$C$1,2)="10")),LEFT(N3588,4)="INVE",LEFT(N3588,4)="PHYS",LEFT(N3588,4)="ZOOM"),"Outpatient","Inpatient")))</f>
        <v/>
      </c>
      <c r="V3588" s="34" t="str">
        <f>IF(N3588="","",VLOOKUP(IF(OR((LEFT(N3588,3)="OPD"),(LEFT(N3588,6)="OBGY34")),LEFT(N3588,6),LEFT(N3588,4)),[1]Facility!$B$50:$C$76,2,0))</f>
        <v/>
      </c>
    </row>
    <row r="3589" spans="1:22" x14ac:dyDescent="0.2">
      <c r="A3589" s="9" t="str">
        <f>IF(B3589="","",_xlfn.AGGREGATE(3,5,A$3:A3588))</f>
        <v/>
      </c>
      <c r="B3589" s="69"/>
      <c r="C3589" s="69"/>
      <c r="D3589" s="70"/>
      <c r="E3589" s="70"/>
      <c r="F3589" s="71"/>
      <c r="G3589" s="71"/>
      <c r="H3589" s="70"/>
      <c r="I3589" s="70"/>
      <c r="J3589" s="70"/>
      <c r="K3589" s="66"/>
      <c r="L3589" s="70"/>
      <c r="M3589" s="69"/>
      <c r="N3589" s="70"/>
      <c r="O3589" s="31" t="str">
        <f t="shared" si="154"/>
        <v/>
      </c>
      <c r="P3589" s="72"/>
      <c r="Q3589" s="33"/>
      <c r="R3589" s="31" t="str">
        <f t="shared" si="150"/>
        <v/>
      </c>
      <c r="S3589" s="34" t="str">
        <f t="shared" si="151"/>
        <v/>
      </c>
      <c r="T3589" s="34" t="str">
        <f t="shared" si="152"/>
        <v/>
      </c>
      <c r="U3589" s="34" t="str">
        <f>IF(N3589="","",IF([1]Facility!$B$12="YES","Outpatient",IF(OR(LEFT(N3589,3)="OPD",AND(LEFT(N3589,6)="OBGY34",OR(LEFT([1]GDRG!$C$1,2)="11",LEFT([1]GDRG!$C$1,2)="12",LEFT([1]GDRG!$C$1,2)="13",LEFT([1]GDRG!$C$1,2)="14",LEFT([1]GDRG!$C$1,2)="10")),LEFT(N3589,4)="INVE",LEFT(N3589,4)="PHYS",LEFT(N3589,4)="ZOOM"),"Outpatient","Inpatient")))</f>
        <v/>
      </c>
      <c r="V3589" s="34" t="str">
        <f>IF(N3589="","",VLOOKUP(IF(OR((LEFT(N3589,3)="OPD"),(LEFT(N3589,6)="OBGY34")),LEFT(N3589,6),LEFT(N3589,4)),[1]Facility!$B$50:$C$76,2,0))</f>
        <v/>
      </c>
    </row>
    <row r="3590" spans="1:22" x14ac:dyDescent="0.2">
      <c r="A3590" s="9" t="str">
        <f>IF(B3590="","",_xlfn.AGGREGATE(3,5,A$3:A3589))</f>
        <v/>
      </c>
      <c r="B3590" s="69"/>
      <c r="C3590" s="69"/>
      <c r="D3590" s="70"/>
      <c r="E3590" s="70"/>
      <c r="F3590" s="71"/>
      <c r="G3590" s="71"/>
      <c r="H3590" s="70"/>
      <c r="I3590" s="70"/>
      <c r="J3590" s="70"/>
      <c r="K3590" s="66"/>
      <c r="L3590" s="70"/>
      <c r="M3590" s="69"/>
      <c r="N3590" s="70"/>
      <c r="O3590" s="31" t="str">
        <f t="shared" si="154"/>
        <v/>
      </c>
      <c r="P3590" s="72"/>
      <c r="Q3590" s="33"/>
      <c r="R3590" s="31" t="str">
        <f t="shared" si="150"/>
        <v/>
      </c>
      <c r="S3590" s="34" t="str">
        <f t="shared" si="151"/>
        <v/>
      </c>
      <c r="T3590" s="34" t="str">
        <f t="shared" si="152"/>
        <v/>
      </c>
      <c r="U3590" s="34" t="str">
        <f>IF(N3590="","",IF([1]Facility!$B$12="YES","Outpatient",IF(OR(LEFT(N3590,3)="OPD",AND(LEFT(N3590,6)="OBGY34",OR(LEFT([1]GDRG!$C$1,2)="11",LEFT([1]GDRG!$C$1,2)="12",LEFT([1]GDRG!$C$1,2)="13",LEFT([1]GDRG!$C$1,2)="14",LEFT([1]GDRG!$C$1,2)="10")),LEFT(N3590,4)="INVE",LEFT(N3590,4)="PHYS",LEFT(N3590,4)="ZOOM"),"Outpatient","Inpatient")))</f>
        <v/>
      </c>
      <c r="V3590" s="34" t="str">
        <f>IF(N3590="","",VLOOKUP(IF(OR((LEFT(N3590,3)="OPD"),(LEFT(N3590,6)="OBGY34")),LEFT(N3590,6),LEFT(N3590,4)),[1]Facility!$B$50:$C$76,2,0))</f>
        <v/>
      </c>
    </row>
    <row r="3591" spans="1:22" x14ac:dyDescent="0.2">
      <c r="A3591" s="9" t="str">
        <f>IF(B3591="","",_xlfn.AGGREGATE(3,5,A$3:A3590))</f>
        <v/>
      </c>
      <c r="B3591" s="69"/>
      <c r="C3591" s="69"/>
      <c r="D3591" s="70"/>
      <c r="E3591" s="70"/>
      <c r="F3591" s="71"/>
      <c r="G3591" s="71"/>
      <c r="H3591" s="70"/>
      <c r="I3591" s="70"/>
      <c r="J3591" s="70"/>
      <c r="K3591" s="66"/>
      <c r="L3591" s="70"/>
      <c r="M3591" s="69"/>
      <c r="N3591" s="70"/>
      <c r="O3591" s="31" t="str">
        <f t="shared" si="154"/>
        <v/>
      </c>
      <c r="P3591" s="72"/>
      <c r="Q3591" s="33"/>
      <c r="R3591" s="31" t="str">
        <f t="shared" si="150"/>
        <v/>
      </c>
      <c r="S3591" s="34" t="str">
        <f t="shared" si="151"/>
        <v/>
      </c>
      <c r="T3591" s="34" t="str">
        <f t="shared" si="152"/>
        <v/>
      </c>
      <c r="U3591" s="34" t="str">
        <f>IF(N3591="","",IF([1]Facility!$B$12="YES","Outpatient",IF(OR(LEFT(N3591,3)="OPD",AND(LEFT(N3591,6)="OBGY34",OR(LEFT([1]GDRG!$C$1,2)="11",LEFT([1]GDRG!$C$1,2)="12",LEFT([1]GDRG!$C$1,2)="13",LEFT([1]GDRG!$C$1,2)="14",LEFT([1]GDRG!$C$1,2)="10")),LEFT(N3591,4)="INVE",LEFT(N3591,4)="PHYS",LEFT(N3591,4)="ZOOM"),"Outpatient","Inpatient")))</f>
        <v/>
      </c>
      <c r="V3591" s="34" t="str">
        <f>IF(N3591="","",VLOOKUP(IF(OR((LEFT(N3591,3)="OPD"),(LEFT(N3591,6)="OBGY34")),LEFT(N3591,6),LEFT(N3591,4)),[1]Facility!$B$50:$C$76,2,0))</f>
        <v/>
      </c>
    </row>
    <row r="3592" spans="1:22" x14ac:dyDescent="0.2">
      <c r="A3592" s="9" t="str">
        <f>IF(B3592="","",_xlfn.AGGREGATE(3,5,A$3:A3591))</f>
        <v/>
      </c>
      <c r="B3592" s="69"/>
      <c r="C3592" s="69"/>
      <c r="D3592" s="70"/>
      <c r="E3592" s="70"/>
      <c r="F3592" s="71"/>
      <c r="G3592" s="71"/>
      <c r="H3592" s="70"/>
      <c r="I3592" s="70"/>
      <c r="J3592" s="70"/>
      <c r="K3592" s="66"/>
      <c r="L3592" s="70"/>
      <c r="M3592" s="69"/>
      <c r="N3592" s="70"/>
      <c r="O3592" s="31" t="str">
        <f t="shared" si="154"/>
        <v/>
      </c>
      <c r="P3592" s="72"/>
      <c r="Q3592" s="33"/>
      <c r="R3592" s="31" t="str">
        <f t="shared" si="150"/>
        <v/>
      </c>
      <c r="S3592" s="34" t="str">
        <f t="shared" si="151"/>
        <v/>
      </c>
      <c r="T3592" s="34" t="str">
        <f t="shared" si="152"/>
        <v/>
      </c>
      <c r="U3592" s="34" t="str">
        <f>IF(N3592="","",IF([1]Facility!$B$12="YES","Outpatient",IF(OR(LEFT(N3592,3)="OPD",AND(LEFT(N3592,6)="OBGY34",OR(LEFT([1]GDRG!$C$1,2)="11",LEFT([1]GDRG!$C$1,2)="12",LEFT([1]GDRG!$C$1,2)="13",LEFT([1]GDRG!$C$1,2)="14",LEFT([1]GDRG!$C$1,2)="10")),LEFT(N3592,4)="INVE",LEFT(N3592,4)="PHYS",LEFT(N3592,4)="ZOOM"),"Outpatient","Inpatient")))</f>
        <v/>
      </c>
      <c r="V3592" s="34" t="str">
        <f>IF(N3592="","",VLOOKUP(IF(OR((LEFT(N3592,3)="OPD"),(LEFT(N3592,6)="OBGY34")),LEFT(N3592,6),LEFT(N3592,4)),[1]Facility!$B$50:$C$76,2,0))</f>
        <v/>
      </c>
    </row>
    <row r="3593" spans="1:22" x14ac:dyDescent="0.2">
      <c r="A3593" s="9" t="str">
        <f>IF(B3593="","",_xlfn.AGGREGATE(3,5,A$3:A3592))</f>
        <v/>
      </c>
      <c r="B3593" s="69"/>
      <c r="C3593" s="69"/>
      <c r="D3593" s="70"/>
      <c r="E3593" s="70"/>
      <c r="F3593" s="71"/>
      <c r="G3593" s="71"/>
      <c r="H3593" s="70"/>
      <c r="I3593" s="70"/>
      <c r="J3593" s="70"/>
      <c r="K3593" s="66"/>
      <c r="L3593" s="70"/>
      <c r="M3593" s="69"/>
      <c r="N3593" s="70"/>
      <c r="O3593" s="31" t="str">
        <f t="shared" si="154"/>
        <v/>
      </c>
      <c r="P3593" s="72"/>
      <c r="Q3593" s="33"/>
      <c r="R3593" s="31" t="str">
        <f t="shared" si="150"/>
        <v/>
      </c>
      <c r="S3593" s="34" t="str">
        <f t="shared" si="151"/>
        <v/>
      </c>
      <c r="T3593" s="34" t="str">
        <f t="shared" si="152"/>
        <v/>
      </c>
      <c r="U3593" s="34" t="str">
        <f>IF(N3593="","",IF([1]Facility!$B$12="YES","Outpatient",IF(OR(LEFT(N3593,3)="OPD",AND(LEFT(N3593,6)="OBGY34",OR(LEFT([1]GDRG!$C$1,2)="11",LEFT([1]GDRG!$C$1,2)="12",LEFT([1]GDRG!$C$1,2)="13",LEFT([1]GDRG!$C$1,2)="14",LEFT([1]GDRG!$C$1,2)="10")),LEFT(N3593,4)="INVE",LEFT(N3593,4)="PHYS",LEFT(N3593,4)="ZOOM"),"Outpatient","Inpatient")))</f>
        <v/>
      </c>
      <c r="V3593" s="34" t="str">
        <f>IF(N3593="","",VLOOKUP(IF(OR((LEFT(N3593,3)="OPD"),(LEFT(N3593,6)="OBGY34")),LEFT(N3593,6),LEFT(N3593,4)),[1]Facility!$B$50:$C$76,2,0))</f>
        <v/>
      </c>
    </row>
    <row r="3594" spans="1:22" x14ac:dyDescent="0.2">
      <c r="A3594" s="9" t="str">
        <f>IF(B3594="","",_xlfn.AGGREGATE(3,5,A$3:A3593))</f>
        <v/>
      </c>
      <c r="B3594" s="69"/>
      <c r="C3594" s="69"/>
      <c r="D3594" s="70"/>
      <c r="E3594" s="70"/>
      <c r="F3594" s="71"/>
      <c r="G3594" s="71"/>
      <c r="H3594" s="70"/>
      <c r="I3594" s="70"/>
      <c r="J3594" s="70"/>
      <c r="K3594" s="66"/>
      <c r="L3594" s="70"/>
      <c r="M3594" s="69"/>
      <c r="N3594" s="70"/>
      <c r="O3594" s="31" t="str">
        <f t="shared" si="154"/>
        <v/>
      </c>
      <c r="P3594" s="72"/>
      <c r="Q3594" s="33"/>
      <c r="R3594" s="31" t="str">
        <f t="shared" si="150"/>
        <v/>
      </c>
      <c r="S3594" s="34" t="str">
        <f t="shared" si="151"/>
        <v/>
      </c>
      <c r="T3594" s="34" t="str">
        <f t="shared" si="152"/>
        <v/>
      </c>
      <c r="U3594" s="34" t="str">
        <f>IF(N3594="","",IF([1]Facility!$B$12="YES","Outpatient",IF(OR(LEFT(N3594,3)="OPD",AND(LEFT(N3594,6)="OBGY34",OR(LEFT([1]GDRG!$C$1,2)="11",LEFT([1]GDRG!$C$1,2)="12",LEFT([1]GDRG!$C$1,2)="13",LEFT([1]GDRG!$C$1,2)="14",LEFT([1]GDRG!$C$1,2)="10")),LEFT(N3594,4)="INVE",LEFT(N3594,4)="PHYS",LEFT(N3594,4)="ZOOM"),"Outpatient","Inpatient")))</f>
        <v/>
      </c>
      <c r="V3594" s="34" t="str">
        <f>IF(N3594="","",VLOOKUP(IF(OR((LEFT(N3594,3)="OPD"),(LEFT(N3594,6)="OBGY34")),LEFT(N3594,6),LEFT(N3594,4)),[1]Facility!$B$50:$C$76,2,0))</f>
        <v/>
      </c>
    </row>
    <row r="3595" spans="1:22" x14ac:dyDescent="0.2">
      <c r="A3595" s="9" t="str">
        <f>IF(B3595="","",_xlfn.AGGREGATE(3,5,A$3:A3594))</f>
        <v/>
      </c>
      <c r="B3595" s="69"/>
      <c r="C3595" s="69"/>
      <c r="D3595" s="70"/>
      <c r="E3595" s="70"/>
      <c r="F3595" s="71"/>
      <c r="G3595" s="71"/>
      <c r="H3595" s="70"/>
      <c r="I3595" s="70"/>
      <c r="J3595" s="70"/>
      <c r="K3595" s="66"/>
      <c r="L3595" s="70"/>
      <c r="M3595" s="69"/>
      <c r="N3595" s="70"/>
      <c r="O3595" s="31" t="str">
        <f t="shared" si="154"/>
        <v/>
      </c>
      <c r="P3595" s="72"/>
      <c r="Q3595" s="33"/>
      <c r="R3595" s="31" t="str">
        <f t="shared" si="150"/>
        <v/>
      </c>
      <c r="S3595" s="34" t="str">
        <f t="shared" si="151"/>
        <v/>
      </c>
      <c r="T3595" s="34" t="str">
        <f t="shared" si="152"/>
        <v/>
      </c>
      <c r="U3595" s="34" t="str">
        <f>IF(N3595="","",IF([1]Facility!$B$12="YES","Outpatient",IF(OR(LEFT(N3595,3)="OPD",AND(LEFT(N3595,6)="OBGY34",OR(LEFT([1]GDRG!$C$1,2)="11",LEFT([1]GDRG!$C$1,2)="12",LEFT([1]GDRG!$C$1,2)="13",LEFT([1]GDRG!$C$1,2)="14",LEFT([1]GDRG!$C$1,2)="10")),LEFT(N3595,4)="INVE",LEFT(N3595,4)="PHYS",LEFT(N3595,4)="ZOOM"),"Outpatient","Inpatient")))</f>
        <v/>
      </c>
      <c r="V3595" s="34" t="str">
        <f>IF(N3595="","",VLOOKUP(IF(OR((LEFT(N3595,3)="OPD"),(LEFT(N3595,6)="OBGY34")),LEFT(N3595,6),LEFT(N3595,4)),[1]Facility!$B$50:$C$76,2,0))</f>
        <v/>
      </c>
    </row>
    <row r="3596" spans="1:22" x14ac:dyDescent="0.2">
      <c r="A3596" s="9" t="str">
        <f>IF(B3596="","",_xlfn.AGGREGATE(3,5,A$3:A3595))</f>
        <v/>
      </c>
      <c r="B3596" s="69"/>
      <c r="C3596" s="69"/>
      <c r="D3596" s="70"/>
      <c r="E3596" s="70"/>
      <c r="F3596" s="71"/>
      <c r="G3596" s="71"/>
      <c r="H3596" s="70"/>
      <c r="I3596" s="70"/>
      <c r="J3596" s="70"/>
      <c r="K3596" s="66"/>
      <c r="L3596" s="70"/>
      <c r="M3596" s="69"/>
      <c r="N3596" s="70"/>
      <c r="O3596" s="31" t="str">
        <f t="shared" si="154"/>
        <v/>
      </c>
      <c r="P3596" s="72"/>
      <c r="Q3596" s="33"/>
      <c r="R3596" s="31" t="str">
        <f t="shared" si="150"/>
        <v/>
      </c>
      <c r="S3596" s="34" t="str">
        <f t="shared" si="151"/>
        <v/>
      </c>
      <c r="T3596" s="34" t="str">
        <f t="shared" si="152"/>
        <v/>
      </c>
      <c r="U3596" s="34" t="str">
        <f>IF(N3596="","",IF([1]Facility!$B$12="YES","Outpatient",IF(OR(LEFT(N3596,3)="OPD",AND(LEFT(N3596,6)="OBGY34",OR(LEFT([1]GDRG!$C$1,2)="11",LEFT([1]GDRG!$C$1,2)="12",LEFT([1]GDRG!$C$1,2)="13",LEFT([1]GDRG!$C$1,2)="14",LEFT([1]GDRG!$C$1,2)="10")),LEFT(N3596,4)="INVE",LEFT(N3596,4)="PHYS",LEFT(N3596,4)="ZOOM"),"Outpatient","Inpatient")))</f>
        <v/>
      </c>
      <c r="V3596" s="34" t="str">
        <f>IF(N3596="","",VLOOKUP(IF(OR((LEFT(N3596,3)="OPD"),(LEFT(N3596,6)="OBGY34")),LEFT(N3596,6),LEFT(N3596,4)),[1]Facility!$B$50:$C$76,2,0))</f>
        <v/>
      </c>
    </row>
    <row r="3597" spans="1:22" x14ac:dyDescent="0.2">
      <c r="A3597" s="9" t="str">
        <f>IF(B3597="","",_xlfn.AGGREGATE(3,5,A$3:A3596))</f>
        <v/>
      </c>
      <c r="B3597" s="69"/>
      <c r="C3597" s="69"/>
      <c r="D3597" s="70"/>
      <c r="E3597" s="70"/>
      <c r="F3597" s="71"/>
      <c r="G3597" s="71"/>
      <c r="H3597" s="70"/>
      <c r="I3597" s="70"/>
      <c r="J3597" s="70"/>
      <c r="K3597" s="66"/>
      <c r="L3597" s="70"/>
      <c r="M3597" s="69"/>
      <c r="N3597" s="70"/>
      <c r="O3597" s="31" t="str">
        <f t="shared" si="154"/>
        <v/>
      </c>
      <c r="P3597" s="72"/>
      <c r="Q3597" s="33"/>
      <c r="R3597" s="31" t="str">
        <f t="shared" si="150"/>
        <v/>
      </c>
      <c r="S3597" s="34" t="str">
        <f t="shared" si="151"/>
        <v/>
      </c>
      <c r="T3597" s="34" t="str">
        <f t="shared" si="152"/>
        <v/>
      </c>
      <c r="U3597" s="34" t="str">
        <f>IF(N3597="","",IF([1]Facility!$B$12="YES","Outpatient",IF(OR(LEFT(N3597,3)="OPD",AND(LEFT(N3597,6)="OBGY34",OR(LEFT([1]GDRG!$C$1,2)="11",LEFT([1]GDRG!$C$1,2)="12",LEFT([1]GDRG!$C$1,2)="13",LEFT([1]GDRG!$C$1,2)="14",LEFT([1]GDRG!$C$1,2)="10")),LEFT(N3597,4)="INVE",LEFT(N3597,4)="PHYS",LEFT(N3597,4)="ZOOM"),"Outpatient","Inpatient")))</f>
        <v/>
      </c>
      <c r="V3597" s="34" t="str">
        <f>IF(N3597="","",VLOOKUP(IF(OR((LEFT(N3597,3)="OPD"),(LEFT(N3597,6)="OBGY34")),LEFT(N3597,6),LEFT(N3597,4)),[1]Facility!$B$50:$C$76,2,0))</f>
        <v/>
      </c>
    </row>
    <row r="3598" spans="1:22" x14ac:dyDescent="0.2">
      <c r="A3598" s="9" t="str">
        <f>IF(B3598="","",_xlfn.AGGREGATE(3,5,A$3:A3597))</f>
        <v/>
      </c>
      <c r="B3598" s="69"/>
      <c r="C3598" s="69"/>
      <c r="D3598" s="70"/>
      <c r="E3598" s="70"/>
      <c r="F3598" s="71"/>
      <c r="G3598" s="71"/>
      <c r="H3598" s="70"/>
      <c r="I3598" s="70"/>
      <c r="J3598" s="70"/>
      <c r="K3598" s="66"/>
      <c r="L3598" s="70"/>
      <c r="M3598" s="69"/>
      <c r="N3598" s="70"/>
      <c r="O3598" s="31" t="str">
        <f t="shared" si="154"/>
        <v/>
      </c>
      <c r="P3598" s="72"/>
      <c r="Q3598" s="33"/>
      <c r="R3598" s="31" t="str">
        <f t="shared" si="150"/>
        <v/>
      </c>
      <c r="S3598" s="34" t="str">
        <f t="shared" si="151"/>
        <v/>
      </c>
      <c r="T3598" s="34" t="str">
        <f t="shared" si="152"/>
        <v/>
      </c>
      <c r="U3598" s="34" t="str">
        <f>IF(N3598="","",IF([1]Facility!$B$12="YES","Outpatient",IF(OR(LEFT(N3598,3)="OPD",AND(LEFT(N3598,6)="OBGY34",OR(LEFT([1]GDRG!$C$1,2)="11",LEFT([1]GDRG!$C$1,2)="12",LEFT([1]GDRG!$C$1,2)="13",LEFT([1]GDRG!$C$1,2)="14",LEFT([1]GDRG!$C$1,2)="10")),LEFT(N3598,4)="INVE",LEFT(N3598,4)="PHYS",LEFT(N3598,4)="ZOOM"),"Outpatient","Inpatient")))</f>
        <v/>
      </c>
      <c r="V3598" s="34" t="str">
        <f>IF(N3598="","",VLOOKUP(IF(OR((LEFT(N3598,3)="OPD"),(LEFT(N3598,6)="OBGY34")),LEFT(N3598,6),LEFT(N3598,4)),[1]Facility!$B$50:$C$76,2,0))</f>
        <v/>
      </c>
    </row>
    <row r="3599" spans="1:22" x14ac:dyDescent="0.2">
      <c r="A3599" s="9" t="str">
        <f>IF(B3599="","",_xlfn.AGGREGATE(3,5,A$3:A3598))</f>
        <v/>
      </c>
      <c r="B3599" s="69"/>
      <c r="C3599" s="69"/>
      <c r="D3599" s="70"/>
      <c r="E3599" s="70"/>
      <c r="F3599" s="71"/>
      <c r="G3599" s="71"/>
      <c r="H3599" s="70"/>
      <c r="I3599" s="70"/>
      <c r="J3599" s="70"/>
      <c r="K3599" s="66"/>
      <c r="L3599" s="70"/>
      <c r="M3599" s="69"/>
      <c r="N3599" s="70"/>
      <c r="O3599" s="31" t="str">
        <f t="shared" si="154"/>
        <v/>
      </c>
      <c r="P3599" s="72"/>
      <c r="Q3599" s="33"/>
      <c r="R3599" s="31" t="str">
        <f t="shared" si="150"/>
        <v/>
      </c>
      <c r="S3599" s="34" t="str">
        <f t="shared" si="151"/>
        <v/>
      </c>
      <c r="T3599" s="34" t="str">
        <f t="shared" si="152"/>
        <v/>
      </c>
      <c r="U3599" s="34" t="str">
        <f>IF(N3599="","",IF([1]Facility!$B$12="YES","Outpatient",IF(OR(LEFT(N3599,3)="OPD",AND(LEFT(N3599,6)="OBGY34",OR(LEFT([1]GDRG!$C$1,2)="11",LEFT([1]GDRG!$C$1,2)="12",LEFT([1]GDRG!$C$1,2)="13",LEFT([1]GDRG!$C$1,2)="14",LEFT([1]GDRG!$C$1,2)="10")),LEFT(N3599,4)="INVE",LEFT(N3599,4)="PHYS",LEFT(N3599,4)="ZOOM"),"Outpatient","Inpatient")))</f>
        <v/>
      </c>
      <c r="V3599" s="34" t="str">
        <f>IF(N3599="","",VLOOKUP(IF(OR((LEFT(N3599,3)="OPD"),(LEFT(N3599,6)="OBGY34")),LEFT(N3599,6),LEFT(N3599,4)),[1]Facility!$B$50:$C$76,2,0))</f>
        <v/>
      </c>
    </row>
    <row r="3600" spans="1:22" x14ac:dyDescent="0.2">
      <c r="A3600" s="9" t="str">
        <f>IF(B3600="","",_xlfn.AGGREGATE(3,5,A$3:A3599))</f>
        <v/>
      </c>
      <c r="B3600" s="69"/>
      <c r="C3600" s="69"/>
      <c r="D3600" s="70"/>
      <c r="E3600" s="70"/>
      <c r="F3600" s="71"/>
      <c r="G3600" s="71"/>
      <c r="H3600" s="70"/>
      <c r="I3600" s="70"/>
      <c r="J3600" s="70"/>
      <c r="K3600" s="66"/>
      <c r="L3600" s="70"/>
      <c r="M3600" s="69"/>
      <c r="N3600" s="70"/>
      <c r="O3600" s="31" t="str">
        <f t="shared" si="154"/>
        <v/>
      </c>
      <c r="P3600" s="72"/>
      <c r="Q3600" s="33"/>
      <c r="R3600" s="31" t="str">
        <f t="shared" si="150"/>
        <v/>
      </c>
      <c r="S3600" s="34" t="str">
        <f t="shared" si="151"/>
        <v/>
      </c>
      <c r="T3600" s="34" t="str">
        <f t="shared" si="152"/>
        <v/>
      </c>
      <c r="U3600" s="34" t="str">
        <f>IF(N3600="","",IF([1]Facility!$B$12="YES","Outpatient",IF(OR(LEFT(N3600,3)="OPD",AND(LEFT(N3600,6)="OBGY34",OR(LEFT([1]GDRG!$C$1,2)="11",LEFT([1]GDRG!$C$1,2)="12",LEFT([1]GDRG!$C$1,2)="13",LEFT([1]GDRG!$C$1,2)="14",LEFT([1]GDRG!$C$1,2)="10")),LEFT(N3600,4)="INVE",LEFT(N3600,4)="PHYS",LEFT(N3600,4)="ZOOM"),"Outpatient","Inpatient")))</f>
        <v/>
      </c>
      <c r="V3600" s="34" t="str">
        <f>IF(N3600="","",VLOOKUP(IF(OR((LEFT(N3600,3)="OPD"),(LEFT(N3600,6)="OBGY34")),LEFT(N3600,6),LEFT(N3600,4)),[1]Facility!$B$50:$C$76,2,0))</f>
        <v/>
      </c>
    </row>
    <row r="3601" spans="1:22" x14ac:dyDescent="0.2">
      <c r="A3601" s="9" t="str">
        <f>IF(B3601="","",_xlfn.AGGREGATE(3,5,A$3:A3600))</f>
        <v/>
      </c>
      <c r="B3601" s="69"/>
      <c r="C3601" s="69"/>
      <c r="D3601" s="70"/>
      <c r="E3601" s="70"/>
      <c r="F3601" s="71"/>
      <c r="G3601" s="71"/>
      <c r="H3601" s="70"/>
      <c r="I3601" s="70"/>
      <c r="J3601" s="70"/>
      <c r="K3601" s="66"/>
      <c r="L3601" s="70"/>
      <c r="M3601" s="69"/>
      <c r="N3601" s="70"/>
      <c r="O3601" s="31" t="str">
        <f t="shared" si="154"/>
        <v/>
      </c>
      <c r="P3601" s="72"/>
      <c r="Q3601" s="33"/>
      <c r="R3601" s="31" t="str">
        <f t="shared" si="150"/>
        <v/>
      </c>
      <c r="S3601" s="34" t="str">
        <f t="shared" si="151"/>
        <v/>
      </c>
      <c r="T3601" s="34" t="str">
        <f t="shared" si="152"/>
        <v/>
      </c>
      <c r="U3601" s="34" t="str">
        <f>IF(N3601="","",IF([1]Facility!$B$12="YES","Outpatient",IF(OR(LEFT(N3601,3)="OPD",AND(LEFT(N3601,6)="OBGY34",OR(LEFT([1]GDRG!$C$1,2)="11",LEFT([1]GDRG!$C$1,2)="12",LEFT([1]GDRG!$C$1,2)="13",LEFT([1]GDRG!$C$1,2)="14",LEFT([1]GDRG!$C$1,2)="10")),LEFT(N3601,4)="INVE",LEFT(N3601,4)="PHYS",LEFT(N3601,4)="ZOOM"),"Outpatient","Inpatient")))</f>
        <v/>
      </c>
      <c r="V3601" s="34" t="str">
        <f>IF(N3601="","",VLOOKUP(IF(OR((LEFT(N3601,3)="OPD"),(LEFT(N3601,6)="OBGY34")),LEFT(N3601,6),LEFT(N3601,4)),[1]Facility!$B$50:$C$76,2,0))</f>
        <v/>
      </c>
    </row>
    <row r="3602" spans="1:22" x14ac:dyDescent="0.2">
      <c r="A3602" s="9" t="str">
        <f>IF(B3602="","",_xlfn.AGGREGATE(3,5,A$3:A3601))</f>
        <v/>
      </c>
      <c r="B3602" s="69"/>
      <c r="C3602" s="69"/>
      <c r="D3602" s="70"/>
      <c r="E3602" s="70"/>
      <c r="F3602" s="71"/>
      <c r="G3602" s="71"/>
      <c r="H3602" s="70"/>
      <c r="I3602" s="70"/>
      <c r="J3602" s="70"/>
      <c r="K3602" s="66"/>
      <c r="L3602" s="70"/>
      <c r="M3602" s="69"/>
      <c r="N3602" s="70"/>
      <c r="O3602" s="31" t="str">
        <f t="shared" si="154"/>
        <v/>
      </c>
      <c r="P3602" s="72"/>
      <c r="Q3602" s="33"/>
      <c r="R3602" s="31" t="str">
        <f t="shared" si="150"/>
        <v/>
      </c>
      <c r="S3602" s="34" t="str">
        <f t="shared" si="151"/>
        <v/>
      </c>
      <c r="T3602" s="34" t="str">
        <f t="shared" si="152"/>
        <v/>
      </c>
      <c r="U3602" s="34" t="str">
        <f>IF(N3602="","",IF([1]Facility!$B$12="YES","Outpatient",IF(OR(LEFT(N3602,3)="OPD",AND(LEFT(N3602,6)="OBGY34",OR(LEFT([1]GDRG!$C$1,2)="11",LEFT([1]GDRG!$C$1,2)="12",LEFT([1]GDRG!$C$1,2)="13",LEFT([1]GDRG!$C$1,2)="14",LEFT([1]GDRG!$C$1,2)="10")),LEFT(N3602,4)="INVE",LEFT(N3602,4)="PHYS",LEFT(N3602,4)="ZOOM"),"Outpatient","Inpatient")))</f>
        <v/>
      </c>
      <c r="V3602" s="34" t="str">
        <f>IF(N3602="","",VLOOKUP(IF(OR((LEFT(N3602,3)="OPD"),(LEFT(N3602,6)="OBGY34")),LEFT(N3602,6),LEFT(N3602,4)),[1]Facility!$B$50:$C$76,2,0))</f>
        <v/>
      </c>
    </row>
    <row r="3603" spans="1:22" x14ac:dyDescent="0.2">
      <c r="A3603" s="9" t="str">
        <f>IF(B3603="","",_xlfn.AGGREGATE(3,5,A$3:A3602))</f>
        <v/>
      </c>
      <c r="B3603" s="69"/>
      <c r="C3603" s="69"/>
      <c r="D3603" s="70"/>
      <c r="E3603" s="70"/>
      <c r="F3603" s="71"/>
      <c r="G3603" s="71"/>
      <c r="H3603" s="70"/>
      <c r="I3603" s="70"/>
      <c r="J3603" s="70"/>
      <c r="K3603" s="66"/>
      <c r="L3603" s="70"/>
      <c r="M3603" s="69"/>
      <c r="N3603" s="70"/>
      <c r="O3603" s="31" t="str">
        <f t="shared" si="154"/>
        <v/>
      </c>
      <c r="P3603" s="72"/>
      <c r="Q3603" s="33"/>
      <c r="R3603" s="31" t="str">
        <f t="shared" si="150"/>
        <v/>
      </c>
      <c r="S3603" s="34" t="str">
        <f t="shared" si="151"/>
        <v/>
      </c>
      <c r="T3603" s="34" t="str">
        <f t="shared" si="152"/>
        <v/>
      </c>
      <c r="U3603" s="34" t="str">
        <f>IF(N3603="","",IF([1]Facility!$B$12="YES","Outpatient",IF(OR(LEFT(N3603,3)="OPD",AND(LEFT(N3603,6)="OBGY34",OR(LEFT([1]GDRG!$C$1,2)="11",LEFT([1]GDRG!$C$1,2)="12",LEFT([1]GDRG!$C$1,2)="13",LEFT([1]GDRG!$C$1,2)="14",LEFT([1]GDRG!$C$1,2)="10")),LEFT(N3603,4)="INVE",LEFT(N3603,4)="PHYS",LEFT(N3603,4)="ZOOM"),"Outpatient","Inpatient")))</f>
        <v/>
      </c>
      <c r="V3603" s="34" t="str">
        <f>IF(N3603="","",VLOOKUP(IF(OR((LEFT(N3603,3)="OPD"),(LEFT(N3603,6)="OBGY34")),LEFT(N3603,6),LEFT(N3603,4)),[1]Facility!$B$50:$C$76,2,0))</f>
        <v/>
      </c>
    </row>
    <row r="3604" spans="1:22" x14ac:dyDescent="0.2">
      <c r="A3604" s="9" t="str">
        <f>IF(B3604="","",_xlfn.AGGREGATE(3,5,A$3:A3603))</f>
        <v/>
      </c>
      <c r="B3604" s="69"/>
      <c r="C3604" s="69"/>
      <c r="D3604" s="70"/>
      <c r="E3604" s="70"/>
      <c r="F3604" s="71"/>
      <c r="G3604" s="71"/>
      <c r="H3604" s="70"/>
      <c r="I3604" s="70"/>
      <c r="J3604" s="70"/>
      <c r="K3604" s="66"/>
      <c r="L3604" s="70"/>
      <c r="M3604" s="69"/>
      <c r="N3604" s="70"/>
      <c r="O3604" s="31" t="str">
        <f t="shared" si="154"/>
        <v/>
      </c>
      <c r="P3604" s="72"/>
      <c r="Q3604" s="33"/>
      <c r="R3604" s="31" t="str">
        <f t="shared" si="150"/>
        <v/>
      </c>
      <c r="S3604" s="34" t="str">
        <f t="shared" si="151"/>
        <v/>
      </c>
      <c r="T3604" s="34" t="str">
        <f t="shared" si="152"/>
        <v/>
      </c>
      <c r="U3604" s="34" t="str">
        <f>IF(N3604="","",IF([1]Facility!$B$12="YES","Outpatient",IF(OR(LEFT(N3604,3)="OPD",AND(LEFT(N3604,6)="OBGY34",OR(LEFT([1]GDRG!$C$1,2)="11",LEFT([1]GDRG!$C$1,2)="12",LEFT([1]GDRG!$C$1,2)="13",LEFT([1]GDRG!$C$1,2)="14",LEFT([1]GDRG!$C$1,2)="10")),LEFT(N3604,4)="INVE",LEFT(N3604,4)="PHYS",LEFT(N3604,4)="ZOOM"),"Outpatient","Inpatient")))</f>
        <v/>
      </c>
      <c r="V3604" s="34" t="str">
        <f>IF(N3604="","",VLOOKUP(IF(OR((LEFT(N3604,3)="OPD"),(LEFT(N3604,6)="OBGY34")),LEFT(N3604,6),LEFT(N3604,4)),[1]Facility!$B$50:$C$76,2,0))</f>
        <v/>
      </c>
    </row>
    <row r="3605" spans="1:22" x14ac:dyDescent="0.2">
      <c r="A3605" s="9" t="str">
        <f>IF(B3605="","",_xlfn.AGGREGATE(3,5,A$3:A3604))</f>
        <v/>
      </c>
      <c r="B3605" s="69"/>
      <c r="C3605" s="69"/>
      <c r="D3605" s="70"/>
      <c r="E3605" s="70"/>
      <c r="F3605" s="71"/>
      <c r="G3605" s="71"/>
      <c r="H3605" s="70"/>
      <c r="I3605" s="70"/>
      <c r="J3605" s="70"/>
      <c r="K3605" s="66"/>
      <c r="L3605" s="70"/>
      <c r="M3605" s="69"/>
      <c r="N3605" s="70"/>
      <c r="O3605" s="31" t="str">
        <f t="shared" si="154"/>
        <v/>
      </c>
      <c r="P3605" s="72"/>
      <c r="Q3605" s="33"/>
      <c r="R3605" s="31" t="str">
        <f t="shared" si="150"/>
        <v/>
      </c>
      <c r="S3605" s="34" t="str">
        <f t="shared" si="151"/>
        <v/>
      </c>
      <c r="T3605" s="34" t="str">
        <f t="shared" si="152"/>
        <v/>
      </c>
      <c r="U3605" s="34" t="str">
        <f>IF(N3605="","",IF([1]Facility!$B$12="YES","Outpatient",IF(OR(LEFT(N3605,3)="OPD",AND(LEFT(N3605,6)="OBGY34",OR(LEFT([1]GDRG!$C$1,2)="11",LEFT([1]GDRG!$C$1,2)="12",LEFT([1]GDRG!$C$1,2)="13",LEFT([1]GDRG!$C$1,2)="14",LEFT([1]GDRG!$C$1,2)="10")),LEFT(N3605,4)="INVE",LEFT(N3605,4)="PHYS",LEFT(N3605,4)="ZOOM"),"Outpatient","Inpatient")))</f>
        <v/>
      </c>
      <c r="V3605" s="34" t="str">
        <f>IF(N3605="","",VLOOKUP(IF(OR((LEFT(N3605,3)="OPD"),(LEFT(N3605,6)="OBGY34")),LEFT(N3605,6),LEFT(N3605,4)),[1]Facility!$B$50:$C$76,2,0))</f>
        <v/>
      </c>
    </row>
    <row r="3606" spans="1:22" x14ac:dyDescent="0.2">
      <c r="A3606" s="9" t="str">
        <f>IF(B3606="","",_xlfn.AGGREGATE(3,5,A$3:A3605))</f>
        <v/>
      </c>
      <c r="B3606" s="69"/>
      <c r="C3606" s="69"/>
      <c r="D3606" s="70"/>
      <c r="E3606" s="70"/>
      <c r="F3606" s="71"/>
      <c r="G3606" s="71"/>
      <c r="H3606" s="70"/>
      <c r="I3606" s="70"/>
      <c r="J3606" s="70"/>
      <c r="K3606" s="66"/>
      <c r="L3606" s="70"/>
      <c r="M3606" s="69"/>
      <c r="N3606" s="70"/>
      <c r="O3606" s="31" t="str">
        <f t="shared" si="154"/>
        <v/>
      </c>
      <c r="P3606" s="72"/>
      <c r="Q3606" s="33"/>
      <c r="R3606" s="31" t="str">
        <f t="shared" si="150"/>
        <v/>
      </c>
      <c r="S3606" s="34" t="str">
        <f t="shared" si="151"/>
        <v/>
      </c>
      <c r="T3606" s="34" t="str">
        <f t="shared" si="152"/>
        <v/>
      </c>
      <c r="U3606" s="34" t="str">
        <f>IF(N3606="","",IF([1]Facility!$B$12="YES","Outpatient",IF(OR(LEFT(N3606,3)="OPD",AND(LEFT(N3606,6)="OBGY34",OR(LEFT([1]GDRG!$C$1,2)="11",LEFT([1]GDRG!$C$1,2)="12",LEFT([1]GDRG!$C$1,2)="13",LEFT([1]GDRG!$C$1,2)="14",LEFT([1]GDRG!$C$1,2)="10")),LEFT(N3606,4)="INVE",LEFT(N3606,4)="PHYS",LEFT(N3606,4)="ZOOM"),"Outpatient","Inpatient")))</f>
        <v/>
      </c>
      <c r="V3606" s="34" t="str">
        <f>IF(N3606="","",VLOOKUP(IF(OR((LEFT(N3606,3)="OPD"),(LEFT(N3606,6)="OBGY34")),LEFT(N3606,6),LEFT(N3606,4)),[1]Facility!$B$50:$C$76,2,0))</f>
        <v/>
      </c>
    </row>
    <row r="3607" spans="1:22" x14ac:dyDescent="0.2">
      <c r="A3607" s="9" t="str">
        <f>IF(B3607="","",_xlfn.AGGREGATE(3,5,A$3:A3606))</f>
        <v/>
      </c>
      <c r="B3607" s="69"/>
      <c r="C3607" s="69"/>
      <c r="D3607" s="70"/>
      <c r="E3607" s="70"/>
      <c r="F3607" s="71"/>
      <c r="G3607" s="71"/>
      <c r="H3607" s="70"/>
      <c r="I3607" s="70"/>
      <c r="J3607" s="70"/>
      <c r="K3607" s="66"/>
      <c r="L3607" s="70"/>
      <c r="M3607" s="69"/>
      <c r="N3607" s="70"/>
      <c r="O3607" s="31" t="str">
        <f t="shared" si="154"/>
        <v/>
      </c>
      <c r="P3607" s="72"/>
      <c r="Q3607" s="33"/>
      <c r="R3607" s="31" t="str">
        <f t="shared" si="150"/>
        <v/>
      </c>
      <c r="S3607" s="34" t="str">
        <f t="shared" si="151"/>
        <v/>
      </c>
      <c r="T3607" s="34" t="str">
        <f t="shared" si="152"/>
        <v/>
      </c>
      <c r="U3607" s="34" t="str">
        <f>IF(N3607="","",IF([1]Facility!$B$12="YES","Outpatient",IF(OR(LEFT(N3607,3)="OPD",AND(LEFT(N3607,6)="OBGY34",OR(LEFT([1]GDRG!$C$1,2)="11",LEFT([1]GDRG!$C$1,2)="12",LEFT([1]GDRG!$C$1,2)="13",LEFT([1]GDRG!$C$1,2)="14",LEFT([1]GDRG!$C$1,2)="10")),LEFT(N3607,4)="INVE",LEFT(N3607,4)="PHYS",LEFT(N3607,4)="ZOOM"),"Outpatient","Inpatient")))</f>
        <v/>
      </c>
      <c r="V3607" s="34" t="str">
        <f>IF(N3607="","",VLOOKUP(IF(OR((LEFT(N3607,3)="OPD"),(LEFT(N3607,6)="OBGY34")),LEFT(N3607,6),LEFT(N3607,4)),[1]Facility!$B$50:$C$76,2,0))</f>
        <v/>
      </c>
    </row>
    <row r="3608" spans="1:22" x14ac:dyDescent="0.2">
      <c r="A3608" s="9" t="str">
        <f>IF(B3608="","",_xlfn.AGGREGATE(3,5,A$3:A3607))</f>
        <v/>
      </c>
      <c r="B3608" s="69"/>
      <c r="C3608" s="69"/>
      <c r="D3608" s="70"/>
      <c r="E3608" s="70"/>
      <c r="F3608" s="71"/>
      <c r="G3608" s="71"/>
      <c r="H3608" s="70"/>
      <c r="I3608" s="70"/>
      <c r="J3608" s="70"/>
      <c r="K3608" s="66"/>
      <c r="L3608" s="70"/>
      <c r="M3608" s="69"/>
      <c r="N3608" s="70"/>
      <c r="O3608" s="31" t="str">
        <f t="shared" si="154"/>
        <v/>
      </c>
      <c r="P3608" s="72"/>
      <c r="Q3608" s="33"/>
      <c r="R3608" s="31" t="str">
        <f t="shared" si="150"/>
        <v/>
      </c>
      <c r="S3608" s="34" t="str">
        <f t="shared" si="151"/>
        <v/>
      </c>
      <c r="T3608" s="34" t="str">
        <f t="shared" si="152"/>
        <v/>
      </c>
      <c r="U3608" s="34" t="str">
        <f>IF(N3608="","",IF([1]Facility!$B$12="YES","Outpatient",IF(OR(LEFT(N3608,3)="OPD",AND(LEFT(N3608,6)="OBGY34",OR(LEFT([1]GDRG!$C$1,2)="11",LEFT([1]GDRG!$C$1,2)="12",LEFT([1]GDRG!$C$1,2)="13",LEFT([1]GDRG!$C$1,2)="14",LEFT([1]GDRG!$C$1,2)="10")),LEFT(N3608,4)="INVE",LEFT(N3608,4)="PHYS",LEFT(N3608,4)="ZOOM"),"Outpatient","Inpatient")))</f>
        <v/>
      </c>
      <c r="V3608" s="34" t="str">
        <f>IF(N3608="","",VLOOKUP(IF(OR((LEFT(N3608,3)="OPD"),(LEFT(N3608,6)="OBGY34")),LEFT(N3608,6),LEFT(N3608,4)),[1]Facility!$B$50:$C$76,2,0))</f>
        <v/>
      </c>
    </row>
    <row r="3609" spans="1:22" x14ac:dyDescent="0.2">
      <c r="A3609" s="9" t="str">
        <f>IF(B3609="","",_xlfn.AGGREGATE(3,5,A$3:A3608))</f>
        <v/>
      </c>
      <c r="B3609" s="69"/>
      <c r="C3609" s="69"/>
      <c r="D3609" s="70"/>
      <c r="E3609" s="70"/>
      <c r="F3609" s="71"/>
      <c r="G3609" s="71"/>
      <c r="H3609" s="70"/>
      <c r="I3609" s="70"/>
      <c r="J3609" s="70"/>
      <c r="K3609" s="66"/>
      <c r="L3609" s="70"/>
      <c r="M3609" s="69"/>
      <c r="N3609" s="70"/>
      <c r="O3609" s="31" t="str">
        <f t="shared" si="154"/>
        <v/>
      </c>
      <c r="P3609" s="72"/>
      <c r="Q3609" s="33"/>
      <c r="R3609" s="31" t="str">
        <f t="shared" ref="R3609:R3672" si="155">IF(AND(B3609="",C3609="",D3609="",E3609="",F3609="",G3609="",H3609="",I3609="",L3609="",N3609=""),"",IF(OR(B3609="",C3609="",D3609="",E3609="",F3609="",G3609="",H3609="",I3609="",L3609="",N3609=""),"Not All Fields Filled",O3609+Q3609+P3609))</f>
        <v/>
      </c>
      <c r="S3609" s="34" t="str">
        <f t="shared" ref="S3609:S3672" si="156">LEFT(N3609,4)</f>
        <v/>
      </c>
      <c r="T3609" s="34" t="str">
        <f t="shared" ref="T3609:T3672" si="157">IF(OR(RIGHT(N3609,1)="A",RIGHT(N3609,1)="C"),RIGHT(N3609,1),"")</f>
        <v/>
      </c>
      <c r="U3609" s="34" t="str">
        <f>IF(N3609="","",IF([1]Facility!$B$12="YES","Outpatient",IF(OR(LEFT(N3609,3)="OPD",AND(LEFT(N3609,6)="OBGY34",OR(LEFT([1]GDRG!$C$1,2)="11",LEFT([1]GDRG!$C$1,2)="12",LEFT([1]GDRG!$C$1,2)="13",LEFT([1]GDRG!$C$1,2)="14",LEFT([1]GDRG!$C$1,2)="10")),LEFT(N3609,4)="INVE",LEFT(N3609,4)="PHYS",LEFT(N3609,4)="ZOOM"),"Outpatient","Inpatient")))</f>
        <v/>
      </c>
      <c r="V3609" s="34" t="str">
        <f>IF(N3609="","",VLOOKUP(IF(OR((LEFT(N3609,3)="OPD"),(LEFT(N3609,6)="OBGY34")),LEFT(N3609,6),LEFT(N3609,4)),[1]Facility!$B$50:$C$76,2,0))</f>
        <v/>
      </c>
    </row>
    <row r="3610" spans="1:22" x14ac:dyDescent="0.2">
      <c r="A3610" s="9" t="str">
        <f>IF(B3610="","",_xlfn.AGGREGATE(3,5,A$3:A3609))</f>
        <v/>
      </c>
      <c r="B3610" s="69"/>
      <c r="C3610" s="69"/>
      <c r="D3610" s="70"/>
      <c r="E3610" s="70"/>
      <c r="F3610" s="71"/>
      <c r="G3610" s="71"/>
      <c r="H3610" s="70"/>
      <c r="I3610" s="70"/>
      <c r="J3610" s="70"/>
      <c r="K3610" s="66"/>
      <c r="L3610" s="70"/>
      <c r="M3610" s="69"/>
      <c r="N3610" s="70"/>
      <c r="O3610" s="31" t="str">
        <f t="shared" si="154"/>
        <v/>
      </c>
      <c r="P3610" s="72"/>
      <c r="Q3610" s="33"/>
      <c r="R3610" s="31" t="str">
        <f t="shared" si="155"/>
        <v/>
      </c>
      <c r="S3610" s="34" t="str">
        <f t="shared" si="156"/>
        <v/>
      </c>
      <c r="T3610" s="34" t="str">
        <f t="shared" si="157"/>
        <v/>
      </c>
      <c r="U3610" s="34" t="str">
        <f>IF(N3610="","",IF([1]Facility!$B$12="YES","Outpatient",IF(OR(LEFT(N3610,3)="OPD",AND(LEFT(N3610,6)="OBGY34",OR(LEFT([1]GDRG!$C$1,2)="11",LEFT([1]GDRG!$C$1,2)="12",LEFT([1]GDRG!$C$1,2)="13",LEFT([1]GDRG!$C$1,2)="14",LEFT([1]GDRG!$C$1,2)="10")),LEFT(N3610,4)="INVE",LEFT(N3610,4)="PHYS",LEFT(N3610,4)="ZOOM"),"Outpatient","Inpatient")))</f>
        <v/>
      </c>
      <c r="V3610" s="34" t="str">
        <f>IF(N3610="","",VLOOKUP(IF(OR((LEFT(N3610,3)="OPD"),(LEFT(N3610,6)="OBGY34")),LEFT(N3610,6),LEFT(N3610,4)),[1]Facility!$B$50:$C$76,2,0))</f>
        <v/>
      </c>
    </row>
    <row r="3611" spans="1:22" x14ac:dyDescent="0.2">
      <c r="A3611" s="9" t="str">
        <f>IF(B3611="","",_xlfn.AGGREGATE(3,5,A$3:A3610))</f>
        <v/>
      </c>
      <c r="B3611" s="69"/>
      <c r="C3611" s="69"/>
      <c r="D3611" s="70"/>
      <c r="E3611" s="70"/>
      <c r="F3611" s="71"/>
      <c r="G3611" s="71"/>
      <c r="H3611" s="70"/>
      <c r="I3611" s="70"/>
      <c r="J3611" s="70"/>
      <c r="K3611" s="66"/>
      <c r="L3611" s="70"/>
      <c r="M3611" s="69"/>
      <c r="N3611" s="70"/>
      <c r="O3611" s="31" t="str">
        <f t="shared" si="154"/>
        <v/>
      </c>
      <c r="P3611" s="72"/>
      <c r="Q3611" s="33"/>
      <c r="R3611" s="31" t="str">
        <f t="shared" si="155"/>
        <v/>
      </c>
      <c r="S3611" s="34" t="str">
        <f t="shared" si="156"/>
        <v/>
      </c>
      <c r="T3611" s="34" t="str">
        <f t="shared" si="157"/>
        <v/>
      </c>
      <c r="U3611" s="34" t="str">
        <f>IF(N3611="","",IF([1]Facility!$B$12="YES","Outpatient",IF(OR(LEFT(N3611,3)="OPD",AND(LEFT(N3611,6)="OBGY34",OR(LEFT([1]GDRG!$C$1,2)="11",LEFT([1]GDRG!$C$1,2)="12",LEFT([1]GDRG!$C$1,2)="13",LEFT([1]GDRG!$C$1,2)="14",LEFT([1]GDRG!$C$1,2)="10")),LEFT(N3611,4)="INVE",LEFT(N3611,4)="PHYS",LEFT(N3611,4)="ZOOM"),"Outpatient","Inpatient")))</f>
        <v/>
      </c>
      <c r="V3611" s="34" t="str">
        <f>IF(N3611="","",VLOOKUP(IF(OR((LEFT(N3611,3)="OPD"),(LEFT(N3611,6)="OBGY34")),LEFT(N3611,6),LEFT(N3611,4)),[1]Facility!$B$50:$C$76,2,0))</f>
        <v/>
      </c>
    </row>
    <row r="3612" spans="1:22" x14ac:dyDescent="0.2">
      <c r="A3612" s="9" t="str">
        <f>IF(B3612="","",_xlfn.AGGREGATE(3,5,A$3:A3611))</f>
        <v/>
      </c>
      <c r="B3612" s="69"/>
      <c r="C3612" s="69"/>
      <c r="D3612" s="70"/>
      <c r="E3612" s="70"/>
      <c r="F3612" s="71"/>
      <c r="G3612" s="71"/>
      <c r="H3612" s="70"/>
      <c r="I3612" s="70"/>
      <c r="J3612" s="70"/>
      <c r="K3612" s="66"/>
      <c r="L3612" s="70"/>
      <c r="M3612" s="69"/>
      <c r="N3612" s="70"/>
      <c r="O3612" s="31" t="str">
        <f t="shared" si="154"/>
        <v/>
      </c>
      <c r="P3612" s="72"/>
      <c r="Q3612" s="33"/>
      <c r="R3612" s="31" t="str">
        <f t="shared" si="155"/>
        <v/>
      </c>
      <c r="S3612" s="34" t="str">
        <f t="shared" si="156"/>
        <v/>
      </c>
      <c r="T3612" s="34" t="str">
        <f t="shared" si="157"/>
        <v/>
      </c>
      <c r="U3612" s="34" t="str">
        <f>IF(N3612="","",IF([1]Facility!$B$12="YES","Outpatient",IF(OR(LEFT(N3612,3)="OPD",AND(LEFT(N3612,6)="OBGY34",OR(LEFT([1]GDRG!$C$1,2)="11",LEFT([1]GDRG!$C$1,2)="12",LEFT([1]GDRG!$C$1,2)="13",LEFT([1]GDRG!$C$1,2)="14",LEFT([1]GDRG!$C$1,2)="10")),LEFT(N3612,4)="INVE",LEFT(N3612,4)="PHYS",LEFT(N3612,4)="ZOOM"),"Outpatient","Inpatient")))</f>
        <v/>
      </c>
      <c r="V3612" s="34" t="str">
        <f>IF(N3612="","",VLOOKUP(IF(OR((LEFT(N3612,3)="OPD"),(LEFT(N3612,6)="OBGY34")),LEFT(N3612,6),LEFT(N3612,4)),[1]Facility!$B$50:$C$76,2,0))</f>
        <v/>
      </c>
    </row>
    <row r="3613" spans="1:22" x14ac:dyDescent="0.2">
      <c r="A3613" s="9" t="str">
        <f>IF(B3613="","",_xlfn.AGGREGATE(3,5,A$3:A3612))</f>
        <v/>
      </c>
      <c r="B3613" s="69"/>
      <c r="C3613" s="69"/>
      <c r="D3613" s="70"/>
      <c r="E3613" s="70"/>
      <c r="F3613" s="71"/>
      <c r="G3613" s="71"/>
      <c r="H3613" s="70"/>
      <c r="I3613" s="70"/>
      <c r="J3613" s="70"/>
      <c r="K3613" s="66"/>
      <c r="L3613" s="70"/>
      <c r="M3613" s="69"/>
      <c r="N3613" s="70"/>
      <c r="O3613" s="31" t="str">
        <f t="shared" si="154"/>
        <v/>
      </c>
      <c r="P3613" s="72"/>
      <c r="Q3613" s="33"/>
      <c r="R3613" s="31" t="str">
        <f t="shared" si="155"/>
        <v/>
      </c>
      <c r="S3613" s="34" t="str">
        <f t="shared" si="156"/>
        <v/>
      </c>
      <c r="T3613" s="34" t="str">
        <f t="shared" si="157"/>
        <v/>
      </c>
      <c r="U3613" s="34" t="str">
        <f>IF(N3613="","",IF([1]Facility!$B$12="YES","Outpatient",IF(OR(LEFT(N3613,3)="OPD",AND(LEFT(N3613,6)="OBGY34",OR(LEFT([1]GDRG!$C$1,2)="11",LEFT([1]GDRG!$C$1,2)="12",LEFT([1]GDRG!$C$1,2)="13",LEFT([1]GDRG!$C$1,2)="14",LEFT([1]GDRG!$C$1,2)="10")),LEFT(N3613,4)="INVE",LEFT(N3613,4)="PHYS",LEFT(N3613,4)="ZOOM"),"Outpatient","Inpatient")))</f>
        <v/>
      </c>
      <c r="V3613" s="34" t="str">
        <f>IF(N3613="","",VLOOKUP(IF(OR((LEFT(N3613,3)="OPD"),(LEFT(N3613,6)="OBGY34")),LEFT(N3613,6),LEFT(N3613,4)),[1]Facility!$B$50:$C$76,2,0))</f>
        <v/>
      </c>
    </row>
    <row r="3614" spans="1:22" x14ac:dyDescent="0.2">
      <c r="A3614" s="9" t="str">
        <f>IF(B3614="","",_xlfn.AGGREGATE(3,5,A$3:A3613))</f>
        <v/>
      </c>
      <c r="B3614" s="69"/>
      <c r="C3614" s="69"/>
      <c r="D3614" s="70"/>
      <c r="E3614" s="70"/>
      <c r="F3614" s="71"/>
      <c r="G3614" s="71"/>
      <c r="H3614" s="70"/>
      <c r="I3614" s="70"/>
      <c r="J3614" s="70"/>
      <c r="K3614" s="66"/>
      <c r="L3614" s="70"/>
      <c r="M3614" s="69"/>
      <c r="N3614" s="70"/>
      <c r="O3614" s="31" t="str">
        <f t="shared" si="154"/>
        <v/>
      </c>
      <c r="P3614" s="72"/>
      <c r="Q3614" s="33"/>
      <c r="R3614" s="31" t="str">
        <f t="shared" si="155"/>
        <v/>
      </c>
      <c r="S3614" s="34" t="str">
        <f t="shared" si="156"/>
        <v/>
      </c>
      <c r="T3614" s="34" t="str">
        <f t="shared" si="157"/>
        <v/>
      </c>
      <c r="U3614" s="34" t="str">
        <f>IF(N3614="","",IF([1]Facility!$B$12="YES","Outpatient",IF(OR(LEFT(N3614,3)="OPD",AND(LEFT(N3614,6)="OBGY34",OR(LEFT([1]GDRG!$C$1,2)="11",LEFT([1]GDRG!$C$1,2)="12",LEFT([1]GDRG!$C$1,2)="13",LEFT([1]GDRG!$C$1,2)="14",LEFT([1]GDRG!$C$1,2)="10")),LEFT(N3614,4)="INVE",LEFT(N3614,4)="PHYS",LEFT(N3614,4)="ZOOM"),"Outpatient","Inpatient")))</f>
        <v/>
      </c>
      <c r="V3614" s="34" t="str">
        <f>IF(N3614="","",VLOOKUP(IF(OR((LEFT(N3614,3)="OPD"),(LEFT(N3614,6)="OBGY34")),LEFT(N3614,6),LEFT(N3614,4)),[1]Facility!$B$50:$C$76,2,0))</f>
        <v/>
      </c>
    </row>
    <row r="3615" spans="1:22" x14ac:dyDescent="0.2">
      <c r="A3615" s="9" t="str">
        <f>IF(B3615="","",_xlfn.AGGREGATE(3,5,A$3:A3614))</f>
        <v/>
      </c>
      <c r="B3615" s="69"/>
      <c r="C3615" s="69"/>
      <c r="D3615" s="70"/>
      <c r="E3615" s="70"/>
      <c r="F3615" s="71"/>
      <c r="G3615" s="71"/>
      <c r="H3615" s="70"/>
      <c r="I3615" s="70"/>
      <c r="J3615" s="70"/>
      <c r="K3615" s="66"/>
      <c r="L3615" s="70"/>
      <c r="M3615" s="69"/>
      <c r="N3615" s="70"/>
      <c r="O3615" s="31" t="str">
        <f t="shared" si="154"/>
        <v/>
      </c>
      <c r="P3615" s="72"/>
      <c r="Q3615" s="33"/>
      <c r="R3615" s="31" t="str">
        <f t="shared" si="155"/>
        <v/>
      </c>
      <c r="S3615" s="34" t="str">
        <f t="shared" si="156"/>
        <v/>
      </c>
      <c r="T3615" s="34" t="str">
        <f t="shared" si="157"/>
        <v/>
      </c>
      <c r="U3615" s="34" t="str">
        <f>IF(N3615="","",IF([1]Facility!$B$12="YES","Outpatient",IF(OR(LEFT(N3615,3)="OPD",AND(LEFT(N3615,6)="OBGY34",OR(LEFT([1]GDRG!$C$1,2)="11",LEFT([1]GDRG!$C$1,2)="12",LEFT([1]GDRG!$C$1,2)="13",LEFT([1]GDRG!$C$1,2)="14",LEFT([1]GDRG!$C$1,2)="10")),LEFT(N3615,4)="INVE",LEFT(N3615,4)="PHYS",LEFT(N3615,4)="ZOOM"),"Outpatient","Inpatient")))</f>
        <v/>
      </c>
      <c r="V3615" s="34" t="str">
        <f>IF(N3615="","",VLOOKUP(IF(OR((LEFT(N3615,3)="OPD"),(LEFT(N3615,6)="OBGY34")),LEFT(N3615,6),LEFT(N3615,4)),[1]Facility!$B$50:$C$76,2,0))</f>
        <v/>
      </c>
    </row>
    <row r="3616" spans="1:22" x14ac:dyDescent="0.2">
      <c r="A3616" s="9" t="str">
        <f>IF(B3616="","",_xlfn.AGGREGATE(3,5,A$3:A3615))</f>
        <v/>
      </c>
      <c r="B3616" s="69"/>
      <c r="C3616" s="69"/>
      <c r="D3616" s="70"/>
      <c r="E3616" s="70"/>
      <c r="F3616" s="71"/>
      <c r="G3616" s="71"/>
      <c r="H3616" s="70"/>
      <c r="I3616" s="70"/>
      <c r="J3616" s="70"/>
      <c r="K3616" s="66"/>
      <c r="L3616" s="70"/>
      <c r="M3616" s="69"/>
      <c r="N3616" s="70"/>
      <c r="O3616" s="31" t="str">
        <f t="shared" si="154"/>
        <v/>
      </c>
      <c r="P3616" s="72"/>
      <c r="Q3616" s="33"/>
      <c r="R3616" s="31" t="str">
        <f t="shared" si="155"/>
        <v/>
      </c>
      <c r="S3616" s="34" t="str">
        <f t="shared" si="156"/>
        <v/>
      </c>
      <c r="T3616" s="34" t="str">
        <f t="shared" si="157"/>
        <v/>
      </c>
      <c r="U3616" s="34" t="str">
        <f>IF(N3616="","",IF([1]Facility!$B$12="YES","Outpatient",IF(OR(LEFT(N3616,3)="OPD",AND(LEFT(N3616,6)="OBGY34",OR(LEFT([1]GDRG!$C$1,2)="11",LEFT([1]GDRG!$C$1,2)="12",LEFT([1]GDRG!$C$1,2)="13",LEFT([1]GDRG!$C$1,2)="14",LEFT([1]GDRG!$C$1,2)="10")),LEFT(N3616,4)="INVE",LEFT(N3616,4)="PHYS",LEFT(N3616,4)="ZOOM"),"Outpatient","Inpatient")))</f>
        <v/>
      </c>
      <c r="V3616" s="34" t="str">
        <f>IF(N3616="","",VLOOKUP(IF(OR((LEFT(N3616,3)="OPD"),(LEFT(N3616,6)="OBGY34")),LEFT(N3616,6),LEFT(N3616,4)),[1]Facility!$B$50:$C$76,2,0))</f>
        <v/>
      </c>
    </row>
    <row r="3617" spans="1:22" x14ac:dyDescent="0.2">
      <c r="A3617" s="9" t="str">
        <f>IF(B3617="","",_xlfn.AGGREGATE(3,5,A$3:A3616))</f>
        <v/>
      </c>
      <c r="B3617" s="69"/>
      <c r="C3617" s="69"/>
      <c r="D3617" s="70"/>
      <c r="E3617" s="70"/>
      <c r="F3617" s="71"/>
      <c r="G3617" s="71"/>
      <c r="H3617" s="70"/>
      <c r="I3617" s="70"/>
      <c r="J3617" s="70"/>
      <c r="K3617" s="66"/>
      <c r="L3617" s="70"/>
      <c r="M3617" s="69"/>
      <c r="N3617" s="70"/>
      <c r="O3617" s="31" t="str">
        <f t="shared" si="154"/>
        <v/>
      </c>
      <c r="P3617" s="72"/>
      <c r="Q3617" s="33"/>
      <c r="R3617" s="31" t="str">
        <f t="shared" si="155"/>
        <v/>
      </c>
      <c r="S3617" s="34" t="str">
        <f t="shared" si="156"/>
        <v/>
      </c>
      <c r="T3617" s="34" t="str">
        <f t="shared" si="157"/>
        <v/>
      </c>
      <c r="U3617" s="34" t="str">
        <f>IF(N3617="","",IF([1]Facility!$B$12="YES","Outpatient",IF(OR(LEFT(N3617,3)="OPD",AND(LEFT(N3617,6)="OBGY34",OR(LEFT([1]GDRG!$C$1,2)="11",LEFT([1]GDRG!$C$1,2)="12",LEFT([1]GDRG!$C$1,2)="13",LEFT([1]GDRG!$C$1,2)="14",LEFT([1]GDRG!$C$1,2)="10")),LEFT(N3617,4)="INVE",LEFT(N3617,4)="PHYS",LEFT(N3617,4)="ZOOM"),"Outpatient","Inpatient")))</f>
        <v/>
      </c>
      <c r="V3617" s="34" t="str">
        <f>IF(N3617="","",VLOOKUP(IF(OR((LEFT(N3617,3)="OPD"),(LEFT(N3617,6)="OBGY34")),LEFT(N3617,6),LEFT(N3617,4)),[1]Facility!$B$50:$C$76,2,0))</f>
        <v/>
      </c>
    </row>
    <row r="3618" spans="1:22" x14ac:dyDescent="0.2">
      <c r="A3618" s="9" t="str">
        <f>IF(B3618="","",_xlfn.AGGREGATE(3,5,A$3:A3617))</f>
        <v/>
      </c>
      <c r="B3618" s="69"/>
      <c r="C3618" s="69"/>
      <c r="D3618" s="70"/>
      <c r="E3618" s="70"/>
      <c r="F3618" s="71"/>
      <c r="G3618" s="71"/>
      <c r="H3618" s="70"/>
      <c r="I3618" s="70"/>
      <c r="J3618" s="70"/>
      <c r="K3618" s="66"/>
      <c r="L3618" s="70"/>
      <c r="M3618" s="69"/>
      <c r="N3618" s="70"/>
      <c r="O3618" s="31" t="str">
        <f t="shared" si="154"/>
        <v/>
      </c>
      <c r="P3618" s="72"/>
      <c r="Q3618" s="33"/>
      <c r="R3618" s="31" t="str">
        <f t="shared" si="155"/>
        <v/>
      </c>
      <c r="S3618" s="34" t="str">
        <f t="shared" si="156"/>
        <v/>
      </c>
      <c r="T3618" s="34" t="str">
        <f t="shared" si="157"/>
        <v/>
      </c>
      <c r="U3618" s="34" t="str">
        <f>IF(N3618="","",IF([1]Facility!$B$12="YES","Outpatient",IF(OR(LEFT(N3618,3)="OPD",AND(LEFT(N3618,6)="OBGY34",OR(LEFT([1]GDRG!$C$1,2)="11",LEFT([1]GDRG!$C$1,2)="12",LEFT([1]GDRG!$C$1,2)="13",LEFT([1]GDRG!$C$1,2)="14",LEFT([1]GDRG!$C$1,2)="10")),LEFT(N3618,4)="INVE",LEFT(N3618,4)="PHYS",LEFT(N3618,4)="ZOOM"),"Outpatient","Inpatient")))</f>
        <v/>
      </c>
      <c r="V3618" s="34" t="str">
        <f>IF(N3618="","",VLOOKUP(IF(OR((LEFT(N3618,3)="OPD"),(LEFT(N3618,6)="OBGY34")),LEFT(N3618,6),LEFT(N3618,4)),[1]Facility!$B$50:$C$76,2,0))</f>
        <v/>
      </c>
    </row>
    <row r="3619" spans="1:22" x14ac:dyDescent="0.2">
      <c r="A3619" s="9" t="str">
        <f>IF(B3619="","",_xlfn.AGGREGATE(3,5,A$3:A3618))</f>
        <v/>
      </c>
      <c r="B3619" s="69"/>
      <c r="C3619" s="69"/>
      <c r="D3619" s="70"/>
      <c r="E3619" s="70"/>
      <c r="F3619" s="71"/>
      <c r="G3619" s="71"/>
      <c r="H3619" s="70"/>
      <c r="I3619" s="70"/>
      <c r="J3619" s="70"/>
      <c r="K3619" s="66"/>
      <c r="L3619" s="70"/>
      <c r="M3619" s="69"/>
      <c r="N3619" s="70"/>
      <c r="O3619" s="31" t="str">
        <f t="shared" si="154"/>
        <v/>
      </c>
      <c r="P3619" s="72"/>
      <c r="Q3619" s="33"/>
      <c r="R3619" s="31" t="str">
        <f t="shared" si="155"/>
        <v/>
      </c>
      <c r="S3619" s="34" t="str">
        <f t="shared" si="156"/>
        <v/>
      </c>
      <c r="T3619" s="34" t="str">
        <f t="shared" si="157"/>
        <v/>
      </c>
      <c r="U3619" s="34" t="str">
        <f>IF(N3619="","",IF([1]Facility!$B$12="YES","Outpatient",IF(OR(LEFT(N3619,3)="OPD",AND(LEFT(N3619,6)="OBGY34",OR(LEFT([1]GDRG!$C$1,2)="11",LEFT([1]GDRG!$C$1,2)="12",LEFT([1]GDRG!$C$1,2)="13",LEFT([1]GDRG!$C$1,2)="14",LEFT([1]GDRG!$C$1,2)="10")),LEFT(N3619,4)="INVE",LEFT(N3619,4)="PHYS",LEFT(N3619,4)="ZOOM"),"Outpatient","Inpatient")))</f>
        <v/>
      </c>
      <c r="V3619" s="34" t="str">
        <f>IF(N3619="","",VLOOKUP(IF(OR((LEFT(N3619,3)="OPD"),(LEFT(N3619,6)="OBGY34")),LEFT(N3619,6),LEFT(N3619,4)),[1]Facility!$B$50:$C$76,2,0))</f>
        <v/>
      </c>
    </row>
    <row r="3620" spans="1:22" x14ac:dyDescent="0.2">
      <c r="A3620" s="9" t="str">
        <f>IF(B3620="","",_xlfn.AGGREGATE(3,5,A$3:A3619))</f>
        <v/>
      </c>
      <c r="B3620" s="69"/>
      <c r="C3620" s="69"/>
      <c r="D3620" s="70"/>
      <c r="E3620" s="70"/>
      <c r="F3620" s="71"/>
      <c r="G3620" s="71"/>
      <c r="H3620" s="70"/>
      <c r="I3620" s="70"/>
      <c r="J3620" s="70"/>
      <c r="K3620" s="66"/>
      <c r="L3620" s="70"/>
      <c r="M3620" s="69"/>
      <c r="N3620" s="70"/>
      <c r="O3620" s="31" t="str">
        <f t="shared" si="154"/>
        <v/>
      </c>
      <c r="P3620" s="72"/>
      <c r="Q3620" s="33"/>
      <c r="R3620" s="31" t="str">
        <f t="shared" si="155"/>
        <v/>
      </c>
      <c r="S3620" s="34" t="str">
        <f t="shared" si="156"/>
        <v/>
      </c>
      <c r="T3620" s="34" t="str">
        <f t="shared" si="157"/>
        <v/>
      </c>
      <c r="U3620" s="34" t="str">
        <f>IF(N3620="","",IF([1]Facility!$B$12="YES","Outpatient",IF(OR(LEFT(N3620,3)="OPD",AND(LEFT(N3620,6)="OBGY34",OR(LEFT([1]GDRG!$C$1,2)="11",LEFT([1]GDRG!$C$1,2)="12",LEFT([1]GDRG!$C$1,2)="13",LEFT([1]GDRG!$C$1,2)="14",LEFT([1]GDRG!$C$1,2)="10")),LEFT(N3620,4)="INVE",LEFT(N3620,4)="PHYS",LEFT(N3620,4)="ZOOM"),"Outpatient","Inpatient")))</f>
        <v/>
      </c>
      <c r="V3620" s="34" t="str">
        <f>IF(N3620="","",VLOOKUP(IF(OR((LEFT(N3620,3)="OPD"),(LEFT(N3620,6)="OBGY34")),LEFT(N3620,6),LEFT(N3620,4)),[1]Facility!$B$50:$C$76,2,0))</f>
        <v/>
      </c>
    </row>
    <row r="3621" spans="1:22" x14ac:dyDescent="0.2">
      <c r="A3621" s="9" t="str">
        <f>IF(B3621="","",_xlfn.AGGREGATE(3,5,A$3:A3620))</f>
        <v/>
      </c>
      <c r="B3621" s="69"/>
      <c r="C3621" s="69"/>
      <c r="D3621" s="70"/>
      <c r="E3621" s="70"/>
      <c r="F3621" s="71"/>
      <c r="G3621" s="71"/>
      <c r="H3621" s="70"/>
      <c r="I3621" s="70"/>
      <c r="J3621" s="70"/>
      <c r="K3621" s="66"/>
      <c r="L3621" s="70"/>
      <c r="M3621" s="69"/>
      <c r="N3621" s="70"/>
      <c r="O3621" s="31" t="str">
        <f t="shared" si="154"/>
        <v/>
      </c>
      <c r="P3621" s="72"/>
      <c r="Q3621" s="33"/>
      <c r="R3621" s="31" t="str">
        <f t="shared" si="155"/>
        <v/>
      </c>
      <c r="S3621" s="34" t="str">
        <f t="shared" si="156"/>
        <v/>
      </c>
      <c r="T3621" s="34" t="str">
        <f t="shared" si="157"/>
        <v/>
      </c>
      <c r="U3621" s="34" t="str">
        <f>IF(N3621="","",IF([1]Facility!$B$12="YES","Outpatient",IF(OR(LEFT(N3621,3)="OPD",AND(LEFT(N3621,6)="OBGY34",OR(LEFT([1]GDRG!$C$1,2)="11",LEFT([1]GDRG!$C$1,2)="12",LEFT([1]GDRG!$C$1,2)="13",LEFT([1]GDRG!$C$1,2)="14",LEFT([1]GDRG!$C$1,2)="10")),LEFT(N3621,4)="INVE",LEFT(N3621,4)="PHYS",LEFT(N3621,4)="ZOOM"),"Outpatient","Inpatient")))</f>
        <v/>
      </c>
      <c r="V3621" s="34" t="str">
        <f>IF(N3621="","",VLOOKUP(IF(OR((LEFT(N3621,3)="OPD"),(LEFT(N3621,6)="OBGY34")),LEFT(N3621,6),LEFT(N3621,4)),[1]Facility!$B$50:$C$76,2,0))</f>
        <v/>
      </c>
    </row>
    <row r="3622" spans="1:22" x14ac:dyDescent="0.2">
      <c r="A3622" s="9" t="str">
        <f>IF(B3622="","",_xlfn.AGGREGATE(3,5,A$3:A3621))</f>
        <v/>
      </c>
      <c r="B3622" s="69"/>
      <c r="C3622" s="69"/>
      <c r="D3622" s="70"/>
      <c r="E3622" s="70"/>
      <c r="F3622" s="71"/>
      <c r="G3622" s="71"/>
      <c r="H3622" s="70"/>
      <c r="I3622" s="70"/>
      <c r="J3622" s="70"/>
      <c r="K3622" s="66"/>
      <c r="L3622" s="70"/>
      <c r="M3622" s="69"/>
      <c r="N3622" s="70"/>
      <c r="O3622" s="31" t="str">
        <f t="shared" si="154"/>
        <v/>
      </c>
      <c r="P3622" s="72"/>
      <c r="Q3622" s="33"/>
      <c r="R3622" s="31" t="str">
        <f t="shared" si="155"/>
        <v/>
      </c>
      <c r="S3622" s="34" t="str">
        <f t="shared" si="156"/>
        <v/>
      </c>
      <c r="T3622" s="34" t="str">
        <f t="shared" si="157"/>
        <v/>
      </c>
      <c r="U3622" s="34" t="str">
        <f>IF(N3622="","",IF([1]Facility!$B$12="YES","Outpatient",IF(OR(LEFT(N3622,3)="OPD",AND(LEFT(N3622,6)="OBGY34",OR(LEFT([1]GDRG!$C$1,2)="11",LEFT([1]GDRG!$C$1,2)="12",LEFT([1]GDRG!$C$1,2)="13",LEFT([1]GDRG!$C$1,2)="14",LEFT([1]GDRG!$C$1,2)="10")),LEFT(N3622,4)="INVE",LEFT(N3622,4)="PHYS",LEFT(N3622,4)="ZOOM"),"Outpatient","Inpatient")))</f>
        <v/>
      </c>
      <c r="V3622" s="34" t="str">
        <f>IF(N3622="","",VLOOKUP(IF(OR((LEFT(N3622,3)="OPD"),(LEFT(N3622,6)="OBGY34")),LEFT(N3622,6),LEFT(N3622,4)),[1]Facility!$B$50:$C$76,2,0))</f>
        <v/>
      </c>
    </row>
    <row r="3623" spans="1:22" x14ac:dyDescent="0.2">
      <c r="A3623" s="9" t="str">
        <f>IF(B3623="","",_xlfn.AGGREGATE(3,5,A$3:A3622))</f>
        <v/>
      </c>
      <c r="B3623" s="69"/>
      <c r="C3623" s="69"/>
      <c r="D3623" s="70"/>
      <c r="E3623" s="70"/>
      <c r="F3623" s="71"/>
      <c r="G3623" s="71"/>
      <c r="H3623" s="70"/>
      <c r="I3623" s="70"/>
      <c r="J3623" s="70"/>
      <c r="K3623" s="66"/>
      <c r="L3623" s="70"/>
      <c r="M3623" s="69"/>
      <c r="N3623" s="70"/>
      <c r="O3623" s="31" t="str">
        <f t="shared" si="154"/>
        <v/>
      </c>
      <c r="P3623" s="72"/>
      <c r="Q3623" s="33"/>
      <c r="R3623" s="31" t="str">
        <f t="shared" si="155"/>
        <v/>
      </c>
      <c r="S3623" s="34" t="str">
        <f t="shared" si="156"/>
        <v/>
      </c>
      <c r="T3623" s="34" t="str">
        <f t="shared" si="157"/>
        <v/>
      </c>
      <c r="U3623" s="34" t="str">
        <f>IF(N3623="","",IF([1]Facility!$B$12="YES","Outpatient",IF(OR(LEFT(N3623,3)="OPD",AND(LEFT(N3623,6)="OBGY34",OR(LEFT([1]GDRG!$C$1,2)="11",LEFT([1]GDRG!$C$1,2)="12",LEFT([1]GDRG!$C$1,2)="13",LEFT([1]GDRG!$C$1,2)="14",LEFT([1]GDRG!$C$1,2)="10")),LEFT(N3623,4)="INVE",LEFT(N3623,4)="PHYS",LEFT(N3623,4)="ZOOM"),"Outpatient","Inpatient")))</f>
        <v/>
      </c>
      <c r="V3623" s="34" t="str">
        <f>IF(N3623="","",VLOOKUP(IF(OR((LEFT(N3623,3)="OPD"),(LEFT(N3623,6)="OBGY34")),LEFT(N3623,6),LEFT(N3623,4)),[1]Facility!$B$50:$C$76,2,0))</f>
        <v/>
      </c>
    </row>
    <row r="3624" spans="1:22" x14ac:dyDescent="0.2">
      <c r="A3624" s="9" t="str">
        <f>IF(B3624="","",_xlfn.AGGREGATE(3,5,A$3:A3623))</f>
        <v/>
      </c>
      <c r="B3624" s="69"/>
      <c r="C3624" s="69"/>
      <c r="D3624" s="70"/>
      <c r="E3624" s="70"/>
      <c r="F3624" s="71"/>
      <c r="G3624" s="71"/>
      <c r="H3624" s="70"/>
      <c r="I3624" s="70"/>
      <c r="J3624" s="70"/>
      <c r="K3624" s="66"/>
      <c r="L3624" s="70"/>
      <c r="M3624" s="69"/>
      <c r="N3624" s="70"/>
      <c r="O3624" s="31" t="str">
        <f t="shared" si="154"/>
        <v/>
      </c>
      <c r="P3624" s="72"/>
      <c r="Q3624" s="33"/>
      <c r="R3624" s="31" t="str">
        <f t="shared" si="155"/>
        <v/>
      </c>
      <c r="S3624" s="34" t="str">
        <f t="shared" si="156"/>
        <v/>
      </c>
      <c r="T3624" s="34" t="str">
        <f t="shared" si="157"/>
        <v/>
      </c>
      <c r="U3624" s="34" t="str">
        <f>IF(N3624="","",IF([1]Facility!$B$12="YES","Outpatient",IF(OR(LEFT(N3624,3)="OPD",AND(LEFT(N3624,6)="OBGY34",OR(LEFT([1]GDRG!$C$1,2)="11",LEFT([1]GDRG!$C$1,2)="12",LEFT([1]GDRG!$C$1,2)="13",LEFT([1]GDRG!$C$1,2)="14",LEFT([1]GDRG!$C$1,2)="10")),LEFT(N3624,4)="INVE",LEFT(N3624,4)="PHYS",LEFT(N3624,4)="ZOOM"),"Outpatient","Inpatient")))</f>
        <v/>
      </c>
      <c r="V3624" s="34" t="str">
        <f>IF(N3624="","",VLOOKUP(IF(OR((LEFT(N3624,3)="OPD"),(LEFT(N3624,6)="OBGY34")),LEFT(N3624,6),LEFT(N3624,4)),[1]Facility!$B$50:$C$76,2,0))</f>
        <v/>
      </c>
    </row>
    <row r="3625" spans="1:22" x14ac:dyDescent="0.2">
      <c r="A3625" s="9" t="str">
        <f>IF(B3625="","",_xlfn.AGGREGATE(3,5,A$3:A3624))</f>
        <v/>
      </c>
      <c r="B3625" s="69"/>
      <c r="C3625" s="69"/>
      <c r="D3625" s="70"/>
      <c r="E3625" s="70"/>
      <c r="F3625" s="71"/>
      <c r="G3625" s="71"/>
      <c r="H3625" s="70"/>
      <c r="I3625" s="70"/>
      <c r="J3625" s="70"/>
      <c r="K3625" s="66"/>
      <c r="L3625" s="70"/>
      <c r="M3625" s="69"/>
      <c r="N3625" s="70"/>
      <c r="O3625" s="31" t="str">
        <f t="shared" si="154"/>
        <v/>
      </c>
      <c r="P3625" s="72"/>
      <c r="Q3625" s="33"/>
      <c r="R3625" s="31" t="str">
        <f t="shared" si="155"/>
        <v/>
      </c>
      <c r="S3625" s="34" t="str">
        <f t="shared" si="156"/>
        <v/>
      </c>
      <c r="T3625" s="34" t="str">
        <f t="shared" si="157"/>
        <v/>
      </c>
      <c r="U3625" s="34" t="str">
        <f>IF(N3625="","",IF([1]Facility!$B$12="YES","Outpatient",IF(OR(LEFT(N3625,3)="OPD",AND(LEFT(N3625,6)="OBGY34",OR(LEFT([1]GDRG!$C$1,2)="11",LEFT([1]GDRG!$C$1,2)="12",LEFT([1]GDRG!$C$1,2)="13",LEFT([1]GDRG!$C$1,2)="14",LEFT([1]GDRG!$C$1,2)="10")),LEFT(N3625,4)="INVE",LEFT(N3625,4)="PHYS",LEFT(N3625,4)="ZOOM"),"Outpatient","Inpatient")))</f>
        <v/>
      </c>
      <c r="V3625" s="34" t="str">
        <f>IF(N3625="","",VLOOKUP(IF(OR((LEFT(N3625,3)="OPD"),(LEFT(N3625,6)="OBGY34")),LEFT(N3625,6),LEFT(N3625,4)),[1]Facility!$B$50:$C$76,2,0))</f>
        <v/>
      </c>
    </row>
    <row r="3626" spans="1:22" x14ac:dyDescent="0.2">
      <c r="A3626" s="9" t="str">
        <f>IF(B3626="","",_xlfn.AGGREGATE(3,5,A$3:A3625))</f>
        <v/>
      </c>
      <c r="B3626" s="69"/>
      <c r="C3626" s="69"/>
      <c r="D3626" s="70"/>
      <c r="E3626" s="70"/>
      <c r="F3626" s="71"/>
      <c r="G3626" s="71"/>
      <c r="H3626" s="70"/>
      <c r="I3626" s="70"/>
      <c r="J3626" s="70"/>
      <c r="K3626" s="66"/>
      <c r="L3626" s="70"/>
      <c r="M3626" s="69"/>
      <c r="N3626" s="70"/>
      <c r="O3626" s="31" t="str">
        <f t="shared" si="154"/>
        <v/>
      </c>
      <c r="P3626" s="72"/>
      <c r="Q3626" s="33"/>
      <c r="R3626" s="31" t="str">
        <f t="shared" si="155"/>
        <v/>
      </c>
      <c r="S3626" s="34" t="str">
        <f t="shared" si="156"/>
        <v/>
      </c>
      <c r="T3626" s="34" t="str">
        <f t="shared" si="157"/>
        <v/>
      </c>
      <c r="U3626" s="34" t="str">
        <f>IF(N3626="","",IF([1]Facility!$B$12="YES","Outpatient",IF(OR(LEFT(N3626,3)="OPD",AND(LEFT(N3626,6)="OBGY34",OR(LEFT([1]GDRG!$C$1,2)="11",LEFT([1]GDRG!$C$1,2)="12",LEFT([1]GDRG!$C$1,2)="13",LEFT([1]GDRG!$C$1,2)="14",LEFT([1]GDRG!$C$1,2)="10")),LEFT(N3626,4)="INVE",LEFT(N3626,4)="PHYS",LEFT(N3626,4)="ZOOM"),"Outpatient","Inpatient")))</f>
        <v/>
      </c>
      <c r="V3626" s="34" t="str">
        <f>IF(N3626="","",VLOOKUP(IF(OR((LEFT(N3626,3)="OPD"),(LEFT(N3626,6)="OBGY34")),LEFT(N3626,6),LEFT(N3626,4)),[1]Facility!$B$50:$C$76,2,0))</f>
        <v/>
      </c>
    </row>
    <row r="3627" spans="1:22" x14ac:dyDescent="0.2">
      <c r="A3627" s="9" t="str">
        <f>IF(B3627="","",_xlfn.AGGREGATE(3,5,A$3:A3626))</f>
        <v/>
      </c>
      <c r="B3627" s="69"/>
      <c r="C3627" s="69"/>
      <c r="D3627" s="70"/>
      <c r="E3627" s="70"/>
      <c r="F3627" s="71"/>
      <c r="G3627" s="71"/>
      <c r="H3627" s="70"/>
      <c r="I3627" s="70"/>
      <c r="J3627" s="70"/>
      <c r="K3627" s="66"/>
      <c r="L3627" s="70"/>
      <c r="M3627" s="69"/>
      <c r="N3627" s="70"/>
      <c r="O3627" s="31" t="str">
        <f t="shared" si="154"/>
        <v/>
      </c>
      <c r="P3627" s="72"/>
      <c r="Q3627" s="33"/>
      <c r="R3627" s="31" t="str">
        <f t="shared" si="155"/>
        <v/>
      </c>
      <c r="S3627" s="34" t="str">
        <f t="shared" si="156"/>
        <v/>
      </c>
      <c r="T3627" s="34" t="str">
        <f t="shared" si="157"/>
        <v/>
      </c>
      <c r="U3627" s="34" t="str">
        <f>IF(N3627="","",IF([1]Facility!$B$12="YES","Outpatient",IF(OR(LEFT(N3627,3)="OPD",AND(LEFT(N3627,6)="OBGY34",OR(LEFT([1]GDRG!$C$1,2)="11",LEFT([1]GDRG!$C$1,2)="12",LEFT([1]GDRG!$C$1,2)="13",LEFT([1]GDRG!$C$1,2)="14",LEFT([1]GDRG!$C$1,2)="10")),LEFT(N3627,4)="INVE",LEFT(N3627,4)="PHYS",LEFT(N3627,4)="ZOOM"),"Outpatient","Inpatient")))</f>
        <v/>
      </c>
      <c r="V3627" s="34" t="str">
        <f>IF(N3627="","",VLOOKUP(IF(OR((LEFT(N3627,3)="OPD"),(LEFT(N3627,6)="OBGY34")),LEFT(N3627,6),LEFT(N3627,4)),[1]Facility!$B$50:$C$76,2,0))</f>
        <v/>
      </c>
    </row>
    <row r="3628" spans="1:22" x14ac:dyDescent="0.2">
      <c r="A3628" s="9" t="str">
        <f>IF(B3628="","",_xlfn.AGGREGATE(3,5,A$3:A3627))</f>
        <v/>
      </c>
      <c r="B3628" s="69"/>
      <c r="C3628" s="69"/>
      <c r="D3628" s="70"/>
      <c r="E3628" s="70"/>
      <c r="F3628" s="71"/>
      <c r="G3628" s="71"/>
      <c r="H3628" s="70"/>
      <c r="I3628" s="70"/>
      <c r="J3628" s="70"/>
      <c r="K3628" s="66"/>
      <c r="L3628" s="70"/>
      <c r="M3628" s="69"/>
      <c r="N3628" s="70"/>
      <c r="O3628" s="31" t="str">
        <f t="shared" si="154"/>
        <v/>
      </c>
      <c r="P3628" s="72"/>
      <c r="Q3628" s="33"/>
      <c r="R3628" s="31" t="str">
        <f t="shared" si="155"/>
        <v/>
      </c>
      <c r="S3628" s="34" t="str">
        <f t="shared" si="156"/>
        <v/>
      </c>
      <c r="T3628" s="34" t="str">
        <f t="shared" si="157"/>
        <v/>
      </c>
      <c r="U3628" s="34" t="str">
        <f>IF(N3628="","",IF([1]Facility!$B$12="YES","Outpatient",IF(OR(LEFT(N3628,3)="OPD",AND(LEFT(N3628,6)="OBGY34",OR(LEFT([1]GDRG!$C$1,2)="11",LEFT([1]GDRG!$C$1,2)="12",LEFT([1]GDRG!$C$1,2)="13",LEFT([1]GDRG!$C$1,2)="14",LEFT([1]GDRG!$C$1,2)="10")),LEFT(N3628,4)="INVE",LEFT(N3628,4)="PHYS",LEFT(N3628,4)="ZOOM"),"Outpatient","Inpatient")))</f>
        <v/>
      </c>
      <c r="V3628" s="34" t="str">
        <f>IF(N3628="","",VLOOKUP(IF(OR((LEFT(N3628,3)="OPD"),(LEFT(N3628,6)="OBGY34")),LEFT(N3628,6),LEFT(N3628,4)),[1]Facility!$B$50:$C$76,2,0))</f>
        <v/>
      </c>
    </row>
    <row r="3629" spans="1:22" x14ac:dyDescent="0.2">
      <c r="A3629" s="9" t="str">
        <f>IF(B3629="","",_xlfn.AGGREGATE(3,5,A$3:A3628))</f>
        <v/>
      </c>
      <c r="B3629" s="69"/>
      <c r="C3629" s="69"/>
      <c r="D3629" s="70"/>
      <c r="E3629" s="70"/>
      <c r="F3629" s="71"/>
      <c r="G3629" s="71"/>
      <c r="H3629" s="70"/>
      <c r="I3629" s="70"/>
      <c r="J3629" s="70"/>
      <c r="K3629" s="66"/>
      <c r="L3629" s="70"/>
      <c r="M3629" s="69"/>
      <c r="N3629" s="70"/>
      <c r="O3629" s="31" t="str">
        <f t="shared" si="154"/>
        <v/>
      </c>
      <c r="P3629" s="72"/>
      <c r="Q3629" s="33"/>
      <c r="R3629" s="31" t="str">
        <f t="shared" si="155"/>
        <v/>
      </c>
      <c r="S3629" s="34" t="str">
        <f t="shared" si="156"/>
        <v/>
      </c>
      <c r="T3629" s="34" t="str">
        <f t="shared" si="157"/>
        <v/>
      </c>
      <c r="U3629" s="34" t="str">
        <f>IF(N3629="","",IF([1]Facility!$B$12="YES","Outpatient",IF(OR(LEFT(N3629,3)="OPD",AND(LEFT(N3629,6)="OBGY34",OR(LEFT([1]GDRG!$C$1,2)="11",LEFT([1]GDRG!$C$1,2)="12",LEFT([1]GDRG!$C$1,2)="13",LEFT([1]GDRG!$C$1,2)="14",LEFT([1]GDRG!$C$1,2)="10")),LEFT(N3629,4)="INVE",LEFT(N3629,4)="PHYS",LEFT(N3629,4)="ZOOM"),"Outpatient","Inpatient")))</f>
        <v/>
      </c>
      <c r="V3629" s="34" t="str">
        <f>IF(N3629="","",VLOOKUP(IF(OR((LEFT(N3629,3)="OPD"),(LEFT(N3629,6)="OBGY34")),LEFT(N3629,6),LEFT(N3629,4)),[1]Facility!$B$50:$C$76,2,0))</f>
        <v/>
      </c>
    </row>
    <row r="3630" spans="1:22" x14ac:dyDescent="0.2">
      <c r="A3630" s="9" t="str">
        <f>IF(B3630="","",_xlfn.AGGREGATE(3,5,A$3:A3629))</f>
        <v/>
      </c>
      <c r="B3630" s="69"/>
      <c r="C3630" s="69"/>
      <c r="D3630" s="70"/>
      <c r="E3630" s="70"/>
      <c r="F3630" s="71"/>
      <c r="G3630" s="71"/>
      <c r="H3630" s="70"/>
      <c r="I3630" s="70"/>
      <c r="J3630" s="70"/>
      <c r="K3630" s="66"/>
      <c r="L3630" s="70"/>
      <c r="M3630" s="69"/>
      <c r="N3630" s="70"/>
      <c r="O3630" s="31" t="str">
        <f t="shared" si="154"/>
        <v/>
      </c>
      <c r="P3630" s="72"/>
      <c r="Q3630" s="33"/>
      <c r="R3630" s="31" t="str">
        <f t="shared" si="155"/>
        <v/>
      </c>
      <c r="S3630" s="34" t="str">
        <f t="shared" si="156"/>
        <v/>
      </c>
      <c r="T3630" s="34" t="str">
        <f t="shared" si="157"/>
        <v/>
      </c>
      <c r="U3630" s="34" t="str">
        <f>IF(N3630="","",IF([1]Facility!$B$12="YES","Outpatient",IF(OR(LEFT(N3630,3)="OPD",AND(LEFT(N3630,6)="OBGY34",OR(LEFT([1]GDRG!$C$1,2)="11",LEFT([1]GDRG!$C$1,2)="12",LEFT([1]GDRG!$C$1,2)="13",LEFT([1]GDRG!$C$1,2)="14",LEFT([1]GDRG!$C$1,2)="10")),LEFT(N3630,4)="INVE",LEFT(N3630,4)="PHYS",LEFT(N3630,4)="ZOOM"),"Outpatient","Inpatient")))</f>
        <v/>
      </c>
      <c r="V3630" s="34" t="str">
        <f>IF(N3630="","",VLOOKUP(IF(OR((LEFT(N3630,3)="OPD"),(LEFT(N3630,6)="OBGY34")),LEFT(N3630,6),LEFT(N3630,4)),[1]Facility!$B$50:$C$76,2,0))</f>
        <v/>
      </c>
    </row>
    <row r="3631" spans="1:22" x14ac:dyDescent="0.2">
      <c r="A3631" s="9" t="str">
        <f>IF(B3631="","",_xlfn.AGGREGATE(3,5,A$3:A3630))</f>
        <v/>
      </c>
      <c r="B3631" s="69"/>
      <c r="C3631" s="69"/>
      <c r="D3631" s="70"/>
      <c r="E3631" s="70"/>
      <c r="F3631" s="71"/>
      <c r="G3631" s="71"/>
      <c r="H3631" s="70"/>
      <c r="I3631" s="70"/>
      <c r="J3631" s="70"/>
      <c r="K3631" s="66"/>
      <c r="L3631" s="70"/>
      <c r="M3631" s="69"/>
      <c r="N3631" s="70"/>
      <c r="O3631" s="31" t="str">
        <f t="shared" si="154"/>
        <v/>
      </c>
      <c r="P3631" s="72"/>
      <c r="Q3631" s="33"/>
      <c r="R3631" s="31" t="str">
        <f t="shared" si="155"/>
        <v/>
      </c>
      <c r="S3631" s="34" t="str">
        <f t="shared" si="156"/>
        <v/>
      </c>
      <c r="T3631" s="34" t="str">
        <f t="shared" si="157"/>
        <v/>
      </c>
      <c r="U3631" s="34" t="str">
        <f>IF(N3631="","",IF([1]Facility!$B$12="YES","Outpatient",IF(OR(LEFT(N3631,3)="OPD",AND(LEFT(N3631,6)="OBGY34",OR(LEFT([1]GDRG!$C$1,2)="11",LEFT([1]GDRG!$C$1,2)="12",LEFT([1]GDRG!$C$1,2)="13",LEFT([1]GDRG!$C$1,2)="14",LEFT([1]GDRG!$C$1,2)="10")),LEFT(N3631,4)="INVE",LEFT(N3631,4)="PHYS",LEFT(N3631,4)="ZOOM"),"Outpatient","Inpatient")))</f>
        <v/>
      </c>
      <c r="V3631" s="34" t="str">
        <f>IF(N3631="","",VLOOKUP(IF(OR((LEFT(N3631,3)="OPD"),(LEFT(N3631,6)="OBGY34")),LEFT(N3631,6),LEFT(N3631,4)),[1]Facility!$B$50:$C$76,2,0))</f>
        <v/>
      </c>
    </row>
    <row r="3632" spans="1:22" x14ac:dyDescent="0.2">
      <c r="A3632" s="9" t="str">
        <f>IF(B3632="","",_xlfn.AGGREGATE(3,5,A$3:A3631))</f>
        <v/>
      </c>
      <c r="B3632" s="69"/>
      <c r="C3632" s="69"/>
      <c r="D3632" s="70"/>
      <c r="E3632" s="70"/>
      <c r="F3632" s="71"/>
      <c r="G3632" s="71"/>
      <c r="H3632" s="70"/>
      <c r="I3632" s="70"/>
      <c r="J3632" s="70"/>
      <c r="K3632" s="66"/>
      <c r="L3632" s="70"/>
      <c r="M3632" s="69"/>
      <c r="N3632" s="70"/>
      <c r="O3632" s="31" t="str">
        <f t="shared" si="154"/>
        <v/>
      </c>
      <c r="P3632" s="72"/>
      <c r="Q3632" s="33"/>
      <c r="R3632" s="31" t="str">
        <f t="shared" si="155"/>
        <v/>
      </c>
      <c r="S3632" s="34" t="str">
        <f t="shared" si="156"/>
        <v/>
      </c>
      <c r="T3632" s="34" t="str">
        <f t="shared" si="157"/>
        <v/>
      </c>
      <c r="U3632" s="34" t="str">
        <f>IF(N3632="","",IF([1]Facility!$B$12="YES","Outpatient",IF(OR(LEFT(N3632,3)="OPD",AND(LEFT(N3632,6)="OBGY34",OR(LEFT([1]GDRG!$C$1,2)="11",LEFT([1]GDRG!$C$1,2)="12",LEFT([1]GDRG!$C$1,2)="13",LEFT([1]GDRG!$C$1,2)="14",LEFT([1]GDRG!$C$1,2)="10")),LEFT(N3632,4)="INVE",LEFT(N3632,4)="PHYS",LEFT(N3632,4)="ZOOM"),"Outpatient","Inpatient")))</f>
        <v/>
      </c>
      <c r="V3632" s="34" t="str">
        <f>IF(N3632="","",VLOOKUP(IF(OR((LEFT(N3632,3)="OPD"),(LEFT(N3632,6)="OBGY34")),LEFT(N3632,6),LEFT(N3632,4)),[1]Facility!$B$50:$C$76,2,0))</f>
        <v/>
      </c>
    </row>
    <row r="3633" spans="1:22" x14ac:dyDescent="0.2">
      <c r="A3633" s="9" t="str">
        <f>IF(B3633="","",_xlfn.AGGREGATE(3,5,A$3:A3632))</f>
        <v/>
      </c>
      <c r="B3633" s="69"/>
      <c r="C3633" s="69"/>
      <c r="D3633" s="70"/>
      <c r="E3633" s="70"/>
      <c r="F3633" s="71"/>
      <c r="G3633" s="71"/>
      <c r="H3633" s="70"/>
      <c r="I3633" s="70"/>
      <c r="J3633" s="70"/>
      <c r="K3633" s="66"/>
      <c r="L3633" s="70"/>
      <c r="M3633" s="69"/>
      <c r="N3633" s="70"/>
      <c r="O3633" s="31" t="str">
        <f t="shared" si="154"/>
        <v/>
      </c>
      <c r="P3633" s="72"/>
      <c r="Q3633" s="33"/>
      <c r="R3633" s="31" t="str">
        <f t="shared" si="155"/>
        <v/>
      </c>
      <c r="S3633" s="34" t="str">
        <f t="shared" si="156"/>
        <v/>
      </c>
      <c r="T3633" s="34" t="str">
        <f t="shared" si="157"/>
        <v/>
      </c>
      <c r="U3633" s="34" t="str">
        <f>IF(N3633="","",IF([1]Facility!$B$12="YES","Outpatient",IF(OR(LEFT(N3633,3)="OPD",AND(LEFT(N3633,6)="OBGY34",OR(LEFT([1]GDRG!$C$1,2)="11",LEFT([1]GDRG!$C$1,2)="12",LEFT([1]GDRG!$C$1,2)="13",LEFT([1]GDRG!$C$1,2)="14",LEFT([1]GDRG!$C$1,2)="10")),LEFT(N3633,4)="INVE",LEFT(N3633,4)="PHYS",LEFT(N3633,4)="ZOOM"),"Outpatient","Inpatient")))</f>
        <v/>
      </c>
      <c r="V3633" s="34" t="str">
        <f>IF(N3633="","",VLOOKUP(IF(OR((LEFT(N3633,3)="OPD"),(LEFT(N3633,6)="OBGY34")),LEFT(N3633,6),LEFT(N3633,4)),[1]Facility!$B$50:$C$76,2,0))</f>
        <v/>
      </c>
    </row>
    <row r="3634" spans="1:22" x14ac:dyDescent="0.2">
      <c r="A3634" s="9" t="str">
        <f>IF(B3634="","",_xlfn.AGGREGATE(3,5,A$3:A3633))</f>
        <v/>
      </c>
      <c r="B3634" s="69"/>
      <c r="C3634" s="69"/>
      <c r="D3634" s="70"/>
      <c r="E3634" s="70"/>
      <c r="F3634" s="71"/>
      <c r="G3634" s="71"/>
      <c r="H3634" s="70"/>
      <c r="I3634" s="70"/>
      <c r="J3634" s="70"/>
      <c r="K3634" s="66"/>
      <c r="L3634" s="70"/>
      <c r="M3634" s="69"/>
      <c r="N3634" s="70"/>
      <c r="O3634" s="31" t="str">
        <f t="shared" si="154"/>
        <v/>
      </c>
      <c r="P3634" s="72"/>
      <c r="Q3634" s="33"/>
      <c r="R3634" s="31" t="str">
        <f t="shared" si="155"/>
        <v/>
      </c>
      <c r="S3634" s="34" t="str">
        <f t="shared" si="156"/>
        <v/>
      </c>
      <c r="T3634" s="34" t="str">
        <f t="shared" si="157"/>
        <v/>
      </c>
      <c r="U3634" s="34" t="str">
        <f>IF(N3634="","",IF([1]Facility!$B$12="YES","Outpatient",IF(OR(LEFT(N3634,3)="OPD",AND(LEFT(N3634,6)="OBGY34",OR(LEFT([1]GDRG!$C$1,2)="11",LEFT([1]GDRG!$C$1,2)="12",LEFT([1]GDRG!$C$1,2)="13",LEFT([1]GDRG!$C$1,2)="14",LEFT([1]GDRG!$C$1,2)="10")),LEFT(N3634,4)="INVE",LEFT(N3634,4)="PHYS",LEFT(N3634,4)="ZOOM"),"Outpatient","Inpatient")))</f>
        <v/>
      </c>
      <c r="V3634" s="34" t="str">
        <f>IF(N3634="","",VLOOKUP(IF(OR((LEFT(N3634,3)="OPD"),(LEFT(N3634,6)="OBGY34")),LEFT(N3634,6),LEFT(N3634,4)),[1]Facility!$B$50:$C$76,2,0))</f>
        <v/>
      </c>
    </row>
    <row r="3635" spans="1:22" x14ac:dyDescent="0.2">
      <c r="A3635" s="9" t="str">
        <f>IF(B3635="","",_xlfn.AGGREGATE(3,5,A$3:A3634))</f>
        <v/>
      </c>
      <c r="B3635" s="69"/>
      <c r="C3635" s="69"/>
      <c r="D3635" s="70"/>
      <c r="E3635" s="70"/>
      <c r="F3635" s="71"/>
      <c r="G3635" s="71"/>
      <c r="H3635" s="70"/>
      <c r="I3635" s="70"/>
      <c r="J3635" s="70"/>
      <c r="K3635" s="66"/>
      <c r="L3635" s="70"/>
      <c r="M3635" s="69"/>
      <c r="N3635" s="70"/>
      <c r="O3635" s="31" t="str">
        <f t="shared" si="154"/>
        <v/>
      </c>
      <c r="P3635" s="72"/>
      <c r="Q3635" s="33"/>
      <c r="R3635" s="31" t="str">
        <f t="shared" si="155"/>
        <v/>
      </c>
      <c r="S3635" s="34" t="str">
        <f t="shared" si="156"/>
        <v/>
      </c>
      <c r="T3635" s="34" t="str">
        <f t="shared" si="157"/>
        <v/>
      </c>
      <c r="U3635" s="34" t="str">
        <f>IF(N3635="","",IF([1]Facility!$B$12="YES","Outpatient",IF(OR(LEFT(N3635,3)="OPD",AND(LEFT(N3635,6)="OBGY34",OR(LEFT([1]GDRG!$C$1,2)="11",LEFT([1]GDRG!$C$1,2)="12",LEFT([1]GDRG!$C$1,2)="13",LEFT([1]GDRG!$C$1,2)="14",LEFT([1]GDRG!$C$1,2)="10")),LEFT(N3635,4)="INVE",LEFT(N3635,4)="PHYS",LEFT(N3635,4)="ZOOM"),"Outpatient","Inpatient")))</f>
        <v/>
      </c>
      <c r="V3635" s="34" t="str">
        <f>IF(N3635="","",VLOOKUP(IF(OR((LEFT(N3635,3)="OPD"),(LEFT(N3635,6)="OBGY34")),LEFT(N3635,6),LEFT(N3635,4)),[1]Facility!$B$50:$C$76,2,0))</f>
        <v/>
      </c>
    </row>
    <row r="3636" spans="1:22" x14ac:dyDescent="0.2">
      <c r="A3636" s="9" t="str">
        <f>IF(B3636="","",_xlfn.AGGREGATE(3,5,A$3:A3635))</f>
        <v/>
      </c>
      <c r="B3636" s="69"/>
      <c r="C3636" s="69"/>
      <c r="D3636" s="70"/>
      <c r="E3636" s="70"/>
      <c r="F3636" s="71"/>
      <c r="G3636" s="71"/>
      <c r="H3636" s="70"/>
      <c r="I3636" s="70"/>
      <c r="J3636" s="70"/>
      <c r="K3636" s="66"/>
      <c r="L3636" s="70"/>
      <c r="M3636" s="69"/>
      <c r="N3636" s="70"/>
      <c r="O3636" s="31" t="str">
        <f t="shared" si="154"/>
        <v/>
      </c>
      <c r="P3636" s="72"/>
      <c r="Q3636" s="33"/>
      <c r="R3636" s="31" t="str">
        <f t="shared" si="155"/>
        <v/>
      </c>
      <c r="S3636" s="34" t="str">
        <f t="shared" si="156"/>
        <v/>
      </c>
      <c r="T3636" s="34" t="str">
        <f t="shared" si="157"/>
        <v/>
      </c>
      <c r="U3636" s="34" t="str">
        <f>IF(N3636="","",IF([1]Facility!$B$12="YES","Outpatient",IF(OR(LEFT(N3636,3)="OPD",AND(LEFT(N3636,6)="OBGY34",OR(LEFT([1]GDRG!$C$1,2)="11",LEFT([1]GDRG!$C$1,2)="12",LEFT([1]GDRG!$C$1,2)="13",LEFT([1]GDRG!$C$1,2)="14",LEFT([1]GDRG!$C$1,2)="10")),LEFT(N3636,4)="INVE",LEFT(N3636,4)="PHYS",LEFT(N3636,4)="ZOOM"),"Outpatient","Inpatient")))</f>
        <v/>
      </c>
      <c r="V3636" s="34" t="str">
        <f>IF(N3636="","",VLOOKUP(IF(OR((LEFT(N3636,3)="OPD"),(LEFT(N3636,6)="OBGY34")),LEFT(N3636,6),LEFT(N3636,4)),[1]Facility!$B$50:$C$76,2,0))</f>
        <v/>
      </c>
    </row>
    <row r="3637" spans="1:22" x14ac:dyDescent="0.2">
      <c r="A3637" s="9" t="str">
        <f>IF(B3637="","",_xlfn.AGGREGATE(3,5,A$3:A3636))</f>
        <v/>
      </c>
      <c r="B3637" s="69"/>
      <c r="C3637" s="69"/>
      <c r="D3637" s="70"/>
      <c r="E3637" s="70"/>
      <c r="F3637" s="71"/>
      <c r="G3637" s="71"/>
      <c r="H3637" s="70"/>
      <c r="I3637" s="70"/>
      <c r="J3637" s="70"/>
      <c r="K3637" s="66"/>
      <c r="L3637" s="70"/>
      <c r="M3637" s="69"/>
      <c r="N3637" s="70"/>
      <c r="O3637" s="31" t="str">
        <f t="shared" si="154"/>
        <v/>
      </c>
      <c r="P3637" s="72"/>
      <c r="Q3637" s="33"/>
      <c r="R3637" s="31" t="str">
        <f t="shared" si="155"/>
        <v/>
      </c>
      <c r="S3637" s="34" t="str">
        <f t="shared" si="156"/>
        <v/>
      </c>
      <c r="T3637" s="34" t="str">
        <f t="shared" si="157"/>
        <v/>
      </c>
      <c r="U3637" s="34" t="str">
        <f>IF(N3637="","",IF([1]Facility!$B$12="YES","Outpatient",IF(OR(LEFT(N3637,3)="OPD",AND(LEFT(N3637,6)="OBGY34",OR(LEFT([1]GDRG!$C$1,2)="11",LEFT([1]GDRG!$C$1,2)="12",LEFT([1]GDRG!$C$1,2)="13",LEFT([1]GDRG!$C$1,2)="14",LEFT([1]GDRG!$C$1,2)="10")),LEFT(N3637,4)="INVE",LEFT(N3637,4)="PHYS",LEFT(N3637,4)="ZOOM"),"Outpatient","Inpatient")))</f>
        <v/>
      </c>
      <c r="V3637" s="34" t="str">
        <f>IF(N3637="","",VLOOKUP(IF(OR((LEFT(N3637,3)="OPD"),(LEFT(N3637,6)="OBGY34")),LEFT(N3637,6),LEFT(N3637,4)),[1]Facility!$B$50:$C$76,2,0))</f>
        <v/>
      </c>
    </row>
    <row r="3638" spans="1:22" x14ac:dyDescent="0.2">
      <c r="A3638" s="9" t="str">
        <f>IF(B3638="","",_xlfn.AGGREGATE(3,5,A$3:A3637))</f>
        <v/>
      </c>
      <c r="B3638" s="69"/>
      <c r="C3638" s="69"/>
      <c r="D3638" s="70"/>
      <c r="E3638" s="70"/>
      <c r="F3638" s="71"/>
      <c r="G3638" s="71"/>
      <c r="H3638" s="70"/>
      <c r="I3638" s="70"/>
      <c r="J3638" s="70"/>
      <c r="K3638" s="66"/>
      <c r="L3638" s="70"/>
      <c r="M3638" s="69"/>
      <c r="N3638" s="70"/>
      <c r="O3638" s="31" t="str">
        <f t="shared" si="154"/>
        <v/>
      </c>
      <c r="P3638" s="72"/>
      <c r="Q3638" s="33"/>
      <c r="R3638" s="31" t="str">
        <f t="shared" si="155"/>
        <v/>
      </c>
      <c r="S3638" s="34" t="str">
        <f t="shared" si="156"/>
        <v/>
      </c>
      <c r="T3638" s="34" t="str">
        <f t="shared" si="157"/>
        <v/>
      </c>
      <c r="U3638" s="34" t="str">
        <f>IF(N3638="","",IF([1]Facility!$B$12="YES","Outpatient",IF(OR(LEFT(N3638,3)="OPD",AND(LEFT(N3638,6)="OBGY34",OR(LEFT([1]GDRG!$C$1,2)="11",LEFT([1]GDRG!$C$1,2)="12",LEFT([1]GDRG!$C$1,2)="13",LEFT([1]GDRG!$C$1,2)="14",LEFT([1]GDRG!$C$1,2)="10")),LEFT(N3638,4)="INVE",LEFT(N3638,4)="PHYS",LEFT(N3638,4)="ZOOM"),"Outpatient","Inpatient")))</f>
        <v/>
      </c>
      <c r="V3638" s="34" t="str">
        <f>IF(N3638="","",VLOOKUP(IF(OR((LEFT(N3638,3)="OPD"),(LEFT(N3638,6)="OBGY34")),LEFT(N3638,6),LEFT(N3638,4)),[1]Facility!$B$50:$C$76,2,0))</f>
        <v/>
      </c>
    </row>
    <row r="3639" spans="1:22" x14ac:dyDescent="0.2">
      <c r="A3639" s="9" t="str">
        <f>IF(B3639="","",_xlfn.AGGREGATE(3,5,A$3:A3638))</f>
        <v/>
      </c>
      <c r="B3639" s="69"/>
      <c r="C3639" s="69"/>
      <c r="D3639" s="70"/>
      <c r="E3639" s="70"/>
      <c r="F3639" s="71"/>
      <c r="G3639" s="71"/>
      <c r="H3639" s="70"/>
      <c r="I3639" s="70"/>
      <c r="J3639" s="70"/>
      <c r="K3639" s="66"/>
      <c r="L3639" s="70"/>
      <c r="M3639" s="69"/>
      <c r="N3639" s="70"/>
      <c r="O3639" s="31" t="str">
        <f t="shared" si="154"/>
        <v/>
      </c>
      <c r="P3639" s="72"/>
      <c r="Q3639" s="33"/>
      <c r="R3639" s="31" t="str">
        <f t="shared" si="155"/>
        <v/>
      </c>
      <c r="S3639" s="34" t="str">
        <f t="shared" si="156"/>
        <v/>
      </c>
      <c r="T3639" s="34" t="str">
        <f t="shared" si="157"/>
        <v/>
      </c>
      <c r="U3639" s="34" t="str">
        <f>IF(N3639="","",IF([1]Facility!$B$12="YES","Outpatient",IF(OR(LEFT(N3639,3)="OPD",AND(LEFT(N3639,6)="OBGY34",OR(LEFT([1]GDRG!$C$1,2)="11",LEFT([1]GDRG!$C$1,2)="12",LEFT([1]GDRG!$C$1,2)="13",LEFT([1]GDRG!$C$1,2)="14",LEFT([1]GDRG!$C$1,2)="10")),LEFT(N3639,4)="INVE",LEFT(N3639,4)="PHYS",LEFT(N3639,4)="ZOOM"),"Outpatient","Inpatient")))</f>
        <v/>
      </c>
      <c r="V3639" s="34" t="str">
        <f>IF(N3639="","",VLOOKUP(IF(OR((LEFT(N3639,3)="OPD"),(LEFT(N3639,6)="OBGY34")),LEFT(N3639,6),LEFT(N3639,4)),[1]Facility!$B$50:$C$76,2,0))</f>
        <v/>
      </c>
    </row>
    <row r="3640" spans="1:22" x14ac:dyDescent="0.2">
      <c r="A3640" s="9" t="str">
        <f>IF(B3640="","",_xlfn.AGGREGATE(3,5,A$3:A3639))</f>
        <v/>
      </c>
      <c r="B3640" s="69"/>
      <c r="C3640" s="69"/>
      <c r="D3640" s="70"/>
      <c r="E3640" s="70"/>
      <c r="F3640" s="71"/>
      <c r="G3640" s="71"/>
      <c r="H3640" s="70"/>
      <c r="I3640" s="70"/>
      <c r="J3640" s="70"/>
      <c r="K3640" s="66"/>
      <c r="L3640" s="70"/>
      <c r="M3640" s="69"/>
      <c r="N3640" s="70"/>
      <c r="O3640" s="31" t="str">
        <f t="shared" si="154"/>
        <v/>
      </c>
      <c r="P3640" s="72"/>
      <c r="Q3640" s="33"/>
      <c r="R3640" s="31" t="str">
        <f t="shared" si="155"/>
        <v/>
      </c>
      <c r="S3640" s="34" t="str">
        <f t="shared" si="156"/>
        <v/>
      </c>
      <c r="T3640" s="34" t="str">
        <f t="shared" si="157"/>
        <v/>
      </c>
      <c r="U3640" s="34" t="str">
        <f>IF(N3640="","",IF([1]Facility!$B$12="YES","Outpatient",IF(OR(LEFT(N3640,3)="OPD",AND(LEFT(N3640,6)="OBGY34",OR(LEFT([1]GDRG!$C$1,2)="11",LEFT([1]GDRG!$C$1,2)="12",LEFT([1]GDRG!$C$1,2)="13",LEFT([1]GDRG!$C$1,2)="14",LEFT([1]GDRG!$C$1,2)="10")),LEFT(N3640,4)="INVE",LEFT(N3640,4)="PHYS",LEFT(N3640,4)="ZOOM"),"Outpatient","Inpatient")))</f>
        <v/>
      </c>
      <c r="V3640" s="34" t="str">
        <f>IF(N3640="","",VLOOKUP(IF(OR((LEFT(N3640,3)="OPD"),(LEFT(N3640,6)="OBGY34")),LEFT(N3640,6),LEFT(N3640,4)),[1]Facility!$B$50:$C$76,2,0))</f>
        <v/>
      </c>
    </row>
    <row r="3641" spans="1:22" x14ac:dyDescent="0.2">
      <c r="A3641" s="9" t="str">
        <f>IF(B3641="","",_xlfn.AGGREGATE(3,5,A$3:A3640))</f>
        <v/>
      </c>
      <c r="B3641" s="69"/>
      <c r="C3641" s="69"/>
      <c r="D3641" s="70"/>
      <c r="E3641" s="70"/>
      <c r="F3641" s="71"/>
      <c r="G3641" s="71"/>
      <c r="H3641" s="70"/>
      <c r="I3641" s="70"/>
      <c r="J3641" s="70"/>
      <c r="K3641" s="66"/>
      <c r="L3641" s="70"/>
      <c r="M3641" s="69"/>
      <c r="N3641" s="70"/>
      <c r="O3641" s="31" t="str">
        <f t="shared" si="154"/>
        <v/>
      </c>
      <c r="P3641" s="72"/>
      <c r="Q3641" s="33"/>
      <c r="R3641" s="31" t="str">
        <f t="shared" si="155"/>
        <v/>
      </c>
      <c r="S3641" s="34" t="str">
        <f t="shared" si="156"/>
        <v/>
      </c>
      <c r="T3641" s="34" t="str">
        <f t="shared" si="157"/>
        <v/>
      </c>
      <c r="U3641" s="34" t="str">
        <f>IF(N3641="","",IF([1]Facility!$B$12="YES","Outpatient",IF(OR(LEFT(N3641,3)="OPD",AND(LEFT(N3641,6)="OBGY34",OR(LEFT([1]GDRG!$C$1,2)="11",LEFT([1]GDRG!$C$1,2)="12",LEFT([1]GDRG!$C$1,2)="13",LEFT([1]GDRG!$C$1,2)="14",LEFT([1]GDRG!$C$1,2)="10")),LEFT(N3641,4)="INVE",LEFT(N3641,4)="PHYS",LEFT(N3641,4)="ZOOM"),"Outpatient","Inpatient")))</f>
        <v/>
      </c>
      <c r="V3641" s="34" t="str">
        <f>IF(N3641="","",VLOOKUP(IF(OR((LEFT(N3641,3)="OPD"),(LEFT(N3641,6)="OBGY34")),LEFT(N3641,6),LEFT(N3641,4)),[1]Facility!$B$50:$C$76,2,0))</f>
        <v/>
      </c>
    </row>
    <row r="3642" spans="1:22" x14ac:dyDescent="0.2">
      <c r="A3642" s="9" t="str">
        <f>IF(B3642="","",_xlfn.AGGREGATE(3,5,A$3:A3641))</f>
        <v/>
      </c>
      <c r="B3642" s="69"/>
      <c r="C3642" s="69"/>
      <c r="D3642" s="70"/>
      <c r="E3642" s="70"/>
      <c r="F3642" s="71"/>
      <c r="G3642" s="71"/>
      <c r="H3642" s="70"/>
      <c r="I3642" s="70"/>
      <c r="J3642" s="70"/>
      <c r="K3642" s="66"/>
      <c r="L3642" s="70"/>
      <c r="M3642" s="69"/>
      <c r="N3642" s="70"/>
      <c r="O3642" s="31" t="str">
        <f t="shared" si="154"/>
        <v/>
      </c>
      <c r="P3642" s="72"/>
      <c r="Q3642" s="33"/>
      <c r="R3642" s="31" t="str">
        <f t="shared" si="155"/>
        <v/>
      </c>
      <c r="S3642" s="34" t="str">
        <f t="shared" si="156"/>
        <v/>
      </c>
      <c r="T3642" s="34" t="str">
        <f t="shared" si="157"/>
        <v/>
      </c>
      <c r="U3642" s="34" t="str">
        <f>IF(N3642="","",IF([1]Facility!$B$12="YES","Outpatient",IF(OR(LEFT(N3642,3)="OPD",AND(LEFT(N3642,6)="OBGY34",OR(LEFT([1]GDRG!$C$1,2)="11",LEFT([1]GDRG!$C$1,2)="12",LEFT([1]GDRG!$C$1,2)="13",LEFT([1]GDRG!$C$1,2)="14",LEFT([1]GDRG!$C$1,2)="10")),LEFT(N3642,4)="INVE",LEFT(N3642,4)="PHYS",LEFT(N3642,4)="ZOOM"),"Outpatient","Inpatient")))</f>
        <v/>
      </c>
      <c r="V3642" s="34" t="str">
        <f>IF(N3642="","",VLOOKUP(IF(OR((LEFT(N3642,3)="OPD"),(LEFT(N3642,6)="OBGY34")),LEFT(N3642,6),LEFT(N3642,4)),[1]Facility!$B$50:$C$76,2,0))</f>
        <v/>
      </c>
    </row>
    <row r="3643" spans="1:22" x14ac:dyDescent="0.2">
      <c r="A3643" s="9" t="str">
        <f>IF(B3643="","",_xlfn.AGGREGATE(3,5,A$3:A3642))</f>
        <v/>
      </c>
      <c r="B3643" s="69"/>
      <c r="C3643" s="69"/>
      <c r="D3643" s="70"/>
      <c r="E3643" s="70"/>
      <c r="F3643" s="71"/>
      <c r="G3643" s="71"/>
      <c r="H3643" s="70"/>
      <c r="I3643" s="70"/>
      <c r="J3643" s="70"/>
      <c r="K3643" s="66"/>
      <c r="L3643" s="70"/>
      <c r="M3643" s="69"/>
      <c r="N3643" s="70"/>
      <c r="O3643" s="31" t="str">
        <f t="shared" si="154"/>
        <v/>
      </c>
      <c r="P3643" s="72"/>
      <c r="Q3643" s="33"/>
      <c r="R3643" s="31" t="str">
        <f t="shared" si="155"/>
        <v/>
      </c>
      <c r="S3643" s="34" t="str">
        <f t="shared" si="156"/>
        <v/>
      </c>
      <c r="T3643" s="34" t="str">
        <f t="shared" si="157"/>
        <v/>
      </c>
      <c r="U3643" s="34" t="str">
        <f>IF(N3643="","",IF([1]Facility!$B$12="YES","Outpatient",IF(OR(LEFT(N3643,3)="OPD",AND(LEFT(N3643,6)="OBGY34",OR(LEFT([1]GDRG!$C$1,2)="11",LEFT([1]GDRG!$C$1,2)="12",LEFT([1]GDRG!$C$1,2)="13",LEFT([1]GDRG!$C$1,2)="14",LEFT([1]GDRG!$C$1,2)="10")),LEFT(N3643,4)="INVE",LEFT(N3643,4)="PHYS",LEFT(N3643,4)="ZOOM"),"Outpatient","Inpatient")))</f>
        <v/>
      </c>
      <c r="V3643" s="34" t="str">
        <f>IF(N3643="","",VLOOKUP(IF(OR((LEFT(N3643,3)="OPD"),(LEFT(N3643,6)="OBGY34")),LEFT(N3643,6),LEFT(N3643,4)),[1]Facility!$B$50:$C$76,2,0))</f>
        <v/>
      </c>
    </row>
    <row r="3644" spans="1:22" x14ac:dyDescent="0.2">
      <c r="A3644" s="9" t="str">
        <f>IF(B3644="","",_xlfn.AGGREGATE(3,5,A$3:A3643))</f>
        <v/>
      </c>
      <c r="B3644" s="69"/>
      <c r="C3644" s="69"/>
      <c r="D3644" s="70"/>
      <c r="E3644" s="70"/>
      <c r="F3644" s="71"/>
      <c r="G3644" s="71"/>
      <c r="H3644" s="70"/>
      <c r="I3644" s="70"/>
      <c r="J3644" s="70"/>
      <c r="K3644" s="66"/>
      <c r="L3644" s="70"/>
      <c r="M3644" s="69"/>
      <c r="N3644" s="70"/>
      <c r="O3644" s="31" t="str">
        <f t="shared" si="154"/>
        <v/>
      </c>
      <c r="P3644" s="72"/>
      <c r="Q3644" s="33"/>
      <c r="R3644" s="31" t="str">
        <f t="shared" si="155"/>
        <v/>
      </c>
      <c r="S3644" s="34" t="str">
        <f t="shared" si="156"/>
        <v/>
      </c>
      <c r="T3644" s="34" t="str">
        <f t="shared" si="157"/>
        <v/>
      </c>
      <c r="U3644" s="34" t="str">
        <f>IF(N3644="","",IF([1]Facility!$B$12="YES","Outpatient",IF(OR(LEFT(N3644,3)="OPD",AND(LEFT(N3644,6)="OBGY34",OR(LEFT([1]GDRG!$C$1,2)="11",LEFT([1]GDRG!$C$1,2)="12",LEFT([1]GDRG!$C$1,2)="13",LEFT([1]GDRG!$C$1,2)="14",LEFT([1]GDRG!$C$1,2)="10")),LEFT(N3644,4)="INVE",LEFT(N3644,4)="PHYS",LEFT(N3644,4)="ZOOM"),"Outpatient","Inpatient")))</f>
        <v/>
      </c>
      <c r="V3644" s="34" t="str">
        <f>IF(N3644="","",VLOOKUP(IF(OR((LEFT(N3644,3)="OPD"),(LEFT(N3644,6)="OBGY34")),LEFT(N3644,6),LEFT(N3644,4)),[1]Facility!$B$50:$C$76,2,0))</f>
        <v/>
      </c>
    </row>
    <row r="3645" spans="1:22" x14ac:dyDescent="0.2">
      <c r="A3645" s="9" t="str">
        <f>IF(B3645="","",_xlfn.AGGREGATE(3,5,A$3:A3644))</f>
        <v/>
      </c>
      <c r="B3645" s="69"/>
      <c r="C3645" s="69"/>
      <c r="D3645" s="70"/>
      <c r="E3645" s="70"/>
      <c r="F3645" s="71"/>
      <c r="G3645" s="71"/>
      <c r="H3645" s="70"/>
      <c r="I3645" s="70"/>
      <c r="J3645" s="70"/>
      <c r="K3645" s="66"/>
      <c r="L3645" s="70"/>
      <c r="M3645" s="69"/>
      <c r="N3645" s="70"/>
      <c r="O3645" s="31" t="str">
        <f t="shared" si="154"/>
        <v/>
      </c>
      <c r="P3645" s="72"/>
      <c r="Q3645" s="33"/>
      <c r="R3645" s="31" t="str">
        <f t="shared" si="155"/>
        <v/>
      </c>
      <c r="S3645" s="34" t="str">
        <f t="shared" si="156"/>
        <v/>
      </c>
      <c r="T3645" s="34" t="str">
        <f t="shared" si="157"/>
        <v/>
      </c>
      <c r="U3645" s="34" t="str">
        <f>IF(N3645="","",IF([1]Facility!$B$12="YES","Outpatient",IF(OR(LEFT(N3645,3)="OPD",AND(LEFT(N3645,6)="OBGY34",OR(LEFT([1]GDRG!$C$1,2)="11",LEFT([1]GDRG!$C$1,2)="12",LEFT([1]GDRG!$C$1,2)="13",LEFT([1]GDRG!$C$1,2)="14",LEFT([1]GDRG!$C$1,2)="10")),LEFT(N3645,4)="INVE",LEFT(N3645,4)="PHYS",LEFT(N3645,4)="ZOOM"),"Outpatient","Inpatient")))</f>
        <v/>
      </c>
      <c r="V3645" s="34" t="str">
        <f>IF(N3645="","",VLOOKUP(IF(OR((LEFT(N3645,3)="OPD"),(LEFT(N3645,6)="OBGY34")),LEFT(N3645,6),LEFT(N3645,4)),[1]Facility!$B$50:$C$76,2,0))</f>
        <v/>
      </c>
    </row>
    <row r="3646" spans="1:22" x14ac:dyDescent="0.2">
      <c r="A3646" s="9" t="str">
        <f>IF(B3646="","",_xlfn.AGGREGATE(3,5,A$3:A3645))</f>
        <v/>
      </c>
      <c r="B3646" s="69"/>
      <c r="C3646" s="69"/>
      <c r="D3646" s="70"/>
      <c r="E3646" s="70"/>
      <c r="F3646" s="71"/>
      <c r="G3646" s="71"/>
      <c r="H3646" s="70"/>
      <c r="I3646" s="70"/>
      <c r="J3646" s="70"/>
      <c r="K3646" s="66"/>
      <c r="L3646" s="70"/>
      <c r="M3646" s="69"/>
      <c r="N3646" s="70"/>
      <c r="O3646" s="31" t="str">
        <f t="shared" si="154"/>
        <v/>
      </c>
      <c r="P3646" s="72"/>
      <c r="Q3646" s="33"/>
      <c r="R3646" s="31" t="str">
        <f t="shared" si="155"/>
        <v/>
      </c>
      <c r="S3646" s="34" t="str">
        <f t="shared" si="156"/>
        <v/>
      </c>
      <c r="T3646" s="34" t="str">
        <f t="shared" si="157"/>
        <v/>
      </c>
      <c r="U3646" s="34" t="str">
        <f>IF(N3646="","",IF([1]Facility!$B$12="YES","Outpatient",IF(OR(LEFT(N3646,3)="OPD",AND(LEFT(N3646,6)="OBGY34",OR(LEFT([1]GDRG!$C$1,2)="11",LEFT([1]GDRG!$C$1,2)="12",LEFT([1]GDRG!$C$1,2)="13",LEFT([1]GDRG!$C$1,2)="14",LEFT([1]GDRG!$C$1,2)="10")),LEFT(N3646,4)="INVE",LEFT(N3646,4)="PHYS",LEFT(N3646,4)="ZOOM"),"Outpatient","Inpatient")))</f>
        <v/>
      </c>
      <c r="V3646" s="34" t="str">
        <f>IF(N3646="","",VLOOKUP(IF(OR((LEFT(N3646,3)="OPD"),(LEFT(N3646,6)="OBGY34")),LEFT(N3646,6),LEFT(N3646,4)),[1]Facility!$B$50:$C$76,2,0))</f>
        <v/>
      </c>
    </row>
    <row r="3647" spans="1:22" x14ac:dyDescent="0.2">
      <c r="A3647" s="9" t="str">
        <f>IF(B3647="","",_xlfn.AGGREGATE(3,5,A$3:A3646))</f>
        <v/>
      </c>
      <c r="B3647" s="69"/>
      <c r="C3647" s="69"/>
      <c r="D3647" s="70"/>
      <c r="E3647" s="70"/>
      <c r="F3647" s="71"/>
      <c r="G3647" s="71"/>
      <c r="H3647" s="70"/>
      <c r="I3647" s="70"/>
      <c r="J3647" s="70"/>
      <c r="K3647" s="66"/>
      <c r="L3647" s="70"/>
      <c r="M3647" s="69"/>
      <c r="N3647" s="70"/>
      <c r="O3647" s="31" t="str">
        <f t="shared" si="154"/>
        <v/>
      </c>
      <c r="P3647" s="72"/>
      <c r="Q3647" s="33"/>
      <c r="R3647" s="31" t="str">
        <f t="shared" si="155"/>
        <v/>
      </c>
      <c r="S3647" s="34" t="str">
        <f t="shared" si="156"/>
        <v/>
      </c>
      <c r="T3647" s="34" t="str">
        <f t="shared" si="157"/>
        <v/>
      </c>
      <c r="U3647" s="34" t="str">
        <f>IF(N3647="","",IF([1]Facility!$B$12="YES","Outpatient",IF(OR(LEFT(N3647,3)="OPD",AND(LEFT(N3647,6)="OBGY34",OR(LEFT([1]GDRG!$C$1,2)="11",LEFT([1]GDRG!$C$1,2)="12",LEFT([1]GDRG!$C$1,2)="13",LEFT([1]GDRG!$C$1,2)="14",LEFT([1]GDRG!$C$1,2)="10")),LEFT(N3647,4)="INVE",LEFT(N3647,4)="PHYS",LEFT(N3647,4)="ZOOM"),"Outpatient","Inpatient")))</f>
        <v/>
      </c>
      <c r="V3647" s="34" t="str">
        <f>IF(N3647="","",VLOOKUP(IF(OR((LEFT(N3647,3)="OPD"),(LEFT(N3647,6)="OBGY34")),LEFT(N3647,6),LEFT(N3647,4)),[1]Facility!$B$50:$C$76,2,0))</f>
        <v/>
      </c>
    </row>
    <row r="3648" spans="1:22" x14ac:dyDescent="0.2">
      <c r="A3648" s="9" t="str">
        <f>IF(B3648="","",_xlfn.AGGREGATE(3,5,A$3:A3647))</f>
        <v/>
      </c>
      <c r="B3648" s="69"/>
      <c r="C3648" s="69"/>
      <c r="D3648" s="70"/>
      <c r="E3648" s="70"/>
      <c r="F3648" s="71"/>
      <c r="G3648" s="71"/>
      <c r="H3648" s="70"/>
      <c r="I3648" s="70"/>
      <c r="J3648" s="70"/>
      <c r="K3648" s="66"/>
      <c r="L3648" s="70"/>
      <c r="M3648" s="69"/>
      <c r="N3648" s="70"/>
      <c r="O3648" s="31" t="str">
        <f t="shared" si="154"/>
        <v/>
      </c>
      <c r="P3648" s="72"/>
      <c r="Q3648" s="33"/>
      <c r="R3648" s="31" t="str">
        <f t="shared" si="155"/>
        <v/>
      </c>
      <c r="S3648" s="34" t="str">
        <f t="shared" si="156"/>
        <v/>
      </c>
      <c r="T3648" s="34" t="str">
        <f t="shared" si="157"/>
        <v/>
      </c>
      <c r="U3648" s="34" t="str">
        <f>IF(N3648="","",IF([1]Facility!$B$12="YES","Outpatient",IF(OR(LEFT(N3648,3)="OPD",AND(LEFT(N3648,6)="OBGY34",OR(LEFT([1]GDRG!$C$1,2)="11",LEFT([1]GDRG!$C$1,2)="12",LEFT([1]GDRG!$C$1,2)="13",LEFT([1]GDRG!$C$1,2)="14",LEFT([1]GDRG!$C$1,2)="10")),LEFT(N3648,4)="INVE",LEFT(N3648,4)="PHYS",LEFT(N3648,4)="ZOOM"),"Outpatient","Inpatient")))</f>
        <v/>
      </c>
      <c r="V3648" s="34" t="str">
        <f>IF(N3648="","",VLOOKUP(IF(OR((LEFT(N3648,3)="OPD"),(LEFT(N3648,6)="OBGY34")),LEFT(N3648,6),LEFT(N3648,4)),[1]Facility!$B$50:$C$76,2,0))</f>
        <v/>
      </c>
    </row>
    <row r="3649" spans="1:22" x14ac:dyDescent="0.2">
      <c r="A3649" s="9" t="str">
        <f>IF(B3649="","",_xlfn.AGGREGATE(3,5,A$3:A3648))</f>
        <v/>
      </c>
      <c r="B3649" s="69"/>
      <c r="C3649" s="69"/>
      <c r="D3649" s="70"/>
      <c r="E3649" s="70"/>
      <c r="F3649" s="71"/>
      <c r="G3649" s="71"/>
      <c r="H3649" s="70"/>
      <c r="I3649" s="70"/>
      <c r="J3649" s="70"/>
      <c r="K3649" s="66"/>
      <c r="L3649" s="70"/>
      <c r="M3649" s="69"/>
      <c r="N3649" s="70"/>
      <c r="O3649" s="31" t="str">
        <f t="shared" si="154"/>
        <v/>
      </c>
      <c r="P3649" s="72"/>
      <c r="Q3649" s="33"/>
      <c r="R3649" s="31" t="str">
        <f t="shared" si="155"/>
        <v/>
      </c>
      <c r="S3649" s="34" t="str">
        <f t="shared" si="156"/>
        <v/>
      </c>
      <c r="T3649" s="34" t="str">
        <f t="shared" si="157"/>
        <v/>
      </c>
      <c r="U3649" s="34" t="str">
        <f>IF(N3649="","",IF([1]Facility!$B$12="YES","Outpatient",IF(OR(LEFT(N3649,3)="OPD",AND(LEFT(N3649,6)="OBGY34",OR(LEFT([1]GDRG!$C$1,2)="11",LEFT([1]GDRG!$C$1,2)="12",LEFT([1]GDRG!$C$1,2)="13",LEFT([1]GDRG!$C$1,2)="14",LEFT([1]GDRG!$C$1,2)="10")),LEFT(N3649,4)="INVE",LEFT(N3649,4)="PHYS",LEFT(N3649,4)="ZOOM"),"Outpatient","Inpatient")))</f>
        <v/>
      </c>
      <c r="V3649" s="34" t="str">
        <f>IF(N3649="","",VLOOKUP(IF(OR((LEFT(N3649,3)="OPD"),(LEFT(N3649,6)="OBGY34")),LEFT(N3649,6),LEFT(N3649,4)),[1]Facility!$B$50:$C$76,2,0))</f>
        <v/>
      </c>
    </row>
    <row r="3650" spans="1:22" x14ac:dyDescent="0.2">
      <c r="A3650" s="9" t="str">
        <f>IF(B3650="","",_xlfn.AGGREGATE(3,5,A$3:A3649))</f>
        <v/>
      </c>
      <c r="B3650" s="69"/>
      <c r="C3650" s="69"/>
      <c r="D3650" s="70"/>
      <c r="E3650" s="70"/>
      <c r="F3650" s="71"/>
      <c r="G3650" s="71"/>
      <c r="H3650" s="70"/>
      <c r="I3650" s="70"/>
      <c r="J3650" s="70"/>
      <c r="K3650" s="66"/>
      <c r="L3650" s="70"/>
      <c r="M3650" s="69"/>
      <c r="N3650" s="70"/>
      <c r="O3650" s="31" t="str">
        <f t="shared" si="154"/>
        <v/>
      </c>
      <c r="P3650" s="72"/>
      <c r="Q3650" s="33"/>
      <c r="R3650" s="31" t="str">
        <f t="shared" si="155"/>
        <v/>
      </c>
      <c r="S3650" s="34" t="str">
        <f t="shared" si="156"/>
        <v/>
      </c>
      <c r="T3650" s="34" t="str">
        <f t="shared" si="157"/>
        <v/>
      </c>
      <c r="U3650" s="34" t="str">
        <f>IF(N3650="","",IF([1]Facility!$B$12="YES","Outpatient",IF(OR(LEFT(N3650,3)="OPD",AND(LEFT(N3650,6)="OBGY34",OR(LEFT([1]GDRG!$C$1,2)="11",LEFT([1]GDRG!$C$1,2)="12",LEFT([1]GDRG!$C$1,2)="13",LEFT([1]GDRG!$C$1,2)="14",LEFT([1]GDRG!$C$1,2)="10")),LEFT(N3650,4)="INVE",LEFT(N3650,4)="PHYS",LEFT(N3650,4)="ZOOM"),"Outpatient","Inpatient")))</f>
        <v/>
      </c>
      <c r="V3650" s="34" t="str">
        <f>IF(N3650="","",VLOOKUP(IF(OR((LEFT(N3650,3)="OPD"),(LEFT(N3650,6)="OBGY34")),LEFT(N3650,6),LEFT(N3650,4)),[1]Facility!$B$50:$C$76,2,0))</f>
        <v/>
      </c>
    </row>
    <row r="3651" spans="1:22" x14ac:dyDescent="0.2">
      <c r="A3651" s="9" t="str">
        <f>IF(B3651="","",_xlfn.AGGREGATE(3,5,A$3:A3650))</f>
        <v/>
      </c>
      <c r="B3651" s="69"/>
      <c r="C3651" s="69"/>
      <c r="D3651" s="70"/>
      <c r="E3651" s="70"/>
      <c r="F3651" s="71"/>
      <c r="G3651" s="71"/>
      <c r="H3651" s="70"/>
      <c r="I3651" s="70"/>
      <c r="J3651" s="70"/>
      <c r="K3651" s="66"/>
      <c r="L3651" s="70"/>
      <c r="M3651" s="69"/>
      <c r="N3651" s="70"/>
      <c r="O3651" s="31" t="str">
        <f t="shared" si="154"/>
        <v/>
      </c>
      <c r="P3651" s="72"/>
      <c r="Q3651" s="33"/>
      <c r="R3651" s="31" t="str">
        <f t="shared" si="155"/>
        <v/>
      </c>
      <c r="S3651" s="34" t="str">
        <f t="shared" si="156"/>
        <v/>
      </c>
      <c r="T3651" s="34" t="str">
        <f t="shared" si="157"/>
        <v/>
      </c>
      <c r="U3651" s="34" t="str">
        <f>IF(N3651="","",IF([1]Facility!$B$12="YES","Outpatient",IF(OR(LEFT(N3651,3)="OPD",AND(LEFT(N3651,6)="OBGY34",OR(LEFT([1]GDRG!$C$1,2)="11",LEFT([1]GDRG!$C$1,2)="12",LEFT([1]GDRG!$C$1,2)="13",LEFT([1]GDRG!$C$1,2)="14",LEFT([1]GDRG!$C$1,2)="10")),LEFT(N3651,4)="INVE",LEFT(N3651,4)="PHYS",LEFT(N3651,4)="ZOOM"),"Outpatient","Inpatient")))</f>
        <v/>
      </c>
      <c r="V3651" s="34" t="str">
        <f>IF(N3651="","",VLOOKUP(IF(OR((LEFT(N3651,3)="OPD"),(LEFT(N3651,6)="OBGY34")),LEFT(N3651,6),LEFT(N3651,4)),[1]Facility!$B$50:$C$76,2,0))</f>
        <v/>
      </c>
    </row>
    <row r="3652" spans="1:22" x14ac:dyDescent="0.2">
      <c r="A3652" s="9" t="str">
        <f>IF(B3652="","",_xlfn.AGGREGATE(3,5,A$3:A3651))</f>
        <v/>
      </c>
      <c r="B3652" s="69"/>
      <c r="C3652" s="69"/>
      <c r="D3652" s="70"/>
      <c r="E3652" s="70"/>
      <c r="F3652" s="71"/>
      <c r="G3652" s="71"/>
      <c r="H3652" s="70"/>
      <c r="I3652" s="70"/>
      <c r="J3652" s="70"/>
      <c r="K3652" s="66"/>
      <c r="L3652" s="70"/>
      <c r="M3652" s="69"/>
      <c r="N3652" s="70"/>
      <c r="O3652" s="31" t="str">
        <f t="shared" ref="O3652:O3715" si="158">IF(N3652="","",VLOOKUP(N3652,DRGV,3,0))</f>
        <v/>
      </c>
      <c r="P3652" s="72"/>
      <c r="Q3652" s="33"/>
      <c r="R3652" s="31" t="str">
        <f t="shared" si="155"/>
        <v/>
      </c>
      <c r="S3652" s="34" t="str">
        <f t="shared" si="156"/>
        <v/>
      </c>
      <c r="T3652" s="34" t="str">
        <f t="shared" si="157"/>
        <v/>
      </c>
      <c r="U3652" s="34" t="str">
        <f>IF(N3652="","",IF([1]Facility!$B$12="YES","Outpatient",IF(OR(LEFT(N3652,3)="OPD",AND(LEFT(N3652,6)="OBGY34",OR(LEFT([1]GDRG!$C$1,2)="11",LEFT([1]GDRG!$C$1,2)="12",LEFT([1]GDRG!$C$1,2)="13",LEFT([1]GDRG!$C$1,2)="14",LEFT([1]GDRG!$C$1,2)="10")),LEFT(N3652,4)="INVE",LEFT(N3652,4)="PHYS",LEFT(N3652,4)="ZOOM"),"Outpatient","Inpatient")))</f>
        <v/>
      </c>
      <c r="V3652" s="34" t="str">
        <f>IF(N3652="","",VLOOKUP(IF(OR((LEFT(N3652,3)="OPD"),(LEFT(N3652,6)="OBGY34")),LEFT(N3652,6),LEFT(N3652,4)),[1]Facility!$B$50:$C$76,2,0))</f>
        <v/>
      </c>
    </row>
    <row r="3653" spans="1:22" x14ac:dyDescent="0.2">
      <c r="A3653" s="9" t="str">
        <f>IF(B3653="","",_xlfn.AGGREGATE(3,5,A$3:A3652))</f>
        <v/>
      </c>
      <c r="B3653" s="69"/>
      <c r="C3653" s="69"/>
      <c r="D3653" s="70"/>
      <c r="E3653" s="70"/>
      <c r="F3653" s="71"/>
      <c r="G3653" s="71"/>
      <c r="H3653" s="70"/>
      <c r="I3653" s="70"/>
      <c r="J3653" s="70"/>
      <c r="K3653" s="66"/>
      <c r="L3653" s="70"/>
      <c r="M3653" s="69"/>
      <c r="N3653" s="70"/>
      <c r="O3653" s="31" t="str">
        <f t="shared" si="158"/>
        <v/>
      </c>
      <c r="P3653" s="72"/>
      <c r="Q3653" s="33"/>
      <c r="R3653" s="31" t="str">
        <f t="shared" si="155"/>
        <v/>
      </c>
      <c r="S3653" s="34" t="str">
        <f t="shared" si="156"/>
        <v/>
      </c>
      <c r="T3653" s="34" t="str">
        <f t="shared" si="157"/>
        <v/>
      </c>
      <c r="U3653" s="34" t="str">
        <f>IF(N3653="","",IF([1]Facility!$B$12="YES","Outpatient",IF(OR(LEFT(N3653,3)="OPD",AND(LEFT(N3653,6)="OBGY34",OR(LEFT([1]GDRG!$C$1,2)="11",LEFT([1]GDRG!$C$1,2)="12",LEFT([1]GDRG!$C$1,2)="13",LEFT([1]GDRG!$C$1,2)="14",LEFT([1]GDRG!$C$1,2)="10")),LEFT(N3653,4)="INVE",LEFT(N3653,4)="PHYS",LEFT(N3653,4)="ZOOM"),"Outpatient","Inpatient")))</f>
        <v/>
      </c>
      <c r="V3653" s="34" t="str">
        <f>IF(N3653="","",VLOOKUP(IF(OR((LEFT(N3653,3)="OPD"),(LEFT(N3653,6)="OBGY34")),LEFT(N3653,6),LEFT(N3653,4)),[1]Facility!$B$50:$C$76,2,0))</f>
        <v/>
      </c>
    </row>
    <row r="3654" spans="1:22" x14ac:dyDescent="0.2">
      <c r="A3654" s="9" t="str">
        <f>IF(B3654="","",_xlfn.AGGREGATE(3,5,A$3:A3653))</f>
        <v/>
      </c>
      <c r="B3654" s="69"/>
      <c r="C3654" s="69"/>
      <c r="D3654" s="70"/>
      <c r="E3654" s="70"/>
      <c r="F3654" s="71"/>
      <c r="G3654" s="71"/>
      <c r="H3654" s="70"/>
      <c r="I3654" s="70"/>
      <c r="J3654" s="70"/>
      <c r="K3654" s="66"/>
      <c r="L3654" s="70"/>
      <c r="M3654" s="69"/>
      <c r="N3654" s="70"/>
      <c r="O3654" s="31" t="str">
        <f t="shared" si="158"/>
        <v/>
      </c>
      <c r="P3654" s="72"/>
      <c r="Q3654" s="33"/>
      <c r="R3654" s="31" t="str">
        <f t="shared" si="155"/>
        <v/>
      </c>
      <c r="S3654" s="34" t="str">
        <f t="shared" si="156"/>
        <v/>
      </c>
      <c r="T3654" s="34" t="str">
        <f t="shared" si="157"/>
        <v/>
      </c>
      <c r="U3654" s="34" t="str">
        <f>IF(N3654="","",IF([1]Facility!$B$12="YES","Outpatient",IF(OR(LEFT(N3654,3)="OPD",AND(LEFT(N3654,6)="OBGY34",OR(LEFT([1]GDRG!$C$1,2)="11",LEFT([1]GDRG!$C$1,2)="12",LEFT([1]GDRG!$C$1,2)="13",LEFT([1]GDRG!$C$1,2)="14",LEFT([1]GDRG!$C$1,2)="10")),LEFT(N3654,4)="INVE",LEFT(N3654,4)="PHYS",LEFT(N3654,4)="ZOOM"),"Outpatient","Inpatient")))</f>
        <v/>
      </c>
      <c r="V3654" s="34" t="str">
        <f>IF(N3654="","",VLOOKUP(IF(OR((LEFT(N3654,3)="OPD"),(LEFT(N3654,6)="OBGY34")),LEFT(N3654,6),LEFT(N3654,4)),[1]Facility!$B$50:$C$76,2,0))</f>
        <v/>
      </c>
    </row>
    <row r="3655" spans="1:22" x14ac:dyDescent="0.2">
      <c r="A3655" s="9" t="str">
        <f>IF(B3655="","",_xlfn.AGGREGATE(3,5,A$3:A3654))</f>
        <v/>
      </c>
      <c r="B3655" s="69"/>
      <c r="C3655" s="69"/>
      <c r="D3655" s="70"/>
      <c r="E3655" s="70"/>
      <c r="F3655" s="71"/>
      <c r="G3655" s="71"/>
      <c r="H3655" s="70"/>
      <c r="I3655" s="70"/>
      <c r="J3655" s="70"/>
      <c r="K3655" s="66"/>
      <c r="L3655" s="70"/>
      <c r="M3655" s="69"/>
      <c r="N3655" s="70"/>
      <c r="O3655" s="31" t="str">
        <f t="shared" si="158"/>
        <v/>
      </c>
      <c r="P3655" s="72"/>
      <c r="Q3655" s="33"/>
      <c r="R3655" s="31" t="str">
        <f t="shared" si="155"/>
        <v/>
      </c>
      <c r="S3655" s="34" t="str">
        <f t="shared" si="156"/>
        <v/>
      </c>
      <c r="T3655" s="34" t="str">
        <f t="shared" si="157"/>
        <v/>
      </c>
      <c r="U3655" s="34" t="str">
        <f>IF(N3655="","",IF([1]Facility!$B$12="YES","Outpatient",IF(OR(LEFT(N3655,3)="OPD",AND(LEFT(N3655,6)="OBGY34",OR(LEFT([1]GDRG!$C$1,2)="11",LEFT([1]GDRG!$C$1,2)="12",LEFT([1]GDRG!$C$1,2)="13",LEFT([1]GDRG!$C$1,2)="14",LEFT([1]GDRG!$C$1,2)="10")),LEFT(N3655,4)="INVE",LEFT(N3655,4)="PHYS",LEFT(N3655,4)="ZOOM"),"Outpatient","Inpatient")))</f>
        <v/>
      </c>
      <c r="V3655" s="34" t="str">
        <f>IF(N3655="","",VLOOKUP(IF(OR((LEFT(N3655,3)="OPD"),(LEFT(N3655,6)="OBGY34")),LEFT(N3655,6),LEFT(N3655,4)),[1]Facility!$B$50:$C$76,2,0))</f>
        <v/>
      </c>
    </row>
    <row r="3656" spans="1:22" x14ac:dyDescent="0.2">
      <c r="A3656" s="9" t="str">
        <f>IF(B3656="","",_xlfn.AGGREGATE(3,5,A$3:A3655))</f>
        <v/>
      </c>
      <c r="B3656" s="69"/>
      <c r="C3656" s="69"/>
      <c r="D3656" s="70"/>
      <c r="E3656" s="70"/>
      <c r="F3656" s="71"/>
      <c r="G3656" s="71"/>
      <c r="H3656" s="70"/>
      <c r="I3656" s="70"/>
      <c r="J3656" s="70"/>
      <c r="K3656" s="66"/>
      <c r="L3656" s="70"/>
      <c r="M3656" s="69"/>
      <c r="N3656" s="70"/>
      <c r="O3656" s="31" t="str">
        <f t="shared" si="158"/>
        <v/>
      </c>
      <c r="P3656" s="72"/>
      <c r="Q3656" s="33"/>
      <c r="R3656" s="31" t="str">
        <f t="shared" si="155"/>
        <v/>
      </c>
      <c r="S3656" s="34" t="str">
        <f t="shared" si="156"/>
        <v/>
      </c>
      <c r="T3656" s="34" t="str">
        <f t="shared" si="157"/>
        <v/>
      </c>
      <c r="U3656" s="34" t="str">
        <f>IF(N3656="","",IF([1]Facility!$B$12="YES","Outpatient",IF(OR(LEFT(N3656,3)="OPD",AND(LEFT(N3656,6)="OBGY34",OR(LEFT([1]GDRG!$C$1,2)="11",LEFT([1]GDRG!$C$1,2)="12",LEFT([1]GDRG!$C$1,2)="13",LEFT([1]GDRG!$C$1,2)="14",LEFT([1]GDRG!$C$1,2)="10")),LEFT(N3656,4)="INVE",LEFT(N3656,4)="PHYS",LEFT(N3656,4)="ZOOM"),"Outpatient","Inpatient")))</f>
        <v/>
      </c>
      <c r="V3656" s="34" t="str">
        <f>IF(N3656="","",VLOOKUP(IF(OR((LEFT(N3656,3)="OPD"),(LEFT(N3656,6)="OBGY34")),LEFT(N3656,6),LEFT(N3656,4)),[1]Facility!$B$50:$C$76,2,0))</f>
        <v/>
      </c>
    </row>
    <row r="3657" spans="1:22" x14ac:dyDescent="0.2">
      <c r="A3657" s="9" t="str">
        <f>IF(B3657="","",_xlfn.AGGREGATE(3,5,A$3:A3656))</f>
        <v/>
      </c>
      <c r="B3657" s="69"/>
      <c r="C3657" s="69"/>
      <c r="D3657" s="70"/>
      <c r="E3657" s="70"/>
      <c r="F3657" s="71"/>
      <c r="G3657" s="71"/>
      <c r="H3657" s="70"/>
      <c r="I3657" s="70"/>
      <c r="J3657" s="70"/>
      <c r="K3657" s="66"/>
      <c r="L3657" s="70"/>
      <c r="M3657" s="69"/>
      <c r="N3657" s="70"/>
      <c r="O3657" s="31" t="str">
        <f t="shared" si="158"/>
        <v/>
      </c>
      <c r="P3657" s="72"/>
      <c r="Q3657" s="33"/>
      <c r="R3657" s="31" t="str">
        <f t="shared" si="155"/>
        <v/>
      </c>
      <c r="S3657" s="34" t="str">
        <f t="shared" si="156"/>
        <v/>
      </c>
      <c r="T3657" s="34" t="str">
        <f t="shared" si="157"/>
        <v/>
      </c>
      <c r="U3657" s="34" t="str">
        <f>IF(N3657="","",IF([1]Facility!$B$12="YES","Outpatient",IF(OR(LEFT(N3657,3)="OPD",AND(LEFT(N3657,6)="OBGY34",OR(LEFT([1]GDRG!$C$1,2)="11",LEFT([1]GDRG!$C$1,2)="12",LEFT([1]GDRG!$C$1,2)="13",LEFT([1]GDRG!$C$1,2)="14",LEFT([1]GDRG!$C$1,2)="10")),LEFT(N3657,4)="INVE",LEFT(N3657,4)="PHYS",LEFT(N3657,4)="ZOOM"),"Outpatient","Inpatient")))</f>
        <v/>
      </c>
      <c r="V3657" s="34" t="str">
        <f>IF(N3657="","",VLOOKUP(IF(OR((LEFT(N3657,3)="OPD"),(LEFT(N3657,6)="OBGY34")),LEFT(N3657,6),LEFT(N3657,4)),[1]Facility!$B$50:$C$76,2,0))</f>
        <v/>
      </c>
    </row>
    <row r="3658" spans="1:22" x14ac:dyDescent="0.2">
      <c r="A3658" s="9" t="str">
        <f>IF(B3658="","",_xlfn.AGGREGATE(3,5,A$3:A3657))</f>
        <v/>
      </c>
      <c r="B3658" s="69"/>
      <c r="C3658" s="69"/>
      <c r="D3658" s="70"/>
      <c r="E3658" s="70"/>
      <c r="F3658" s="71"/>
      <c r="G3658" s="71"/>
      <c r="H3658" s="70"/>
      <c r="I3658" s="70"/>
      <c r="J3658" s="70"/>
      <c r="K3658" s="66"/>
      <c r="L3658" s="70"/>
      <c r="M3658" s="69"/>
      <c r="N3658" s="70"/>
      <c r="O3658" s="31" t="str">
        <f t="shared" si="158"/>
        <v/>
      </c>
      <c r="P3658" s="72"/>
      <c r="Q3658" s="33"/>
      <c r="R3658" s="31" t="str">
        <f t="shared" si="155"/>
        <v/>
      </c>
      <c r="S3658" s="34" t="str">
        <f t="shared" si="156"/>
        <v/>
      </c>
      <c r="T3658" s="34" t="str">
        <f t="shared" si="157"/>
        <v/>
      </c>
      <c r="U3658" s="34" t="str">
        <f>IF(N3658="","",IF([1]Facility!$B$12="YES","Outpatient",IF(OR(LEFT(N3658,3)="OPD",AND(LEFT(N3658,6)="OBGY34",OR(LEFT([1]GDRG!$C$1,2)="11",LEFT([1]GDRG!$C$1,2)="12",LEFT([1]GDRG!$C$1,2)="13",LEFT([1]GDRG!$C$1,2)="14",LEFT([1]GDRG!$C$1,2)="10")),LEFT(N3658,4)="INVE",LEFT(N3658,4)="PHYS",LEFT(N3658,4)="ZOOM"),"Outpatient","Inpatient")))</f>
        <v/>
      </c>
      <c r="V3658" s="34" t="str">
        <f>IF(N3658="","",VLOOKUP(IF(OR((LEFT(N3658,3)="OPD"),(LEFT(N3658,6)="OBGY34")),LEFT(N3658,6),LEFT(N3658,4)),[1]Facility!$B$50:$C$76,2,0))</f>
        <v/>
      </c>
    </row>
    <row r="3659" spans="1:22" x14ac:dyDescent="0.2">
      <c r="A3659" s="9" t="str">
        <f>IF(B3659="","",_xlfn.AGGREGATE(3,5,A$3:A3658))</f>
        <v/>
      </c>
      <c r="B3659" s="69"/>
      <c r="C3659" s="69"/>
      <c r="D3659" s="70"/>
      <c r="E3659" s="70"/>
      <c r="F3659" s="71"/>
      <c r="G3659" s="71"/>
      <c r="H3659" s="70"/>
      <c r="I3659" s="70"/>
      <c r="J3659" s="70"/>
      <c r="K3659" s="66"/>
      <c r="L3659" s="70"/>
      <c r="M3659" s="69"/>
      <c r="N3659" s="70"/>
      <c r="O3659" s="31" t="str">
        <f t="shared" si="158"/>
        <v/>
      </c>
      <c r="P3659" s="72"/>
      <c r="Q3659" s="33"/>
      <c r="R3659" s="31" t="str">
        <f t="shared" si="155"/>
        <v/>
      </c>
      <c r="S3659" s="34" t="str">
        <f t="shared" si="156"/>
        <v/>
      </c>
      <c r="T3659" s="34" t="str">
        <f t="shared" si="157"/>
        <v/>
      </c>
      <c r="U3659" s="34" t="str">
        <f>IF(N3659="","",IF([1]Facility!$B$12="YES","Outpatient",IF(OR(LEFT(N3659,3)="OPD",AND(LEFT(N3659,6)="OBGY34",OR(LEFT([1]GDRG!$C$1,2)="11",LEFT([1]GDRG!$C$1,2)="12",LEFT([1]GDRG!$C$1,2)="13",LEFT([1]GDRG!$C$1,2)="14",LEFT([1]GDRG!$C$1,2)="10")),LEFT(N3659,4)="INVE",LEFT(N3659,4)="PHYS",LEFT(N3659,4)="ZOOM"),"Outpatient","Inpatient")))</f>
        <v/>
      </c>
      <c r="V3659" s="34" t="str">
        <f>IF(N3659="","",VLOOKUP(IF(OR((LEFT(N3659,3)="OPD"),(LEFT(N3659,6)="OBGY34")),LEFT(N3659,6),LEFT(N3659,4)),[1]Facility!$B$50:$C$76,2,0))</f>
        <v/>
      </c>
    </row>
    <row r="3660" spans="1:22" x14ac:dyDescent="0.2">
      <c r="A3660" s="9" t="str">
        <f>IF(B3660="","",_xlfn.AGGREGATE(3,5,A$3:A3659))</f>
        <v/>
      </c>
      <c r="B3660" s="69"/>
      <c r="C3660" s="69"/>
      <c r="D3660" s="70"/>
      <c r="E3660" s="70"/>
      <c r="F3660" s="71"/>
      <c r="G3660" s="71"/>
      <c r="H3660" s="70"/>
      <c r="I3660" s="70"/>
      <c r="J3660" s="70"/>
      <c r="K3660" s="66"/>
      <c r="L3660" s="70"/>
      <c r="M3660" s="69"/>
      <c r="N3660" s="70"/>
      <c r="O3660" s="31" t="str">
        <f t="shared" si="158"/>
        <v/>
      </c>
      <c r="P3660" s="72"/>
      <c r="Q3660" s="33"/>
      <c r="R3660" s="31" t="str">
        <f t="shared" si="155"/>
        <v/>
      </c>
      <c r="S3660" s="34" t="str">
        <f t="shared" si="156"/>
        <v/>
      </c>
      <c r="T3660" s="34" t="str">
        <f t="shared" si="157"/>
        <v/>
      </c>
      <c r="U3660" s="34" t="str">
        <f>IF(N3660="","",IF([1]Facility!$B$12="YES","Outpatient",IF(OR(LEFT(N3660,3)="OPD",AND(LEFT(N3660,6)="OBGY34",OR(LEFT([1]GDRG!$C$1,2)="11",LEFT([1]GDRG!$C$1,2)="12",LEFT([1]GDRG!$C$1,2)="13",LEFT([1]GDRG!$C$1,2)="14",LEFT([1]GDRG!$C$1,2)="10")),LEFT(N3660,4)="INVE",LEFT(N3660,4)="PHYS",LEFT(N3660,4)="ZOOM"),"Outpatient","Inpatient")))</f>
        <v/>
      </c>
      <c r="V3660" s="34" t="str">
        <f>IF(N3660="","",VLOOKUP(IF(OR((LEFT(N3660,3)="OPD"),(LEFT(N3660,6)="OBGY34")),LEFT(N3660,6),LEFT(N3660,4)),[1]Facility!$B$50:$C$76,2,0))</f>
        <v/>
      </c>
    </row>
    <row r="3661" spans="1:22" x14ac:dyDescent="0.2">
      <c r="A3661" s="9" t="str">
        <f>IF(B3661="","",_xlfn.AGGREGATE(3,5,A$3:A3660))</f>
        <v/>
      </c>
      <c r="B3661" s="69"/>
      <c r="C3661" s="69"/>
      <c r="D3661" s="70"/>
      <c r="E3661" s="70"/>
      <c r="F3661" s="71"/>
      <c r="G3661" s="71"/>
      <c r="H3661" s="70"/>
      <c r="I3661" s="70"/>
      <c r="J3661" s="70"/>
      <c r="K3661" s="66"/>
      <c r="L3661" s="70"/>
      <c r="M3661" s="69"/>
      <c r="N3661" s="70"/>
      <c r="O3661" s="31" t="str">
        <f t="shared" si="158"/>
        <v/>
      </c>
      <c r="P3661" s="72"/>
      <c r="Q3661" s="33"/>
      <c r="R3661" s="31" t="str">
        <f t="shared" si="155"/>
        <v/>
      </c>
      <c r="S3661" s="34" t="str">
        <f t="shared" si="156"/>
        <v/>
      </c>
      <c r="T3661" s="34" t="str">
        <f t="shared" si="157"/>
        <v/>
      </c>
      <c r="U3661" s="34" t="str">
        <f>IF(N3661="","",IF([1]Facility!$B$12="YES","Outpatient",IF(OR(LEFT(N3661,3)="OPD",AND(LEFT(N3661,6)="OBGY34",OR(LEFT([1]GDRG!$C$1,2)="11",LEFT([1]GDRG!$C$1,2)="12",LEFT([1]GDRG!$C$1,2)="13",LEFT([1]GDRG!$C$1,2)="14",LEFT([1]GDRG!$C$1,2)="10")),LEFT(N3661,4)="INVE",LEFT(N3661,4)="PHYS",LEFT(N3661,4)="ZOOM"),"Outpatient","Inpatient")))</f>
        <v/>
      </c>
      <c r="V3661" s="34" t="str">
        <f>IF(N3661="","",VLOOKUP(IF(OR((LEFT(N3661,3)="OPD"),(LEFT(N3661,6)="OBGY34")),LEFT(N3661,6),LEFT(N3661,4)),[1]Facility!$B$50:$C$76,2,0))</f>
        <v/>
      </c>
    </row>
    <row r="3662" spans="1:22" x14ac:dyDescent="0.2">
      <c r="A3662" s="9" t="str">
        <f>IF(B3662="","",_xlfn.AGGREGATE(3,5,A$3:A3661))</f>
        <v/>
      </c>
      <c r="B3662" s="69"/>
      <c r="C3662" s="69"/>
      <c r="D3662" s="70"/>
      <c r="E3662" s="70"/>
      <c r="F3662" s="71"/>
      <c r="G3662" s="71"/>
      <c r="H3662" s="70"/>
      <c r="I3662" s="70"/>
      <c r="J3662" s="70"/>
      <c r="K3662" s="66"/>
      <c r="L3662" s="70"/>
      <c r="M3662" s="69"/>
      <c r="N3662" s="70"/>
      <c r="O3662" s="31" t="str">
        <f t="shared" si="158"/>
        <v/>
      </c>
      <c r="P3662" s="72"/>
      <c r="Q3662" s="33"/>
      <c r="R3662" s="31" t="str">
        <f t="shared" si="155"/>
        <v/>
      </c>
      <c r="S3662" s="34" t="str">
        <f t="shared" si="156"/>
        <v/>
      </c>
      <c r="T3662" s="34" t="str">
        <f t="shared" si="157"/>
        <v/>
      </c>
      <c r="U3662" s="34" t="str">
        <f>IF(N3662="","",IF([1]Facility!$B$12="YES","Outpatient",IF(OR(LEFT(N3662,3)="OPD",AND(LEFT(N3662,6)="OBGY34",OR(LEFT([1]GDRG!$C$1,2)="11",LEFT([1]GDRG!$C$1,2)="12",LEFT([1]GDRG!$C$1,2)="13",LEFT([1]GDRG!$C$1,2)="14",LEFT([1]GDRG!$C$1,2)="10")),LEFT(N3662,4)="INVE",LEFT(N3662,4)="PHYS",LEFT(N3662,4)="ZOOM"),"Outpatient","Inpatient")))</f>
        <v/>
      </c>
      <c r="V3662" s="34" t="str">
        <f>IF(N3662="","",VLOOKUP(IF(OR((LEFT(N3662,3)="OPD"),(LEFT(N3662,6)="OBGY34")),LEFT(N3662,6),LEFT(N3662,4)),[1]Facility!$B$50:$C$76,2,0))</f>
        <v/>
      </c>
    </row>
    <row r="3663" spans="1:22" x14ac:dyDescent="0.2">
      <c r="A3663" s="9" t="str">
        <f>IF(B3663="","",_xlfn.AGGREGATE(3,5,A$3:A3662))</f>
        <v/>
      </c>
      <c r="B3663" s="69"/>
      <c r="C3663" s="69"/>
      <c r="D3663" s="70"/>
      <c r="E3663" s="70"/>
      <c r="F3663" s="71"/>
      <c r="G3663" s="71"/>
      <c r="H3663" s="70"/>
      <c r="I3663" s="70"/>
      <c r="J3663" s="70"/>
      <c r="K3663" s="66"/>
      <c r="L3663" s="70"/>
      <c r="M3663" s="69"/>
      <c r="N3663" s="70"/>
      <c r="O3663" s="31" t="str">
        <f t="shared" si="158"/>
        <v/>
      </c>
      <c r="P3663" s="72"/>
      <c r="Q3663" s="33"/>
      <c r="R3663" s="31" t="str">
        <f t="shared" si="155"/>
        <v/>
      </c>
      <c r="S3663" s="34" t="str">
        <f t="shared" si="156"/>
        <v/>
      </c>
      <c r="T3663" s="34" t="str">
        <f t="shared" si="157"/>
        <v/>
      </c>
      <c r="U3663" s="34" t="str">
        <f>IF(N3663="","",IF([1]Facility!$B$12="YES","Outpatient",IF(OR(LEFT(N3663,3)="OPD",AND(LEFT(N3663,6)="OBGY34",OR(LEFT([1]GDRG!$C$1,2)="11",LEFT([1]GDRG!$C$1,2)="12",LEFT([1]GDRG!$C$1,2)="13",LEFT([1]GDRG!$C$1,2)="14",LEFT([1]GDRG!$C$1,2)="10")),LEFT(N3663,4)="INVE",LEFT(N3663,4)="PHYS",LEFT(N3663,4)="ZOOM"),"Outpatient","Inpatient")))</f>
        <v/>
      </c>
      <c r="V3663" s="34" t="str">
        <f>IF(N3663="","",VLOOKUP(IF(OR((LEFT(N3663,3)="OPD"),(LEFT(N3663,6)="OBGY34")),LEFT(N3663,6),LEFT(N3663,4)),[1]Facility!$B$50:$C$76,2,0))</f>
        <v/>
      </c>
    </row>
    <row r="3664" spans="1:22" x14ac:dyDescent="0.2">
      <c r="A3664" s="9" t="str">
        <f>IF(B3664="","",_xlfn.AGGREGATE(3,5,A$3:A3663))</f>
        <v/>
      </c>
      <c r="B3664" s="69"/>
      <c r="C3664" s="69"/>
      <c r="D3664" s="70"/>
      <c r="E3664" s="70"/>
      <c r="F3664" s="71"/>
      <c r="G3664" s="71"/>
      <c r="H3664" s="70"/>
      <c r="I3664" s="70"/>
      <c r="J3664" s="70"/>
      <c r="K3664" s="66"/>
      <c r="L3664" s="70"/>
      <c r="M3664" s="69"/>
      <c r="N3664" s="70"/>
      <c r="O3664" s="31" t="str">
        <f t="shared" si="158"/>
        <v/>
      </c>
      <c r="P3664" s="72"/>
      <c r="Q3664" s="33"/>
      <c r="R3664" s="31" t="str">
        <f t="shared" si="155"/>
        <v/>
      </c>
      <c r="S3664" s="34" t="str">
        <f t="shared" si="156"/>
        <v/>
      </c>
      <c r="T3664" s="34" t="str">
        <f t="shared" si="157"/>
        <v/>
      </c>
      <c r="U3664" s="34" t="str">
        <f>IF(N3664="","",IF([1]Facility!$B$12="YES","Outpatient",IF(OR(LEFT(N3664,3)="OPD",AND(LEFT(N3664,6)="OBGY34",OR(LEFT([1]GDRG!$C$1,2)="11",LEFT([1]GDRG!$C$1,2)="12",LEFT([1]GDRG!$C$1,2)="13",LEFT([1]GDRG!$C$1,2)="14",LEFT([1]GDRG!$C$1,2)="10")),LEFT(N3664,4)="INVE",LEFT(N3664,4)="PHYS",LEFT(N3664,4)="ZOOM"),"Outpatient","Inpatient")))</f>
        <v/>
      </c>
      <c r="V3664" s="34" t="str">
        <f>IF(N3664="","",VLOOKUP(IF(OR((LEFT(N3664,3)="OPD"),(LEFT(N3664,6)="OBGY34")),LEFT(N3664,6),LEFT(N3664,4)),[1]Facility!$B$50:$C$76,2,0))</f>
        <v/>
      </c>
    </row>
    <row r="3665" spans="1:22" x14ac:dyDescent="0.2">
      <c r="A3665" s="9" t="str">
        <f>IF(B3665="","",_xlfn.AGGREGATE(3,5,A$3:A3664))</f>
        <v/>
      </c>
      <c r="B3665" s="69"/>
      <c r="C3665" s="69"/>
      <c r="D3665" s="70"/>
      <c r="E3665" s="70"/>
      <c r="F3665" s="71"/>
      <c r="G3665" s="71"/>
      <c r="H3665" s="70"/>
      <c r="I3665" s="70"/>
      <c r="J3665" s="70"/>
      <c r="K3665" s="66"/>
      <c r="L3665" s="70"/>
      <c r="M3665" s="69"/>
      <c r="N3665" s="70"/>
      <c r="O3665" s="31" t="str">
        <f t="shared" si="158"/>
        <v/>
      </c>
      <c r="P3665" s="72"/>
      <c r="Q3665" s="33"/>
      <c r="R3665" s="31" t="str">
        <f t="shared" si="155"/>
        <v/>
      </c>
      <c r="S3665" s="34" t="str">
        <f t="shared" si="156"/>
        <v/>
      </c>
      <c r="T3665" s="34" t="str">
        <f t="shared" si="157"/>
        <v/>
      </c>
      <c r="U3665" s="34" t="str">
        <f>IF(N3665="","",IF([1]Facility!$B$12="YES","Outpatient",IF(OR(LEFT(N3665,3)="OPD",AND(LEFT(N3665,6)="OBGY34",OR(LEFT([1]GDRG!$C$1,2)="11",LEFT([1]GDRG!$C$1,2)="12",LEFT([1]GDRG!$C$1,2)="13",LEFT([1]GDRG!$C$1,2)="14",LEFT([1]GDRG!$C$1,2)="10")),LEFT(N3665,4)="INVE",LEFT(N3665,4)="PHYS",LEFT(N3665,4)="ZOOM"),"Outpatient","Inpatient")))</f>
        <v/>
      </c>
      <c r="V3665" s="34" t="str">
        <f>IF(N3665="","",VLOOKUP(IF(OR((LEFT(N3665,3)="OPD"),(LEFT(N3665,6)="OBGY34")),LEFT(N3665,6),LEFT(N3665,4)),[1]Facility!$B$50:$C$76,2,0))</f>
        <v/>
      </c>
    </row>
    <row r="3666" spans="1:22" x14ac:dyDescent="0.2">
      <c r="A3666" s="9" t="str">
        <f>IF(B3666="","",_xlfn.AGGREGATE(3,5,A$3:A3665))</f>
        <v/>
      </c>
      <c r="B3666" s="69"/>
      <c r="C3666" s="69"/>
      <c r="D3666" s="70"/>
      <c r="E3666" s="70"/>
      <c r="F3666" s="71"/>
      <c r="G3666" s="71"/>
      <c r="H3666" s="70"/>
      <c r="I3666" s="70"/>
      <c r="J3666" s="70"/>
      <c r="K3666" s="66"/>
      <c r="L3666" s="70"/>
      <c r="M3666" s="69"/>
      <c r="N3666" s="70"/>
      <c r="O3666" s="31" t="str">
        <f t="shared" si="158"/>
        <v/>
      </c>
      <c r="P3666" s="72"/>
      <c r="Q3666" s="33"/>
      <c r="R3666" s="31" t="str">
        <f t="shared" si="155"/>
        <v/>
      </c>
      <c r="S3666" s="34" t="str">
        <f t="shared" si="156"/>
        <v/>
      </c>
      <c r="T3666" s="34" t="str">
        <f t="shared" si="157"/>
        <v/>
      </c>
      <c r="U3666" s="34" t="str">
        <f>IF(N3666="","",IF([1]Facility!$B$12="YES","Outpatient",IF(OR(LEFT(N3666,3)="OPD",AND(LEFT(N3666,6)="OBGY34",OR(LEFT([1]GDRG!$C$1,2)="11",LEFT([1]GDRG!$C$1,2)="12",LEFT([1]GDRG!$C$1,2)="13",LEFT([1]GDRG!$C$1,2)="14",LEFT([1]GDRG!$C$1,2)="10")),LEFT(N3666,4)="INVE",LEFT(N3666,4)="PHYS",LEFT(N3666,4)="ZOOM"),"Outpatient","Inpatient")))</f>
        <v/>
      </c>
      <c r="V3666" s="34" t="str">
        <f>IF(N3666="","",VLOOKUP(IF(OR((LEFT(N3666,3)="OPD"),(LEFT(N3666,6)="OBGY34")),LEFT(N3666,6),LEFT(N3666,4)),[1]Facility!$B$50:$C$76,2,0))</f>
        <v/>
      </c>
    </row>
    <row r="3667" spans="1:22" x14ac:dyDescent="0.2">
      <c r="A3667" s="9" t="str">
        <f>IF(B3667="","",_xlfn.AGGREGATE(3,5,A$3:A3666))</f>
        <v/>
      </c>
      <c r="B3667" s="69"/>
      <c r="C3667" s="69"/>
      <c r="D3667" s="70"/>
      <c r="E3667" s="70"/>
      <c r="F3667" s="71"/>
      <c r="G3667" s="71"/>
      <c r="H3667" s="70"/>
      <c r="I3667" s="70"/>
      <c r="J3667" s="70"/>
      <c r="K3667" s="66"/>
      <c r="L3667" s="70"/>
      <c r="M3667" s="69"/>
      <c r="N3667" s="70"/>
      <c r="O3667" s="31" t="str">
        <f t="shared" si="158"/>
        <v/>
      </c>
      <c r="P3667" s="72"/>
      <c r="Q3667" s="33"/>
      <c r="R3667" s="31" t="str">
        <f t="shared" si="155"/>
        <v/>
      </c>
      <c r="S3667" s="34" t="str">
        <f t="shared" si="156"/>
        <v/>
      </c>
      <c r="T3667" s="34" t="str">
        <f t="shared" si="157"/>
        <v/>
      </c>
      <c r="U3667" s="34" t="str">
        <f>IF(N3667="","",IF([1]Facility!$B$12="YES","Outpatient",IF(OR(LEFT(N3667,3)="OPD",AND(LEFT(N3667,6)="OBGY34",OR(LEFT([1]GDRG!$C$1,2)="11",LEFT([1]GDRG!$C$1,2)="12",LEFT([1]GDRG!$C$1,2)="13",LEFT([1]GDRG!$C$1,2)="14",LEFT([1]GDRG!$C$1,2)="10")),LEFT(N3667,4)="INVE",LEFT(N3667,4)="PHYS",LEFT(N3667,4)="ZOOM"),"Outpatient","Inpatient")))</f>
        <v/>
      </c>
      <c r="V3667" s="34" t="str">
        <f>IF(N3667="","",VLOOKUP(IF(OR((LEFT(N3667,3)="OPD"),(LEFT(N3667,6)="OBGY34")),LEFT(N3667,6),LEFT(N3667,4)),[1]Facility!$B$50:$C$76,2,0))</f>
        <v/>
      </c>
    </row>
    <row r="3668" spans="1:22" x14ac:dyDescent="0.2">
      <c r="A3668" s="9" t="str">
        <f>IF(B3668="","",_xlfn.AGGREGATE(3,5,A$3:A3667))</f>
        <v/>
      </c>
      <c r="B3668" s="69"/>
      <c r="C3668" s="69"/>
      <c r="D3668" s="70"/>
      <c r="E3668" s="70"/>
      <c r="F3668" s="71"/>
      <c r="G3668" s="71"/>
      <c r="H3668" s="70"/>
      <c r="I3668" s="70"/>
      <c r="J3668" s="70"/>
      <c r="K3668" s="66"/>
      <c r="L3668" s="70"/>
      <c r="M3668" s="69"/>
      <c r="N3668" s="70"/>
      <c r="O3668" s="31" t="str">
        <f t="shared" si="158"/>
        <v/>
      </c>
      <c r="P3668" s="72"/>
      <c r="Q3668" s="33"/>
      <c r="R3668" s="31" t="str">
        <f t="shared" si="155"/>
        <v/>
      </c>
      <c r="S3668" s="34" t="str">
        <f t="shared" si="156"/>
        <v/>
      </c>
      <c r="T3668" s="34" t="str">
        <f t="shared" si="157"/>
        <v/>
      </c>
      <c r="U3668" s="34" t="str">
        <f>IF(N3668="","",IF([1]Facility!$B$12="YES","Outpatient",IF(OR(LEFT(N3668,3)="OPD",AND(LEFT(N3668,6)="OBGY34",OR(LEFT([1]GDRG!$C$1,2)="11",LEFT([1]GDRG!$C$1,2)="12",LEFT([1]GDRG!$C$1,2)="13",LEFT([1]GDRG!$C$1,2)="14",LEFT([1]GDRG!$C$1,2)="10")),LEFT(N3668,4)="INVE",LEFT(N3668,4)="PHYS",LEFT(N3668,4)="ZOOM"),"Outpatient","Inpatient")))</f>
        <v/>
      </c>
      <c r="V3668" s="34" t="str">
        <f>IF(N3668="","",VLOOKUP(IF(OR((LEFT(N3668,3)="OPD"),(LEFT(N3668,6)="OBGY34")),LEFT(N3668,6),LEFT(N3668,4)),[1]Facility!$B$50:$C$76,2,0))</f>
        <v/>
      </c>
    </row>
    <row r="3669" spans="1:22" x14ac:dyDescent="0.2">
      <c r="A3669" s="9" t="str">
        <f>IF(B3669="","",_xlfn.AGGREGATE(3,5,A$3:A3668))</f>
        <v/>
      </c>
      <c r="B3669" s="69"/>
      <c r="C3669" s="69"/>
      <c r="D3669" s="70"/>
      <c r="E3669" s="70"/>
      <c r="F3669" s="71"/>
      <c r="G3669" s="71"/>
      <c r="H3669" s="70"/>
      <c r="I3669" s="70"/>
      <c r="J3669" s="70"/>
      <c r="K3669" s="66"/>
      <c r="L3669" s="70"/>
      <c r="M3669" s="69"/>
      <c r="N3669" s="70"/>
      <c r="O3669" s="31" t="str">
        <f t="shared" si="158"/>
        <v/>
      </c>
      <c r="P3669" s="72"/>
      <c r="Q3669" s="33"/>
      <c r="R3669" s="31" t="str">
        <f t="shared" si="155"/>
        <v/>
      </c>
      <c r="S3669" s="34" t="str">
        <f t="shared" si="156"/>
        <v/>
      </c>
      <c r="T3669" s="34" t="str">
        <f t="shared" si="157"/>
        <v/>
      </c>
      <c r="U3669" s="34" t="str">
        <f>IF(N3669="","",IF([1]Facility!$B$12="YES","Outpatient",IF(OR(LEFT(N3669,3)="OPD",AND(LEFT(N3669,6)="OBGY34",OR(LEFT([1]GDRG!$C$1,2)="11",LEFT([1]GDRG!$C$1,2)="12",LEFT([1]GDRG!$C$1,2)="13",LEFT([1]GDRG!$C$1,2)="14",LEFT([1]GDRG!$C$1,2)="10")),LEFT(N3669,4)="INVE",LEFT(N3669,4)="PHYS",LEFT(N3669,4)="ZOOM"),"Outpatient","Inpatient")))</f>
        <v/>
      </c>
      <c r="V3669" s="34" t="str">
        <f>IF(N3669="","",VLOOKUP(IF(OR((LEFT(N3669,3)="OPD"),(LEFT(N3669,6)="OBGY34")),LEFT(N3669,6),LEFT(N3669,4)),[1]Facility!$B$50:$C$76,2,0))</f>
        <v/>
      </c>
    </row>
    <row r="3670" spans="1:22" x14ac:dyDescent="0.2">
      <c r="A3670" s="9" t="str">
        <f>IF(B3670="","",_xlfn.AGGREGATE(3,5,A$3:A3669))</f>
        <v/>
      </c>
      <c r="B3670" s="69"/>
      <c r="C3670" s="69"/>
      <c r="D3670" s="70"/>
      <c r="E3670" s="70"/>
      <c r="F3670" s="71"/>
      <c r="G3670" s="71"/>
      <c r="H3670" s="70"/>
      <c r="I3670" s="70"/>
      <c r="J3670" s="70"/>
      <c r="K3670" s="66"/>
      <c r="L3670" s="70"/>
      <c r="M3670" s="69"/>
      <c r="N3670" s="70"/>
      <c r="O3670" s="31" t="str">
        <f t="shared" si="158"/>
        <v/>
      </c>
      <c r="P3670" s="72"/>
      <c r="Q3670" s="33"/>
      <c r="R3670" s="31" t="str">
        <f t="shared" si="155"/>
        <v/>
      </c>
      <c r="S3670" s="34" t="str">
        <f t="shared" si="156"/>
        <v/>
      </c>
      <c r="T3670" s="34" t="str">
        <f t="shared" si="157"/>
        <v/>
      </c>
      <c r="U3670" s="34" t="str">
        <f>IF(N3670="","",IF([1]Facility!$B$12="YES","Outpatient",IF(OR(LEFT(N3670,3)="OPD",AND(LEFT(N3670,6)="OBGY34",OR(LEFT([1]GDRG!$C$1,2)="11",LEFT([1]GDRG!$C$1,2)="12",LEFT([1]GDRG!$C$1,2)="13",LEFT([1]GDRG!$C$1,2)="14",LEFT([1]GDRG!$C$1,2)="10")),LEFT(N3670,4)="INVE",LEFT(N3670,4)="PHYS",LEFT(N3670,4)="ZOOM"),"Outpatient","Inpatient")))</f>
        <v/>
      </c>
      <c r="V3670" s="34" t="str">
        <f>IF(N3670="","",VLOOKUP(IF(OR((LEFT(N3670,3)="OPD"),(LEFT(N3670,6)="OBGY34")),LEFT(N3670,6),LEFT(N3670,4)),[1]Facility!$B$50:$C$76,2,0))</f>
        <v/>
      </c>
    </row>
    <row r="3671" spans="1:22" x14ac:dyDescent="0.2">
      <c r="A3671" s="9" t="str">
        <f>IF(B3671="","",_xlfn.AGGREGATE(3,5,A$3:A3670))</f>
        <v/>
      </c>
      <c r="B3671" s="69"/>
      <c r="C3671" s="69"/>
      <c r="D3671" s="70"/>
      <c r="E3671" s="70"/>
      <c r="F3671" s="71"/>
      <c r="G3671" s="71"/>
      <c r="H3671" s="70"/>
      <c r="I3671" s="70"/>
      <c r="J3671" s="70"/>
      <c r="K3671" s="66"/>
      <c r="L3671" s="70"/>
      <c r="M3671" s="69"/>
      <c r="N3671" s="70"/>
      <c r="O3671" s="31" t="str">
        <f t="shared" si="158"/>
        <v/>
      </c>
      <c r="P3671" s="72"/>
      <c r="Q3671" s="33"/>
      <c r="R3671" s="31" t="str">
        <f t="shared" si="155"/>
        <v/>
      </c>
      <c r="S3671" s="34" t="str">
        <f t="shared" si="156"/>
        <v/>
      </c>
      <c r="T3671" s="34" t="str">
        <f t="shared" si="157"/>
        <v/>
      </c>
      <c r="U3671" s="34" t="str">
        <f>IF(N3671="","",IF([1]Facility!$B$12="YES","Outpatient",IF(OR(LEFT(N3671,3)="OPD",AND(LEFT(N3671,6)="OBGY34",OR(LEFT([1]GDRG!$C$1,2)="11",LEFT([1]GDRG!$C$1,2)="12",LEFT([1]GDRG!$C$1,2)="13",LEFT([1]GDRG!$C$1,2)="14",LEFT([1]GDRG!$C$1,2)="10")),LEFT(N3671,4)="INVE",LEFT(N3671,4)="PHYS",LEFT(N3671,4)="ZOOM"),"Outpatient","Inpatient")))</f>
        <v/>
      </c>
      <c r="V3671" s="34" t="str">
        <f>IF(N3671="","",VLOOKUP(IF(OR((LEFT(N3671,3)="OPD"),(LEFT(N3671,6)="OBGY34")),LEFT(N3671,6),LEFT(N3671,4)),[1]Facility!$B$50:$C$76,2,0))</f>
        <v/>
      </c>
    </row>
    <row r="3672" spans="1:22" x14ac:dyDescent="0.2">
      <c r="A3672" s="9" t="str">
        <f>IF(B3672="","",_xlfn.AGGREGATE(3,5,A$3:A3671))</f>
        <v/>
      </c>
      <c r="B3672" s="69"/>
      <c r="C3672" s="69"/>
      <c r="D3672" s="70"/>
      <c r="E3672" s="70"/>
      <c r="F3672" s="71"/>
      <c r="G3672" s="71"/>
      <c r="H3672" s="70"/>
      <c r="I3672" s="70"/>
      <c r="J3672" s="70"/>
      <c r="K3672" s="66"/>
      <c r="L3672" s="70"/>
      <c r="M3672" s="69"/>
      <c r="N3672" s="70"/>
      <c r="O3672" s="31" t="str">
        <f t="shared" si="158"/>
        <v/>
      </c>
      <c r="P3672" s="72"/>
      <c r="Q3672" s="33"/>
      <c r="R3672" s="31" t="str">
        <f t="shared" si="155"/>
        <v/>
      </c>
      <c r="S3672" s="34" t="str">
        <f t="shared" si="156"/>
        <v/>
      </c>
      <c r="T3672" s="34" t="str">
        <f t="shared" si="157"/>
        <v/>
      </c>
      <c r="U3672" s="34" t="str">
        <f>IF(N3672="","",IF([1]Facility!$B$12="YES","Outpatient",IF(OR(LEFT(N3672,3)="OPD",AND(LEFT(N3672,6)="OBGY34",OR(LEFT([1]GDRG!$C$1,2)="11",LEFT([1]GDRG!$C$1,2)="12",LEFT([1]GDRG!$C$1,2)="13",LEFT([1]GDRG!$C$1,2)="14",LEFT([1]GDRG!$C$1,2)="10")),LEFT(N3672,4)="INVE",LEFT(N3672,4)="PHYS",LEFT(N3672,4)="ZOOM"),"Outpatient","Inpatient")))</f>
        <v/>
      </c>
      <c r="V3672" s="34" t="str">
        <f>IF(N3672="","",VLOOKUP(IF(OR((LEFT(N3672,3)="OPD"),(LEFT(N3672,6)="OBGY34")),LEFT(N3672,6),LEFT(N3672,4)),[1]Facility!$B$50:$C$76,2,0))</f>
        <v/>
      </c>
    </row>
    <row r="3673" spans="1:22" x14ac:dyDescent="0.2">
      <c r="A3673" s="9" t="str">
        <f>IF(B3673="","",_xlfn.AGGREGATE(3,5,A$3:A3672))</f>
        <v/>
      </c>
      <c r="B3673" s="69"/>
      <c r="C3673" s="69"/>
      <c r="D3673" s="70"/>
      <c r="E3673" s="70"/>
      <c r="F3673" s="71"/>
      <c r="G3673" s="71"/>
      <c r="H3673" s="70"/>
      <c r="I3673" s="70"/>
      <c r="J3673" s="70"/>
      <c r="K3673" s="66"/>
      <c r="L3673" s="70"/>
      <c r="M3673" s="69"/>
      <c r="N3673" s="70"/>
      <c r="O3673" s="31" t="str">
        <f t="shared" si="158"/>
        <v/>
      </c>
      <c r="P3673" s="72"/>
      <c r="Q3673" s="33"/>
      <c r="R3673" s="31" t="str">
        <f t="shared" ref="R3673:R3736" si="159">IF(AND(B3673="",C3673="",D3673="",E3673="",F3673="",G3673="",H3673="",I3673="",L3673="",N3673=""),"",IF(OR(B3673="",C3673="",D3673="",E3673="",F3673="",G3673="",H3673="",I3673="",L3673="",N3673=""),"Not All Fields Filled",O3673+Q3673+P3673))</f>
        <v/>
      </c>
      <c r="S3673" s="34" t="str">
        <f t="shared" ref="S3673:S3736" si="160">LEFT(N3673,4)</f>
        <v/>
      </c>
      <c r="T3673" s="34" t="str">
        <f t="shared" ref="T3673:T3736" si="161">IF(OR(RIGHT(N3673,1)="A",RIGHT(N3673,1)="C"),RIGHT(N3673,1),"")</f>
        <v/>
      </c>
      <c r="U3673" s="34" t="str">
        <f>IF(N3673="","",IF([1]Facility!$B$12="YES","Outpatient",IF(OR(LEFT(N3673,3)="OPD",AND(LEFT(N3673,6)="OBGY34",OR(LEFT([1]GDRG!$C$1,2)="11",LEFT([1]GDRG!$C$1,2)="12",LEFT([1]GDRG!$C$1,2)="13",LEFT([1]GDRG!$C$1,2)="14",LEFT([1]GDRG!$C$1,2)="10")),LEFT(N3673,4)="INVE",LEFT(N3673,4)="PHYS",LEFT(N3673,4)="ZOOM"),"Outpatient","Inpatient")))</f>
        <v/>
      </c>
      <c r="V3673" s="34" t="str">
        <f>IF(N3673="","",VLOOKUP(IF(OR((LEFT(N3673,3)="OPD"),(LEFT(N3673,6)="OBGY34")),LEFT(N3673,6),LEFT(N3673,4)),[1]Facility!$B$50:$C$76,2,0))</f>
        <v/>
      </c>
    </row>
    <row r="3674" spans="1:22" x14ac:dyDescent="0.2">
      <c r="A3674" s="9" t="str">
        <f>IF(B3674="","",_xlfn.AGGREGATE(3,5,A$3:A3673))</f>
        <v/>
      </c>
      <c r="B3674" s="69"/>
      <c r="C3674" s="69"/>
      <c r="D3674" s="70"/>
      <c r="E3674" s="70"/>
      <c r="F3674" s="71"/>
      <c r="G3674" s="71"/>
      <c r="H3674" s="70"/>
      <c r="I3674" s="70"/>
      <c r="J3674" s="70"/>
      <c r="K3674" s="66"/>
      <c r="L3674" s="70"/>
      <c r="M3674" s="69"/>
      <c r="N3674" s="70"/>
      <c r="O3674" s="31" t="str">
        <f t="shared" si="158"/>
        <v/>
      </c>
      <c r="P3674" s="72"/>
      <c r="Q3674" s="33"/>
      <c r="R3674" s="31" t="str">
        <f t="shared" si="159"/>
        <v/>
      </c>
      <c r="S3674" s="34" t="str">
        <f t="shared" si="160"/>
        <v/>
      </c>
      <c r="T3674" s="34" t="str">
        <f t="shared" si="161"/>
        <v/>
      </c>
      <c r="U3674" s="34" t="str">
        <f>IF(N3674="","",IF([1]Facility!$B$12="YES","Outpatient",IF(OR(LEFT(N3674,3)="OPD",AND(LEFT(N3674,6)="OBGY34",OR(LEFT([1]GDRG!$C$1,2)="11",LEFT([1]GDRG!$C$1,2)="12",LEFT([1]GDRG!$C$1,2)="13",LEFT([1]GDRG!$C$1,2)="14",LEFT([1]GDRG!$C$1,2)="10")),LEFT(N3674,4)="INVE",LEFT(N3674,4)="PHYS",LEFT(N3674,4)="ZOOM"),"Outpatient","Inpatient")))</f>
        <v/>
      </c>
      <c r="V3674" s="34" t="str">
        <f>IF(N3674="","",VLOOKUP(IF(OR((LEFT(N3674,3)="OPD"),(LEFT(N3674,6)="OBGY34")),LEFT(N3674,6),LEFT(N3674,4)),[1]Facility!$B$50:$C$76,2,0))</f>
        <v/>
      </c>
    </row>
    <row r="3675" spans="1:22" x14ac:dyDescent="0.2">
      <c r="A3675" s="9" t="str">
        <f>IF(B3675="","",_xlfn.AGGREGATE(3,5,A$3:A3674))</f>
        <v/>
      </c>
      <c r="B3675" s="69"/>
      <c r="C3675" s="69"/>
      <c r="D3675" s="70"/>
      <c r="E3675" s="70"/>
      <c r="F3675" s="71"/>
      <c r="G3675" s="71"/>
      <c r="H3675" s="70"/>
      <c r="I3675" s="70"/>
      <c r="J3675" s="70"/>
      <c r="K3675" s="66"/>
      <c r="L3675" s="70"/>
      <c r="M3675" s="69"/>
      <c r="N3675" s="70"/>
      <c r="O3675" s="31" t="str">
        <f t="shared" si="158"/>
        <v/>
      </c>
      <c r="P3675" s="72"/>
      <c r="Q3675" s="33"/>
      <c r="R3675" s="31" t="str">
        <f t="shared" si="159"/>
        <v/>
      </c>
      <c r="S3675" s="34" t="str">
        <f t="shared" si="160"/>
        <v/>
      </c>
      <c r="T3675" s="34" t="str">
        <f t="shared" si="161"/>
        <v/>
      </c>
      <c r="U3675" s="34" t="str">
        <f>IF(N3675="","",IF([1]Facility!$B$12="YES","Outpatient",IF(OR(LEFT(N3675,3)="OPD",AND(LEFT(N3675,6)="OBGY34",OR(LEFT([1]GDRG!$C$1,2)="11",LEFT([1]GDRG!$C$1,2)="12",LEFT([1]GDRG!$C$1,2)="13",LEFT([1]GDRG!$C$1,2)="14",LEFT([1]GDRG!$C$1,2)="10")),LEFT(N3675,4)="INVE",LEFT(N3675,4)="PHYS",LEFT(N3675,4)="ZOOM"),"Outpatient","Inpatient")))</f>
        <v/>
      </c>
      <c r="V3675" s="34" t="str">
        <f>IF(N3675="","",VLOOKUP(IF(OR((LEFT(N3675,3)="OPD"),(LEFT(N3675,6)="OBGY34")),LEFT(N3675,6),LEFT(N3675,4)),[1]Facility!$B$50:$C$76,2,0))</f>
        <v/>
      </c>
    </row>
    <row r="3676" spans="1:22" x14ac:dyDescent="0.2">
      <c r="A3676" s="9" t="str">
        <f>IF(B3676="","",_xlfn.AGGREGATE(3,5,A$3:A3675))</f>
        <v/>
      </c>
      <c r="B3676" s="69"/>
      <c r="C3676" s="69"/>
      <c r="D3676" s="70"/>
      <c r="E3676" s="70"/>
      <c r="F3676" s="71"/>
      <c r="G3676" s="71"/>
      <c r="H3676" s="70"/>
      <c r="I3676" s="70"/>
      <c r="J3676" s="70"/>
      <c r="K3676" s="66"/>
      <c r="L3676" s="70"/>
      <c r="M3676" s="69"/>
      <c r="N3676" s="70"/>
      <c r="O3676" s="31" t="str">
        <f t="shared" si="158"/>
        <v/>
      </c>
      <c r="P3676" s="72"/>
      <c r="Q3676" s="33"/>
      <c r="R3676" s="31" t="str">
        <f t="shared" si="159"/>
        <v/>
      </c>
      <c r="S3676" s="34" t="str">
        <f t="shared" si="160"/>
        <v/>
      </c>
      <c r="T3676" s="34" t="str">
        <f t="shared" si="161"/>
        <v/>
      </c>
      <c r="U3676" s="34" t="str">
        <f>IF(N3676="","",IF([1]Facility!$B$12="YES","Outpatient",IF(OR(LEFT(N3676,3)="OPD",AND(LEFT(N3676,6)="OBGY34",OR(LEFT([1]GDRG!$C$1,2)="11",LEFT([1]GDRG!$C$1,2)="12",LEFT([1]GDRG!$C$1,2)="13",LEFT([1]GDRG!$C$1,2)="14",LEFT([1]GDRG!$C$1,2)="10")),LEFT(N3676,4)="INVE",LEFT(N3676,4)="PHYS",LEFT(N3676,4)="ZOOM"),"Outpatient","Inpatient")))</f>
        <v/>
      </c>
      <c r="V3676" s="34" t="str">
        <f>IF(N3676="","",VLOOKUP(IF(OR((LEFT(N3676,3)="OPD"),(LEFT(N3676,6)="OBGY34")),LEFT(N3676,6),LEFT(N3676,4)),[1]Facility!$B$50:$C$76,2,0))</f>
        <v/>
      </c>
    </row>
    <row r="3677" spans="1:22" x14ac:dyDescent="0.2">
      <c r="A3677" s="9" t="str">
        <f>IF(B3677="","",_xlfn.AGGREGATE(3,5,A$3:A3676))</f>
        <v/>
      </c>
      <c r="B3677" s="69"/>
      <c r="C3677" s="69"/>
      <c r="D3677" s="70"/>
      <c r="E3677" s="70"/>
      <c r="F3677" s="71"/>
      <c r="G3677" s="71"/>
      <c r="H3677" s="70"/>
      <c r="I3677" s="70"/>
      <c r="J3677" s="70"/>
      <c r="K3677" s="66"/>
      <c r="L3677" s="70"/>
      <c r="M3677" s="69"/>
      <c r="N3677" s="70"/>
      <c r="O3677" s="31" t="str">
        <f t="shared" si="158"/>
        <v/>
      </c>
      <c r="P3677" s="72"/>
      <c r="Q3677" s="33"/>
      <c r="R3677" s="31" t="str">
        <f t="shared" si="159"/>
        <v/>
      </c>
      <c r="S3677" s="34" t="str">
        <f t="shared" si="160"/>
        <v/>
      </c>
      <c r="T3677" s="34" t="str">
        <f t="shared" si="161"/>
        <v/>
      </c>
      <c r="U3677" s="34" t="str">
        <f>IF(N3677="","",IF([1]Facility!$B$12="YES","Outpatient",IF(OR(LEFT(N3677,3)="OPD",AND(LEFT(N3677,6)="OBGY34",OR(LEFT([1]GDRG!$C$1,2)="11",LEFT([1]GDRG!$C$1,2)="12",LEFT([1]GDRG!$C$1,2)="13",LEFT([1]GDRG!$C$1,2)="14",LEFT([1]GDRG!$C$1,2)="10")),LEFT(N3677,4)="INVE",LEFT(N3677,4)="PHYS",LEFT(N3677,4)="ZOOM"),"Outpatient","Inpatient")))</f>
        <v/>
      </c>
      <c r="V3677" s="34" t="str">
        <f>IF(N3677="","",VLOOKUP(IF(OR((LEFT(N3677,3)="OPD"),(LEFT(N3677,6)="OBGY34")),LEFT(N3677,6),LEFT(N3677,4)),[1]Facility!$B$50:$C$76,2,0))</f>
        <v/>
      </c>
    </row>
    <row r="3678" spans="1:22" x14ac:dyDescent="0.2">
      <c r="A3678" s="9" t="str">
        <f>IF(B3678="","",_xlfn.AGGREGATE(3,5,A$3:A3677))</f>
        <v/>
      </c>
      <c r="B3678" s="69"/>
      <c r="C3678" s="69"/>
      <c r="D3678" s="70"/>
      <c r="E3678" s="70"/>
      <c r="F3678" s="71"/>
      <c r="G3678" s="71"/>
      <c r="H3678" s="70"/>
      <c r="I3678" s="70"/>
      <c r="J3678" s="70"/>
      <c r="K3678" s="66"/>
      <c r="L3678" s="70"/>
      <c r="M3678" s="69"/>
      <c r="N3678" s="70"/>
      <c r="O3678" s="31" t="str">
        <f t="shared" si="158"/>
        <v/>
      </c>
      <c r="P3678" s="72"/>
      <c r="Q3678" s="33"/>
      <c r="R3678" s="31" t="str">
        <f t="shared" si="159"/>
        <v/>
      </c>
      <c r="S3678" s="34" t="str">
        <f t="shared" si="160"/>
        <v/>
      </c>
      <c r="T3678" s="34" t="str">
        <f t="shared" si="161"/>
        <v/>
      </c>
      <c r="U3678" s="34" t="str">
        <f>IF(N3678="","",IF([1]Facility!$B$12="YES","Outpatient",IF(OR(LEFT(N3678,3)="OPD",AND(LEFT(N3678,6)="OBGY34",OR(LEFT([1]GDRG!$C$1,2)="11",LEFT([1]GDRG!$C$1,2)="12",LEFT([1]GDRG!$C$1,2)="13",LEFT([1]GDRG!$C$1,2)="14",LEFT([1]GDRG!$C$1,2)="10")),LEFT(N3678,4)="INVE",LEFT(N3678,4)="PHYS",LEFT(N3678,4)="ZOOM"),"Outpatient","Inpatient")))</f>
        <v/>
      </c>
      <c r="V3678" s="34" t="str">
        <f>IF(N3678="","",VLOOKUP(IF(OR((LEFT(N3678,3)="OPD"),(LEFT(N3678,6)="OBGY34")),LEFT(N3678,6),LEFT(N3678,4)),[1]Facility!$B$50:$C$76,2,0))</f>
        <v/>
      </c>
    </row>
    <row r="3679" spans="1:22" x14ac:dyDescent="0.2">
      <c r="A3679" s="9" t="str">
        <f>IF(B3679="","",_xlfn.AGGREGATE(3,5,A$3:A3678))</f>
        <v/>
      </c>
      <c r="B3679" s="69"/>
      <c r="C3679" s="69"/>
      <c r="D3679" s="70"/>
      <c r="E3679" s="70"/>
      <c r="F3679" s="71"/>
      <c r="G3679" s="71"/>
      <c r="H3679" s="70"/>
      <c r="I3679" s="70"/>
      <c r="J3679" s="70"/>
      <c r="K3679" s="66"/>
      <c r="L3679" s="70"/>
      <c r="M3679" s="69"/>
      <c r="N3679" s="70"/>
      <c r="O3679" s="31" t="str">
        <f t="shared" si="158"/>
        <v/>
      </c>
      <c r="P3679" s="72"/>
      <c r="Q3679" s="33"/>
      <c r="R3679" s="31" t="str">
        <f t="shared" si="159"/>
        <v/>
      </c>
      <c r="S3679" s="34" t="str">
        <f t="shared" si="160"/>
        <v/>
      </c>
      <c r="T3679" s="34" t="str">
        <f t="shared" si="161"/>
        <v/>
      </c>
      <c r="U3679" s="34" t="str">
        <f>IF(N3679="","",IF([1]Facility!$B$12="YES","Outpatient",IF(OR(LEFT(N3679,3)="OPD",AND(LEFT(N3679,6)="OBGY34",OR(LEFT([1]GDRG!$C$1,2)="11",LEFT([1]GDRG!$C$1,2)="12",LEFT([1]GDRG!$C$1,2)="13",LEFT([1]GDRG!$C$1,2)="14",LEFT([1]GDRG!$C$1,2)="10")),LEFT(N3679,4)="INVE",LEFT(N3679,4)="PHYS",LEFT(N3679,4)="ZOOM"),"Outpatient","Inpatient")))</f>
        <v/>
      </c>
      <c r="V3679" s="34" t="str">
        <f>IF(N3679="","",VLOOKUP(IF(OR((LEFT(N3679,3)="OPD"),(LEFT(N3679,6)="OBGY34")),LEFT(N3679,6),LEFT(N3679,4)),[1]Facility!$B$50:$C$76,2,0))</f>
        <v/>
      </c>
    </row>
    <row r="3680" spans="1:22" x14ac:dyDescent="0.2">
      <c r="A3680" s="9" t="str">
        <f>IF(B3680="","",_xlfn.AGGREGATE(3,5,A$3:A3679))</f>
        <v/>
      </c>
      <c r="B3680" s="69"/>
      <c r="C3680" s="69"/>
      <c r="D3680" s="70"/>
      <c r="E3680" s="70"/>
      <c r="F3680" s="71"/>
      <c r="G3680" s="71"/>
      <c r="H3680" s="70"/>
      <c r="I3680" s="70"/>
      <c r="J3680" s="70"/>
      <c r="K3680" s="66"/>
      <c r="L3680" s="70"/>
      <c r="M3680" s="69"/>
      <c r="N3680" s="70"/>
      <c r="O3680" s="31" t="str">
        <f t="shared" si="158"/>
        <v/>
      </c>
      <c r="P3680" s="72"/>
      <c r="Q3680" s="33"/>
      <c r="R3680" s="31" t="str">
        <f t="shared" si="159"/>
        <v/>
      </c>
      <c r="S3680" s="34" t="str">
        <f t="shared" si="160"/>
        <v/>
      </c>
      <c r="T3680" s="34" t="str">
        <f t="shared" si="161"/>
        <v/>
      </c>
      <c r="U3680" s="34" t="str">
        <f>IF(N3680="","",IF([1]Facility!$B$12="YES","Outpatient",IF(OR(LEFT(N3680,3)="OPD",AND(LEFT(N3680,6)="OBGY34",OR(LEFT([1]GDRG!$C$1,2)="11",LEFT([1]GDRG!$C$1,2)="12",LEFT([1]GDRG!$C$1,2)="13",LEFT([1]GDRG!$C$1,2)="14",LEFT([1]GDRG!$C$1,2)="10")),LEFT(N3680,4)="INVE",LEFT(N3680,4)="PHYS",LEFT(N3680,4)="ZOOM"),"Outpatient","Inpatient")))</f>
        <v/>
      </c>
      <c r="V3680" s="34" t="str">
        <f>IF(N3680="","",VLOOKUP(IF(OR((LEFT(N3680,3)="OPD"),(LEFT(N3680,6)="OBGY34")),LEFT(N3680,6),LEFT(N3680,4)),[1]Facility!$B$50:$C$76,2,0))</f>
        <v/>
      </c>
    </row>
    <row r="3681" spans="1:22" x14ac:dyDescent="0.2">
      <c r="A3681" s="9" t="str">
        <f>IF(B3681="","",_xlfn.AGGREGATE(3,5,A$3:A3680))</f>
        <v/>
      </c>
      <c r="B3681" s="69"/>
      <c r="C3681" s="69"/>
      <c r="D3681" s="70"/>
      <c r="E3681" s="70"/>
      <c r="F3681" s="71"/>
      <c r="G3681" s="71"/>
      <c r="H3681" s="70"/>
      <c r="I3681" s="70"/>
      <c r="J3681" s="70"/>
      <c r="K3681" s="66"/>
      <c r="L3681" s="70"/>
      <c r="M3681" s="69"/>
      <c r="N3681" s="70"/>
      <c r="O3681" s="31" t="str">
        <f t="shared" si="158"/>
        <v/>
      </c>
      <c r="P3681" s="72"/>
      <c r="Q3681" s="33"/>
      <c r="R3681" s="31" t="str">
        <f t="shared" si="159"/>
        <v/>
      </c>
      <c r="S3681" s="34" t="str">
        <f t="shared" si="160"/>
        <v/>
      </c>
      <c r="T3681" s="34" t="str">
        <f t="shared" si="161"/>
        <v/>
      </c>
      <c r="U3681" s="34" t="str">
        <f>IF(N3681="","",IF([1]Facility!$B$12="YES","Outpatient",IF(OR(LEFT(N3681,3)="OPD",AND(LEFT(N3681,6)="OBGY34",OR(LEFT([1]GDRG!$C$1,2)="11",LEFT([1]GDRG!$C$1,2)="12",LEFT([1]GDRG!$C$1,2)="13",LEFT([1]GDRG!$C$1,2)="14",LEFT([1]GDRG!$C$1,2)="10")),LEFT(N3681,4)="INVE",LEFT(N3681,4)="PHYS",LEFT(N3681,4)="ZOOM"),"Outpatient","Inpatient")))</f>
        <v/>
      </c>
      <c r="V3681" s="34" t="str">
        <f>IF(N3681="","",VLOOKUP(IF(OR((LEFT(N3681,3)="OPD"),(LEFT(N3681,6)="OBGY34")),LEFT(N3681,6),LEFT(N3681,4)),[1]Facility!$B$50:$C$76,2,0))</f>
        <v/>
      </c>
    </row>
    <row r="3682" spans="1:22" x14ac:dyDescent="0.2">
      <c r="A3682" s="9" t="str">
        <f>IF(B3682="","",_xlfn.AGGREGATE(3,5,A$3:A3681))</f>
        <v/>
      </c>
      <c r="B3682" s="69"/>
      <c r="C3682" s="69"/>
      <c r="D3682" s="70"/>
      <c r="E3682" s="70"/>
      <c r="F3682" s="71"/>
      <c r="G3682" s="71"/>
      <c r="H3682" s="70"/>
      <c r="I3682" s="70"/>
      <c r="J3682" s="70"/>
      <c r="K3682" s="66"/>
      <c r="L3682" s="70"/>
      <c r="M3682" s="69"/>
      <c r="N3682" s="70"/>
      <c r="O3682" s="31" t="str">
        <f t="shared" si="158"/>
        <v/>
      </c>
      <c r="P3682" s="72"/>
      <c r="Q3682" s="33"/>
      <c r="R3682" s="31" t="str">
        <f t="shared" si="159"/>
        <v/>
      </c>
      <c r="S3682" s="34" t="str">
        <f t="shared" si="160"/>
        <v/>
      </c>
      <c r="T3682" s="34" t="str">
        <f t="shared" si="161"/>
        <v/>
      </c>
      <c r="U3682" s="34" t="str">
        <f>IF(N3682="","",IF([1]Facility!$B$12="YES","Outpatient",IF(OR(LEFT(N3682,3)="OPD",AND(LEFT(N3682,6)="OBGY34",OR(LEFT([1]GDRG!$C$1,2)="11",LEFT([1]GDRG!$C$1,2)="12",LEFT([1]GDRG!$C$1,2)="13",LEFT([1]GDRG!$C$1,2)="14",LEFT([1]GDRG!$C$1,2)="10")),LEFT(N3682,4)="INVE",LEFT(N3682,4)="PHYS",LEFT(N3682,4)="ZOOM"),"Outpatient","Inpatient")))</f>
        <v/>
      </c>
      <c r="V3682" s="34" t="str">
        <f>IF(N3682="","",VLOOKUP(IF(OR((LEFT(N3682,3)="OPD"),(LEFT(N3682,6)="OBGY34")),LEFT(N3682,6),LEFT(N3682,4)),[1]Facility!$B$50:$C$76,2,0))</f>
        <v/>
      </c>
    </row>
    <row r="3683" spans="1:22" x14ac:dyDescent="0.2">
      <c r="A3683" s="9" t="str">
        <f>IF(B3683="","",_xlfn.AGGREGATE(3,5,A$3:A3682))</f>
        <v/>
      </c>
      <c r="B3683" s="69"/>
      <c r="C3683" s="69"/>
      <c r="D3683" s="70"/>
      <c r="E3683" s="70"/>
      <c r="F3683" s="71"/>
      <c r="G3683" s="71"/>
      <c r="H3683" s="70"/>
      <c r="I3683" s="70"/>
      <c r="J3683" s="70"/>
      <c r="K3683" s="66"/>
      <c r="L3683" s="70"/>
      <c r="M3683" s="69"/>
      <c r="N3683" s="70"/>
      <c r="O3683" s="31" t="str">
        <f t="shared" si="158"/>
        <v/>
      </c>
      <c r="P3683" s="72"/>
      <c r="Q3683" s="33"/>
      <c r="R3683" s="31" t="str">
        <f t="shared" si="159"/>
        <v/>
      </c>
      <c r="S3683" s="34" t="str">
        <f t="shared" si="160"/>
        <v/>
      </c>
      <c r="T3683" s="34" t="str">
        <f t="shared" si="161"/>
        <v/>
      </c>
      <c r="U3683" s="34" t="str">
        <f>IF(N3683="","",IF([1]Facility!$B$12="YES","Outpatient",IF(OR(LEFT(N3683,3)="OPD",AND(LEFT(N3683,6)="OBGY34",OR(LEFT([1]GDRG!$C$1,2)="11",LEFT([1]GDRG!$C$1,2)="12",LEFT([1]GDRG!$C$1,2)="13",LEFT([1]GDRG!$C$1,2)="14",LEFT([1]GDRG!$C$1,2)="10")),LEFT(N3683,4)="INVE",LEFT(N3683,4)="PHYS",LEFT(N3683,4)="ZOOM"),"Outpatient","Inpatient")))</f>
        <v/>
      </c>
      <c r="V3683" s="34" t="str">
        <f>IF(N3683="","",VLOOKUP(IF(OR((LEFT(N3683,3)="OPD"),(LEFT(N3683,6)="OBGY34")),LEFT(N3683,6),LEFT(N3683,4)),[1]Facility!$B$50:$C$76,2,0))</f>
        <v/>
      </c>
    </row>
    <row r="3684" spans="1:22" x14ac:dyDescent="0.2">
      <c r="A3684" s="9" t="str">
        <f>IF(B3684="","",_xlfn.AGGREGATE(3,5,A$3:A3683))</f>
        <v/>
      </c>
      <c r="B3684" s="69"/>
      <c r="C3684" s="69"/>
      <c r="D3684" s="70"/>
      <c r="E3684" s="70"/>
      <c r="F3684" s="71"/>
      <c r="G3684" s="71"/>
      <c r="H3684" s="70"/>
      <c r="I3684" s="70"/>
      <c r="J3684" s="70"/>
      <c r="K3684" s="66"/>
      <c r="L3684" s="70"/>
      <c r="M3684" s="69"/>
      <c r="N3684" s="70"/>
      <c r="O3684" s="31" t="str">
        <f t="shared" si="158"/>
        <v/>
      </c>
      <c r="P3684" s="72"/>
      <c r="Q3684" s="33"/>
      <c r="R3684" s="31" t="str">
        <f t="shared" si="159"/>
        <v/>
      </c>
      <c r="S3684" s="34" t="str">
        <f t="shared" si="160"/>
        <v/>
      </c>
      <c r="T3684" s="34" t="str">
        <f t="shared" si="161"/>
        <v/>
      </c>
      <c r="U3684" s="34" t="str">
        <f>IF(N3684="","",IF([1]Facility!$B$12="YES","Outpatient",IF(OR(LEFT(N3684,3)="OPD",AND(LEFT(N3684,6)="OBGY34",OR(LEFT([1]GDRG!$C$1,2)="11",LEFT([1]GDRG!$C$1,2)="12",LEFT([1]GDRG!$C$1,2)="13",LEFT([1]GDRG!$C$1,2)="14",LEFT([1]GDRG!$C$1,2)="10")),LEFT(N3684,4)="INVE",LEFT(N3684,4)="PHYS",LEFT(N3684,4)="ZOOM"),"Outpatient","Inpatient")))</f>
        <v/>
      </c>
      <c r="V3684" s="34" t="str">
        <f>IF(N3684="","",VLOOKUP(IF(OR((LEFT(N3684,3)="OPD"),(LEFT(N3684,6)="OBGY34")),LEFT(N3684,6),LEFT(N3684,4)),[1]Facility!$B$50:$C$76,2,0))</f>
        <v/>
      </c>
    </row>
    <row r="3685" spans="1:22" x14ac:dyDescent="0.2">
      <c r="A3685" s="9" t="str">
        <f>IF(B3685="","",_xlfn.AGGREGATE(3,5,A$3:A3684))</f>
        <v/>
      </c>
      <c r="B3685" s="69"/>
      <c r="C3685" s="69"/>
      <c r="D3685" s="70"/>
      <c r="E3685" s="70"/>
      <c r="F3685" s="71"/>
      <c r="G3685" s="71"/>
      <c r="H3685" s="70"/>
      <c r="I3685" s="70"/>
      <c r="J3685" s="70"/>
      <c r="K3685" s="66"/>
      <c r="L3685" s="70"/>
      <c r="M3685" s="69"/>
      <c r="N3685" s="70"/>
      <c r="O3685" s="31" t="str">
        <f t="shared" si="158"/>
        <v/>
      </c>
      <c r="P3685" s="72"/>
      <c r="Q3685" s="33"/>
      <c r="R3685" s="31" t="str">
        <f t="shared" si="159"/>
        <v/>
      </c>
      <c r="S3685" s="34" t="str">
        <f t="shared" si="160"/>
        <v/>
      </c>
      <c r="T3685" s="34" t="str">
        <f t="shared" si="161"/>
        <v/>
      </c>
      <c r="U3685" s="34" t="str">
        <f>IF(N3685="","",IF([1]Facility!$B$12="YES","Outpatient",IF(OR(LEFT(N3685,3)="OPD",AND(LEFT(N3685,6)="OBGY34",OR(LEFT([1]GDRG!$C$1,2)="11",LEFT([1]GDRG!$C$1,2)="12",LEFT([1]GDRG!$C$1,2)="13",LEFT([1]GDRG!$C$1,2)="14",LEFT([1]GDRG!$C$1,2)="10")),LEFT(N3685,4)="INVE",LEFT(N3685,4)="PHYS",LEFT(N3685,4)="ZOOM"),"Outpatient","Inpatient")))</f>
        <v/>
      </c>
      <c r="V3685" s="34" t="str">
        <f>IF(N3685="","",VLOOKUP(IF(OR((LEFT(N3685,3)="OPD"),(LEFT(N3685,6)="OBGY34")),LEFT(N3685,6),LEFT(N3685,4)),[1]Facility!$B$50:$C$76,2,0))</f>
        <v/>
      </c>
    </row>
    <row r="3686" spans="1:22" x14ac:dyDescent="0.2">
      <c r="A3686" s="9" t="str">
        <f>IF(B3686="","",_xlfn.AGGREGATE(3,5,A$3:A3685))</f>
        <v/>
      </c>
      <c r="B3686" s="69"/>
      <c r="C3686" s="69"/>
      <c r="D3686" s="70"/>
      <c r="E3686" s="70"/>
      <c r="F3686" s="71"/>
      <c r="G3686" s="71"/>
      <c r="H3686" s="70"/>
      <c r="I3686" s="70"/>
      <c r="J3686" s="70"/>
      <c r="K3686" s="66"/>
      <c r="L3686" s="70"/>
      <c r="M3686" s="69"/>
      <c r="N3686" s="70"/>
      <c r="O3686" s="31" t="str">
        <f t="shared" si="158"/>
        <v/>
      </c>
      <c r="P3686" s="72"/>
      <c r="Q3686" s="33"/>
      <c r="R3686" s="31" t="str">
        <f t="shared" si="159"/>
        <v/>
      </c>
      <c r="S3686" s="34" t="str">
        <f t="shared" si="160"/>
        <v/>
      </c>
      <c r="T3686" s="34" t="str">
        <f t="shared" si="161"/>
        <v/>
      </c>
      <c r="U3686" s="34" t="str">
        <f>IF(N3686="","",IF([1]Facility!$B$12="YES","Outpatient",IF(OR(LEFT(N3686,3)="OPD",AND(LEFT(N3686,6)="OBGY34",OR(LEFT([1]GDRG!$C$1,2)="11",LEFT([1]GDRG!$C$1,2)="12",LEFT([1]GDRG!$C$1,2)="13",LEFT([1]GDRG!$C$1,2)="14",LEFT([1]GDRG!$C$1,2)="10")),LEFT(N3686,4)="INVE",LEFT(N3686,4)="PHYS",LEFT(N3686,4)="ZOOM"),"Outpatient","Inpatient")))</f>
        <v/>
      </c>
      <c r="V3686" s="34" t="str">
        <f>IF(N3686="","",VLOOKUP(IF(OR((LEFT(N3686,3)="OPD"),(LEFT(N3686,6)="OBGY34")),LEFT(N3686,6),LEFT(N3686,4)),[1]Facility!$B$50:$C$76,2,0))</f>
        <v/>
      </c>
    </row>
    <row r="3687" spans="1:22" x14ac:dyDescent="0.2">
      <c r="A3687" s="9" t="str">
        <f>IF(B3687="","",_xlfn.AGGREGATE(3,5,A$3:A3686))</f>
        <v/>
      </c>
      <c r="B3687" s="69"/>
      <c r="C3687" s="69"/>
      <c r="D3687" s="70"/>
      <c r="E3687" s="70"/>
      <c r="F3687" s="71"/>
      <c r="G3687" s="71"/>
      <c r="H3687" s="70"/>
      <c r="I3687" s="70"/>
      <c r="J3687" s="70"/>
      <c r="K3687" s="66"/>
      <c r="L3687" s="70"/>
      <c r="M3687" s="69"/>
      <c r="N3687" s="70"/>
      <c r="O3687" s="31" t="str">
        <f t="shared" si="158"/>
        <v/>
      </c>
      <c r="P3687" s="72"/>
      <c r="Q3687" s="33"/>
      <c r="R3687" s="31" t="str">
        <f t="shared" si="159"/>
        <v/>
      </c>
      <c r="S3687" s="34" t="str">
        <f t="shared" si="160"/>
        <v/>
      </c>
      <c r="T3687" s="34" t="str">
        <f t="shared" si="161"/>
        <v/>
      </c>
      <c r="U3687" s="34" t="str">
        <f>IF(N3687="","",IF([1]Facility!$B$12="YES","Outpatient",IF(OR(LEFT(N3687,3)="OPD",AND(LEFT(N3687,6)="OBGY34",OR(LEFT([1]GDRG!$C$1,2)="11",LEFT([1]GDRG!$C$1,2)="12",LEFT([1]GDRG!$C$1,2)="13",LEFT([1]GDRG!$C$1,2)="14",LEFT([1]GDRG!$C$1,2)="10")),LEFT(N3687,4)="INVE",LEFT(N3687,4)="PHYS",LEFT(N3687,4)="ZOOM"),"Outpatient","Inpatient")))</f>
        <v/>
      </c>
      <c r="V3687" s="34" t="str">
        <f>IF(N3687="","",VLOOKUP(IF(OR((LEFT(N3687,3)="OPD"),(LEFT(N3687,6)="OBGY34")),LEFT(N3687,6),LEFT(N3687,4)),[1]Facility!$B$50:$C$76,2,0))</f>
        <v/>
      </c>
    </row>
    <row r="3688" spans="1:22" x14ac:dyDescent="0.2">
      <c r="A3688" s="9" t="str">
        <f>IF(B3688="","",_xlfn.AGGREGATE(3,5,A$3:A3687))</f>
        <v/>
      </c>
      <c r="B3688" s="69"/>
      <c r="C3688" s="69"/>
      <c r="D3688" s="70"/>
      <c r="E3688" s="70"/>
      <c r="F3688" s="71"/>
      <c r="G3688" s="71"/>
      <c r="H3688" s="70"/>
      <c r="I3688" s="70"/>
      <c r="J3688" s="70"/>
      <c r="K3688" s="66"/>
      <c r="L3688" s="70"/>
      <c r="M3688" s="69"/>
      <c r="N3688" s="70"/>
      <c r="O3688" s="31" t="str">
        <f t="shared" si="158"/>
        <v/>
      </c>
      <c r="P3688" s="72"/>
      <c r="Q3688" s="33"/>
      <c r="R3688" s="31" t="str">
        <f t="shared" si="159"/>
        <v/>
      </c>
      <c r="S3688" s="34" t="str">
        <f t="shared" si="160"/>
        <v/>
      </c>
      <c r="T3688" s="34" t="str">
        <f t="shared" si="161"/>
        <v/>
      </c>
      <c r="U3688" s="34" t="str">
        <f>IF(N3688="","",IF([1]Facility!$B$12="YES","Outpatient",IF(OR(LEFT(N3688,3)="OPD",AND(LEFT(N3688,6)="OBGY34",OR(LEFT([1]GDRG!$C$1,2)="11",LEFT([1]GDRG!$C$1,2)="12",LEFT([1]GDRG!$C$1,2)="13",LEFT([1]GDRG!$C$1,2)="14",LEFT([1]GDRG!$C$1,2)="10")),LEFT(N3688,4)="INVE",LEFT(N3688,4)="PHYS",LEFT(N3688,4)="ZOOM"),"Outpatient","Inpatient")))</f>
        <v/>
      </c>
      <c r="V3688" s="34" t="str">
        <f>IF(N3688="","",VLOOKUP(IF(OR((LEFT(N3688,3)="OPD"),(LEFT(N3688,6)="OBGY34")),LEFT(N3688,6),LEFT(N3688,4)),[1]Facility!$B$50:$C$76,2,0))</f>
        <v/>
      </c>
    </row>
    <row r="3689" spans="1:22" x14ac:dyDescent="0.2">
      <c r="A3689" s="9" t="str">
        <f>IF(B3689="","",_xlfn.AGGREGATE(3,5,A$3:A3688))</f>
        <v/>
      </c>
      <c r="B3689" s="69"/>
      <c r="C3689" s="69"/>
      <c r="D3689" s="70"/>
      <c r="E3689" s="70"/>
      <c r="F3689" s="71"/>
      <c r="G3689" s="71"/>
      <c r="H3689" s="70"/>
      <c r="I3689" s="70"/>
      <c r="J3689" s="70"/>
      <c r="K3689" s="66"/>
      <c r="L3689" s="70"/>
      <c r="M3689" s="69"/>
      <c r="N3689" s="70"/>
      <c r="O3689" s="31" t="str">
        <f t="shared" si="158"/>
        <v/>
      </c>
      <c r="P3689" s="72"/>
      <c r="Q3689" s="33"/>
      <c r="R3689" s="31" t="str">
        <f t="shared" si="159"/>
        <v/>
      </c>
      <c r="S3689" s="34" t="str">
        <f t="shared" si="160"/>
        <v/>
      </c>
      <c r="T3689" s="34" t="str">
        <f t="shared" si="161"/>
        <v/>
      </c>
      <c r="U3689" s="34" t="str">
        <f>IF(N3689="","",IF([1]Facility!$B$12="YES","Outpatient",IF(OR(LEFT(N3689,3)="OPD",AND(LEFT(N3689,6)="OBGY34",OR(LEFT([1]GDRG!$C$1,2)="11",LEFT([1]GDRG!$C$1,2)="12",LEFT([1]GDRG!$C$1,2)="13",LEFT([1]GDRG!$C$1,2)="14",LEFT([1]GDRG!$C$1,2)="10")),LEFT(N3689,4)="INVE",LEFT(N3689,4)="PHYS",LEFT(N3689,4)="ZOOM"),"Outpatient","Inpatient")))</f>
        <v/>
      </c>
      <c r="V3689" s="34" t="str">
        <f>IF(N3689="","",VLOOKUP(IF(OR((LEFT(N3689,3)="OPD"),(LEFT(N3689,6)="OBGY34")),LEFT(N3689,6),LEFT(N3689,4)),[1]Facility!$B$50:$C$76,2,0))</f>
        <v/>
      </c>
    </row>
    <row r="3690" spans="1:22" x14ac:dyDescent="0.2">
      <c r="A3690" s="9" t="str">
        <f>IF(B3690="","",_xlfn.AGGREGATE(3,5,A$3:A3689))</f>
        <v/>
      </c>
      <c r="B3690" s="69"/>
      <c r="C3690" s="69"/>
      <c r="D3690" s="70"/>
      <c r="E3690" s="70"/>
      <c r="F3690" s="71"/>
      <c r="G3690" s="71"/>
      <c r="H3690" s="70"/>
      <c r="I3690" s="70"/>
      <c r="J3690" s="70"/>
      <c r="K3690" s="66"/>
      <c r="L3690" s="70"/>
      <c r="M3690" s="69"/>
      <c r="N3690" s="70"/>
      <c r="O3690" s="31" t="str">
        <f t="shared" si="158"/>
        <v/>
      </c>
      <c r="P3690" s="72"/>
      <c r="Q3690" s="33"/>
      <c r="R3690" s="31" t="str">
        <f t="shared" si="159"/>
        <v/>
      </c>
      <c r="S3690" s="34" t="str">
        <f t="shared" si="160"/>
        <v/>
      </c>
      <c r="T3690" s="34" t="str">
        <f t="shared" si="161"/>
        <v/>
      </c>
      <c r="U3690" s="34" t="str">
        <f>IF(N3690="","",IF([1]Facility!$B$12="YES","Outpatient",IF(OR(LEFT(N3690,3)="OPD",AND(LEFT(N3690,6)="OBGY34",OR(LEFT([1]GDRG!$C$1,2)="11",LEFT([1]GDRG!$C$1,2)="12",LEFT([1]GDRG!$C$1,2)="13",LEFT([1]GDRG!$C$1,2)="14",LEFT([1]GDRG!$C$1,2)="10")),LEFT(N3690,4)="INVE",LEFT(N3690,4)="PHYS",LEFT(N3690,4)="ZOOM"),"Outpatient","Inpatient")))</f>
        <v/>
      </c>
      <c r="V3690" s="34" t="str">
        <f>IF(N3690="","",VLOOKUP(IF(OR((LEFT(N3690,3)="OPD"),(LEFT(N3690,6)="OBGY34")),LEFT(N3690,6),LEFT(N3690,4)),[1]Facility!$B$50:$C$76,2,0))</f>
        <v/>
      </c>
    </row>
    <row r="3691" spans="1:22" x14ac:dyDescent="0.2">
      <c r="A3691" s="9" t="str">
        <f>IF(B3691="","",_xlfn.AGGREGATE(3,5,A$3:A3690))</f>
        <v/>
      </c>
      <c r="B3691" s="69"/>
      <c r="C3691" s="69"/>
      <c r="D3691" s="70"/>
      <c r="E3691" s="70"/>
      <c r="F3691" s="71"/>
      <c r="G3691" s="71"/>
      <c r="H3691" s="70"/>
      <c r="I3691" s="70"/>
      <c r="J3691" s="70"/>
      <c r="K3691" s="66"/>
      <c r="L3691" s="70"/>
      <c r="M3691" s="69"/>
      <c r="N3691" s="70"/>
      <c r="O3691" s="31" t="str">
        <f t="shared" si="158"/>
        <v/>
      </c>
      <c r="P3691" s="72"/>
      <c r="Q3691" s="33"/>
      <c r="R3691" s="31" t="str">
        <f t="shared" si="159"/>
        <v/>
      </c>
      <c r="S3691" s="34" t="str">
        <f t="shared" si="160"/>
        <v/>
      </c>
      <c r="T3691" s="34" t="str">
        <f t="shared" si="161"/>
        <v/>
      </c>
      <c r="U3691" s="34" t="str">
        <f>IF(N3691="","",IF([1]Facility!$B$12="YES","Outpatient",IF(OR(LEFT(N3691,3)="OPD",AND(LEFT(N3691,6)="OBGY34",OR(LEFT([1]GDRG!$C$1,2)="11",LEFT([1]GDRG!$C$1,2)="12",LEFT([1]GDRG!$C$1,2)="13",LEFT([1]GDRG!$C$1,2)="14",LEFT([1]GDRG!$C$1,2)="10")),LEFT(N3691,4)="INVE",LEFT(N3691,4)="PHYS",LEFT(N3691,4)="ZOOM"),"Outpatient","Inpatient")))</f>
        <v/>
      </c>
      <c r="V3691" s="34" t="str">
        <f>IF(N3691="","",VLOOKUP(IF(OR((LEFT(N3691,3)="OPD"),(LEFT(N3691,6)="OBGY34")),LEFT(N3691,6),LEFT(N3691,4)),[1]Facility!$B$50:$C$76,2,0))</f>
        <v/>
      </c>
    </row>
    <row r="3692" spans="1:22" x14ac:dyDescent="0.2">
      <c r="A3692" s="9" t="str">
        <f>IF(B3692="","",_xlfn.AGGREGATE(3,5,A$3:A3691))</f>
        <v/>
      </c>
      <c r="B3692" s="69"/>
      <c r="C3692" s="69"/>
      <c r="D3692" s="70"/>
      <c r="E3692" s="70"/>
      <c r="F3692" s="71"/>
      <c r="G3692" s="71"/>
      <c r="H3692" s="70"/>
      <c r="I3692" s="70"/>
      <c r="J3692" s="70"/>
      <c r="K3692" s="66"/>
      <c r="L3692" s="70"/>
      <c r="M3692" s="69"/>
      <c r="N3692" s="70"/>
      <c r="O3692" s="31" t="str">
        <f t="shared" si="158"/>
        <v/>
      </c>
      <c r="P3692" s="72"/>
      <c r="Q3692" s="33"/>
      <c r="R3692" s="31" t="str">
        <f t="shared" si="159"/>
        <v/>
      </c>
      <c r="S3692" s="34" t="str">
        <f t="shared" si="160"/>
        <v/>
      </c>
      <c r="T3692" s="34" t="str">
        <f t="shared" si="161"/>
        <v/>
      </c>
      <c r="U3692" s="34" t="str">
        <f>IF(N3692="","",IF([1]Facility!$B$12="YES","Outpatient",IF(OR(LEFT(N3692,3)="OPD",AND(LEFT(N3692,6)="OBGY34",OR(LEFT([1]GDRG!$C$1,2)="11",LEFT([1]GDRG!$C$1,2)="12",LEFT([1]GDRG!$C$1,2)="13",LEFT([1]GDRG!$C$1,2)="14",LEFT([1]GDRG!$C$1,2)="10")),LEFT(N3692,4)="INVE",LEFT(N3692,4)="PHYS",LEFT(N3692,4)="ZOOM"),"Outpatient","Inpatient")))</f>
        <v/>
      </c>
      <c r="V3692" s="34" t="str">
        <f>IF(N3692="","",VLOOKUP(IF(OR((LEFT(N3692,3)="OPD"),(LEFT(N3692,6)="OBGY34")),LEFT(N3692,6),LEFT(N3692,4)),[1]Facility!$B$50:$C$76,2,0))</f>
        <v/>
      </c>
    </row>
    <row r="3693" spans="1:22" x14ac:dyDescent="0.2">
      <c r="A3693" s="9" t="str">
        <f>IF(B3693="","",_xlfn.AGGREGATE(3,5,A$3:A3692))</f>
        <v/>
      </c>
      <c r="B3693" s="69"/>
      <c r="C3693" s="69"/>
      <c r="D3693" s="70"/>
      <c r="E3693" s="70"/>
      <c r="F3693" s="71"/>
      <c r="G3693" s="71"/>
      <c r="H3693" s="70"/>
      <c r="I3693" s="70"/>
      <c r="J3693" s="70"/>
      <c r="K3693" s="66"/>
      <c r="L3693" s="70"/>
      <c r="M3693" s="69"/>
      <c r="N3693" s="70"/>
      <c r="O3693" s="31" t="str">
        <f t="shared" si="158"/>
        <v/>
      </c>
      <c r="P3693" s="72"/>
      <c r="Q3693" s="33"/>
      <c r="R3693" s="31" t="str">
        <f t="shared" si="159"/>
        <v/>
      </c>
      <c r="S3693" s="34" t="str">
        <f t="shared" si="160"/>
        <v/>
      </c>
      <c r="T3693" s="34" t="str">
        <f t="shared" si="161"/>
        <v/>
      </c>
      <c r="U3693" s="34" t="str">
        <f>IF(N3693="","",IF([1]Facility!$B$12="YES","Outpatient",IF(OR(LEFT(N3693,3)="OPD",AND(LEFT(N3693,6)="OBGY34",OR(LEFT([1]GDRG!$C$1,2)="11",LEFT([1]GDRG!$C$1,2)="12",LEFT([1]GDRG!$C$1,2)="13",LEFT([1]GDRG!$C$1,2)="14",LEFT([1]GDRG!$C$1,2)="10")),LEFT(N3693,4)="INVE",LEFT(N3693,4)="PHYS",LEFT(N3693,4)="ZOOM"),"Outpatient","Inpatient")))</f>
        <v/>
      </c>
      <c r="V3693" s="34" t="str">
        <f>IF(N3693="","",VLOOKUP(IF(OR((LEFT(N3693,3)="OPD"),(LEFT(N3693,6)="OBGY34")),LEFT(N3693,6),LEFT(N3693,4)),[1]Facility!$B$50:$C$76,2,0))</f>
        <v/>
      </c>
    </row>
    <row r="3694" spans="1:22" x14ac:dyDescent="0.2">
      <c r="A3694" s="9" t="str">
        <f>IF(B3694="","",_xlfn.AGGREGATE(3,5,A$3:A3693))</f>
        <v/>
      </c>
      <c r="B3694" s="69"/>
      <c r="C3694" s="69"/>
      <c r="D3694" s="70"/>
      <c r="E3694" s="70"/>
      <c r="F3694" s="71"/>
      <c r="G3694" s="71"/>
      <c r="H3694" s="70"/>
      <c r="I3694" s="70"/>
      <c r="J3694" s="70"/>
      <c r="K3694" s="66"/>
      <c r="L3694" s="70"/>
      <c r="M3694" s="69"/>
      <c r="N3694" s="70"/>
      <c r="O3694" s="31" t="str">
        <f t="shared" si="158"/>
        <v/>
      </c>
      <c r="P3694" s="72"/>
      <c r="Q3694" s="33"/>
      <c r="R3694" s="31" t="str">
        <f t="shared" si="159"/>
        <v/>
      </c>
      <c r="S3694" s="34" t="str">
        <f t="shared" si="160"/>
        <v/>
      </c>
      <c r="T3694" s="34" t="str">
        <f t="shared" si="161"/>
        <v/>
      </c>
      <c r="U3694" s="34" t="str">
        <f>IF(N3694="","",IF([1]Facility!$B$12="YES","Outpatient",IF(OR(LEFT(N3694,3)="OPD",AND(LEFT(N3694,6)="OBGY34",OR(LEFT([1]GDRG!$C$1,2)="11",LEFT([1]GDRG!$C$1,2)="12",LEFT([1]GDRG!$C$1,2)="13",LEFT([1]GDRG!$C$1,2)="14",LEFT([1]GDRG!$C$1,2)="10")),LEFT(N3694,4)="INVE",LEFT(N3694,4)="PHYS",LEFT(N3694,4)="ZOOM"),"Outpatient","Inpatient")))</f>
        <v/>
      </c>
      <c r="V3694" s="34" t="str">
        <f>IF(N3694="","",VLOOKUP(IF(OR((LEFT(N3694,3)="OPD"),(LEFT(N3694,6)="OBGY34")),LEFT(N3694,6),LEFT(N3694,4)),[1]Facility!$B$50:$C$76,2,0))</f>
        <v/>
      </c>
    </row>
    <row r="3695" spans="1:22" x14ac:dyDescent="0.2">
      <c r="A3695" s="9" t="str">
        <f>IF(B3695="","",_xlfn.AGGREGATE(3,5,A$3:A3694))</f>
        <v/>
      </c>
      <c r="B3695" s="69"/>
      <c r="C3695" s="69"/>
      <c r="D3695" s="70"/>
      <c r="E3695" s="70"/>
      <c r="F3695" s="71"/>
      <c r="G3695" s="71"/>
      <c r="H3695" s="70"/>
      <c r="I3695" s="70"/>
      <c r="J3695" s="70"/>
      <c r="K3695" s="66"/>
      <c r="L3695" s="70"/>
      <c r="M3695" s="69"/>
      <c r="N3695" s="70"/>
      <c r="O3695" s="31" t="str">
        <f t="shared" si="158"/>
        <v/>
      </c>
      <c r="P3695" s="72"/>
      <c r="Q3695" s="33"/>
      <c r="R3695" s="31" t="str">
        <f t="shared" si="159"/>
        <v/>
      </c>
      <c r="S3695" s="34" t="str">
        <f t="shared" si="160"/>
        <v/>
      </c>
      <c r="T3695" s="34" t="str">
        <f t="shared" si="161"/>
        <v/>
      </c>
      <c r="U3695" s="34" t="str">
        <f>IF(N3695="","",IF([1]Facility!$B$12="YES","Outpatient",IF(OR(LEFT(N3695,3)="OPD",AND(LEFT(N3695,6)="OBGY34",OR(LEFT([1]GDRG!$C$1,2)="11",LEFT([1]GDRG!$C$1,2)="12",LEFT([1]GDRG!$C$1,2)="13",LEFT([1]GDRG!$C$1,2)="14",LEFT([1]GDRG!$C$1,2)="10")),LEFT(N3695,4)="INVE",LEFT(N3695,4)="PHYS",LEFT(N3695,4)="ZOOM"),"Outpatient","Inpatient")))</f>
        <v/>
      </c>
      <c r="V3695" s="34" t="str">
        <f>IF(N3695="","",VLOOKUP(IF(OR((LEFT(N3695,3)="OPD"),(LEFT(N3695,6)="OBGY34")),LEFT(N3695,6),LEFT(N3695,4)),[1]Facility!$B$50:$C$76,2,0))</f>
        <v/>
      </c>
    </row>
    <row r="3696" spans="1:22" x14ac:dyDescent="0.2">
      <c r="A3696" s="9" t="str">
        <f>IF(B3696="","",_xlfn.AGGREGATE(3,5,A$3:A3695))</f>
        <v/>
      </c>
      <c r="B3696" s="69"/>
      <c r="C3696" s="69"/>
      <c r="D3696" s="70"/>
      <c r="E3696" s="70"/>
      <c r="F3696" s="71"/>
      <c r="G3696" s="71"/>
      <c r="H3696" s="70"/>
      <c r="I3696" s="70"/>
      <c r="J3696" s="70"/>
      <c r="K3696" s="66"/>
      <c r="L3696" s="70"/>
      <c r="M3696" s="69"/>
      <c r="N3696" s="70"/>
      <c r="O3696" s="31" t="str">
        <f t="shared" si="158"/>
        <v/>
      </c>
      <c r="P3696" s="72"/>
      <c r="Q3696" s="33"/>
      <c r="R3696" s="31" t="str">
        <f t="shared" si="159"/>
        <v/>
      </c>
      <c r="S3696" s="34" t="str">
        <f t="shared" si="160"/>
        <v/>
      </c>
      <c r="T3696" s="34" t="str">
        <f t="shared" si="161"/>
        <v/>
      </c>
      <c r="U3696" s="34" t="str">
        <f>IF(N3696="","",IF([1]Facility!$B$12="YES","Outpatient",IF(OR(LEFT(N3696,3)="OPD",AND(LEFT(N3696,6)="OBGY34",OR(LEFT([1]GDRG!$C$1,2)="11",LEFT([1]GDRG!$C$1,2)="12",LEFT([1]GDRG!$C$1,2)="13",LEFT([1]GDRG!$C$1,2)="14",LEFT([1]GDRG!$C$1,2)="10")),LEFT(N3696,4)="INVE",LEFT(N3696,4)="PHYS",LEFT(N3696,4)="ZOOM"),"Outpatient","Inpatient")))</f>
        <v/>
      </c>
      <c r="V3696" s="34" t="str">
        <f>IF(N3696="","",VLOOKUP(IF(OR((LEFT(N3696,3)="OPD"),(LEFT(N3696,6)="OBGY34")),LEFT(N3696,6),LEFT(N3696,4)),[1]Facility!$B$50:$C$76,2,0))</f>
        <v/>
      </c>
    </row>
    <row r="3697" spans="1:22" x14ac:dyDescent="0.2">
      <c r="A3697" s="9" t="str">
        <f>IF(B3697="","",_xlfn.AGGREGATE(3,5,A$3:A3696))</f>
        <v/>
      </c>
      <c r="B3697" s="69"/>
      <c r="C3697" s="69"/>
      <c r="D3697" s="70"/>
      <c r="E3697" s="70"/>
      <c r="F3697" s="71"/>
      <c r="G3697" s="71"/>
      <c r="H3697" s="70"/>
      <c r="I3697" s="70"/>
      <c r="J3697" s="70"/>
      <c r="K3697" s="66"/>
      <c r="L3697" s="70"/>
      <c r="M3697" s="69"/>
      <c r="N3697" s="70"/>
      <c r="O3697" s="31" t="str">
        <f t="shared" si="158"/>
        <v/>
      </c>
      <c r="P3697" s="72"/>
      <c r="Q3697" s="33"/>
      <c r="R3697" s="31" t="str">
        <f t="shared" si="159"/>
        <v/>
      </c>
      <c r="S3697" s="34" t="str">
        <f t="shared" si="160"/>
        <v/>
      </c>
      <c r="T3697" s="34" t="str">
        <f t="shared" si="161"/>
        <v/>
      </c>
      <c r="U3697" s="34" t="str">
        <f>IF(N3697="","",IF([1]Facility!$B$12="YES","Outpatient",IF(OR(LEFT(N3697,3)="OPD",AND(LEFT(N3697,6)="OBGY34",OR(LEFT([1]GDRG!$C$1,2)="11",LEFT([1]GDRG!$C$1,2)="12",LEFT([1]GDRG!$C$1,2)="13",LEFT([1]GDRG!$C$1,2)="14",LEFT([1]GDRG!$C$1,2)="10")),LEFT(N3697,4)="INVE",LEFT(N3697,4)="PHYS",LEFT(N3697,4)="ZOOM"),"Outpatient","Inpatient")))</f>
        <v/>
      </c>
      <c r="V3697" s="34" t="str">
        <f>IF(N3697="","",VLOOKUP(IF(OR((LEFT(N3697,3)="OPD"),(LEFT(N3697,6)="OBGY34")),LEFT(N3697,6),LEFT(N3697,4)),[1]Facility!$B$50:$C$76,2,0))</f>
        <v/>
      </c>
    </row>
    <row r="3698" spans="1:22" x14ac:dyDescent="0.2">
      <c r="A3698" s="9" t="str">
        <f>IF(B3698="","",_xlfn.AGGREGATE(3,5,A$3:A3697))</f>
        <v/>
      </c>
      <c r="B3698" s="69"/>
      <c r="C3698" s="69"/>
      <c r="D3698" s="70"/>
      <c r="E3698" s="70"/>
      <c r="F3698" s="71"/>
      <c r="G3698" s="71"/>
      <c r="H3698" s="70"/>
      <c r="I3698" s="70"/>
      <c r="J3698" s="70"/>
      <c r="K3698" s="66"/>
      <c r="L3698" s="70"/>
      <c r="M3698" s="69"/>
      <c r="N3698" s="70"/>
      <c r="O3698" s="31" t="str">
        <f t="shared" si="158"/>
        <v/>
      </c>
      <c r="P3698" s="72"/>
      <c r="Q3698" s="33"/>
      <c r="R3698" s="31" t="str">
        <f t="shared" si="159"/>
        <v/>
      </c>
      <c r="S3698" s="34" t="str">
        <f t="shared" si="160"/>
        <v/>
      </c>
      <c r="T3698" s="34" t="str">
        <f t="shared" si="161"/>
        <v/>
      </c>
      <c r="U3698" s="34" t="str">
        <f>IF(N3698="","",IF([1]Facility!$B$12="YES","Outpatient",IF(OR(LEFT(N3698,3)="OPD",AND(LEFT(N3698,6)="OBGY34",OR(LEFT([1]GDRG!$C$1,2)="11",LEFT([1]GDRG!$C$1,2)="12",LEFT([1]GDRG!$C$1,2)="13",LEFT([1]GDRG!$C$1,2)="14",LEFT([1]GDRG!$C$1,2)="10")),LEFT(N3698,4)="INVE",LEFT(N3698,4)="PHYS",LEFT(N3698,4)="ZOOM"),"Outpatient","Inpatient")))</f>
        <v/>
      </c>
      <c r="V3698" s="34" t="str">
        <f>IF(N3698="","",VLOOKUP(IF(OR((LEFT(N3698,3)="OPD"),(LEFT(N3698,6)="OBGY34")),LEFT(N3698,6),LEFT(N3698,4)),[1]Facility!$B$50:$C$76,2,0))</f>
        <v/>
      </c>
    </row>
    <row r="3699" spans="1:22" x14ac:dyDescent="0.2">
      <c r="A3699" s="9" t="str">
        <f>IF(B3699="","",_xlfn.AGGREGATE(3,5,A$3:A3698))</f>
        <v/>
      </c>
      <c r="B3699" s="69"/>
      <c r="C3699" s="69"/>
      <c r="D3699" s="70"/>
      <c r="E3699" s="70"/>
      <c r="F3699" s="71"/>
      <c r="G3699" s="71"/>
      <c r="H3699" s="70"/>
      <c r="I3699" s="70"/>
      <c r="J3699" s="70"/>
      <c r="K3699" s="66"/>
      <c r="L3699" s="70"/>
      <c r="M3699" s="69"/>
      <c r="N3699" s="70"/>
      <c r="O3699" s="31" t="str">
        <f t="shared" si="158"/>
        <v/>
      </c>
      <c r="P3699" s="72"/>
      <c r="Q3699" s="33"/>
      <c r="R3699" s="31" t="str">
        <f t="shared" si="159"/>
        <v/>
      </c>
      <c r="S3699" s="34" t="str">
        <f t="shared" si="160"/>
        <v/>
      </c>
      <c r="T3699" s="34" t="str">
        <f t="shared" si="161"/>
        <v/>
      </c>
      <c r="U3699" s="34" t="str">
        <f>IF(N3699="","",IF([1]Facility!$B$12="YES","Outpatient",IF(OR(LEFT(N3699,3)="OPD",AND(LEFT(N3699,6)="OBGY34",OR(LEFT([1]GDRG!$C$1,2)="11",LEFT([1]GDRG!$C$1,2)="12",LEFT([1]GDRG!$C$1,2)="13",LEFT([1]GDRG!$C$1,2)="14",LEFT([1]GDRG!$C$1,2)="10")),LEFT(N3699,4)="INVE",LEFT(N3699,4)="PHYS",LEFT(N3699,4)="ZOOM"),"Outpatient","Inpatient")))</f>
        <v/>
      </c>
      <c r="V3699" s="34" t="str">
        <f>IF(N3699="","",VLOOKUP(IF(OR((LEFT(N3699,3)="OPD"),(LEFT(N3699,6)="OBGY34")),LEFT(N3699,6),LEFT(N3699,4)),[1]Facility!$B$50:$C$76,2,0))</f>
        <v/>
      </c>
    </row>
    <row r="3700" spans="1:22" x14ac:dyDescent="0.2">
      <c r="A3700" s="9" t="str">
        <f>IF(B3700="","",_xlfn.AGGREGATE(3,5,A$3:A3699))</f>
        <v/>
      </c>
      <c r="B3700" s="69"/>
      <c r="C3700" s="69"/>
      <c r="D3700" s="70"/>
      <c r="E3700" s="70"/>
      <c r="F3700" s="71"/>
      <c r="G3700" s="71"/>
      <c r="H3700" s="70"/>
      <c r="I3700" s="70"/>
      <c r="J3700" s="70"/>
      <c r="K3700" s="66"/>
      <c r="L3700" s="70"/>
      <c r="M3700" s="69"/>
      <c r="N3700" s="70"/>
      <c r="O3700" s="31" t="str">
        <f t="shared" si="158"/>
        <v/>
      </c>
      <c r="P3700" s="72"/>
      <c r="Q3700" s="33"/>
      <c r="R3700" s="31" t="str">
        <f t="shared" si="159"/>
        <v/>
      </c>
      <c r="S3700" s="34" t="str">
        <f t="shared" si="160"/>
        <v/>
      </c>
      <c r="T3700" s="34" t="str">
        <f t="shared" si="161"/>
        <v/>
      </c>
      <c r="U3700" s="34" t="str">
        <f>IF(N3700="","",IF([1]Facility!$B$12="YES","Outpatient",IF(OR(LEFT(N3700,3)="OPD",AND(LEFT(N3700,6)="OBGY34",OR(LEFT([1]GDRG!$C$1,2)="11",LEFT([1]GDRG!$C$1,2)="12",LEFT([1]GDRG!$C$1,2)="13",LEFT([1]GDRG!$C$1,2)="14",LEFT([1]GDRG!$C$1,2)="10")),LEFT(N3700,4)="INVE",LEFT(N3700,4)="PHYS",LEFT(N3700,4)="ZOOM"),"Outpatient","Inpatient")))</f>
        <v/>
      </c>
      <c r="V3700" s="34" t="str">
        <f>IF(N3700="","",VLOOKUP(IF(OR((LEFT(N3700,3)="OPD"),(LEFT(N3700,6)="OBGY34")),LEFT(N3700,6),LEFT(N3700,4)),[1]Facility!$B$50:$C$76,2,0))</f>
        <v/>
      </c>
    </row>
    <row r="3701" spans="1:22" x14ac:dyDescent="0.2">
      <c r="A3701" s="9" t="str">
        <f>IF(B3701="","",_xlfn.AGGREGATE(3,5,A$3:A3700))</f>
        <v/>
      </c>
      <c r="B3701" s="69"/>
      <c r="C3701" s="69"/>
      <c r="D3701" s="70"/>
      <c r="E3701" s="70"/>
      <c r="F3701" s="71"/>
      <c r="G3701" s="71"/>
      <c r="H3701" s="70"/>
      <c r="I3701" s="70"/>
      <c r="J3701" s="70"/>
      <c r="K3701" s="66"/>
      <c r="L3701" s="70"/>
      <c r="M3701" s="69"/>
      <c r="N3701" s="70"/>
      <c r="O3701" s="31" t="str">
        <f t="shared" si="158"/>
        <v/>
      </c>
      <c r="P3701" s="72"/>
      <c r="Q3701" s="33"/>
      <c r="R3701" s="31" t="str">
        <f t="shared" si="159"/>
        <v/>
      </c>
      <c r="S3701" s="34" t="str">
        <f t="shared" si="160"/>
        <v/>
      </c>
      <c r="T3701" s="34" t="str">
        <f t="shared" si="161"/>
        <v/>
      </c>
      <c r="U3701" s="34" t="str">
        <f>IF(N3701="","",IF([1]Facility!$B$12="YES","Outpatient",IF(OR(LEFT(N3701,3)="OPD",AND(LEFT(N3701,6)="OBGY34",OR(LEFT([1]GDRG!$C$1,2)="11",LEFT([1]GDRG!$C$1,2)="12",LEFT([1]GDRG!$C$1,2)="13",LEFT([1]GDRG!$C$1,2)="14",LEFT([1]GDRG!$C$1,2)="10")),LEFT(N3701,4)="INVE",LEFT(N3701,4)="PHYS",LEFT(N3701,4)="ZOOM"),"Outpatient","Inpatient")))</f>
        <v/>
      </c>
      <c r="V3701" s="34" t="str">
        <f>IF(N3701="","",VLOOKUP(IF(OR((LEFT(N3701,3)="OPD"),(LEFT(N3701,6)="OBGY34")),LEFT(N3701,6),LEFT(N3701,4)),[1]Facility!$B$50:$C$76,2,0))</f>
        <v/>
      </c>
    </row>
    <row r="3702" spans="1:22" x14ac:dyDescent="0.2">
      <c r="A3702" s="9" t="str">
        <f>IF(B3702="","",_xlfn.AGGREGATE(3,5,A$3:A3701))</f>
        <v/>
      </c>
      <c r="B3702" s="69"/>
      <c r="C3702" s="69"/>
      <c r="D3702" s="70"/>
      <c r="E3702" s="70"/>
      <c r="F3702" s="71"/>
      <c r="G3702" s="71"/>
      <c r="H3702" s="70"/>
      <c r="I3702" s="70"/>
      <c r="J3702" s="70"/>
      <c r="K3702" s="66"/>
      <c r="L3702" s="70"/>
      <c r="M3702" s="69"/>
      <c r="N3702" s="70"/>
      <c r="O3702" s="31" t="str">
        <f t="shared" si="158"/>
        <v/>
      </c>
      <c r="P3702" s="72"/>
      <c r="Q3702" s="33"/>
      <c r="R3702" s="31" t="str">
        <f t="shared" si="159"/>
        <v/>
      </c>
      <c r="S3702" s="34" t="str">
        <f t="shared" si="160"/>
        <v/>
      </c>
      <c r="T3702" s="34" t="str">
        <f t="shared" si="161"/>
        <v/>
      </c>
      <c r="U3702" s="34" t="str">
        <f>IF(N3702="","",IF([1]Facility!$B$12="YES","Outpatient",IF(OR(LEFT(N3702,3)="OPD",AND(LEFT(N3702,6)="OBGY34",OR(LEFT([1]GDRG!$C$1,2)="11",LEFT([1]GDRG!$C$1,2)="12",LEFT([1]GDRG!$C$1,2)="13",LEFT([1]GDRG!$C$1,2)="14",LEFT([1]GDRG!$C$1,2)="10")),LEFT(N3702,4)="INVE",LEFT(N3702,4)="PHYS",LEFT(N3702,4)="ZOOM"),"Outpatient","Inpatient")))</f>
        <v/>
      </c>
      <c r="V3702" s="34" t="str">
        <f>IF(N3702="","",VLOOKUP(IF(OR((LEFT(N3702,3)="OPD"),(LEFT(N3702,6)="OBGY34")),LEFT(N3702,6),LEFT(N3702,4)),[1]Facility!$B$50:$C$76,2,0))</f>
        <v/>
      </c>
    </row>
    <row r="3703" spans="1:22" x14ac:dyDescent="0.2">
      <c r="A3703" s="9" t="str">
        <f>IF(B3703="","",_xlfn.AGGREGATE(3,5,A$3:A3702))</f>
        <v/>
      </c>
      <c r="B3703" s="69"/>
      <c r="C3703" s="69"/>
      <c r="D3703" s="70"/>
      <c r="E3703" s="70"/>
      <c r="F3703" s="71"/>
      <c r="G3703" s="71"/>
      <c r="H3703" s="70"/>
      <c r="I3703" s="70"/>
      <c r="J3703" s="70"/>
      <c r="K3703" s="66"/>
      <c r="L3703" s="70"/>
      <c r="M3703" s="69"/>
      <c r="N3703" s="70"/>
      <c r="O3703" s="31" t="str">
        <f t="shared" si="158"/>
        <v/>
      </c>
      <c r="P3703" s="72"/>
      <c r="Q3703" s="33"/>
      <c r="R3703" s="31" t="str">
        <f t="shared" si="159"/>
        <v/>
      </c>
      <c r="S3703" s="34" t="str">
        <f t="shared" si="160"/>
        <v/>
      </c>
      <c r="T3703" s="34" t="str">
        <f t="shared" si="161"/>
        <v/>
      </c>
      <c r="U3703" s="34" t="str">
        <f>IF(N3703="","",IF([1]Facility!$B$12="YES","Outpatient",IF(OR(LEFT(N3703,3)="OPD",AND(LEFT(N3703,6)="OBGY34",OR(LEFT([1]GDRG!$C$1,2)="11",LEFT([1]GDRG!$C$1,2)="12",LEFT([1]GDRG!$C$1,2)="13",LEFT([1]GDRG!$C$1,2)="14",LEFT([1]GDRG!$C$1,2)="10")),LEFT(N3703,4)="INVE",LEFT(N3703,4)="PHYS",LEFT(N3703,4)="ZOOM"),"Outpatient","Inpatient")))</f>
        <v/>
      </c>
      <c r="V3703" s="34" t="str">
        <f>IF(N3703="","",VLOOKUP(IF(OR((LEFT(N3703,3)="OPD"),(LEFT(N3703,6)="OBGY34")),LEFT(N3703,6),LEFT(N3703,4)),[1]Facility!$B$50:$C$76,2,0))</f>
        <v/>
      </c>
    </row>
    <row r="3704" spans="1:22" x14ac:dyDescent="0.2">
      <c r="A3704" s="9" t="str">
        <f>IF(B3704="","",_xlfn.AGGREGATE(3,5,A$3:A3703))</f>
        <v/>
      </c>
      <c r="B3704" s="69"/>
      <c r="C3704" s="69"/>
      <c r="D3704" s="70"/>
      <c r="E3704" s="70"/>
      <c r="F3704" s="71"/>
      <c r="G3704" s="71"/>
      <c r="H3704" s="70"/>
      <c r="I3704" s="70"/>
      <c r="J3704" s="70"/>
      <c r="K3704" s="66"/>
      <c r="L3704" s="70"/>
      <c r="M3704" s="69"/>
      <c r="N3704" s="70"/>
      <c r="O3704" s="31" t="str">
        <f t="shared" si="158"/>
        <v/>
      </c>
      <c r="P3704" s="72"/>
      <c r="Q3704" s="33"/>
      <c r="R3704" s="31" t="str">
        <f t="shared" si="159"/>
        <v/>
      </c>
      <c r="S3704" s="34" t="str">
        <f t="shared" si="160"/>
        <v/>
      </c>
      <c r="T3704" s="34" t="str">
        <f t="shared" si="161"/>
        <v/>
      </c>
      <c r="U3704" s="34" t="str">
        <f>IF(N3704="","",IF([1]Facility!$B$12="YES","Outpatient",IF(OR(LEFT(N3704,3)="OPD",AND(LEFT(N3704,6)="OBGY34",OR(LEFT([1]GDRG!$C$1,2)="11",LEFT([1]GDRG!$C$1,2)="12",LEFT([1]GDRG!$C$1,2)="13",LEFT([1]GDRG!$C$1,2)="14",LEFT([1]GDRG!$C$1,2)="10")),LEFT(N3704,4)="INVE",LEFT(N3704,4)="PHYS",LEFT(N3704,4)="ZOOM"),"Outpatient","Inpatient")))</f>
        <v/>
      </c>
      <c r="V3704" s="34" t="str">
        <f>IF(N3704="","",VLOOKUP(IF(OR((LEFT(N3704,3)="OPD"),(LEFT(N3704,6)="OBGY34")),LEFT(N3704,6),LEFT(N3704,4)),[1]Facility!$B$50:$C$76,2,0))</f>
        <v/>
      </c>
    </row>
    <row r="3705" spans="1:22" x14ac:dyDescent="0.2">
      <c r="A3705" s="9" t="str">
        <f>IF(B3705="","",_xlfn.AGGREGATE(3,5,A$3:A3704))</f>
        <v/>
      </c>
      <c r="B3705" s="69"/>
      <c r="C3705" s="69"/>
      <c r="D3705" s="70"/>
      <c r="E3705" s="70"/>
      <c r="F3705" s="71"/>
      <c r="G3705" s="71"/>
      <c r="H3705" s="70"/>
      <c r="I3705" s="70"/>
      <c r="J3705" s="70"/>
      <c r="K3705" s="66"/>
      <c r="L3705" s="70"/>
      <c r="M3705" s="69"/>
      <c r="N3705" s="70"/>
      <c r="O3705" s="31" t="str">
        <f t="shared" si="158"/>
        <v/>
      </c>
      <c r="P3705" s="72"/>
      <c r="Q3705" s="33"/>
      <c r="R3705" s="31" t="str">
        <f t="shared" si="159"/>
        <v/>
      </c>
      <c r="S3705" s="34" t="str">
        <f t="shared" si="160"/>
        <v/>
      </c>
      <c r="T3705" s="34" t="str">
        <f t="shared" si="161"/>
        <v/>
      </c>
      <c r="U3705" s="34" t="str">
        <f>IF(N3705="","",IF([1]Facility!$B$12="YES","Outpatient",IF(OR(LEFT(N3705,3)="OPD",AND(LEFT(N3705,6)="OBGY34",OR(LEFT([1]GDRG!$C$1,2)="11",LEFT([1]GDRG!$C$1,2)="12",LEFT([1]GDRG!$C$1,2)="13",LEFT([1]GDRG!$C$1,2)="14",LEFT([1]GDRG!$C$1,2)="10")),LEFT(N3705,4)="INVE",LEFT(N3705,4)="PHYS",LEFT(N3705,4)="ZOOM"),"Outpatient","Inpatient")))</f>
        <v/>
      </c>
      <c r="V3705" s="34" t="str">
        <f>IF(N3705="","",VLOOKUP(IF(OR((LEFT(N3705,3)="OPD"),(LEFT(N3705,6)="OBGY34")),LEFT(N3705,6),LEFT(N3705,4)),[1]Facility!$B$50:$C$76,2,0))</f>
        <v/>
      </c>
    </row>
    <row r="3706" spans="1:22" x14ac:dyDescent="0.2">
      <c r="A3706" s="9" t="str">
        <f>IF(B3706="","",_xlfn.AGGREGATE(3,5,A$3:A3705))</f>
        <v/>
      </c>
      <c r="B3706" s="69"/>
      <c r="C3706" s="69"/>
      <c r="D3706" s="70"/>
      <c r="E3706" s="70"/>
      <c r="F3706" s="71"/>
      <c r="G3706" s="71"/>
      <c r="H3706" s="70"/>
      <c r="I3706" s="70"/>
      <c r="J3706" s="70"/>
      <c r="K3706" s="66"/>
      <c r="L3706" s="70"/>
      <c r="M3706" s="69"/>
      <c r="N3706" s="70"/>
      <c r="O3706" s="31" t="str">
        <f t="shared" si="158"/>
        <v/>
      </c>
      <c r="P3706" s="72"/>
      <c r="Q3706" s="33"/>
      <c r="R3706" s="31" t="str">
        <f t="shared" si="159"/>
        <v/>
      </c>
      <c r="S3706" s="34" t="str">
        <f t="shared" si="160"/>
        <v/>
      </c>
      <c r="T3706" s="34" t="str">
        <f t="shared" si="161"/>
        <v/>
      </c>
      <c r="U3706" s="34" t="str">
        <f>IF(N3706="","",IF([1]Facility!$B$12="YES","Outpatient",IF(OR(LEFT(N3706,3)="OPD",AND(LEFT(N3706,6)="OBGY34",OR(LEFT([1]GDRG!$C$1,2)="11",LEFT([1]GDRG!$C$1,2)="12",LEFT([1]GDRG!$C$1,2)="13",LEFT([1]GDRG!$C$1,2)="14",LEFT([1]GDRG!$C$1,2)="10")),LEFT(N3706,4)="INVE",LEFT(N3706,4)="PHYS",LEFT(N3706,4)="ZOOM"),"Outpatient","Inpatient")))</f>
        <v/>
      </c>
      <c r="V3706" s="34" t="str">
        <f>IF(N3706="","",VLOOKUP(IF(OR((LEFT(N3706,3)="OPD"),(LEFT(N3706,6)="OBGY34")),LEFT(N3706,6),LEFT(N3706,4)),[1]Facility!$B$50:$C$76,2,0))</f>
        <v/>
      </c>
    </row>
    <row r="3707" spans="1:22" x14ac:dyDescent="0.2">
      <c r="A3707" s="9" t="str">
        <f>IF(B3707="","",_xlfn.AGGREGATE(3,5,A$3:A3706))</f>
        <v/>
      </c>
      <c r="B3707" s="69"/>
      <c r="C3707" s="69"/>
      <c r="D3707" s="70"/>
      <c r="E3707" s="70"/>
      <c r="F3707" s="71"/>
      <c r="G3707" s="71"/>
      <c r="H3707" s="70"/>
      <c r="I3707" s="70"/>
      <c r="J3707" s="70"/>
      <c r="K3707" s="66"/>
      <c r="L3707" s="70"/>
      <c r="M3707" s="69"/>
      <c r="N3707" s="70"/>
      <c r="O3707" s="31" t="str">
        <f t="shared" si="158"/>
        <v/>
      </c>
      <c r="P3707" s="72"/>
      <c r="Q3707" s="33"/>
      <c r="R3707" s="31" t="str">
        <f t="shared" si="159"/>
        <v/>
      </c>
      <c r="S3707" s="34" t="str">
        <f t="shared" si="160"/>
        <v/>
      </c>
      <c r="T3707" s="34" t="str">
        <f t="shared" si="161"/>
        <v/>
      </c>
      <c r="U3707" s="34" t="str">
        <f>IF(N3707="","",IF([1]Facility!$B$12="YES","Outpatient",IF(OR(LEFT(N3707,3)="OPD",AND(LEFT(N3707,6)="OBGY34",OR(LEFT([1]GDRG!$C$1,2)="11",LEFT([1]GDRG!$C$1,2)="12",LEFT([1]GDRG!$C$1,2)="13",LEFT([1]GDRG!$C$1,2)="14",LEFT([1]GDRG!$C$1,2)="10")),LEFT(N3707,4)="INVE",LEFT(N3707,4)="PHYS",LEFT(N3707,4)="ZOOM"),"Outpatient","Inpatient")))</f>
        <v/>
      </c>
      <c r="V3707" s="34" t="str">
        <f>IF(N3707="","",VLOOKUP(IF(OR((LEFT(N3707,3)="OPD"),(LEFT(N3707,6)="OBGY34")),LEFT(N3707,6),LEFT(N3707,4)),[1]Facility!$B$50:$C$76,2,0))</f>
        <v/>
      </c>
    </row>
    <row r="3708" spans="1:22" x14ac:dyDescent="0.2">
      <c r="A3708" s="9" t="str">
        <f>IF(B3708="","",_xlfn.AGGREGATE(3,5,A$3:A3707))</f>
        <v/>
      </c>
      <c r="B3708" s="69"/>
      <c r="C3708" s="69"/>
      <c r="D3708" s="70"/>
      <c r="E3708" s="70"/>
      <c r="F3708" s="71"/>
      <c r="G3708" s="71"/>
      <c r="H3708" s="70"/>
      <c r="I3708" s="70"/>
      <c r="J3708" s="70"/>
      <c r="K3708" s="66"/>
      <c r="L3708" s="70"/>
      <c r="M3708" s="69"/>
      <c r="N3708" s="70"/>
      <c r="O3708" s="31" t="str">
        <f t="shared" si="158"/>
        <v/>
      </c>
      <c r="P3708" s="72"/>
      <c r="Q3708" s="33"/>
      <c r="R3708" s="31" t="str">
        <f t="shared" si="159"/>
        <v/>
      </c>
      <c r="S3708" s="34" t="str">
        <f t="shared" si="160"/>
        <v/>
      </c>
      <c r="T3708" s="34" t="str">
        <f t="shared" si="161"/>
        <v/>
      </c>
      <c r="U3708" s="34" t="str">
        <f>IF(N3708="","",IF([1]Facility!$B$12="YES","Outpatient",IF(OR(LEFT(N3708,3)="OPD",AND(LEFT(N3708,6)="OBGY34",OR(LEFT([1]GDRG!$C$1,2)="11",LEFT([1]GDRG!$C$1,2)="12",LEFT([1]GDRG!$C$1,2)="13",LEFT([1]GDRG!$C$1,2)="14",LEFT([1]GDRG!$C$1,2)="10")),LEFT(N3708,4)="INVE",LEFT(N3708,4)="PHYS",LEFT(N3708,4)="ZOOM"),"Outpatient","Inpatient")))</f>
        <v/>
      </c>
      <c r="V3708" s="34" t="str">
        <f>IF(N3708="","",VLOOKUP(IF(OR((LEFT(N3708,3)="OPD"),(LEFT(N3708,6)="OBGY34")),LEFT(N3708,6),LEFT(N3708,4)),[1]Facility!$B$50:$C$76,2,0))</f>
        <v/>
      </c>
    </row>
    <row r="3709" spans="1:22" x14ac:dyDescent="0.2">
      <c r="A3709" s="9" t="str">
        <f>IF(B3709="","",_xlfn.AGGREGATE(3,5,A$3:A3708))</f>
        <v/>
      </c>
      <c r="B3709" s="69"/>
      <c r="C3709" s="69"/>
      <c r="D3709" s="70"/>
      <c r="E3709" s="70"/>
      <c r="F3709" s="71"/>
      <c r="G3709" s="71"/>
      <c r="H3709" s="70"/>
      <c r="I3709" s="70"/>
      <c r="J3709" s="70"/>
      <c r="K3709" s="66"/>
      <c r="L3709" s="70"/>
      <c r="M3709" s="69"/>
      <c r="N3709" s="70"/>
      <c r="O3709" s="31" t="str">
        <f t="shared" si="158"/>
        <v/>
      </c>
      <c r="P3709" s="72"/>
      <c r="Q3709" s="33"/>
      <c r="R3709" s="31" t="str">
        <f t="shared" si="159"/>
        <v/>
      </c>
      <c r="S3709" s="34" t="str">
        <f t="shared" si="160"/>
        <v/>
      </c>
      <c r="T3709" s="34" t="str">
        <f t="shared" si="161"/>
        <v/>
      </c>
      <c r="U3709" s="34" t="str">
        <f>IF(N3709="","",IF([1]Facility!$B$12="YES","Outpatient",IF(OR(LEFT(N3709,3)="OPD",AND(LEFT(N3709,6)="OBGY34",OR(LEFT([1]GDRG!$C$1,2)="11",LEFT([1]GDRG!$C$1,2)="12",LEFT([1]GDRG!$C$1,2)="13",LEFT([1]GDRG!$C$1,2)="14",LEFT([1]GDRG!$C$1,2)="10")),LEFT(N3709,4)="INVE",LEFT(N3709,4)="PHYS",LEFT(N3709,4)="ZOOM"),"Outpatient","Inpatient")))</f>
        <v/>
      </c>
      <c r="V3709" s="34" t="str">
        <f>IF(N3709="","",VLOOKUP(IF(OR((LEFT(N3709,3)="OPD"),(LEFT(N3709,6)="OBGY34")),LEFT(N3709,6),LEFT(N3709,4)),[1]Facility!$B$50:$C$76,2,0))</f>
        <v/>
      </c>
    </row>
    <row r="3710" spans="1:22" x14ac:dyDescent="0.2">
      <c r="A3710" s="9" t="str">
        <f>IF(B3710="","",_xlfn.AGGREGATE(3,5,A$3:A3709))</f>
        <v/>
      </c>
      <c r="B3710" s="69"/>
      <c r="C3710" s="69"/>
      <c r="D3710" s="70"/>
      <c r="E3710" s="70"/>
      <c r="F3710" s="71"/>
      <c r="G3710" s="71"/>
      <c r="H3710" s="70"/>
      <c r="I3710" s="70"/>
      <c r="J3710" s="70"/>
      <c r="K3710" s="66"/>
      <c r="L3710" s="70"/>
      <c r="M3710" s="69"/>
      <c r="N3710" s="70"/>
      <c r="O3710" s="31" t="str">
        <f t="shared" si="158"/>
        <v/>
      </c>
      <c r="P3710" s="72"/>
      <c r="Q3710" s="33"/>
      <c r="R3710" s="31" t="str">
        <f t="shared" si="159"/>
        <v/>
      </c>
      <c r="S3710" s="34" t="str">
        <f t="shared" si="160"/>
        <v/>
      </c>
      <c r="T3710" s="34" t="str">
        <f t="shared" si="161"/>
        <v/>
      </c>
      <c r="U3710" s="34" t="str">
        <f>IF(N3710="","",IF([1]Facility!$B$12="YES","Outpatient",IF(OR(LEFT(N3710,3)="OPD",AND(LEFT(N3710,6)="OBGY34",OR(LEFT([1]GDRG!$C$1,2)="11",LEFT([1]GDRG!$C$1,2)="12",LEFT([1]GDRG!$C$1,2)="13",LEFT([1]GDRG!$C$1,2)="14",LEFT([1]GDRG!$C$1,2)="10")),LEFT(N3710,4)="INVE",LEFT(N3710,4)="PHYS",LEFT(N3710,4)="ZOOM"),"Outpatient","Inpatient")))</f>
        <v/>
      </c>
      <c r="V3710" s="34" t="str">
        <f>IF(N3710="","",VLOOKUP(IF(OR((LEFT(N3710,3)="OPD"),(LEFT(N3710,6)="OBGY34")),LEFT(N3710,6),LEFT(N3710,4)),[1]Facility!$B$50:$C$76,2,0))</f>
        <v/>
      </c>
    </row>
    <row r="3711" spans="1:22" x14ac:dyDescent="0.2">
      <c r="A3711" s="9" t="str">
        <f>IF(B3711="","",_xlfn.AGGREGATE(3,5,A$3:A3710))</f>
        <v/>
      </c>
      <c r="B3711" s="69"/>
      <c r="C3711" s="69"/>
      <c r="D3711" s="70"/>
      <c r="E3711" s="70"/>
      <c r="F3711" s="71"/>
      <c r="G3711" s="71"/>
      <c r="H3711" s="70"/>
      <c r="I3711" s="70"/>
      <c r="J3711" s="70"/>
      <c r="K3711" s="66"/>
      <c r="L3711" s="70"/>
      <c r="M3711" s="69"/>
      <c r="N3711" s="70"/>
      <c r="O3711" s="31" t="str">
        <f t="shared" si="158"/>
        <v/>
      </c>
      <c r="P3711" s="72"/>
      <c r="Q3711" s="33"/>
      <c r="R3711" s="31" t="str">
        <f t="shared" si="159"/>
        <v/>
      </c>
      <c r="S3711" s="34" t="str">
        <f t="shared" si="160"/>
        <v/>
      </c>
      <c r="T3711" s="34" t="str">
        <f t="shared" si="161"/>
        <v/>
      </c>
      <c r="U3711" s="34" t="str">
        <f>IF(N3711="","",IF([1]Facility!$B$12="YES","Outpatient",IF(OR(LEFT(N3711,3)="OPD",AND(LEFT(N3711,6)="OBGY34",OR(LEFT([1]GDRG!$C$1,2)="11",LEFT([1]GDRG!$C$1,2)="12",LEFT([1]GDRG!$C$1,2)="13",LEFT([1]GDRG!$C$1,2)="14",LEFT([1]GDRG!$C$1,2)="10")),LEFT(N3711,4)="INVE",LEFT(N3711,4)="PHYS",LEFT(N3711,4)="ZOOM"),"Outpatient","Inpatient")))</f>
        <v/>
      </c>
      <c r="V3711" s="34" t="str">
        <f>IF(N3711="","",VLOOKUP(IF(OR((LEFT(N3711,3)="OPD"),(LEFT(N3711,6)="OBGY34")),LEFT(N3711,6),LEFT(N3711,4)),[1]Facility!$B$50:$C$76,2,0))</f>
        <v/>
      </c>
    </row>
    <row r="3712" spans="1:22" x14ac:dyDescent="0.2">
      <c r="A3712" s="9" t="str">
        <f>IF(B3712="","",_xlfn.AGGREGATE(3,5,A$3:A3711))</f>
        <v/>
      </c>
      <c r="B3712" s="69"/>
      <c r="C3712" s="69"/>
      <c r="D3712" s="70"/>
      <c r="E3712" s="70"/>
      <c r="F3712" s="71"/>
      <c r="G3712" s="71"/>
      <c r="H3712" s="70"/>
      <c r="I3712" s="70"/>
      <c r="J3712" s="70"/>
      <c r="K3712" s="66"/>
      <c r="L3712" s="70"/>
      <c r="M3712" s="69"/>
      <c r="N3712" s="70"/>
      <c r="O3712" s="31" t="str">
        <f t="shared" si="158"/>
        <v/>
      </c>
      <c r="P3712" s="72"/>
      <c r="Q3712" s="33"/>
      <c r="R3712" s="31" t="str">
        <f t="shared" si="159"/>
        <v/>
      </c>
      <c r="S3712" s="34" t="str">
        <f t="shared" si="160"/>
        <v/>
      </c>
      <c r="T3712" s="34" t="str">
        <f t="shared" si="161"/>
        <v/>
      </c>
      <c r="U3712" s="34" t="str">
        <f>IF(N3712="","",IF([1]Facility!$B$12="YES","Outpatient",IF(OR(LEFT(N3712,3)="OPD",AND(LEFT(N3712,6)="OBGY34",OR(LEFT([1]GDRG!$C$1,2)="11",LEFT([1]GDRG!$C$1,2)="12",LEFT([1]GDRG!$C$1,2)="13",LEFT([1]GDRG!$C$1,2)="14",LEFT([1]GDRG!$C$1,2)="10")),LEFT(N3712,4)="INVE",LEFT(N3712,4)="PHYS",LEFT(N3712,4)="ZOOM"),"Outpatient","Inpatient")))</f>
        <v/>
      </c>
      <c r="V3712" s="34" t="str">
        <f>IF(N3712="","",VLOOKUP(IF(OR((LEFT(N3712,3)="OPD"),(LEFT(N3712,6)="OBGY34")),LEFT(N3712,6),LEFT(N3712,4)),[1]Facility!$B$50:$C$76,2,0))</f>
        <v/>
      </c>
    </row>
    <row r="3713" spans="1:22" x14ac:dyDescent="0.2">
      <c r="A3713" s="9" t="str">
        <f>IF(B3713="","",_xlfn.AGGREGATE(3,5,A$3:A3712))</f>
        <v/>
      </c>
      <c r="B3713" s="69"/>
      <c r="C3713" s="69"/>
      <c r="D3713" s="70"/>
      <c r="E3713" s="70"/>
      <c r="F3713" s="71"/>
      <c r="G3713" s="71"/>
      <c r="H3713" s="70"/>
      <c r="I3713" s="70"/>
      <c r="J3713" s="70"/>
      <c r="K3713" s="66"/>
      <c r="L3713" s="70"/>
      <c r="M3713" s="69"/>
      <c r="N3713" s="70"/>
      <c r="O3713" s="31" t="str">
        <f t="shared" si="158"/>
        <v/>
      </c>
      <c r="P3713" s="72"/>
      <c r="Q3713" s="33"/>
      <c r="R3713" s="31" t="str">
        <f t="shared" si="159"/>
        <v/>
      </c>
      <c r="S3713" s="34" t="str">
        <f t="shared" si="160"/>
        <v/>
      </c>
      <c r="T3713" s="34" t="str">
        <f t="shared" si="161"/>
        <v/>
      </c>
      <c r="U3713" s="34" t="str">
        <f>IF(N3713="","",IF([1]Facility!$B$12="YES","Outpatient",IF(OR(LEFT(N3713,3)="OPD",AND(LEFT(N3713,6)="OBGY34",OR(LEFT([1]GDRG!$C$1,2)="11",LEFT([1]GDRG!$C$1,2)="12",LEFT([1]GDRG!$C$1,2)="13",LEFT([1]GDRG!$C$1,2)="14",LEFT([1]GDRG!$C$1,2)="10")),LEFT(N3713,4)="INVE",LEFT(N3713,4)="PHYS",LEFT(N3713,4)="ZOOM"),"Outpatient","Inpatient")))</f>
        <v/>
      </c>
      <c r="V3713" s="34" t="str">
        <f>IF(N3713="","",VLOOKUP(IF(OR((LEFT(N3713,3)="OPD"),(LEFT(N3713,6)="OBGY34")),LEFT(N3713,6),LEFT(N3713,4)),[1]Facility!$B$50:$C$76,2,0))</f>
        <v/>
      </c>
    </row>
    <row r="3714" spans="1:22" x14ac:dyDescent="0.2">
      <c r="A3714" s="9" t="str">
        <f>IF(B3714="","",_xlfn.AGGREGATE(3,5,A$3:A3713))</f>
        <v/>
      </c>
      <c r="B3714" s="69"/>
      <c r="C3714" s="69"/>
      <c r="D3714" s="70"/>
      <c r="E3714" s="70"/>
      <c r="F3714" s="71"/>
      <c r="G3714" s="71"/>
      <c r="H3714" s="70"/>
      <c r="I3714" s="70"/>
      <c r="J3714" s="70"/>
      <c r="K3714" s="66"/>
      <c r="L3714" s="70"/>
      <c r="M3714" s="69"/>
      <c r="N3714" s="70"/>
      <c r="O3714" s="31" t="str">
        <f t="shared" si="158"/>
        <v/>
      </c>
      <c r="P3714" s="72"/>
      <c r="Q3714" s="33"/>
      <c r="R3714" s="31" t="str">
        <f t="shared" si="159"/>
        <v/>
      </c>
      <c r="S3714" s="34" t="str">
        <f t="shared" si="160"/>
        <v/>
      </c>
      <c r="T3714" s="34" t="str">
        <f t="shared" si="161"/>
        <v/>
      </c>
      <c r="U3714" s="34" t="str">
        <f>IF(N3714="","",IF([1]Facility!$B$12="YES","Outpatient",IF(OR(LEFT(N3714,3)="OPD",AND(LEFT(N3714,6)="OBGY34",OR(LEFT([1]GDRG!$C$1,2)="11",LEFT([1]GDRG!$C$1,2)="12",LEFT([1]GDRG!$C$1,2)="13",LEFT([1]GDRG!$C$1,2)="14",LEFT([1]GDRG!$C$1,2)="10")),LEFT(N3714,4)="INVE",LEFT(N3714,4)="PHYS",LEFT(N3714,4)="ZOOM"),"Outpatient","Inpatient")))</f>
        <v/>
      </c>
      <c r="V3714" s="34" t="str">
        <f>IF(N3714="","",VLOOKUP(IF(OR((LEFT(N3714,3)="OPD"),(LEFT(N3714,6)="OBGY34")),LEFT(N3714,6),LEFT(N3714,4)),[1]Facility!$B$50:$C$76,2,0))</f>
        <v/>
      </c>
    </row>
    <row r="3715" spans="1:22" x14ac:dyDescent="0.2">
      <c r="A3715" s="9" t="str">
        <f>IF(B3715="","",_xlfn.AGGREGATE(3,5,A$3:A3714))</f>
        <v/>
      </c>
      <c r="B3715" s="69"/>
      <c r="C3715" s="69"/>
      <c r="D3715" s="70"/>
      <c r="E3715" s="70"/>
      <c r="F3715" s="71"/>
      <c r="G3715" s="71"/>
      <c r="H3715" s="70"/>
      <c r="I3715" s="70"/>
      <c r="J3715" s="70"/>
      <c r="K3715" s="66"/>
      <c r="L3715" s="70"/>
      <c r="M3715" s="69"/>
      <c r="N3715" s="70"/>
      <c r="O3715" s="31" t="str">
        <f t="shared" si="158"/>
        <v/>
      </c>
      <c r="P3715" s="72"/>
      <c r="Q3715" s="33"/>
      <c r="R3715" s="31" t="str">
        <f t="shared" si="159"/>
        <v/>
      </c>
      <c r="S3715" s="34" t="str">
        <f t="shared" si="160"/>
        <v/>
      </c>
      <c r="T3715" s="34" t="str">
        <f t="shared" si="161"/>
        <v/>
      </c>
      <c r="U3715" s="34" t="str">
        <f>IF(N3715="","",IF([1]Facility!$B$12="YES","Outpatient",IF(OR(LEFT(N3715,3)="OPD",AND(LEFT(N3715,6)="OBGY34",OR(LEFT([1]GDRG!$C$1,2)="11",LEFT([1]GDRG!$C$1,2)="12",LEFT([1]GDRG!$C$1,2)="13",LEFT([1]GDRG!$C$1,2)="14",LEFT([1]GDRG!$C$1,2)="10")),LEFT(N3715,4)="INVE",LEFT(N3715,4)="PHYS",LEFT(N3715,4)="ZOOM"),"Outpatient","Inpatient")))</f>
        <v/>
      </c>
      <c r="V3715" s="34" t="str">
        <f>IF(N3715="","",VLOOKUP(IF(OR((LEFT(N3715,3)="OPD"),(LEFT(N3715,6)="OBGY34")),LEFT(N3715,6),LEFT(N3715,4)),[1]Facility!$B$50:$C$76,2,0))</f>
        <v/>
      </c>
    </row>
    <row r="3716" spans="1:22" x14ac:dyDescent="0.2">
      <c r="A3716" s="9" t="str">
        <f>IF(B3716="","",_xlfn.AGGREGATE(3,5,A$3:A3715))</f>
        <v/>
      </c>
      <c r="B3716" s="69"/>
      <c r="C3716" s="69"/>
      <c r="D3716" s="70"/>
      <c r="E3716" s="70"/>
      <c r="F3716" s="71"/>
      <c r="G3716" s="71"/>
      <c r="H3716" s="70"/>
      <c r="I3716" s="70"/>
      <c r="J3716" s="70"/>
      <c r="K3716" s="66"/>
      <c r="L3716" s="70"/>
      <c r="M3716" s="69"/>
      <c r="N3716" s="70"/>
      <c r="O3716" s="31" t="str">
        <f t="shared" ref="O3716:O3779" si="162">IF(N3716="","",VLOOKUP(N3716,DRGV,3,0))</f>
        <v/>
      </c>
      <c r="P3716" s="72"/>
      <c r="Q3716" s="33"/>
      <c r="R3716" s="31" t="str">
        <f t="shared" si="159"/>
        <v/>
      </c>
      <c r="S3716" s="34" t="str">
        <f t="shared" si="160"/>
        <v/>
      </c>
      <c r="T3716" s="34" t="str">
        <f t="shared" si="161"/>
        <v/>
      </c>
      <c r="U3716" s="34" t="str">
        <f>IF(N3716="","",IF([1]Facility!$B$12="YES","Outpatient",IF(OR(LEFT(N3716,3)="OPD",AND(LEFT(N3716,6)="OBGY34",OR(LEFT([1]GDRG!$C$1,2)="11",LEFT([1]GDRG!$C$1,2)="12",LEFT([1]GDRG!$C$1,2)="13",LEFT([1]GDRG!$C$1,2)="14",LEFT([1]GDRG!$C$1,2)="10")),LEFT(N3716,4)="INVE",LEFT(N3716,4)="PHYS",LEFT(N3716,4)="ZOOM"),"Outpatient","Inpatient")))</f>
        <v/>
      </c>
      <c r="V3716" s="34" t="str">
        <f>IF(N3716="","",VLOOKUP(IF(OR((LEFT(N3716,3)="OPD"),(LEFT(N3716,6)="OBGY34")),LEFT(N3716,6),LEFT(N3716,4)),[1]Facility!$B$50:$C$76,2,0))</f>
        <v/>
      </c>
    </row>
    <row r="3717" spans="1:22" x14ac:dyDescent="0.2">
      <c r="A3717" s="9" t="str">
        <f>IF(B3717="","",_xlfn.AGGREGATE(3,5,A$3:A3716))</f>
        <v/>
      </c>
      <c r="B3717" s="69"/>
      <c r="C3717" s="69"/>
      <c r="D3717" s="70"/>
      <c r="E3717" s="70"/>
      <c r="F3717" s="71"/>
      <c r="G3717" s="71"/>
      <c r="H3717" s="70"/>
      <c r="I3717" s="70"/>
      <c r="J3717" s="70"/>
      <c r="K3717" s="66"/>
      <c r="L3717" s="70"/>
      <c r="M3717" s="69"/>
      <c r="N3717" s="70"/>
      <c r="O3717" s="31" t="str">
        <f t="shared" si="162"/>
        <v/>
      </c>
      <c r="P3717" s="72"/>
      <c r="Q3717" s="33"/>
      <c r="R3717" s="31" t="str">
        <f t="shared" si="159"/>
        <v/>
      </c>
      <c r="S3717" s="34" t="str">
        <f t="shared" si="160"/>
        <v/>
      </c>
      <c r="T3717" s="34" t="str">
        <f t="shared" si="161"/>
        <v/>
      </c>
      <c r="U3717" s="34" t="str">
        <f>IF(N3717="","",IF([1]Facility!$B$12="YES","Outpatient",IF(OR(LEFT(N3717,3)="OPD",AND(LEFT(N3717,6)="OBGY34",OR(LEFT([1]GDRG!$C$1,2)="11",LEFT([1]GDRG!$C$1,2)="12",LEFT([1]GDRG!$C$1,2)="13",LEFT([1]GDRG!$C$1,2)="14",LEFT([1]GDRG!$C$1,2)="10")),LEFT(N3717,4)="INVE",LEFT(N3717,4)="PHYS",LEFT(N3717,4)="ZOOM"),"Outpatient","Inpatient")))</f>
        <v/>
      </c>
      <c r="V3717" s="34" t="str">
        <f>IF(N3717="","",VLOOKUP(IF(OR((LEFT(N3717,3)="OPD"),(LEFT(N3717,6)="OBGY34")),LEFT(N3717,6),LEFT(N3717,4)),[1]Facility!$B$50:$C$76,2,0))</f>
        <v/>
      </c>
    </row>
    <row r="3718" spans="1:22" x14ac:dyDescent="0.2">
      <c r="A3718" s="9" t="str">
        <f>IF(B3718="","",_xlfn.AGGREGATE(3,5,A$3:A3717))</f>
        <v/>
      </c>
      <c r="B3718" s="69"/>
      <c r="C3718" s="69"/>
      <c r="D3718" s="70"/>
      <c r="E3718" s="70"/>
      <c r="F3718" s="71"/>
      <c r="G3718" s="71"/>
      <c r="H3718" s="70"/>
      <c r="I3718" s="70"/>
      <c r="J3718" s="70"/>
      <c r="K3718" s="66"/>
      <c r="L3718" s="70"/>
      <c r="M3718" s="69"/>
      <c r="N3718" s="70"/>
      <c r="O3718" s="31" t="str">
        <f t="shared" si="162"/>
        <v/>
      </c>
      <c r="P3718" s="72"/>
      <c r="Q3718" s="33"/>
      <c r="R3718" s="31" t="str">
        <f t="shared" si="159"/>
        <v/>
      </c>
      <c r="S3718" s="34" t="str">
        <f t="shared" si="160"/>
        <v/>
      </c>
      <c r="T3718" s="34" t="str">
        <f t="shared" si="161"/>
        <v/>
      </c>
      <c r="U3718" s="34" t="str">
        <f>IF(N3718="","",IF([1]Facility!$B$12="YES","Outpatient",IF(OR(LEFT(N3718,3)="OPD",AND(LEFT(N3718,6)="OBGY34",OR(LEFT([1]GDRG!$C$1,2)="11",LEFT([1]GDRG!$C$1,2)="12",LEFT([1]GDRG!$C$1,2)="13",LEFT([1]GDRG!$C$1,2)="14",LEFT([1]GDRG!$C$1,2)="10")),LEFT(N3718,4)="INVE",LEFT(N3718,4)="PHYS",LEFT(N3718,4)="ZOOM"),"Outpatient","Inpatient")))</f>
        <v/>
      </c>
      <c r="V3718" s="34" t="str">
        <f>IF(N3718="","",VLOOKUP(IF(OR((LEFT(N3718,3)="OPD"),(LEFT(N3718,6)="OBGY34")),LEFT(N3718,6),LEFT(N3718,4)),[1]Facility!$B$50:$C$76,2,0))</f>
        <v/>
      </c>
    </row>
    <row r="3719" spans="1:22" x14ac:dyDescent="0.2">
      <c r="A3719" s="9" t="str">
        <f>IF(B3719="","",_xlfn.AGGREGATE(3,5,A$3:A3718))</f>
        <v/>
      </c>
      <c r="B3719" s="69"/>
      <c r="C3719" s="69"/>
      <c r="D3719" s="70"/>
      <c r="E3719" s="70"/>
      <c r="F3719" s="71"/>
      <c r="G3719" s="71"/>
      <c r="H3719" s="70"/>
      <c r="I3719" s="70"/>
      <c r="J3719" s="70"/>
      <c r="K3719" s="66"/>
      <c r="L3719" s="70"/>
      <c r="M3719" s="69"/>
      <c r="N3719" s="70"/>
      <c r="O3719" s="31" t="str">
        <f t="shared" si="162"/>
        <v/>
      </c>
      <c r="P3719" s="72"/>
      <c r="Q3719" s="33"/>
      <c r="R3719" s="31" t="str">
        <f t="shared" si="159"/>
        <v/>
      </c>
      <c r="S3719" s="34" t="str">
        <f t="shared" si="160"/>
        <v/>
      </c>
      <c r="T3719" s="34" t="str">
        <f t="shared" si="161"/>
        <v/>
      </c>
      <c r="U3719" s="34" t="str">
        <f>IF(N3719="","",IF([1]Facility!$B$12="YES","Outpatient",IF(OR(LEFT(N3719,3)="OPD",AND(LEFT(N3719,6)="OBGY34",OR(LEFT([1]GDRG!$C$1,2)="11",LEFT([1]GDRG!$C$1,2)="12",LEFT([1]GDRG!$C$1,2)="13",LEFT([1]GDRG!$C$1,2)="14",LEFT([1]GDRG!$C$1,2)="10")),LEFT(N3719,4)="INVE",LEFT(N3719,4)="PHYS",LEFT(N3719,4)="ZOOM"),"Outpatient","Inpatient")))</f>
        <v/>
      </c>
      <c r="V3719" s="34" t="str">
        <f>IF(N3719="","",VLOOKUP(IF(OR((LEFT(N3719,3)="OPD"),(LEFT(N3719,6)="OBGY34")),LEFT(N3719,6),LEFT(N3719,4)),[1]Facility!$B$50:$C$76,2,0))</f>
        <v/>
      </c>
    </row>
    <row r="3720" spans="1:22" x14ac:dyDescent="0.2">
      <c r="A3720" s="9" t="str">
        <f>IF(B3720="","",_xlfn.AGGREGATE(3,5,A$3:A3719))</f>
        <v/>
      </c>
      <c r="B3720" s="69"/>
      <c r="C3720" s="69"/>
      <c r="D3720" s="70"/>
      <c r="E3720" s="70"/>
      <c r="F3720" s="71"/>
      <c r="G3720" s="71"/>
      <c r="H3720" s="70"/>
      <c r="I3720" s="70"/>
      <c r="J3720" s="70"/>
      <c r="K3720" s="66"/>
      <c r="L3720" s="70"/>
      <c r="M3720" s="69"/>
      <c r="N3720" s="70"/>
      <c r="O3720" s="31" t="str">
        <f t="shared" si="162"/>
        <v/>
      </c>
      <c r="P3720" s="72"/>
      <c r="Q3720" s="33"/>
      <c r="R3720" s="31" t="str">
        <f t="shared" si="159"/>
        <v/>
      </c>
      <c r="S3720" s="34" t="str">
        <f t="shared" si="160"/>
        <v/>
      </c>
      <c r="T3720" s="34" t="str">
        <f t="shared" si="161"/>
        <v/>
      </c>
      <c r="U3720" s="34" t="str">
        <f>IF(N3720="","",IF([1]Facility!$B$12="YES","Outpatient",IF(OR(LEFT(N3720,3)="OPD",AND(LEFT(N3720,6)="OBGY34",OR(LEFT([1]GDRG!$C$1,2)="11",LEFT([1]GDRG!$C$1,2)="12",LEFT([1]GDRG!$C$1,2)="13",LEFT([1]GDRG!$C$1,2)="14",LEFT([1]GDRG!$C$1,2)="10")),LEFT(N3720,4)="INVE",LEFT(N3720,4)="PHYS",LEFT(N3720,4)="ZOOM"),"Outpatient","Inpatient")))</f>
        <v/>
      </c>
      <c r="V3720" s="34" t="str">
        <f>IF(N3720="","",VLOOKUP(IF(OR((LEFT(N3720,3)="OPD"),(LEFT(N3720,6)="OBGY34")),LEFT(N3720,6),LEFT(N3720,4)),[1]Facility!$B$50:$C$76,2,0))</f>
        <v/>
      </c>
    </row>
    <row r="3721" spans="1:22" x14ac:dyDescent="0.2">
      <c r="A3721" s="9" t="str">
        <f>IF(B3721="","",_xlfn.AGGREGATE(3,5,A$3:A3720))</f>
        <v/>
      </c>
      <c r="B3721" s="69"/>
      <c r="C3721" s="69"/>
      <c r="D3721" s="70"/>
      <c r="E3721" s="70"/>
      <c r="F3721" s="71"/>
      <c r="G3721" s="71"/>
      <c r="H3721" s="70"/>
      <c r="I3721" s="70"/>
      <c r="J3721" s="70"/>
      <c r="K3721" s="66"/>
      <c r="L3721" s="70"/>
      <c r="M3721" s="69"/>
      <c r="N3721" s="70"/>
      <c r="O3721" s="31" t="str">
        <f t="shared" si="162"/>
        <v/>
      </c>
      <c r="P3721" s="72"/>
      <c r="Q3721" s="33"/>
      <c r="R3721" s="31" t="str">
        <f t="shared" si="159"/>
        <v/>
      </c>
      <c r="S3721" s="34" t="str">
        <f t="shared" si="160"/>
        <v/>
      </c>
      <c r="T3721" s="34" t="str">
        <f t="shared" si="161"/>
        <v/>
      </c>
      <c r="U3721" s="34" t="str">
        <f>IF(N3721="","",IF([1]Facility!$B$12="YES","Outpatient",IF(OR(LEFT(N3721,3)="OPD",AND(LEFT(N3721,6)="OBGY34",OR(LEFT([1]GDRG!$C$1,2)="11",LEFT([1]GDRG!$C$1,2)="12",LEFT([1]GDRG!$C$1,2)="13",LEFT([1]GDRG!$C$1,2)="14",LEFT([1]GDRG!$C$1,2)="10")),LEFT(N3721,4)="INVE",LEFT(N3721,4)="PHYS",LEFT(N3721,4)="ZOOM"),"Outpatient","Inpatient")))</f>
        <v/>
      </c>
      <c r="V3721" s="34" t="str">
        <f>IF(N3721="","",VLOOKUP(IF(OR((LEFT(N3721,3)="OPD"),(LEFT(N3721,6)="OBGY34")),LEFT(N3721,6),LEFT(N3721,4)),[1]Facility!$B$50:$C$76,2,0))</f>
        <v/>
      </c>
    </row>
    <row r="3722" spans="1:22" x14ac:dyDescent="0.2">
      <c r="A3722" s="9" t="str">
        <f>IF(B3722="","",_xlfn.AGGREGATE(3,5,A$3:A3721))</f>
        <v/>
      </c>
      <c r="B3722" s="69"/>
      <c r="C3722" s="69"/>
      <c r="D3722" s="70"/>
      <c r="E3722" s="70"/>
      <c r="F3722" s="71"/>
      <c r="G3722" s="71"/>
      <c r="H3722" s="70"/>
      <c r="I3722" s="70"/>
      <c r="J3722" s="70"/>
      <c r="K3722" s="66"/>
      <c r="L3722" s="70"/>
      <c r="M3722" s="69"/>
      <c r="N3722" s="70"/>
      <c r="O3722" s="31" t="str">
        <f t="shared" si="162"/>
        <v/>
      </c>
      <c r="P3722" s="72"/>
      <c r="Q3722" s="33"/>
      <c r="R3722" s="31" t="str">
        <f t="shared" si="159"/>
        <v/>
      </c>
      <c r="S3722" s="34" t="str">
        <f t="shared" si="160"/>
        <v/>
      </c>
      <c r="T3722" s="34" t="str">
        <f t="shared" si="161"/>
        <v/>
      </c>
      <c r="U3722" s="34" t="str">
        <f>IF(N3722="","",IF([1]Facility!$B$12="YES","Outpatient",IF(OR(LEFT(N3722,3)="OPD",AND(LEFT(N3722,6)="OBGY34",OR(LEFT([1]GDRG!$C$1,2)="11",LEFT([1]GDRG!$C$1,2)="12",LEFT([1]GDRG!$C$1,2)="13",LEFT([1]GDRG!$C$1,2)="14",LEFT([1]GDRG!$C$1,2)="10")),LEFT(N3722,4)="INVE",LEFT(N3722,4)="PHYS",LEFT(N3722,4)="ZOOM"),"Outpatient","Inpatient")))</f>
        <v/>
      </c>
      <c r="V3722" s="34" t="str">
        <f>IF(N3722="","",VLOOKUP(IF(OR((LEFT(N3722,3)="OPD"),(LEFT(N3722,6)="OBGY34")),LEFT(N3722,6),LEFT(N3722,4)),[1]Facility!$B$50:$C$76,2,0))</f>
        <v/>
      </c>
    </row>
    <row r="3723" spans="1:22" x14ac:dyDescent="0.2">
      <c r="A3723" s="9" t="str">
        <f>IF(B3723="","",_xlfn.AGGREGATE(3,5,A$3:A3722))</f>
        <v/>
      </c>
      <c r="B3723" s="69"/>
      <c r="C3723" s="69"/>
      <c r="D3723" s="70"/>
      <c r="E3723" s="70"/>
      <c r="F3723" s="71"/>
      <c r="G3723" s="71"/>
      <c r="H3723" s="70"/>
      <c r="I3723" s="70"/>
      <c r="J3723" s="70"/>
      <c r="K3723" s="66"/>
      <c r="L3723" s="70"/>
      <c r="M3723" s="69"/>
      <c r="N3723" s="70"/>
      <c r="O3723" s="31" t="str">
        <f t="shared" si="162"/>
        <v/>
      </c>
      <c r="P3723" s="72"/>
      <c r="Q3723" s="33"/>
      <c r="R3723" s="31" t="str">
        <f t="shared" si="159"/>
        <v/>
      </c>
      <c r="S3723" s="34" t="str">
        <f t="shared" si="160"/>
        <v/>
      </c>
      <c r="T3723" s="34" t="str">
        <f t="shared" si="161"/>
        <v/>
      </c>
      <c r="U3723" s="34" t="str">
        <f>IF(N3723="","",IF([1]Facility!$B$12="YES","Outpatient",IF(OR(LEFT(N3723,3)="OPD",AND(LEFT(N3723,6)="OBGY34",OR(LEFT([1]GDRG!$C$1,2)="11",LEFT([1]GDRG!$C$1,2)="12",LEFT([1]GDRG!$C$1,2)="13",LEFT([1]GDRG!$C$1,2)="14",LEFT([1]GDRG!$C$1,2)="10")),LEFT(N3723,4)="INVE",LEFT(N3723,4)="PHYS",LEFT(N3723,4)="ZOOM"),"Outpatient","Inpatient")))</f>
        <v/>
      </c>
      <c r="V3723" s="34" t="str">
        <f>IF(N3723="","",VLOOKUP(IF(OR((LEFT(N3723,3)="OPD"),(LEFT(N3723,6)="OBGY34")),LEFT(N3723,6),LEFT(N3723,4)),[1]Facility!$B$50:$C$76,2,0))</f>
        <v/>
      </c>
    </row>
    <row r="3724" spans="1:22" x14ac:dyDescent="0.2">
      <c r="A3724" s="9" t="str">
        <f>IF(B3724="","",_xlfn.AGGREGATE(3,5,A$3:A3723))</f>
        <v/>
      </c>
      <c r="B3724" s="69"/>
      <c r="C3724" s="69"/>
      <c r="D3724" s="70"/>
      <c r="E3724" s="70"/>
      <c r="F3724" s="71"/>
      <c r="G3724" s="71"/>
      <c r="H3724" s="70"/>
      <c r="I3724" s="70"/>
      <c r="J3724" s="70"/>
      <c r="K3724" s="66"/>
      <c r="L3724" s="70"/>
      <c r="M3724" s="69"/>
      <c r="N3724" s="70"/>
      <c r="O3724" s="31" t="str">
        <f t="shared" si="162"/>
        <v/>
      </c>
      <c r="P3724" s="72"/>
      <c r="Q3724" s="33"/>
      <c r="R3724" s="31" t="str">
        <f t="shared" si="159"/>
        <v/>
      </c>
      <c r="S3724" s="34" t="str">
        <f t="shared" si="160"/>
        <v/>
      </c>
      <c r="T3724" s="34" t="str">
        <f t="shared" si="161"/>
        <v/>
      </c>
      <c r="U3724" s="34" t="str">
        <f>IF(N3724="","",IF([1]Facility!$B$12="YES","Outpatient",IF(OR(LEFT(N3724,3)="OPD",AND(LEFT(N3724,6)="OBGY34",OR(LEFT([1]GDRG!$C$1,2)="11",LEFT([1]GDRG!$C$1,2)="12",LEFT([1]GDRG!$C$1,2)="13",LEFT([1]GDRG!$C$1,2)="14",LEFT([1]GDRG!$C$1,2)="10")),LEFT(N3724,4)="INVE",LEFT(N3724,4)="PHYS",LEFT(N3724,4)="ZOOM"),"Outpatient","Inpatient")))</f>
        <v/>
      </c>
      <c r="V3724" s="34" t="str">
        <f>IF(N3724="","",VLOOKUP(IF(OR((LEFT(N3724,3)="OPD"),(LEFT(N3724,6)="OBGY34")),LEFT(N3724,6),LEFT(N3724,4)),[1]Facility!$B$50:$C$76,2,0))</f>
        <v/>
      </c>
    </row>
    <row r="3725" spans="1:22" x14ac:dyDescent="0.2">
      <c r="A3725" s="9" t="str">
        <f>IF(B3725="","",_xlfn.AGGREGATE(3,5,A$3:A3724))</f>
        <v/>
      </c>
      <c r="B3725" s="69"/>
      <c r="C3725" s="69"/>
      <c r="D3725" s="70"/>
      <c r="E3725" s="70"/>
      <c r="F3725" s="71"/>
      <c r="G3725" s="71"/>
      <c r="H3725" s="70"/>
      <c r="I3725" s="70"/>
      <c r="J3725" s="70"/>
      <c r="K3725" s="66"/>
      <c r="L3725" s="70"/>
      <c r="M3725" s="69"/>
      <c r="N3725" s="70"/>
      <c r="O3725" s="31" t="str">
        <f t="shared" si="162"/>
        <v/>
      </c>
      <c r="P3725" s="72"/>
      <c r="Q3725" s="33"/>
      <c r="R3725" s="31" t="str">
        <f t="shared" si="159"/>
        <v/>
      </c>
      <c r="S3725" s="34" t="str">
        <f t="shared" si="160"/>
        <v/>
      </c>
      <c r="T3725" s="34" t="str">
        <f t="shared" si="161"/>
        <v/>
      </c>
      <c r="U3725" s="34" t="str">
        <f>IF(N3725="","",IF([1]Facility!$B$12="YES","Outpatient",IF(OR(LEFT(N3725,3)="OPD",AND(LEFT(N3725,6)="OBGY34",OR(LEFT([1]GDRG!$C$1,2)="11",LEFT([1]GDRG!$C$1,2)="12",LEFT([1]GDRG!$C$1,2)="13",LEFT([1]GDRG!$C$1,2)="14",LEFT([1]GDRG!$C$1,2)="10")),LEFT(N3725,4)="INVE",LEFT(N3725,4)="PHYS",LEFT(N3725,4)="ZOOM"),"Outpatient","Inpatient")))</f>
        <v/>
      </c>
      <c r="V3725" s="34" t="str">
        <f>IF(N3725="","",VLOOKUP(IF(OR((LEFT(N3725,3)="OPD"),(LEFT(N3725,6)="OBGY34")),LEFT(N3725,6),LEFT(N3725,4)),[1]Facility!$B$50:$C$76,2,0))</f>
        <v/>
      </c>
    </row>
    <row r="3726" spans="1:22" x14ac:dyDescent="0.2">
      <c r="A3726" s="9" t="str">
        <f>IF(B3726="","",_xlfn.AGGREGATE(3,5,A$3:A3725))</f>
        <v/>
      </c>
      <c r="B3726" s="69"/>
      <c r="C3726" s="69"/>
      <c r="D3726" s="70"/>
      <c r="E3726" s="70"/>
      <c r="F3726" s="71"/>
      <c r="G3726" s="71"/>
      <c r="H3726" s="70"/>
      <c r="I3726" s="70"/>
      <c r="J3726" s="70"/>
      <c r="K3726" s="66"/>
      <c r="L3726" s="70"/>
      <c r="M3726" s="69"/>
      <c r="N3726" s="70"/>
      <c r="O3726" s="31" t="str">
        <f t="shared" si="162"/>
        <v/>
      </c>
      <c r="P3726" s="72"/>
      <c r="Q3726" s="33"/>
      <c r="R3726" s="31" t="str">
        <f t="shared" si="159"/>
        <v/>
      </c>
      <c r="S3726" s="34" t="str">
        <f t="shared" si="160"/>
        <v/>
      </c>
      <c r="T3726" s="34" t="str">
        <f t="shared" si="161"/>
        <v/>
      </c>
      <c r="U3726" s="34" t="str">
        <f>IF(N3726="","",IF([1]Facility!$B$12="YES","Outpatient",IF(OR(LEFT(N3726,3)="OPD",AND(LEFT(N3726,6)="OBGY34",OR(LEFT([1]GDRG!$C$1,2)="11",LEFT([1]GDRG!$C$1,2)="12",LEFT([1]GDRG!$C$1,2)="13",LEFT([1]GDRG!$C$1,2)="14",LEFT([1]GDRG!$C$1,2)="10")),LEFT(N3726,4)="INVE",LEFT(N3726,4)="PHYS",LEFT(N3726,4)="ZOOM"),"Outpatient","Inpatient")))</f>
        <v/>
      </c>
      <c r="V3726" s="34" t="str">
        <f>IF(N3726="","",VLOOKUP(IF(OR((LEFT(N3726,3)="OPD"),(LEFT(N3726,6)="OBGY34")),LEFT(N3726,6),LEFT(N3726,4)),[1]Facility!$B$50:$C$76,2,0))</f>
        <v/>
      </c>
    </row>
    <row r="3727" spans="1:22" x14ac:dyDescent="0.2">
      <c r="A3727" s="9" t="str">
        <f>IF(B3727="","",_xlfn.AGGREGATE(3,5,A$3:A3726))</f>
        <v/>
      </c>
      <c r="B3727" s="69"/>
      <c r="C3727" s="69"/>
      <c r="D3727" s="70"/>
      <c r="E3727" s="70"/>
      <c r="F3727" s="71"/>
      <c r="G3727" s="71"/>
      <c r="H3727" s="70"/>
      <c r="I3727" s="70"/>
      <c r="J3727" s="70"/>
      <c r="K3727" s="66"/>
      <c r="L3727" s="70"/>
      <c r="M3727" s="69"/>
      <c r="N3727" s="70"/>
      <c r="O3727" s="31" t="str">
        <f t="shared" si="162"/>
        <v/>
      </c>
      <c r="P3727" s="72"/>
      <c r="Q3727" s="33"/>
      <c r="R3727" s="31" t="str">
        <f t="shared" si="159"/>
        <v/>
      </c>
      <c r="S3727" s="34" t="str">
        <f t="shared" si="160"/>
        <v/>
      </c>
      <c r="T3727" s="34" t="str">
        <f t="shared" si="161"/>
        <v/>
      </c>
      <c r="U3727" s="34" t="str">
        <f>IF(N3727="","",IF([1]Facility!$B$12="YES","Outpatient",IF(OR(LEFT(N3727,3)="OPD",AND(LEFT(N3727,6)="OBGY34",OR(LEFT([1]GDRG!$C$1,2)="11",LEFT([1]GDRG!$C$1,2)="12",LEFT([1]GDRG!$C$1,2)="13",LEFT([1]GDRG!$C$1,2)="14",LEFT([1]GDRG!$C$1,2)="10")),LEFT(N3727,4)="INVE",LEFT(N3727,4)="PHYS",LEFT(N3727,4)="ZOOM"),"Outpatient","Inpatient")))</f>
        <v/>
      </c>
      <c r="V3727" s="34" t="str">
        <f>IF(N3727="","",VLOOKUP(IF(OR((LEFT(N3727,3)="OPD"),(LEFT(N3727,6)="OBGY34")),LEFT(N3727,6),LEFT(N3727,4)),[1]Facility!$B$50:$C$76,2,0))</f>
        <v/>
      </c>
    </row>
    <row r="3728" spans="1:22" x14ac:dyDescent="0.2">
      <c r="A3728" s="9" t="str">
        <f>IF(B3728="","",_xlfn.AGGREGATE(3,5,A$3:A3727))</f>
        <v/>
      </c>
      <c r="B3728" s="69"/>
      <c r="C3728" s="69"/>
      <c r="D3728" s="70"/>
      <c r="E3728" s="70"/>
      <c r="F3728" s="71"/>
      <c r="G3728" s="71"/>
      <c r="H3728" s="70"/>
      <c r="I3728" s="70"/>
      <c r="J3728" s="70"/>
      <c r="K3728" s="66"/>
      <c r="L3728" s="70"/>
      <c r="M3728" s="69"/>
      <c r="N3728" s="70"/>
      <c r="O3728" s="31" t="str">
        <f t="shared" si="162"/>
        <v/>
      </c>
      <c r="P3728" s="72"/>
      <c r="Q3728" s="33"/>
      <c r="R3728" s="31" t="str">
        <f t="shared" si="159"/>
        <v/>
      </c>
      <c r="S3728" s="34" t="str">
        <f t="shared" si="160"/>
        <v/>
      </c>
      <c r="T3728" s="34" t="str">
        <f t="shared" si="161"/>
        <v/>
      </c>
      <c r="U3728" s="34" t="str">
        <f>IF(N3728="","",IF([1]Facility!$B$12="YES","Outpatient",IF(OR(LEFT(N3728,3)="OPD",AND(LEFT(N3728,6)="OBGY34",OR(LEFT([1]GDRG!$C$1,2)="11",LEFT([1]GDRG!$C$1,2)="12",LEFT([1]GDRG!$C$1,2)="13",LEFT([1]GDRG!$C$1,2)="14",LEFT([1]GDRG!$C$1,2)="10")),LEFT(N3728,4)="INVE",LEFT(N3728,4)="PHYS",LEFT(N3728,4)="ZOOM"),"Outpatient","Inpatient")))</f>
        <v/>
      </c>
      <c r="V3728" s="34" t="str">
        <f>IF(N3728="","",VLOOKUP(IF(OR((LEFT(N3728,3)="OPD"),(LEFT(N3728,6)="OBGY34")),LEFT(N3728,6),LEFT(N3728,4)),[1]Facility!$B$50:$C$76,2,0))</f>
        <v/>
      </c>
    </row>
    <row r="3729" spans="1:22" x14ac:dyDescent="0.2">
      <c r="A3729" s="9" t="str">
        <f>IF(B3729="","",_xlfn.AGGREGATE(3,5,A$3:A3728))</f>
        <v/>
      </c>
      <c r="B3729" s="69"/>
      <c r="C3729" s="69"/>
      <c r="D3729" s="70"/>
      <c r="E3729" s="70"/>
      <c r="F3729" s="71"/>
      <c r="G3729" s="71"/>
      <c r="H3729" s="70"/>
      <c r="I3729" s="70"/>
      <c r="J3729" s="70"/>
      <c r="K3729" s="66"/>
      <c r="L3729" s="70"/>
      <c r="M3729" s="69"/>
      <c r="N3729" s="70"/>
      <c r="O3729" s="31" t="str">
        <f t="shared" si="162"/>
        <v/>
      </c>
      <c r="P3729" s="72"/>
      <c r="Q3729" s="33"/>
      <c r="R3729" s="31" t="str">
        <f t="shared" si="159"/>
        <v/>
      </c>
      <c r="S3729" s="34" t="str">
        <f t="shared" si="160"/>
        <v/>
      </c>
      <c r="T3729" s="34" t="str">
        <f t="shared" si="161"/>
        <v/>
      </c>
      <c r="U3729" s="34" t="str">
        <f>IF(N3729="","",IF([1]Facility!$B$12="YES","Outpatient",IF(OR(LEFT(N3729,3)="OPD",AND(LEFT(N3729,6)="OBGY34",OR(LEFT([1]GDRG!$C$1,2)="11",LEFT([1]GDRG!$C$1,2)="12",LEFT([1]GDRG!$C$1,2)="13",LEFT([1]GDRG!$C$1,2)="14",LEFT([1]GDRG!$C$1,2)="10")),LEFT(N3729,4)="INVE",LEFT(N3729,4)="PHYS",LEFT(N3729,4)="ZOOM"),"Outpatient","Inpatient")))</f>
        <v/>
      </c>
      <c r="V3729" s="34" t="str">
        <f>IF(N3729="","",VLOOKUP(IF(OR((LEFT(N3729,3)="OPD"),(LEFT(N3729,6)="OBGY34")),LEFT(N3729,6),LEFT(N3729,4)),[1]Facility!$B$50:$C$76,2,0))</f>
        <v/>
      </c>
    </row>
    <row r="3730" spans="1:22" x14ac:dyDescent="0.2">
      <c r="A3730" s="9" t="str">
        <f>IF(B3730="","",_xlfn.AGGREGATE(3,5,A$3:A3729))</f>
        <v/>
      </c>
      <c r="B3730" s="69"/>
      <c r="C3730" s="69"/>
      <c r="D3730" s="70"/>
      <c r="E3730" s="70"/>
      <c r="F3730" s="71"/>
      <c r="G3730" s="71"/>
      <c r="H3730" s="70"/>
      <c r="I3730" s="70"/>
      <c r="J3730" s="70"/>
      <c r="K3730" s="66"/>
      <c r="L3730" s="70"/>
      <c r="M3730" s="69"/>
      <c r="N3730" s="70"/>
      <c r="O3730" s="31" t="str">
        <f t="shared" si="162"/>
        <v/>
      </c>
      <c r="P3730" s="72"/>
      <c r="Q3730" s="33"/>
      <c r="R3730" s="31" t="str">
        <f t="shared" si="159"/>
        <v/>
      </c>
      <c r="S3730" s="34" t="str">
        <f t="shared" si="160"/>
        <v/>
      </c>
      <c r="T3730" s="34" t="str">
        <f t="shared" si="161"/>
        <v/>
      </c>
      <c r="U3730" s="34" t="str">
        <f>IF(N3730="","",IF([1]Facility!$B$12="YES","Outpatient",IF(OR(LEFT(N3730,3)="OPD",AND(LEFT(N3730,6)="OBGY34",OR(LEFT([1]GDRG!$C$1,2)="11",LEFT([1]GDRG!$C$1,2)="12",LEFT([1]GDRG!$C$1,2)="13",LEFT([1]GDRG!$C$1,2)="14",LEFT([1]GDRG!$C$1,2)="10")),LEFT(N3730,4)="INVE",LEFT(N3730,4)="PHYS",LEFT(N3730,4)="ZOOM"),"Outpatient","Inpatient")))</f>
        <v/>
      </c>
      <c r="V3730" s="34" t="str">
        <f>IF(N3730="","",VLOOKUP(IF(OR((LEFT(N3730,3)="OPD"),(LEFT(N3730,6)="OBGY34")),LEFT(N3730,6),LEFT(N3730,4)),[1]Facility!$B$50:$C$76,2,0))</f>
        <v/>
      </c>
    </row>
    <row r="3731" spans="1:22" x14ac:dyDescent="0.2">
      <c r="A3731" s="9" t="str">
        <f>IF(B3731="","",_xlfn.AGGREGATE(3,5,A$3:A3730))</f>
        <v/>
      </c>
      <c r="B3731" s="69"/>
      <c r="C3731" s="69"/>
      <c r="D3731" s="70"/>
      <c r="E3731" s="70"/>
      <c r="F3731" s="71"/>
      <c r="G3731" s="71"/>
      <c r="H3731" s="70"/>
      <c r="I3731" s="70"/>
      <c r="J3731" s="70"/>
      <c r="K3731" s="66"/>
      <c r="L3731" s="70"/>
      <c r="M3731" s="69"/>
      <c r="N3731" s="70"/>
      <c r="O3731" s="31" t="str">
        <f t="shared" si="162"/>
        <v/>
      </c>
      <c r="P3731" s="72"/>
      <c r="Q3731" s="33"/>
      <c r="R3731" s="31" t="str">
        <f t="shared" si="159"/>
        <v/>
      </c>
      <c r="S3731" s="34" t="str">
        <f t="shared" si="160"/>
        <v/>
      </c>
      <c r="T3731" s="34" t="str">
        <f t="shared" si="161"/>
        <v/>
      </c>
      <c r="U3731" s="34" t="str">
        <f>IF(N3731="","",IF([1]Facility!$B$12="YES","Outpatient",IF(OR(LEFT(N3731,3)="OPD",AND(LEFT(N3731,6)="OBGY34",OR(LEFT([1]GDRG!$C$1,2)="11",LEFT([1]GDRG!$C$1,2)="12",LEFT([1]GDRG!$C$1,2)="13",LEFT([1]GDRG!$C$1,2)="14",LEFT([1]GDRG!$C$1,2)="10")),LEFT(N3731,4)="INVE",LEFT(N3731,4)="PHYS",LEFT(N3731,4)="ZOOM"),"Outpatient","Inpatient")))</f>
        <v/>
      </c>
      <c r="V3731" s="34" t="str">
        <f>IF(N3731="","",VLOOKUP(IF(OR((LEFT(N3731,3)="OPD"),(LEFT(N3731,6)="OBGY34")),LEFT(N3731,6),LEFT(N3731,4)),[1]Facility!$B$50:$C$76,2,0))</f>
        <v/>
      </c>
    </row>
    <row r="3732" spans="1:22" x14ac:dyDescent="0.2">
      <c r="A3732" s="9" t="str">
        <f>IF(B3732="","",_xlfn.AGGREGATE(3,5,A$3:A3731))</f>
        <v/>
      </c>
      <c r="B3732" s="69"/>
      <c r="C3732" s="69"/>
      <c r="D3732" s="70"/>
      <c r="E3732" s="70"/>
      <c r="F3732" s="71"/>
      <c r="G3732" s="71"/>
      <c r="H3732" s="70"/>
      <c r="I3732" s="70"/>
      <c r="J3732" s="70"/>
      <c r="K3732" s="66"/>
      <c r="L3732" s="70"/>
      <c r="M3732" s="69"/>
      <c r="N3732" s="70"/>
      <c r="O3732" s="31" t="str">
        <f t="shared" si="162"/>
        <v/>
      </c>
      <c r="P3732" s="72"/>
      <c r="Q3732" s="33"/>
      <c r="R3732" s="31" t="str">
        <f t="shared" si="159"/>
        <v/>
      </c>
      <c r="S3732" s="34" t="str">
        <f t="shared" si="160"/>
        <v/>
      </c>
      <c r="T3732" s="34" t="str">
        <f t="shared" si="161"/>
        <v/>
      </c>
      <c r="U3732" s="34" t="str">
        <f>IF(N3732="","",IF([1]Facility!$B$12="YES","Outpatient",IF(OR(LEFT(N3732,3)="OPD",AND(LEFT(N3732,6)="OBGY34",OR(LEFT([1]GDRG!$C$1,2)="11",LEFT([1]GDRG!$C$1,2)="12",LEFT([1]GDRG!$C$1,2)="13",LEFT([1]GDRG!$C$1,2)="14",LEFT([1]GDRG!$C$1,2)="10")),LEFT(N3732,4)="INVE",LEFT(N3732,4)="PHYS",LEFT(N3732,4)="ZOOM"),"Outpatient","Inpatient")))</f>
        <v/>
      </c>
      <c r="V3732" s="34" t="str">
        <f>IF(N3732="","",VLOOKUP(IF(OR((LEFT(N3732,3)="OPD"),(LEFT(N3732,6)="OBGY34")),LEFT(N3732,6),LEFT(N3732,4)),[1]Facility!$B$50:$C$76,2,0))</f>
        <v/>
      </c>
    </row>
    <row r="3733" spans="1:22" x14ac:dyDescent="0.2">
      <c r="A3733" s="9" t="str">
        <f>IF(B3733="","",_xlfn.AGGREGATE(3,5,A$3:A3732))</f>
        <v/>
      </c>
      <c r="B3733" s="69"/>
      <c r="C3733" s="69"/>
      <c r="D3733" s="70"/>
      <c r="E3733" s="70"/>
      <c r="F3733" s="71"/>
      <c r="G3733" s="71"/>
      <c r="H3733" s="70"/>
      <c r="I3733" s="70"/>
      <c r="J3733" s="70"/>
      <c r="K3733" s="66"/>
      <c r="L3733" s="70"/>
      <c r="M3733" s="69"/>
      <c r="N3733" s="70"/>
      <c r="O3733" s="31" t="str">
        <f t="shared" si="162"/>
        <v/>
      </c>
      <c r="P3733" s="72"/>
      <c r="Q3733" s="33"/>
      <c r="R3733" s="31" t="str">
        <f t="shared" si="159"/>
        <v/>
      </c>
      <c r="S3733" s="34" t="str">
        <f t="shared" si="160"/>
        <v/>
      </c>
      <c r="T3733" s="34" t="str">
        <f t="shared" si="161"/>
        <v/>
      </c>
      <c r="U3733" s="34" t="str">
        <f>IF(N3733="","",IF([1]Facility!$B$12="YES","Outpatient",IF(OR(LEFT(N3733,3)="OPD",AND(LEFT(N3733,6)="OBGY34",OR(LEFT([1]GDRG!$C$1,2)="11",LEFT([1]GDRG!$C$1,2)="12",LEFT([1]GDRG!$C$1,2)="13",LEFT([1]GDRG!$C$1,2)="14",LEFT([1]GDRG!$C$1,2)="10")),LEFT(N3733,4)="INVE",LEFT(N3733,4)="PHYS",LEFT(N3733,4)="ZOOM"),"Outpatient","Inpatient")))</f>
        <v/>
      </c>
      <c r="V3733" s="34" t="str">
        <f>IF(N3733="","",VLOOKUP(IF(OR((LEFT(N3733,3)="OPD"),(LEFT(N3733,6)="OBGY34")),LEFT(N3733,6),LEFT(N3733,4)),[1]Facility!$B$50:$C$76,2,0))</f>
        <v/>
      </c>
    </row>
    <row r="3734" spans="1:22" x14ac:dyDescent="0.2">
      <c r="A3734" s="9" t="str">
        <f>IF(B3734="","",_xlfn.AGGREGATE(3,5,A$3:A3733))</f>
        <v/>
      </c>
      <c r="B3734" s="69"/>
      <c r="C3734" s="69"/>
      <c r="D3734" s="70"/>
      <c r="E3734" s="70"/>
      <c r="F3734" s="71"/>
      <c r="G3734" s="71"/>
      <c r="H3734" s="70"/>
      <c r="I3734" s="70"/>
      <c r="J3734" s="70"/>
      <c r="K3734" s="66"/>
      <c r="L3734" s="70"/>
      <c r="M3734" s="69"/>
      <c r="N3734" s="70"/>
      <c r="O3734" s="31" t="str">
        <f t="shared" si="162"/>
        <v/>
      </c>
      <c r="P3734" s="72"/>
      <c r="Q3734" s="33"/>
      <c r="R3734" s="31" t="str">
        <f t="shared" si="159"/>
        <v/>
      </c>
      <c r="S3734" s="34" t="str">
        <f t="shared" si="160"/>
        <v/>
      </c>
      <c r="T3734" s="34" t="str">
        <f t="shared" si="161"/>
        <v/>
      </c>
      <c r="U3734" s="34" t="str">
        <f>IF(N3734="","",IF([1]Facility!$B$12="YES","Outpatient",IF(OR(LEFT(N3734,3)="OPD",AND(LEFT(N3734,6)="OBGY34",OR(LEFT([1]GDRG!$C$1,2)="11",LEFT([1]GDRG!$C$1,2)="12",LEFT([1]GDRG!$C$1,2)="13",LEFT([1]GDRG!$C$1,2)="14",LEFT([1]GDRG!$C$1,2)="10")),LEFT(N3734,4)="INVE",LEFT(N3734,4)="PHYS",LEFT(N3734,4)="ZOOM"),"Outpatient","Inpatient")))</f>
        <v/>
      </c>
      <c r="V3734" s="34" t="str">
        <f>IF(N3734="","",VLOOKUP(IF(OR((LEFT(N3734,3)="OPD"),(LEFT(N3734,6)="OBGY34")),LEFT(N3734,6),LEFT(N3734,4)),[1]Facility!$B$50:$C$76,2,0))</f>
        <v/>
      </c>
    </row>
    <row r="3735" spans="1:22" x14ac:dyDescent="0.2">
      <c r="A3735" s="9" t="str">
        <f>IF(B3735="","",_xlfn.AGGREGATE(3,5,A$3:A3734))</f>
        <v/>
      </c>
      <c r="B3735" s="69"/>
      <c r="C3735" s="69"/>
      <c r="D3735" s="70"/>
      <c r="E3735" s="70"/>
      <c r="F3735" s="71"/>
      <c r="G3735" s="71"/>
      <c r="H3735" s="70"/>
      <c r="I3735" s="70"/>
      <c r="J3735" s="70"/>
      <c r="K3735" s="66"/>
      <c r="L3735" s="70"/>
      <c r="M3735" s="69"/>
      <c r="N3735" s="70"/>
      <c r="O3735" s="31" t="str">
        <f t="shared" si="162"/>
        <v/>
      </c>
      <c r="P3735" s="72"/>
      <c r="Q3735" s="33"/>
      <c r="R3735" s="31" t="str">
        <f t="shared" si="159"/>
        <v/>
      </c>
      <c r="S3735" s="34" t="str">
        <f t="shared" si="160"/>
        <v/>
      </c>
      <c r="T3735" s="34" t="str">
        <f t="shared" si="161"/>
        <v/>
      </c>
      <c r="U3735" s="34" t="str">
        <f>IF(N3735="","",IF([1]Facility!$B$12="YES","Outpatient",IF(OR(LEFT(N3735,3)="OPD",AND(LEFT(N3735,6)="OBGY34",OR(LEFT([1]GDRG!$C$1,2)="11",LEFT([1]GDRG!$C$1,2)="12",LEFT([1]GDRG!$C$1,2)="13",LEFT([1]GDRG!$C$1,2)="14",LEFT([1]GDRG!$C$1,2)="10")),LEFT(N3735,4)="INVE",LEFT(N3735,4)="PHYS",LEFT(N3735,4)="ZOOM"),"Outpatient","Inpatient")))</f>
        <v/>
      </c>
      <c r="V3735" s="34" t="str">
        <f>IF(N3735="","",VLOOKUP(IF(OR((LEFT(N3735,3)="OPD"),(LEFT(N3735,6)="OBGY34")),LEFT(N3735,6),LEFT(N3735,4)),[1]Facility!$B$50:$C$76,2,0))</f>
        <v/>
      </c>
    </row>
    <row r="3736" spans="1:22" x14ac:dyDescent="0.2">
      <c r="A3736" s="9" t="str">
        <f>IF(B3736="","",_xlfn.AGGREGATE(3,5,A$3:A3735))</f>
        <v/>
      </c>
      <c r="B3736" s="69"/>
      <c r="C3736" s="69"/>
      <c r="D3736" s="70"/>
      <c r="E3736" s="70"/>
      <c r="F3736" s="71"/>
      <c r="G3736" s="71"/>
      <c r="H3736" s="70"/>
      <c r="I3736" s="70"/>
      <c r="J3736" s="70"/>
      <c r="K3736" s="66"/>
      <c r="L3736" s="70"/>
      <c r="M3736" s="69"/>
      <c r="N3736" s="70"/>
      <c r="O3736" s="31" t="str">
        <f t="shared" si="162"/>
        <v/>
      </c>
      <c r="P3736" s="72"/>
      <c r="Q3736" s="33"/>
      <c r="R3736" s="31" t="str">
        <f t="shared" si="159"/>
        <v/>
      </c>
      <c r="S3736" s="34" t="str">
        <f t="shared" si="160"/>
        <v/>
      </c>
      <c r="T3736" s="34" t="str">
        <f t="shared" si="161"/>
        <v/>
      </c>
      <c r="U3736" s="34" t="str">
        <f>IF(N3736="","",IF([1]Facility!$B$12="YES","Outpatient",IF(OR(LEFT(N3736,3)="OPD",AND(LEFT(N3736,6)="OBGY34",OR(LEFT([1]GDRG!$C$1,2)="11",LEFT([1]GDRG!$C$1,2)="12",LEFT([1]GDRG!$C$1,2)="13",LEFT([1]GDRG!$C$1,2)="14",LEFT([1]GDRG!$C$1,2)="10")),LEFT(N3736,4)="INVE",LEFT(N3736,4)="PHYS",LEFT(N3736,4)="ZOOM"),"Outpatient","Inpatient")))</f>
        <v/>
      </c>
      <c r="V3736" s="34" t="str">
        <f>IF(N3736="","",VLOOKUP(IF(OR((LEFT(N3736,3)="OPD"),(LEFT(N3736,6)="OBGY34")),LEFT(N3736,6),LEFT(N3736,4)),[1]Facility!$B$50:$C$76,2,0))</f>
        <v/>
      </c>
    </row>
    <row r="3737" spans="1:22" x14ac:dyDescent="0.2">
      <c r="A3737" s="9" t="str">
        <f>IF(B3737="","",_xlfn.AGGREGATE(3,5,A$3:A3736))</f>
        <v/>
      </c>
      <c r="B3737" s="69"/>
      <c r="C3737" s="69"/>
      <c r="D3737" s="70"/>
      <c r="E3737" s="70"/>
      <c r="F3737" s="71"/>
      <c r="G3737" s="71"/>
      <c r="H3737" s="70"/>
      <c r="I3737" s="70"/>
      <c r="J3737" s="70"/>
      <c r="K3737" s="66"/>
      <c r="L3737" s="70"/>
      <c r="M3737" s="69"/>
      <c r="N3737" s="70"/>
      <c r="O3737" s="31" t="str">
        <f t="shared" si="162"/>
        <v/>
      </c>
      <c r="P3737" s="72"/>
      <c r="Q3737" s="33"/>
      <c r="R3737" s="31" t="str">
        <f t="shared" ref="R3737:R3800" si="163">IF(AND(B3737="",C3737="",D3737="",E3737="",F3737="",G3737="",H3737="",I3737="",L3737="",N3737=""),"",IF(OR(B3737="",C3737="",D3737="",E3737="",F3737="",G3737="",H3737="",I3737="",L3737="",N3737=""),"Not All Fields Filled",O3737+Q3737+P3737))</f>
        <v/>
      </c>
      <c r="S3737" s="34" t="str">
        <f t="shared" ref="S3737:S3800" si="164">LEFT(N3737,4)</f>
        <v/>
      </c>
      <c r="T3737" s="34" t="str">
        <f t="shared" ref="T3737:T3800" si="165">IF(OR(RIGHT(N3737,1)="A",RIGHT(N3737,1)="C"),RIGHT(N3737,1),"")</f>
        <v/>
      </c>
      <c r="U3737" s="34" t="str">
        <f>IF(N3737="","",IF([1]Facility!$B$12="YES","Outpatient",IF(OR(LEFT(N3737,3)="OPD",AND(LEFT(N3737,6)="OBGY34",OR(LEFT([1]GDRG!$C$1,2)="11",LEFT([1]GDRG!$C$1,2)="12",LEFT([1]GDRG!$C$1,2)="13",LEFT([1]GDRG!$C$1,2)="14",LEFT([1]GDRG!$C$1,2)="10")),LEFT(N3737,4)="INVE",LEFT(N3737,4)="PHYS",LEFT(N3737,4)="ZOOM"),"Outpatient","Inpatient")))</f>
        <v/>
      </c>
      <c r="V3737" s="34" t="str">
        <f>IF(N3737="","",VLOOKUP(IF(OR((LEFT(N3737,3)="OPD"),(LEFT(N3737,6)="OBGY34")),LEFT(N3737,6),LEFT(N3737,4)),[1]Facility!$B$50:$C$76,2,0))</f>
        <v/>
      </c>
    </row>
    <row r="3738" spans="1:22" x14ac:dyDescent="0.2">
      <c r="A3738" s="9" t="str">
        <f>IF(B3738="","",_xlfn.AGGREGATE(3,5,A$3:A3737))</f>
        <v/>
      </c>
      <c r="B3738" s="69"/>
      <c r="C3738" s="69"/>
      <c r="D3738" s="70"/>
      <c r="E3738" s="70"/>
      <c r="F3738" s="71"/>
      <c r="G3738" s="71"/>
      <c r="H3738" s="70"/>
      <c r="I3738" s="70"/>
      <c r="J3738" s="70"/>
      <c r="K3738" s="66"/>
      <c r="L3738" s="70"/>
      <c r="M3738" s="69"/>
      <c r="N3738" s="70"/>
      <c r="O3738" s="31" t="str">
        <f t="shared" si="162"/>
        <v/>
      </c>
      <c r="P3738" s="72"/>
      <c r="Q3738" s="33"/>
      <c r="R3738" s="31" t="str">
        <f t="shared" si="163"/>
        <v/>
      </c>
      <c r="S3738" s="34" t="str">
        <f t="shared" si="164"/>
        <v/>
      </c>
      <c r="T3738" s="34" t="str">
        <f t="shared" si="165"/>
        <v/>
      </c>
      <c r="U3738" s="34" t="str">
        <f>IF(N3738="","",IF([1]Facility!$B$12="YES","Outpatient",IF(OR(LEFT(N3738,3)="OPD",AND(LEFT(N3738,6)="OBGY34",OR(LEFT([1]GDRG!$C$1,2)="11",LEFT([1]GDRG!$C$1,2)="12",LEFT([1]GDRG!$C$1,2)="13",LEFT([1]GDRG!$C$1,2)="14",LEFT([1]GDRG!$C$1,2)="10")),LEFT(N3738,4)="INVE",LEFT(N3738,4)="PHYS",LEFT(N3738,4)="ZOOM"),"Outpatient","Inpatient")))</f>
        <v/>
      </c>
      <c r="V3738" s="34" t="str">
        <f>IF(N3738="","",VLOOKUP(IF(OR((LEFT(N3738,3)="OPD"),(LEFT(N3738,6)="OBGY34")),LEFT(N3738,6),LEFT(N3738,4)),[1]Facility!$B$50:$C$76,2,0))</f>
        <v/>
      </c>
    </row>
    <row r="3739" spans="1:22" x14ac:dyDescent="0.2">
      <c r="A3739" s="9" t="str">
        <f>IF(B3739="","",_xlfn.AGGREGATE(3,5,A$3:A3738))</f>
        <v/>
      </c>
      <c r="B3739" s="69"/>
      <c r="C3739" s="69"/>
      <c r="D3739" s="70"/>
      <c r="E3739" s="70"/>
      <c r="F3739" s="71"/>
      <c r="G3739" s="71"/>
      <c r="H3739" s="70"/>
      <c r="I3739" s="70"/>
      <c r="J3739" s="70"/>
      <c r="K3739" s="66"/>
      <c r="L3739" s="70"/>
      <c r="M3739" s="69"/>
      <c r="N3739" s="70"/>
      <c r="O3739" s="31" t="str">
        <f t="shared" si="162"/>
        <v/>
      </c>
      <c r="P3739" s="72"/>
      <c r="Q3739" s="33"/>
      <c r="R3739" s="31" t="str">
        <f t="shared" si="163"/>
        <v/>
      </c>
      <c r="S3739" s="34" t="str">
        <f t="shared" si="164"/>
        <v/>
      </c>
      <c r="T3739" s="34" t="str">
        <f t="shared" si="165"/>
        <v/>
      </c>
      <c r="U3739" s="34" t="str">
        <f>IF(N3739="","",IF([1]Facility!$B$12="YES","Outpatient",IF(OR(LEFT(N3739,3)="OPD",AND(LEFT(N3739,6)="OBGY34",OR(LEFT([1]GDRG!$C$1,2)="11",LEFT([1]GDRG!$C$1,2)="12",LEFT([1]GDRG!$C$1,2)="13",LEFT([1]GDRG!$C$1,2)="14",LEFT([1]GDRG!$C$1,2)="10")),LEFT(N3739,4)="INVE",LEFT(N3739,4)="PHYS",LEFT(N3739,4)="ZOOM"),"Outpatient","Inpatient")))</f>
        <v/>
      </c>
      <c r="V3739" s="34" t="str">
        <f>IF(N3739="","",VLOOKUP(IF(OR((LEFT(N3739,3)="OPD"),(LEFT(N3739,6)="OBGY34")),LEFT(N3739,6),LEFT(N3739,4)),[1]Facility!$B$50:$C$76,2,0))</f>
        <v/>
      </c>
    </row>
    <row r="3740" spans="1:22" x14ac:dyDescent="0.2">
      <c r="A3740" s="9" t="str">
        <f>IF(B3740="","",_xlfn.AGGREGATE(3,5,A$3:A3739))</f>
        <v/>
      </c>
      <c r="B3740" s="69"/>
      <c r="C3740" s="69"/>
      <c r="D3740" s="70"/>
      <c r="E3740" s="70"/>
      <c r="F3740" s="71"/>
      <c r="G3740" s="71"/>
      <c r="H3740" s="70"/>
      <c r="I3740" s="70"/>
      <c r="J3740" s="70"/>
      <c r="K3740" s="66"/>
      <c r="L3740" s="70"/>
      <c r="M3740" s="69"/>
      <c r="N3740" s="70"/>
      <c r="O3740" s="31" t="str">
        <f t="shared" si="162"/>
        <v/>
      </c>
      <c r="P3740" s="72"/>
      <c r="Q3740" s="33"/>
      <c r="R3740" s="31" t="str">
        <f t="shared" si="163"/>
        <v/>
      </c>
      <c r="S3740" s="34" t="str">
        <f t="shared" si="164"/>
        <v/>
      </c>
      <c r="T3740" s="34" t="str">
        <f t="shared" si="165"/>
        <v/>
      </c>
      <c r="U3740" s="34" t="str">
        <f>IF(N3740="","",IF([1]Facility!$B$12="YES","Outpatient",IF(OR(LEFT(N3740,3)="OPD",AND(LEFT(N3740,6)="OBGY34",OR(LEFT([1]GDRG!$C$1,2)="11",LEFT([1]GDRG!$C$1,2)="12",LEFT([1]GDRG!$C$1,2)="13",LEFT([1]GDRG!$C$1,2)="14",LEFT([1]GDRG!$C$1,2)="10")),LEFT(N3740,4)="INVE",LEFT(N3740,4)="PHYS",LEFT(N3740,4)="ZOOM"),"Outpatient","Inpatient")))</f>
        <v/>
      </c>
      <c r="V3740" s="34" t="str">
        <f>IF(N3740="","",VLOOKUP(IF(OR((LEFT(N3740,3)="OPD"),(LEFT(N3740,6)="OBGY34")),LEFT(N3740,6),LEFT(N3740,4)),[1]Facility!$B$50:$C$76,2,0))</f>
        <v/>
      </c>
    </row>
    <row r="3741" spans="1:22" x14ac:dyDescent="0.2">
      <c r="A3741" s="9" t="str">
        <f>IF(B3741="","",_xlfn.AGGREGATE(3,5,A$3:A3740))</f>
        <v/>
      </c>
      <c r="B3741" s="69"/>
      <c r="C3741" s="69"/>
      <c r="D3741" s="70"/>
      <c r="E3741" s="70"/>
      <c r="F3741" s="71"/>
      <c r="G3741" s="71"/>
      <c r="H3741" s="70"/>
      <c r="I3741" s="70"/>
      <c r="J3741" s="70"/>
      <c r="K3741" s="66"/>
      <c r="L3741" s="70"/>
      <c r="M3741" s="69"/>
      <c r="N3741" s="70"/>
      <c r="O3741" s="31" t="str">
        <f t="shared" si="162"/>
        <v/>
      </c>
      <c r="P3741" s="72"/>
      <c r="Q3741" s="33"/>
      <c r="R3741" s="31" t="str">
        <f t="shared" si="163"/>
        <v/>
      </c>
      <c r="S3741" s="34" t="str">
        <f t="shared" si="164"/>
        <v/>
      </c>
      <c r="T3741" s="34" t="str">
        <f t="shared" si="165"/>
        <v/>
      </c>
      <c r="U3741" s="34" t="str">
        <f>IF(N3741="","",IF([1]Facility!$B$12="YES","Outpatient",IF(OR(LEFT(N3741,3)="OPD",AND(LEFT(N3741,6)="OBGY34",OR(LEFT([1]GDRG!$C$1,2)="11",LEFT([1]GDRG!$C$1,2)="12",LEFT([1]GDRG!$C$1,2)="13",LEFT([1]GDRG!$C$1,2)="14",LEFT([1]GDRG!$C$1,2)="10")),LEFT(N3741,4)="INVE",LEFT(N3741,4)="PHYS",LEFT(N3741,4)="ZOOM"),"Outpatient","Inpatient")))</f>
        <v/>
      </c>
      <c r="V3741" s="34" t="str">
        <f>IF(N3741="","",VLOOKUP(IF(OR((LEFT(N3741,3)="OPD"),(LEFT(N3741,6)="OBGY34")),LEFT(N3741,6),LEFT(N3741,4)),[1]Facility!$B$50:$C$76,2,0))</f>
        <v/>
      </c>
    </row>
    <row r="3742" spans="1:22" x14ac:dyDescent="0.2">
      <c r="A3742" s="9" t="str">
        <f>IF(B3742="","",_xlfn.AGGREGATE(3,5,A$3:A3741))</f>
        <v/>
      </c>
      <c r="B3742" s="69"/>
      <c r="C3742" s="69"/>
      <c r="D3742" s="70"/>
      <c r="E3742" s="70"/>
      <c r="F3742" s="71"/>
      <c r="G3742" s="71"/>
      <c r="H3742" s="70"/>
      <c r="I3742" s="70"/>
      <c r="J3742" s="70"/>
      <c r="K3742" s="66"/>
      <c r="L3742" s="70"/>
      <c r="M3742" s="69"/>
      <c r="N3742" s="70"/>
      <c r="O3742" s="31" t="str">
        <f t="shared" si="162"/>
        <v/>
      </c>
      <c r="P3742" s="72"/>
      <c r="Q3742" s="33"/>
      <c r="R3742" s="31" t="str">
        <f t="shared" si="163"/>
        <v/>
      </c>
      <c r="S3742" s="34" t="str">
        <f t="shared" si="164"/>
        <v/>
      </c>
      <c r="T3742" s="34" t="str">
        <f t="shared" si="165"/>
        <v/>
      </c>
      <c r="U3742" s="34" t="str">
        <f>IF(N3742="","",IF([1]Facility!$B$12="YES","Outpatient",IF(OR(LEFT(N3742,3)="OPD",AND(LEFT(N3742,6)="OBGY34",OR(LEFT([1]GDRG!$C$1,2)="11",LEFT([1]GDRG!$C$1,2)="12",LEFT([1]GDRG!$C$1,2)="13",LEFT([1]GDRG!$C$1,2)="14",LEFT([1]GDRG!$C$1,2)="10")),LEFT(N3742,4)="INVE",LEFT(N3742,4)="PHYS",LEFT(N3742,4)="ZOOM"),"Outpatient","Inpatient")))</f>
        <v/>
      </c>
      <c r="V3742" s="34" t="str">
        <f>IF(N3742="","",VLOOKUP(IF(OR((LEFT(N3742,3)="OPD"),(LEFT(N3742,6)="OBGY34")),LEFT(N3742,6),LEFT(N3742,4)),[1]Facility!$B$50:$C$76,2,0))</f>
        <v/>
      </c>
    </row>
    <row r="3743" spans="1:22" x14ac:dyDescent="0.2">
      <c r="A3743" s="9" t="str">
        <f>IF(B3743="","",_xlfn.AGGREGATE(3,5,A$3:A3742))</f>
        <v/>
      </c>
      <c r="B3743" s="69"/>
      <c r="C3743" s="69"/>
      <c r="D3743" s="70"/>
      <c r="E3743" s="70"/>
      <c r="F3743" s="71"/>
      <c r="G3743" s="71"/>
      <c r="H3743" s="70"/>
      <c r="I3743" s="70"/>
      <c r="J3743" s="70"/>
      <c r="K3743" s="66"/>
      <c r="L3743" s="70"/>
      <c r="M3743" s="69"/>
      <c r="N3743" s="70"/>
      <c r="O3743" s="31" t="str">
        <f t="shared" si="162"/>
        <v/>
      </c>
      <c r="P3743" s="72"/>
      <c r="Q3743" s="33"/>
      <c r="R3743" s="31" t="str">
        <f t="shared" si="163"/>
        <v/>
      </c>
      <c r="S3743" s="34" t="str">
        <f t="shared" si="164"/>
        <v/>
      </c>
      <c r="T3743" s="34" t="str">
        <f t="shared" si="165"/>
        <v/>
      </c>
      <c r="U3743" s="34" t="str">
        <f>IF(N3743="","",IF([1]Facility!$B$12="YES","Outpatient",IF(OR(LEFT(N3743,3)="OPD",AND(LEFT(N3743,6)="OBGY34",OR(LEFT([1]GDRG!$C$1,2)="11",LEFT([1]GDRG!$C$1,2)="12",LEFT([1]GDRG!$C$1,2)="13",LEFT([1]GDRG!$C$1,2)="14",LEFT([1]GDRG!$C$1,2)="10")),LEFT(N3743,4)="INVE",LEFT(N3743,4)="PHYS",LEFT(N3743,4)="ZOOM"),"Outpatient","Inpatient")))</f>
        <v/>
      </c>
      <c r="V3743" s="34" t="str">
        <f>IF(N3743="","",VLOOKUP(IF(OR((LEFT(N3743,3)="OPD"),(LEFT(N3743,6)="OBGY34")),LEFT(N3743,6),LEFT(N3743,4)),[1]Facility!$B$50:$C$76,2,0))</f>
        <v/>
      </c>
    </row>
    <row r="3744" spans="1:22" x14ac:dyDescent="0.2">
      <c r="A3744" s="9" t="str">
        <f>IF(B3744="","",_xlfn.AGGREGATE(3,5,A$3:A3743))</f>
        <v/>
      </c>
      <c r="B3744" s="69"/>
      <c r="C3744" s="69"/>
      <c r="D3744" s="70"/>
      <c r="E3744" s="70"/>
      <c r="F3744" s="71"/>
      <c r="G3744" s="71"/>
      <c r="H3744" s="70"/>
      <c r="I3744" s="70"/>
      <c r="J3744" s="70"/>
      <c r="K3744" s="66"/>
      <c r="L3744" s="70"/>
      <c r="M3744" s="69"/>
      <c r="N3744" s="70"/>
      <c r="O3744" s="31" t="str">
        <f t="shared" si="162"/>
        <v/>
      </c>
      <c r="P3744" s="72"/>
      <c r="Q3744" s="33"/>
      <c r="R3744" s="31" t="str">
        <f t="shared" si="163"/>
        <v/>
      </c>
      <c r="S3744" s="34" t="str">
        <f t="shared" si="164"/>
        <v/>
      </c>
      <c r="T3744" s="34" t="str">
        <f t="shared" si="165"/>
        <v/>
      </c>
      <c r="U3744" s="34" t="str">
        <f>IF(N3744="","",IF([1]Facility!$B$12="YES","Outpatient",IF(OR(LEFT(N3744,3)="OPD",AND(LEFT(N3744,6)="OBGY34",OR(LEFT([1]GDRG!$C$1,2)="11",LEFT([1]GDRG!$C$1,2)="12",LEFT([1]GDRG!$C$1,2)="13",LEFT([1]GDRG!$C$1,2)="14",LEFT([1]GDRG!$C$1,2)="10")),LEFT(N3744,4)="INVE",LEFT(N3744,4)="PHYS",LEFT(N3744,4)="ZOOM"),"Outpatient","Inpatient")))</f>
        <v/>
      </c>
      <c r="V3744" s="34" t="str">
        <f>IF(N3744="","",VLOOKUP(IF(OR((LEFT(N3744,3)="OPD"),(LEFT(N3744,6)="OBGY34")),LEFT(N3744,6),LEFT(N3744,4)),[1]Facility!$B$50:$C$76,2,0))</f>
        <v/>
      </c>
    </row>
    <row r="3745" spans="1:22" x14ac:dyDescent="0.2">
      <c r="A3745" s="9" t="str">
        <f>IF(B3745="","",_xlfn.AGGREGATE(3,5,A$3:A3744))</f>
        <v/>
      </c>
      <c r="B3745" s="69"/>
      <c r="C3745" s="69"/>
      <c r="D3745" s="70"/>
      <c r="E3745" s="70"/>
      <c r="F3745" s="71"/>
      <c r="G3745" s="71"/>
      <c r="H3745" s="70"/>
      <c r="I3745" s="70"/>
      <c r="J3745" s="70"/>
      <c r="K3745" s="66"/>
      <c r="L3745" s="70"/>
      <c r="M3745" s="69"/>
      <c r="N3745" s="70"/>
      <c r="O3745" s="31" t="str">
        <f t="shared" si="162"/>
        <v/>
      </c>
      <c r="P3745" s="72"/>
      <c r="Q3745" s="33"/>
      <c r="R3745" s="31" t="str">
        <f t="shared" si="163"/>
        <v/>
      </c>
      <c r="S3745" s="34" t="str">
        <f t="shared" si="164"/>
        <v/>
      </c>
      <c r="T3745" s="34" t="str">
        <f t="shared" si="165"/>
        <v/>
      </c>
      <c r="U3745" s="34" t="str">
        <f>IF(N3745="","",IF([1]Facility!$B$12="YES","Outpatient",IF(OR(LEFT(N3745,3)="OPD",AND(LEFT(N3745,6)="OBGY34",OR(LEFT([1]GDRG!$C$1,2)="11",LEFT([1]GDRG!$C$1,2)="12",LEFT([1]GDRG!$C$1,2)="13",LEFT([1]GDRG!$C$1,2)="14",LEFT([1]GDRG!$C$1,2)="10")),LEFT(N3745,4)="INVE",LEFT(N3745,4)="PHYS",LEFT(N3745,4)="ZOOM"),"Outpatient","Inpatient")))</f>
        <v/>
      </c>
      <c r="V3745" s="34" t="str">
        <f>IF(N3745="","",VLOOKUP(IF(OR((LEFT(N3745,3)="OPD"),(LEFT(N3745,6)="OBGY34")),LEFT(N3745,6),LEFT(N3745,4)),[1]Facility!$B$50:$C$76,2,0))</f>
        <v/>
      </c>
    </row>
    <row r="3746" spans="1:22" x14ac:dyDescent="0.2">
      <c r="A3746" s="9" t="str">
        <f>IF(B3746="","",_xlfn.AGGREGATE(3,5,A$3:A3745))</f>
        <v/>
      </c>
      <c r="B3746" s="69"/>
      <c r="C3746" s="69"/>
      <c r="D3746" s="70"/>
      <c r="E3746" s="70"/>
      <c r="F3746" s="71"/>
      <c r="G3746" s="71"/>
      <c r="H3746" s="70"/>
      <c r="I3746" s="70"/>
      <c r="J3746" s="70"/>
      <c r="K3746" s="66"/>
      <c r="L3746" s="70"/>
      <c r="M3746" s="69"/>
      <c r="N3746" s="70"/>
      <c r="O3746" s="31" t="str">
        <f t="shared" si="162"/>
        <v/>
      </c>
      <c r="P3746" s="72"/>
      <c r="Q3746" s="33"/>
      <c r="R3746" s="31" t="str">
        <f t="shared" si="163"/>
        <v/>
      </c>
      <c r="S3746" s="34" t="str">
        <f t="shared" si="164"/>
        <v/>
      </c>
      <c r="T3746" s="34" t="str">
        <f t="shared" si="165"/>
        <v/>
      </c>
      <c r="U3746" s="34" t="str">
        <f>IF(N3746="","",IF([1]Facility!$B$12="YES","Outpatient",IF(OR(LEFT(N3746,3)="OPD",AND(LEFT(N3746,6)="OBGY34",OR(LEFT([1]GDRG!$C$1,2)="11",LEFT([1]GDRG!$C$1,2)="12",LEFT([1]GDRG!$C$1,2)="13",LEFT([1]GDRG!$C$1,2)="14",LEFT([1]GDRG!$C$1,2)="10")),LEFT(N3746,4)="INVE",LEFT(N3746,4)="PHYS",LEFT(N3746,4)="ZOOM"),"Outpatient","Inpatient")))</f>
        <v/>
      </c>
      <c r="V3746" s="34" t="str">
        <f>IF(N3746="","",VLOOKUP(IF(OR((LEFT(N3746,3)="OPD"),(LEFT(N3746,6)="OBGY34")),LEFT(N3746,6),LEFT(N3746,4)),[1]Facility!$B$50:$C$76,2,0))</f>
        <v/>
      </c>
    </row>
    <row r="3747" spans="1:22" x14ac:dyDescent="0.2">
      <c r="A3747" s="9" t="str">
        <f>IF(B3747="","",_xlfn.AGGREGATE(3,5,A$3:A3746))</f>
        <v/>
      </c>
      <c r="B3747" s="69"/>
      <c r="C3747" s="69"/>
      <c r="D3747" s="70"/>
      <c r="E3747" s="70"/>
      <c r="F3747" s="71"/>
      <c r="G3747" s="71"/>
      <c r="H3747" s="70"/>
      <c r="I3747" s="70"/>
      <c r="J3747" s="70"/>
      <c r="K3747" s="66"/>
      <c r="L3747" s="70"/>
      <c r="M3747" s="69"/>
      <c r="N3747" s="70"/>
      <c r="O3747" s="31" t="str">
        <f t="shared" si="162"/>
        <v/>
      </c>
      <c r="P3747" s="72"/>
      <c r="Q3747" s="33"/>
      <c r="R3747" s="31" t="str">
        <f t="shared" si="163"/>
        <v/>
      </c>
      <c r="S3747" s="34" t="str">
        <f t="shared" si="164"/>
        <v/>
      </c>
      <c r="T3747" s="34" t="str">
        <f t="shared" si="165"/>
        <v/>
      </c>
      <c r="U3747" s="34" t="str">
        <f>IF(N3747="","",IF([1]Facility!$B$12="YES","Outpatient",IF(OR(LEFT(N3747,3)="OPD",AND(LEFT(N3747,6)="OBGY34",OR(LEFT([1]GDRG!$C$1,2)="11",LEFT([1]GDRG!$C$1,2)="12",LEFT([1]GDRG!$C$1,2)="13",LEFT([1]GDRG!$C$1,2)="14",LEFT([1]GDRG!$C$1,2)="10")),LEFT(N3747,4)="INVE",LEFT(N3747,4)="PHYS",LEFT(N3747,4)="ZOOM"),"Outpatient","Inpatient")))</f>
        <v/>
      </c>
      <c r="V3747" s="34" t="str">
        <f>IF(N3747="","",VLOOKUP(IF(OR((LEFT(N3747,3)="OPD"),(LEFT(N3747,6)="OBGY34")),LEFT(N3747,6),LEFT(N3747,4)),[1]Facility!$B$50:$C$76,2,0))</f>
        <v/>
      </c>
    </row>
    <row r="3748" spans="1:22" x14ac:dyDescent="0.2">
      <c r="A3748" s="9" t="str">
        <f>IF(B3748="","",_xlfn.AGGREGATE(3,5,A$3:A3747))</f>
        <v/>
      </c>
      <c r="B3748" s="69"/>
      <c r="C3748" s="69"/>
      <c r="D3748" s="70"/>
      <c r="E3748" s="70"/>
      <c r="F3748" s="71"/>
      <c r="G3748" s="71"/>
      <c r="H3748" s="70"/>
      <c r="I3748" s="70"/>
      <c r="J3748" s="70"/>
      <c r="K3748" s="66"/>
      <c r="L3748" s="70"/>
      <c r="M3748" s="69"/>
      <c r="N3748" s="70"/>
      <c r="O3748" s="31" t="str">
        <f t="shared" si="162"/>
        <v/>
      </c>
      <c r="P3748" s="72"/>
      <c r="Q3748" s="33"/>
      <c r="R3748" s="31" t="str">
        <f t="shared" si="163"/>
        <v/>
      </c>
      <c r="S3748" s="34" t="str">
        <f t="shared" si="164"/>
        <v/>
      </c>
      <c r="T3748" s="34" t="str">
        <f t="shared" si="165"/>
        <v/>
      </c>
      <c r="U3748" s="34" t="str">
        <f>IF(N3748="","",IF([1]Facility!$B$12="YES","Outpatient",IF(OR(LEFT(N3748,3)="OPD",AND(LEFT(N3748,6)="OBGY34",OR(LEFT([1]GDRG!$C$1,2)="11",LEFT([1]GDRG!$C$1,2)="12",LEFT([1]GDRG!$C$1,2)="13",LEFT([1]GDRG!$C$1,2)="14",LEFT([1]GDRG!$C$1,2)="10")),LEFT(N3748,4)="INVE",LEFT(N3748,4)="PHYS",LEFT(N3748,4)="ZOOM"),"Outpatient","Inpatient")))</f>
        <v/>
      </c>
      <c r="V3748" s="34" t="str">
        <f>IF(N3748="","",VLOOKUP(IF(OR((LEFT(N3748,3)="OPD"),(LEFT(N3748,6)="OBGY34")),LEFT(N3748,6),LEFT(N3748,4)),[1]Facility!$B$50:$C$76,2,0))</f>
        <v/>
      </c>
    </row>
    <row r="3749" spans="1:22" x14ac:dyDescent="0.2">
      <c r="A3749" s="9" t="str">
        <f>IF(B3749="","",_xlfn.AGGREGATE(3,5,A$3:A3748))</f>
        <v/>
      </c>
      <c r="B3749" s="69"/>
      <c r="C3749" s="69"/>
      <c r="D3749" s="70"/>
      <c r="E3749" s="70"/>
      <c r="F3749" s="71"/>
      <c r="G3749" s="71"/>
      <c r="H3749" s="70"/>
      <c r="I3749" s="70"/>
      <c r="J3749" s="70"/>
      <c r="K3749" s="66"/>
      <c r="L3749" s="70"/>
      <c r="M3749" s="69"/>
      <c r="N3749" s="70"/>
      <c r="O3749" s="31" t="str">
        <f t="shared" si="162"/>
        <v/>
      </c>
      <c r="P3749" s="72"/>
      <c r="Q3749" s="33"/>
      <c r="R3749" s="31" t="str">
        <f t="shared" si="163"/>
        <v/>
      </c>
      <c r="S3749" s="34" t="str">
        <f t="shared" si="164"/>
        <v/>
      </c>
      <c r="T3749" s="34" t="str">
        <f t="shared" si="165"/>
        <v/>
      </c>
      <c r="U3749" s="34" t="str">
        <f>IF(N3749="","",IF([1]Facility!$B$12="YES","Outpatient",IF(OR(LEFT(N3749,3)="OPD",AND(LEFT(N3749,6)="OBGY34",OR(LEFT([1]GDRG!$C$1,2)="11",LEFT([1]GDRG!$C$1,2)="12",LEFT([1]GDRG!$C$1,2)="13",LEFT([1]GDRG!$C$1,2)="14",LEFT([1]GDRG!$C$1,2)="10")),LEFT(N3749,4)="INVE",LEFT(N3749,4)="PHYS",LEFT(N3749,4)="ZOOM"),"Outpatient","Inpatient")))</f>
        <v/>
      </c>
      <c r="V3749" s="34" t="str">
        <f>IF(N3749="","",VLOOKUP(IF(OR((LEFT(N3749,3)="OPD"),(LEFT(N3749,6)="OBGY34")),LEFT(N3749,6),LEFT(N3749,4)),[1]Facility!$B$50:$C$76,2,0))</f>
        <v/>
      </c>
    </row>
    <row r="3750" spans="1:22" x14ac:dyDescent="0.2">
      <c r="A3750" s="9" t="str">
        <f>IF(B3750="","",_xlfn.AGGREGATE(3,5,A$3:A3749))</f>
        <v/>
      </c>
      <c r="B3750" s="69"/>
      <c r="C3750" s="69"/>
      <c r="D3750" s="70"/>
      <c r="E3750" s="70"/>
      <c r="F3750" s="71"/>
      <c r="G3750" s="71"/>
      <c r="H3750" s="70"/>
      <c r="I3750" s="70"/>
      <c r="J3750" s="70"/>
      <c r="K3750" s="66"/>
      <c r="L3750" s="70"/>
      <c r="M3750" s="69"/>
      <c r="N3750" s="70"/>
      <c r="O3750" s="31" t="str">
        <f t="shared" si="162"/>
        <v/>
      </c>
      <c r="P3750" s="72"/>
      <c r="Q3750" s="33"/>
      <c r="R3750" s="31" t="str">
        <f t="shared" si="163"/>
        <v/>
      </c>
      <c r="S3750" s="34" t="str">
        <f t="shared" si="164"/>
        <v/>
      </c>
      <c r="T3750" s="34" t="str">
        <f t="shared" si="165"/>
        <v/>
      </c>
      <c r="U3750" s="34" t="str">
        <f>IF(N3750="","",IF([1]Facility!$B$12="YES","Outpatient",IF(OR(LEFT(N3750,3)="OPD",AND(LEFT(N3750,6)="OBGY34",OR(LEFT([1]GDRG!$C$1,2)="11",LEFT([1]GDRG!$C$1,2)="12",LEFT([1]GDRG!$C$1,2)="13",LEFT([1]GDRG!$C$1,2)="14",LEFT([1]GDRG!$C$1,2)="10")),LEFT(N3750,4)="INVE",LEFT(N3750,4)="PHYS",LEFT(N3750,4)="ZOOM"),"Outpatient","Inpatient")))</f>
        <v/>
      </c>
      <c r="V3750" s="34" t="str">
        <f>IF(N3750="","",VLOOKUP(IF(OR((LEFT(N3750,3)="OPD"),(LEFT(N3750,6)="OBGY34")),LEFT(N3750,6),LEFT(N3750,4)),[1]Facility!$B$50:$C$76,2,0))</f>
        <v/>
      </c>
    </row>
    <row r="3751" spans="1:22" x14ac:dyDescent="0.2">
      <c r="A3751" s="9" t="str">
        <f>IF(B3751="","",_xlfn.AGGREGATE(3,5,A$3:A3750))</f>
        <v/>
      </c>
      <c r="B3751" s="69"/>
      <c r="C3751" s="69"/>
      <c r="D3751" s="70"/>
      <c r="E3751" s="70"/>
      <c r="F3751" s="71"/>
      <c r="G3751" s="71"/>
      <c r="H3751" s="70"/>
      <c r="I3751" s="70"/>
      <c r="J3751" s="70"/>
      <c r="K3751" s="66"/>
      <c r="L3751" s="70"/>
      <c r="M3751" s="69"/>
      <c r="N3751" s="70"/>
      <c r="O3751" s="31" t="str">
        <f t="shared" si="162"/>
        <v/>
      </c>
      <c r="P3751" s="72"/>
      <c r="Q3751" s="33"/>
      <c r="R3751" s="31" t="str">
        <f t="shared" si="163"/>
        <v/>
      </c>
      <c r="S3751" s="34" t="str">
        <f t="shared" si="164"/>
        <v/>
      </c>
      <c r="T3751" s="34" t="str">
        <f t="shared" si="165"/>
        <v/>
      </c>
      <c r="U3751" s="34" t="str">
        <f>IF(N3751="","",IF([1]Facility!$B$12="YES","Outpatient",IF(OR(LEFT(N3751,3)="OPD",AND(LEFT(N3751,6)="OBGY34",OR(LEFT([1]GDRG!$C$1,2)="11",LEFT([1]GDRG!$C$1,2)="12",LEFT([1]GDRG!$C$1,2)="13",LEFT([1]GDRG!$C$1,2)="14",LEFT([1]GDRG!$C$1,2)="10")),LEFT(N3751,4)="INVE",LEFT(N3751,4)="PHYS",LEFT(N3751,4)="ZOOM"),"Outpatient","Inpatient")))</f>
        <v/>
      </c>
      <c r="V3751" s="34" t="str">
        <f>IF(N3751="","",VLOOKUP(IF(OR((LEFT(N3751,3)="OPD"),(LEFT(N3751,6)="OBGY34")),LEFT(N3751,6),LEFT(N3751,4)),[1]Facility!$B$50:$C$76,2,0))</f>
        <v/>
      </c>
    </row>
    <row r="3752" spans="1:22" x14ac:dyDescent="0.2">
      <c r="A3752" s="9" t="str">
        <f>IF(B3752="","",_xlfn.AGGREGATE(3,5,A$3:A3751))</f>
        <v/>
      </c>
      <c r="B3752" s="69"/>
      <c r="C3752" s="69"/>
      <c r="D3752" s="70"/>
      <c r="E3752" s="70"/>
      <c r="F3752" s="71"/>
      <c r="G3752" s="71"/>
      <c r="H3752" s="70"/>
      <c r="I3752" s="70"/>
      <c r="J3752" s="70"/>
      <c r="K3752" s="66"/>
      <c r="L3752" s="70"/>
      <c r="M3752" s="69"/>
      <c r="N3752" s="70"/>
      <c r="O3752" s="31" t="str">
        <f t="shared" si="162"/>
        <v/>
      </c>
      <c r="P3752" s="72"/>
      <c r="Q3752" s="33"/>
      <c r="R3752" s="31" t="str">
        <f t="shared" si="163"/>
        <v/>
      </c>
      <c r="S3752" s="34" t="str">
        <f t="shared" si="164"/>
        <v/>
      </c>
      <c r="T3752" s="34" t="str">
        <f t="shared" si="165"/>
        <v/>
      </c>
      <c r="U3752" s="34" t="str">
        <f>IF(N3752="","",IF([1]Facility!$B$12="YES","Outpatient",IF(OR(LEFT(N3752,3)="OPD",AND(LEFT(N3752,6)="OBGY34",OR(LEFT([1]GDRG!$C$1,2)="11",LEFT([1]GDRG!$C$1,2)="12",LEFT([1]GDRG!$C$1,2)="13",LEFT([1]GDRG!$C$1,2)="14",LEFT([1]GDRG!$C$1,2)="10")),LEFT(N3752,4)="INVE",LEFT(N3752,4)="PHYS",LEFT(N3752,4)="ZOOM"),"Outpatient","Inpatient")))</f>
        <v/>
      </c>
      <c r="V3752" s="34" t="str">
        <f>IF(N3752="","",VLOOKUP(IF(OR((LEFT(N3752,3)="OPD"),(LEFT(N3752,6)="OBGY34")),LEFT(N3752,6),LEFT(N3752,4)),[1]Facility!$B$50:$C$76,2,0))</f>
        <v/>
      </c>
    </row>
    <row r="3753" spans="1:22" x14ac:dyDescent="0.2">
      <c r="A3753" s="9" t="str">
        <f>IF(B3753="","",_xlfn.AGGREGATE(3,5,A$3:A3752))</f>
        <v/>
      </c>
      <c r="B3753" s="69"/>
      <c r="C3753" s="69"/>
      <c r="D3753" s="70"/>
      <c r="E3753" s="70"/>
      <c r="F3753" s="71"/>
      <c r="G3753" s="71"/>
      <c r="H3753" s="70"/>
      <c r="I3753" s="70"/>
      <c r="J3753" s="70"/>
      <c r="K3753" s="66"/>
      <c r="L3753" s="70"/>
      <c r="M3753" s="69"/>
      <c r="N3753" s="70"/>
      <c r="O3753" s="31" t="str">
        <f t="shared" si="162"/>
        <v/>
      </c>
      <c r="P3753" s="72"/>
      <c r="Q3753" s="33"/>
      <c r="R3753" s="31" t="str">
        <f t="shared" si="163"/>
        <v/>
      </c>
      <c r="S3753" s="34" t="str">
        <f t="shared" si="164"/>
        <v/>
      </c>
      <c r="T3753" s="34" t="str">
        <f t="shared" si="165"/>
        <v/>
      </c>
      <c r="U3753" s="34" t="str">
        <f>IF(N3753="","",IF([1]Facility!$B$12="YES","Outpatient",IF(OR(LEFT(N3753,3)="OPD",AND(LEFT(N3753,6)="OBGY34",OR(LEFT([1]GDRG!$C$1,2)="11",LEFT([1]GDRG!$C$1,2)="12",LEFT([1]GDRG!$C$1,2)="13",LEFT([1]GDRG!$C$1,2)="14",LEFT([1]GDRG!$C$1,2)="10")),LEFT(N3753,4)="INVE",LEFT(N3753,4)="PHYS",LEFT(N3753,4)="ZOOM"),"Outpatient","Inpatient")))</f>
        <v/>
      </c>
      <c r="V3753" s="34" t="str">
        <f>IF(N3753="","",VLOOKUP(IF(OR((LEFT(N3753,3)="OPD"),(LEFT(N3753,6)="OBGY34")),LEFT(N3753,6),LEFT(N3753,4)),[1]Facility!$B$50:$C$76,2,0))</f>
        <v/>
      </c>
    </row>
    <row r="3754" spans="1:22" x14ac:dyDescent="0.2">
      <c r="A3754" s="9" t="str">
        <f>IF(B3754="","",_xlfn.AGGREGATE(3,5,A$3:A3753))</f>
        <v/>
      </c>
      <c r="B3754" s="69"/>
      <c r="C3754" s="69"/>
      <c r="D3754" s="70"/>
      <c r="E3754" s="70"/>
      <c r="F3754" s="71"/>
      <c r="G3754" s="71"/>
      <c r="H3754" s="70"/>
      <c r="I3754" s="70"/>
      <c r="J3754" s="70"/>
      <c r="K3754" s="66"/>
      <c r="L3754" s="70"/>
      <c r="M3754" s="69"/>
      <c r="N3754" s="70"/>
      <c r="O3754" s="31" t="str">
        <f t="shared" si="162"/>
        <v/>
      </c>
      <c r="P3754" s="72"/>
      <c r="Q3754" s="33"/>
      <c r="R3754" s="31" t="str">
        <f t="shared" si="163"/>
        <v/>
      </c>
      <c r="S3754" s="34" t="str">
        <f t="shared" si="164"/>
        <v/>
      </c>
      <c r="T3754" s="34" t="str">
        <f t="shared" si="165"/>
        <v/>
      </c>
      <c r="U3754" s="34" t="str">
        <f>IF(N3754="","",IF([1]Facility!$B$12="YES","Outpatient",IF(OR(LEFT(N3754,3)="OPD",AND(LEFT(N3754,6)="OBGY34",OR(LEFT([1]GDRG!$C$1,2)="11",LEFT([1]GDRG!$C$1,2)="12",LEFT([1]GDRG!$C$1,2)="13",LEFT([1]GDRG!$C$1,2)="14",LEFT([1]GDRG!$C$1,2)="10")),LEFT(N3754,4)="INVE",LEFT(N3754,4)="PHYS",LEFT(N3754,4)="ZOOM"),"Outpatient","Inpatient")))</f>
        <v/>
      </c>
      <c r="V3754" s="34" t="str">
        <f>IF(N3754="","",VLOOKUP(IF(OR((LEFT(N3754,3)="OPD"),(LEFT(N3754,6)="OBGY34")),LEFT(N3754,6),LEFT(N3754,4)),[1]Facility!$B$50:$C$76,2,0))</f>
        <v/>
      </c>
    </row>
    <row r="3755" spans="1:22" x14ac:dyDescent="0.2">
      <c r="A3755" s="9" t="str">
        <f>IF(B3755="","",_xlfn.AGGREGATE(3,5,A$3:A3754))</f>
        <v/>
      </c>
      <c r="B3755" s="69"/>
      <c r="C3755" s="69"/>
      <c r="D3755" s="70"/>
      <c r="E3755" s="70"/>
      <c r="F3755" s="71"/>
      <c r="G3755" s="71"/>
      <c r="H3755" s="70"/>
      <c r="I3755" s="70"/>
      <c r="J3755" s="70"/>
      <c r="K3755" s="66"/>
      <c r="L3755" s="70"/>
      <c r="M3755" s="69"/>
      <c r="N3755" s="70"/>
      <c r="O3755" s="31" t="str">
        <f t="shared" si="162"/>
        <v/>
      </c>
      <c r="P3755" s="72"/>
      <c r="Q3755" s="33"/>
      <c r="R3755" s="31" t="str">
        <f t="shared" si="163"/>
        <v/>
      </c>
      <c r="S3755" s="34" t="str">
        <f t="shared" si="164"/>
        <v/>
      </c>
      <c r="T3755" s="34" t="str">
        <f t="shared" si="165"/>
        <v/>
      </c>
      <c r="U3755" s="34" t="str">
        <f>IF(N3755="","",IF([1]Facility!$B$12="YES","Outpatient",IF(OR(LEFT(N3755,3)="OPD",AND(LEFT(N3755,6)="OBGY34",OR(LEFT([1]GDRG!$C$1,2)="11",LEFT([1]GDRG!$C$1,2)="12",LEFT([1]GDRG!$C$1,2)="13",LEFT([1]GDRG!$C$1,2)="14",LEFT([1]GDRG!$C$1,2)="10")),LEFT(N3755,4)="INVE",LEFT(N3755,4)="PHYS",LEFT(N3755,4)="ZOOM"),"Outpatient","Inpatient")))</f>
        <v/>
      </c>
      <c r="V3755" s="34" t="str">
        <f>IF(N3755="","",VLOOKUP(IF(OR((LEFT(N3755,3)="OPD"),(LEFT(N3755,6)="OBGY34")),LEFT(N3755,6),LEFT(N3755,4)),[1]Facility!$B$50:$C$76,2,0))</f>
        <v/>
      </c>
    </row>
    <row r="3756" spans="1:22" x14ac:dyDescent="0.2">
      <c r="A3756" s="9" t="str">
        <f>IF(B3756="","",_xlfn.AGGREGATE(3,5,A$3:A3755))</f>
        <v/>
      </c>
      <c r="B3756" s="69"/>
      <c r="C3756" s="69"/>
      <c r="D3756" s="70"/>
      <c r="E3756" s="70"/>
      <c r="F3756" s="71"/>
      <c r="G3756" s="71"/>
      <c r="H3756" s="70"/>
      <c r="I3756" s="70"/>
      <c r="J3756" s="70"/>
      <c r="K3756" s="66"/>
      <c r="L3756" s="70"/>
      <c r="M3756" s="69"/>
      <c r="N3756" s="70"/>
      <c r="O3756" s="31" t="str">
        <f t="shared" si="162"/>
        <v/>
      </c>
      <c r="P3756" s="72"/>
      <c r="Q3756" s="33"/>
      <c r="R3756" s="31" t="str">
        <f t="shared" si="163"/>
        <v/>
      </c>
      <c r="S3756" s="34" t="str">
        <f t="shared" si="164"/>
        <v/>
      </c>
      <c r="T3756" s="34" t="str">
        <f t="shared" si="165"/>
        <v/>
      </c>
      <c r="U3756" s="34" t="str">
        <f>IF(N3756="","",IF([1]Facility!$B$12="YES","Outpatient",IF(OR(LEFT(N3756,3)="OPD",AND(LEFT(N3756,6)="OBGY34",OR(LEFT([1]GDRG!$C$1,2)="11",LEFT([1]GDRG!$C$1,2)="12",LEFT([1]GDRG!$C$1,2)="13",LEFT([1]GDRG!$C$1,2)="14",LEFT([1]GDRG!$C$1,2)="10")),LEFT(N3756,4)="INVE",LEFT(N3756,4)="PHYS",LEFT(N3756,4)="ZOOM"),"Outpatient","Inpatient")))</f>
        <v/>
      </c>
      <c r="V3756" s="34" t="str">
        <f>IF(N3756="","",VLOOKUP(IF(OR((LEFT(N3756,3)="OPD"),(LEFT(N3756,6)="OBGY34")),LEFT(N3756,6),LEFT(N3756,4)),[1]Facility!$B$50:$C$76,2,0))</f>
        <v/>
      </c>
    </row>
    <row r="3757" spans="1:22" x14ac:dyDescent="0.2">
      <c r="A3757" s="9" t="str">
        <f>IF(B3757="","",_xlfn.AGGREGATE(3,5,A$3:A3756))</f>
        <v/>
      </c>
      <c r="B3757" s="69"/>
      <c r="C3757" s="69"/>
      <c r="D3757" s="70"/>
      <c r="E3757" s="70"/>
      <c r="F3757" s="71"/>
      <c r="G3757" s="71"/>
      <c r="H3757" s="70"/>
      <c r="I3757" s="70"/>
      <c r="J3757" s="70"/>
      <c r="K3757" s="66"/>
      <c r="L3757" s="70"/>
      <c r="M3757" s="69"/>
      <c r="N3757" s="70"/>
      <c r="O3757" s="31" t="str">
        <f t="shared" si="162"/>
        <v/>
      </c>
      <c r="P3757" s="72"/>
      <c r="Q3757" s="33"/>
      <c r="R3757" s="31" t="str">
        <f t="shared" si="163"/>
        <v/>
      </c>
      <c r="S3757" s="34" t="str">
        <f t="shared" si="164"/>
        <v/>
      </c>
      <c r="T3757" s="34" t="str">
        <f t="shared" si="165"/>
        <v/>
      </c>
      <c r="U3757" s="34" t="str">
        <f>IF(N3757="","",IF([1]Facility!$B$12="YES","Outpatient",IF(OR(LEFT(N3757,3)="OPD",AND(LEFT(N3757,6)="OBGY34",OR(LEFT([1]GDRG!$C$1,2)="11",LEFT([1]GDRG!$C$1,2)="12",LEFT([1]GDRG!$C$1,2)="13",LEFT([1]GDRG!$C$1,2)="14",LEFT([1]GDRG!$C$1,2)="10")),LEFT(N3757,4)="INVE",LEFT(N3757,4)="PHYS",LEFT(N3757,4)="ZOOM"),"Outpatient","Inpatient")))</f>
        <v/>
      </c>
      <c r="V3757" s="34" t="str">
        <f>IF(N3757="","",VLOOKUP(IF(OR((LEFT(N3757,3)="OPD"),(LEFT(N3757,6)="OBGY34")),LEFT(N3757,6),LEFT(N3757,4)),[1]Facility!$B$50:$C$76,2,0))</f>
        <v/>
      </c>
    </row>
    <row r="3758" spans="1:22" x14ac:dyDescent="0.2">
      <c r="A3758" s="9" t="str">
        <f>IF(B3758="","",_xlfn.AGGREGATE(3,5,A$3:A3757))</f>
        <v/>
      </c>
      <c r="B3758" s="69"/>
      <c r="C3758" s="69"/>
      <c r="D3758" s="70"/>
      <c r="E3758" s="70"/>
      <c r="F3758" s="71"/>
      <c r="G3758" s="71"/>
      <c r="H3758" s="70"/>
      <c r="I3758" s="70"/>
      <c r="J3758" s="70"/>
      <c r="K3758" s="66"/>
      <c r="L3758" s="70"/>
      <c r="M3758" s="69"/>
      <c r="N3758" s="70"/>
      <c r="O3758" s="31" t="str">
        <f t="shared" si="162"/>
        <v/>
      </c>
      <c r="P3758" s="72"/>
      <c r="Q3758" s="33"/>
      <c r="R3758" s="31" t="str">
        <f t="shared" si="163"/>
        <v/>
      </c>
      <c r="S3758" s="34" t="str">
        <f t="shared" si="164"/>
        <v/>
      </c>
      <c r="T3758" s="34" t="str">
        <f t="shared" si="165"/>
        <v/>
      </c>
      <c r="U3758" s="34" t="str">
        <f>IF(N3758="","",IF([1]Facility!$B$12="YES","Outpatient",IF(OR(LEFT(N3758,3)="OPD",AND(LEFT(N3758,6)="OBGY34",OR(LEFT([1]GDRG!$C$1,2)="11",LEFT([1]GDRG!$C$1,2)="12",LEFT([1]GDRG!$C$1,2)="13",LEFT([1]GDRG!$C$1,2)="14",LEFT([1]GDRG!$C$1,2)="10")),LEFT(N3758,4)="INVE",LEFT(N3758,4)="PHYS",LEFT(N3758,4)="ZOOM"),"Outpatient","Inpatient")))</f>
        <v/>
      </c>
      <c r="V3758" s="34" t="str">
        <f>IF(N3758="","",VLOOKUP(IF(OR((LEFT(N3758,3)="OPD"),(LEFT(N3758,6)="OBGY34")),LEFT(N3758,6),LEFT(N3758,4)),[1]Facility!$B$50:$C$76,2,0))</f>
        <v/>
      </c>
    </row>
    <row r="3759" spans="1:22" x14ac:dyDescent="0.2">
      <c r="A3759" s="9" t="str">
        <f>IF(B3759="","",_xlfn.AGGREGATE(3,5,A$3:A3758))</f>
        <v/>
      </c>
      <c r="B3759" s="69"/>
      <c r="C3759" s="69"/>
      <c r="D3759" s="70"/>
      <c r="E3759" s="70"/>
      <c r="F3759" s="71"/>
      <c r="G3759" s="71"/>
      <c r="H3759" s="70"/>
      <c r="I3759" s="70"/>
      <c r="J3759" s="70"/>
      <c r="K3759" s="66"/>
      <c r="L3759" s="70"/>
      <c r="M3759" s="69"/>
      <c r="N3759" s="70"/>
      <c r="O3759" s="31" t="str">
        <f t="shared" si="162"/>
        <v/>
      </c>
      <c r="P3759" s="72"/>
      <c r="Q3759" s="33"/>
      <c r="R3759" s="31" t="str">
        <f t="shared" si="163"/>
        <v/>
      </c>
      <c r="S3759" s="34" t="str">
        <f t="shared" si="164"/>
        <v/>
      </c>
      <c r="T3759" s="34" t="str">
        <f t="shared" si="165"/>
        <v/>
      </c>
      <c r="U3759" s="34" t="str">
        <f>IF(N3759="","",IF([1]Facility!$B$12="YES","Outpatient",IF(OR(LEFT(N3759,3)="OPD",AND(LEFT(N3759,6)="OBGY34",OR(LEFT([1]GDRG!$C$1,2)="11",LEFT([1]GDRG!$C$1,2)="12",LEFT([1]GDRG!$C$1,2)="13",LEFT([1]GDRG!$C$1,2)="14",LEFT([1]GDRG!$C$1,2)="10")),LEFT(N3759,4)="INVE",LEFT(N3759,4)="PHYS",LEFT(N3759,4)="ZOOM"),"Outpatient","Inpatient")))</f>
        <v/>
      </c>
      <c r="V3759" s="34" t="str">
        <f>IF(N3759="","",VLOOKUP(IF(OR((LEFT(N3759,3)="OPD"),(LEFT(N3759,6)="OBGY34")),LEFT(N3759,6),LEFT(N3759,4)),[1]Facility!$B$50:$C$76,2,0))</f>
        <v/>
      </c>
    </row>
    <row r="3760" spans="1:22" x14ac:dyDescent="0.2">
      <c r="A3760" s="9" t="str">
        <f>IF(B3760="","",_xlfn.AGGREGATE(3,5,A$3:A3759))</f>
        <v/>
      </c>
      <c r="B3760" s="69"/>
      <c r="C3760" s="69"/>
      <c r="D3760" s="70"/>
      <c r="E3760" s="70"/>
      <c r="F3760" s="71"/>
      <c r="G3760" s="71"/>
      <c r="H3760" s="70"/>
      <c r="I3760" s="70"/>
      <c r="J3760" s="70"/>
      <c r="K3760" s="66"/>
      <c r="L3760" s="70"/>
      <c r="M3760" s="69"/>
      <c r="N3760" s="70"/>
      <c r="O3760" s="31" t="str">
        <f t="shared" si="162"/>
        <v/>
      </c>
      <c r="P3760" s="72"/>
      <c r="Q3760" s="33"/>
      <c r="R3760" s="31" t="str">
        <f t="shared" si="163"/>
        <v/>
      </c>
      <c r="S3760" s="34" t="str">
        <f t="shared" si="164"/>
        <v/>
      </c>
      <c r="T3760" s="34" t="str">
        <f t="shared" si="165"/>
        <v/>
      </c>
      <c r="U3760" s="34" t="str">
        <f>IF(N3760="","",IF([1]Facility!$B$12="YES","Outpatient",IF(OR(LEFT(N3760,3)="OPD",AND(LEFT(N3760,6)="OBGY34",OR(LEFT([1]GDRG!$C$1,2)="11",LEFT([1]GDRG!$C$1,2)="12",LEFT([1]GDRG!$C$1,2)="13",LEFT([1]GDRG!$C$1,2)="14",LEFT([1]GDRG!$C$1,2)="10")),LEFT(N3760,4)="INVE",LEFT(N3760,4)="PHYS",LEFT(N3760,4)="ZOOM"),"Outpatient","Inpatient")))</f>
        <v/>
      </c>
      <c r="V3760" s="34" t="str">
        <f>IF(N3760="","",VLOOKUP(IF(OR((LEFT(N3760,3)="OPD"),(LEFT(N3760,6)="OBGY34")),LEFT(N3760,6),LEFT(N3760,4)),[1]Facility!$B$50:$C$76,2,0))</f>
        <v/>
      </c>
    </row>
    <row r="3761" spans="1:22" x14ac:dyDescent="0.2">
      <c r="A3761" s="9" t="str">
        <f>IF(B3761="","",_xlfn.AGGREGATE(3,5,A$3:A3760))</f>
        <v/>
      </c>
      <c r="B3761" s="69"/>
      <c r="C3761" s="69"/>
      <c r="D3761" s="70"/>
      <c r="E3761" s="70"/>
      <c r="F3761" s="71"/>
      <c r="G3761" s="71"/>
      <c r="H3761" s="70"/>
      <c r="I3761" s="70"/>
      <c r="J3761" s="70"/>
      <c r="K3761" s="66"/>
      <c r="L3761" s="70"/>
      <c r="M3761" s="69"/>
      <c r="N3761" s="70"/>
      <c r="O3761" s="31" t="str">
        <f t="shared" si="162"/>
        <v/>
      </c>
      <c r="P3761" s="72"/>
      <c r="Q3761" s="33"/>
      <c r="R3761" s="31" t="str">
        <f t="shared" si="163"/>
        <v/>
      </c>
      <c r="S3761" s="34" t="str">
        <f t="shared" si="164"/>
        <v/>
      </c>
      <c r="T3761" s="34" t="str">
        <f t="shared" si="165"/>
        <v/>
      </c>
      <c r="U3761" s="34" t="str">
        <f>IF(N3761="","",IF([1]Facility!$B$12="YES","Outpatient",IF(OR(LEFT(N3761,3)="OPD",AND(LEFT(N3761,6)="OBGY34",OR(LEFT([1]GDRG!$C$1,2)="11",LEFT([1]GDRG!$C$1,2)="12",LEFT([1]GDRG!$C$1,2)="13",LEFT([1]GDRG!$C$1,2)="14",LEFT([1]GDRG!$C$1,2)="10")),LEFT(N3761,4)="INVE",LEFT(N3761,4)="PHYS",LEFT(N3761,4)="ZOOM"),"Outpatient","Inpatient")))</f>
        <v/>
      </c>
      <c r="V3761" s="34" t="str">
        <f>IF(N3761="","",VLOOKUP(IF(OR((LEFT(N3761,3)="OPD"),(LEFT(N3761,6)="OBGY34")),LEFT(N3761,6),LEFT(N3761,4)),[1]Facility!$B$50:$C$76,2,0))</f>
        <v/>
      </c>
    </row>
    <row r="3762" spans="1:22" x14ac:dyDescent="0.2">
      <c r="A3762" s="9" t="str">
        <f>IF(B3762="","",_xlfn.AGGREGATE(3,5,A$3:A3761))</f>
        <v/>
      </c>
      <c r="B3762" s="69"/>
      <c r="C3762" s="69"/>
      <c r="D3762" s="70"/>
      <c r="E3762" s="70"/>
      <c r="F3762" s="71"/>
      <c r="G3762" s="71"/>
      <c r="H3762" s="70"/>
      <c r="I3762" s="70"/>
      <c r="J3762" s="70"/>
      <c r="K3762" s="66"/>
      <c r="L3762" s="70"/>
      <c r="M3762" s="69"/>
      <c r="N3762" s="70"/>
      <c r="O3762" s="31" t="str">
        <f t="shared" si="162"/>
        <v/>
      </c>
      <c r="P3762" s="72"/>
      <c r="Q3762" s="33"/>
      <c r="R3762" s="31" t="str">
        <f t="shared" si="163"/>
        <v/>
      </c>
      <c r="S3762" s="34" t="str">
        <f t="shared" si="164"/>
        <v/>
      </c>
      <c r="T3762" s="34" t="str">
        <f t="shared" si="165"/>
        <v/>
      </c>
      <c r="U3762" s="34" t="str">
        <f>IF(N3762="","",IF([1]Facility!$B$12="YES","Outpatient",IF(OR(LEFT(N3762,3)="OPD",AND(LEFT(N3762,6)="OBGY34",OR(LEFT([1]GDRG!$C$1,2)="11",LEFT([1]GDRG!$C$1,2)="12",LEFT([1]GDRG!$C$1,2)="13",LEFT([1]GDRG!$C$1,2)="14",LEFT([1]GDRG!$C$1,2)="10")),LEFT(N3762,4)="INVE",LEFT(N3762,4)="PHYS",LEFT(N3762,4)="ZOOM"),"Outpatient","Inpatient")))</f>
        <v/>
      </c>
      <c r="V3762" s="34" t="str">
        <f>IF(N3762="","",VLOOKUP(IF(OR((LEFT(N3762,3)="OPD"),(LEFT(N3762,6)="OBGY34")),LEFT(N3762,6),LEFT(N3762,4)),[1]Facility!$B$50:$C$76,2,0))</f>
        <v/>
      </c>
    </row>
    <row r="3763" spans="1:22" x14ac:dyDescent="0.2">
      <c r="A3763" s="9" t="str">
        <f>IF(B3763="","",_xlfn.AGGREGATE(3,5,A$3:A3762))</f>
        <v/>
      </c>
      <c r="B3763" s="69"/>
      <c r="C3763" s="69"/>
      <c r="D3763" s="70"/>
      <c r="E3763" s="70"/>
      <c r="F3763" s="71"/>
      <c r="G3763" s="71"/>
      <c r="H3763" s="70"/>
      <c r="I3763" s="70"/>
      <c r="J3763" s="70"/>
      <c r="K3763" s="66"/>
      <c r="L3763" s="70"/>
      <c r="M3763" s="69"/>
      <c r="N3763" s="70"/>
      <c r="O3763" s="31" t="str">
        <f t="shared" si="162"/>
        <v/>
      </c>
      <c r="P3763" s="72"/>
      <c r="Q3763" s="33"/>
      <c r="R3763" s="31" t="str">
        <f t="shared" si="163"/>
        <v/>
      </c>
      <c r="S3763" s="34" t="str">
        <f t="shared" si="164"/>
        <v/>
      </c>
      <c r="T3763" s="34" t="str">
        <f t="shared" si="165"/>
        <v/>
      </c>
      <c r="U3763" s="34" t="str">
        <f>IF(N3763="","",IF([1]Facility!$B$12="YES","Outpatient",IF(OR(LEFT(N3763,3)="OPD",AND(LEFT(N3763,6)="OBGY34",OR(LEFT([1]GDRG!$C$1,2)="11",LEFT([1]GDRG!$C$1,2)="12",LEFT([1]GDRG!$C$1,2)="13",LEFT([1]GDRG!$C$1,2)="14",LEFT([1]GDRG!$C$1,2)="10")),LEFT(N3763,4)="INVE",LEFT(N3763,4)="PHYS",LEFT(N3763,4)="ZOOM"),"Outpatient","Inpatient")))</f>
        <v/>
      </c>
      <c r="V3763" s="34" t="str">
        <f>IF(N3763="","",VLOOKUP(IF(OR((LEFT(N3763,3)="OPD"),(LEFT(N3763,6)="OBGY34")),LEFT(N3763,6),LEFT(N3763,4)),[1]Facility!$B$50:$C$76,2,0))</f>
        <v/>
      </c>
    </row>
    <row r="3764" spans="1:22" x14ac:dyDescent="0.2">
      <c r="A3764" s="9" t="str">
        <f>IF(B3764="","",_xlfn.AGGREGATE(3,5,A$3:A3763))</f>
        <v/>
      </c>
      <c r="B3764" s="69"/>
      <c r="C3764" s="69"/>
      <c r="D3764" s="70"/>
      <c r="E3764" s="70"/>
      <c r="F3764" s="71"/>
      <c r="G3764" s="71"/>
      <c r="H3764" s="70"/>
      <c r="I3764" s="70"/>
      <c r="J3764" s="70"/>
      <c r="K3764" s="66"/>
      <c r="L3764" s="70"/>
      <c r="M3764" s="69"/>
      <c r="N3764" s="70"/>
      <c r="O3764" s="31" t="str">
        <f t="shared" si="162"/>
        <v/>
      </c>
      <c r="P3764" s="72"/>
      <c r="Q3764" s="33"/>
      <c r="R3764" s="31" t="str">
        <f t="shared" si="163"/>
        <v/>
      </c>
      <c r="S3764" s="34" t="str">
        <f t="shared" si="164"/>
        <v/>
      </c>
      <c r="T3764" s="34" t="str">
        <f t="shared" si="165"/>
        <v/>
      </c>
      <c r="U3764" s="34" t="str">
        <f>IF(N3764="","",IF([1]Facility!$B$12="YES","Outpatient",IF(OR(LEFT(N3764,3)="OPD",AND(LEFT(N3764,6)="OBGY34",OR(LEFT([1]GDRG!$C$1,2)="11",LEFT([1]GDRG!$C$1,2)="12",LEFT([1]GDRG!$C$1,2)="13",LEFT([1]GDRG!$C$1,2)="14",LEFT([1]GDRG!$C$1,2)="10")),LEFT(N3764,4)="INVE",LEFT(N3764,4)="PHYS",LEFT(N3764,4)="ZOOM"),"Outpatient","Inpatient")))</f>
        <v/>
      </c>
      <c r="V3764" s="34" t="str">
        <f>IF(N3764="","",VLOOKUP(IF(OR((LEFT(N3764,3)="OPD"),(LEFT(N3764,6)="OBGY34")),LEFT(N3764,6),LEFT(N3764,4)),[1]Facility!$B$50:$C$76,2,0))</f>
        <v/>
      </c>
    </row>
    <row r="3765" spans="1:22" x14ac:dyDescent="0.2">
      <c r="A3765" s="9" t="str">
        <f>IF(B3765="","",_xlfn.AGGREGATE(3,5,A$3:A3764))</f>
        <v/>
      </c>
      <c r="B3765" s="69"/>
      <c r="C3765" s="69"/>
      <c r="D3765" s="70"/>
      <c r="E3765" s="70"/>
      <c r="F3765" s="71"/>
      <c r="G3765" s="71"/>
      <c r="H3765" s="70"/>
      <c r="I3765" s="70"/>
      <c r="J3765" s="70"/>
      <c r="K3765" s="66"/>
      <c r="L3765" s="70"/>
      <c r="M3765" s="69"/>
      <c r="N3765" s="70"/>
      <c r="O3765" s="31" t="str">
        <f t="shared" si="162"/>
        <v/>
      </c>
      <c r="P3765" s="72"/>
      <c r="Q3765" s="33"/>
      <c r="R3765" s="31" t="str">
        <f t="shared" si="163"/>
        <v/>
      </c>
      <c r="S3765" s="34" t="str">
        <f t="shared" si="164"/>
        <v/>
      </c>
      <c r="T3765" s="34" t="str">
        <f t="shared" si="165"/>
        <v/>
      </c>
      <c r="U3765" s="34" t="str">
        <f>IF(N3765="","",IF([1]Facility!$B$12="YES","Outpatient",IF(OR(LEFT(N3765,3)="OPD",AND(LEFT(N3765,6)="OBGY34",OR(LEFT([1]GDRG!$C$1,2)="11",LEFT([1]GDRG!$C$1,2)="12",LEFT([1]GDRG!$C$1,2)="13",LEFT([1]GDRG!$C$1,2)="14",LEFT([1]GDRG!$C$1,2)="10")),LEFT(N3765,4)="INVE",LEFT(N3765,4)="PHYS",LEFT(N3765,4)="ZOOM"),"Outpatient","Inpatient")))</f>
        <v/>
      </c>
      <c r="V3765" s="34" t="str">
        <f>IF(N3765="","",VLOOKUP(IF(OR((LEFT(N3765,3)="OPD"),(LEFT(N3765,6)="OBGY34")),LEFT(N3765,6),LEFT(N3765,4)),[1]Facility!$B$50:$C$76,2,0))</f>
        <v/>
      </c>
    </row>
    <row r="3766" spans="1:22" x14ac:dyDescent="0.2">
      <c r="A3766" s="9" t="str">
        <f>IF(B3766="","",_xlfn.AGGREGATE(3,5,A$3:A3765))</f>
        <v/>
      </c>
      <c r="B3766" s="69"/>
      <c r="C3766" s="69"/>
      <c r="D3766" s="70"/>
      <c r="E3766" s="70"/>
      <c r="F3766" s="71"/>
      <c r="G3766" s="71"/>
      <c r="H3766" s="70"/>
      <c r="I3766" s="70"/>
      <c r="J3766" s="70"/>
      <c r="K3766" s="66"/>
      <c r="L3766" s="70"/>
      <c r="M3766" s="69"/>
      <c r="N3766" s="70"/>
      <c r="O3766" s="31" t="str">
        <f t="shared" si="162"/>
        <v/>
      </c>
      <c r="P3766" s="72"/>
      <c r="Q3766" s="33"/>
      <c r="R3766" s="31" t="str">
        <f t="shared" si="163"/>
        <v/>
      </c>
      <c r="S3766" s="34" t="str">
        <f t="shared" si="164"/>
        <v/>
      </c>
      <c r="T3766" s="34" t="str">
        <f t="shared" si="165"/>
        <v/>
      </c>
      <c r="U3766" s="34" t="str">
        <f>IF(N3766="","",IF([1]Facility!$B$12="YES","Outpatient",IF(OR(LEFT(N3766,3)="OPD",AND(LEFT(N3766,6)="OBGY34",OR(LEFT([1]GDRG!$C$1,2)="11",LEFT([1]GDRG!$C$1,2)="12",LEFT([1]GDRG!$C$1,2)="13",LEFT([1]GDRG!$C$1,2)="14",LEFT([1]GDRG!$C$1,2)="10")),LEFT(N3766,4)="INVE",LEFT(N3766,4)="PHYS",LEFT(N3766,4)="ZOOM"),"Outpatient","Inpatient")))</f>
        <v/>
      </c>
      <c r="V3766" s="34" t="str">
        <f>IF(N3766="","",VLOOKUP(IF(OR((LEFT(N3766,3)="OPD"),(LEFT(N3766,6)="OBGY34")),LEFT(N3766,6),LEFT(N3766,4)),[1]Facility!$B$50:$C$76,2,0))</f>
        <v/>
      </c>
    </row>
    <row r="3767" spans="1:22" x14ac:dyDescent="0.2">
      <c r="A3767" s="9" t="str">
        <f>IF(B3767="","",_xlfn.AGGREGATE(3,5,A$3:A3766))</f>
        <v/>
      </c>
      <c r="B3767" s="69"/>
      <c r="C3767" s="69"/>
      <c r="D3767" s="70"/>
      <c r="E3767" s="70"/>
      <c r="F3767" s="71"/>
      <c r="G3767" s="71"/>
      <c r="H3767" s="70"/>
      <c r="I3767" s="70"/>
      <c r="J3767" s="70"/>
      <c r="K3767" s="66"/>
      <c r="L3767" s="70"/>
      <c r="M3767" s="69"/>
      <c r="N3767" s="70"/>
      <c r="O3767" s="31" t="str">
        <f t="shared" si="162"/>
        <v/>
      </c>
      <c r="P3767" s="72"/>
      <c r="Q3767" s="33"/>
      <c r="R3767" s="31" t="str">
        <f t="shared" si="163"/>
        <v/>
      </c>
      <c r="S3767" s="34" t="str">
        <f t="shared" si="164"/>
        <v/>
      </c>
      <c r="T3767" s="34" t="str">
        <f t="shared" si="165"/>
        <v/>
      </c>
      <c r="U3767" s="34" t="str">
        <f>IF(N3767="","",IF([1]Facility!$B$12="YES","Outpatient",IF(OR(LEFT(N3767,3)="OPD",AND(LEFT(N3767,6)="OBGY34",OR(LEFT([1]GDRG!$C$1,2)="11",LEFT([1]GDRG!$C$1,2)="12",LEFT([1]GDRG!$C$1,2)="13",LEFT([1]GDRG!$C$1,2)="14",LEFT([1]GDRG!$C$1,2)="10")),LEFT(N3767,4)="INVE",LEFT(N3767,4)="PHYS",LEFT(N3767,4)="ZOOM"),"Outpatient","Inpatient")))</f>
        <v/>
      </c>
      <c r="V3767" s="34" t="str">
        <f>IF(N3767="","",VLOOKUP(IF(OR((LEFT(N3767,3)="OPD"),(LEFT(N3767,6)="OBGY34")),LEFT(N3767,6),LEFT(N3767,4)),[1]Facility!$B$50:$C$76,2,0))</f>
        <v/>
      </c>
    </row>
    <row r="3768" spans="1:22" x14ac:dyDescent="0.2">
      <c r="A3768" s="9" t="str">
        <f>IF(B3768="","",_xlfn.AGGREGATE(3,5,A$3:A3767))</f>
        <v/>
      </c>
      <c r="B3768" s="69"/>
      <c r="C3768" s="69"/>
      <c r="D3768" s="70"/>
      <c r="E3768" s="70"/>
      <c r="F3768" s="71"/>
      <c r="G3768" s="71"/>
      <c r="H3768" s="70"/>
      <c r="I3768" s="70"/>
      <c r="J3768" s="70"/>
      <c r="K3768" s="66"/>
      <c r="L3768" s="70"/>
      <c r="M3768" s="69"/>
      <c r="N3768" s="70"/>
      <c r="O3768" s="31" t="str">
        <f t="shared" si="162"/>
        <v/>
      </c>
      <c r="P3768" s="72"/>
      <c r="Q3768" s="33"/>
      <c r="R3768" s="31" t="str">
        <f t="shared" si="163"/>
        <v/>
      </c>
      <c r="S3768" s="34" t="str">
        <f t="shared" si="164"/>
        <v/>
      </c>
      <c r="T3768" s="34" t="str">
        <f t="shared" si="165"/>
        <v/>
      </c>
      <c r="U3768" s="34" t="str">
        <f>IF(N3768="","",IF([1]Facility!$B$12="YES","Outpatient",IF(OR(LEFT(N3768,3)="OPD",AND(LEFT(N3768,6)="OBGY34",OR(LEFT([1]GDRG!$C$1,2)="11",LEFT([1]GDRG!$C$1,2)="12",LEFT([1]GDRG!$C$1,2)="13",LEFT([1]GDRG!$C$1,2)="14",LEFT([1]GDRG!$C$1,2)="10")),LEFT(N3768,4)="INVE",LEFT(N3768,4)="PHYS",LEFT(N3768,4)="ZOOM"),"Outpatient","Inpatient")))</f>
        <v/>
      </c>
      <c r="V3768" s="34" t="str">
        <f>IF(N3768="","",VLOOKUP(IF(OR((LEFT(N3768,3)="OPD"),(LEFT(N3768,6)="OBGY34")),LEFT(N3768,6),LEFT(N3768,4)),[1]Facility!$B$50:$C$76,2,0))</f>
        <v/>
      </c>
    </row>
    <row r="3769" spans="1:22" x14ac:dyDescent="0.2">
      <c r="A3769" s="9" t="str">
        <f>IF(B3769="","",_xlfn.AGGREGATE(3,5,A$3:A3768))</f>
        <v/>
      </c>
      <c r="B3769" s="69"/>
      <c r="C3769" s="69"/>
      <c r="D3769" s="70"/>
      <c r="E3769" s="70"/>
      <c r="F3769" s="71"/>
      <c r="G3769" s="71"/>
      <c r="H3769" s="70"/>
      <c r="I3769" s="70"/>
      <c r="J3769" s="70"/>
      <c r="K3769" s="66"/>
      <c r="L3769" s="70"/>
      <c r="M3769" s="69"/>
      <c r="N3769" s="70"/>
      <c r="O3769" s="31" t="str">
        <f t="shared" si="162"/>
        <v/>
      </c>
      <c r="P3769" s="72"/>
      <c r="Q3769" s="33"/>
      <c r="R3769" s="31" t="str">
        <f t="shared" si="163"/>
        <v/>
      </c>
      <c r="S3769" s="34" t="str">
        <f t="shared" si="164"/>
        <v/>
      </c>
      <c r="T3769" s="34" t="str">
        <f t="shared" si="165"/>
        <v/>
      </c>
      <c r="U3769" s="34" t="str">
        <f>IF(N3769="","",IF([1]Facility!$B$12="YES","Outpatient",IF(OR(LEFT(N3769,3)="OPD",AND(LEFT(N3769,6)="OBGY34",OR(LEFT([1]GDRG!$C$1,2)="11",LEFT([1]GDRG!$C$1,2)="12",LEFT([1]GDRG!$C$1,2)="13",LEFT([1]GDRG!$C$1,2)="14",LEFT([1]GDRG!$C$1,2)="10")),LEFT(N3769,4)="INVE",LEFT(N3769,4)="PHYS",LEFT(N3769,4)="ZOOM"),"Outpatient","Inpatient")))</f>
        <v/>
      </c>
      <c r="V3769" s="34" t="str">
        <f>IF(N3769="","",VLOOKUP(IF(OR((LEFT(N3769,3)="OPD"),(LEFT(N3769,6)="OBGY34")),LEFT(N3769,6),LEFT(N3769,4)),[1]Facility!$B$50:$C$76,2,0))</f>
        <v/>
      </c>
    </row>
    <row r="3770" spans="1:22" x14ac:dyDescent="0.2">
      <c r="A3770" s="9" t="str">
        <f>IF(B3770="","",_xlfn.AGGREGATE(3,5,A$3:A3769))</f>
        <v/>
      </c>
      <c r="B3770" s="69"/>
      <c r="C3770" s="69"/>
      <c r="D3770" s="70"/>
      <c r="E3770" s="70"/>
      <c r="F3770" s="71"/>
      <c r="G3770" s="71"/>
      <c r="H3770" s="70"/>
      <c r="I3770" s="70"/>
      <c r="J3770" s="70"/>
      <c r="K3770" s="66"/>
      <c r="L3770" s="70"/>
      <c r="M3770" s="69"/>
      <c r="N3770" s="70"/>
      <c r="O3770" s="31" t="str">
        <f t="shared" si="162"/>
        <v/>
      </c>
      <c r="P3770" s="72"/>
      <c r="Q3770" s="33"/>
      <c r="R3770" s="31" t="str">
        <f t="shared" si="163"/>
        <v/>
      </c>
      <c r="S3770" s="34" t="str">
        <f t="shared" si="164"/>
        <v/>
      </c>
      <c r="T3770" s="34" t="str">
        <f t="shared" si="165"/>
        <v/>
      </c>
      <c r="U3770" s="34" t="str">
        <f>IF(N3770="","",IF([1]Facility!$B$12="YES","Outpatient",IF(OR(LEFT(N3770,3)="OPD",AND(LEFT(N3770,6)="OBGY34",OR(LEFT([1]GDRG!$C$1,2)="11",LEFT([1]GDRG!$C$1,2)="12",LEFT([1]GDRG!$C$1,2)="13",LEFT([1]GDRG!$C$1,2)="14",LEFT([1]GDRG!$C$1,2)="10")),LEFT(N3770,4)="INVE",LEFT(N3770,4)="PHYS",LEFT(N3770,4)="ZOOM"),"Outpatient","Inpatient")))</f>
        <v/>
      </c>
      <c r="V3770" s="34" t="str">
        <f>IF(N3770="","",VLOOKUP(IF(OR((LEFT(N3770,3)="OPD"),(LEFT(N3770,6)="OBGY34")),LEFT(N3770,6),LEFT(N3770,4)),[1]Facility!$B$50:$C$76,2,0))</f>
        <v/>
      </c>
    </row>
    <row r="3771" spans="1:22" x14ac:dyDescent="0.2">
      <c r="A3771" s="9" t="str">
        <f>IF(B3771="","",_xlfn.AGGREGATE(3,5,A$3:A3770))</f>
        <v/>
      </c>
      <c r="B3771" s="69"/>
      <c r="C3771" s="69"/>
      <c r="D3771" s="70"/>
      <c r="E3771" s="70"/>
      <c r="F3771" s="71"/>
      <c r="G3771" s="71"/>
      <c r="H3771" s="70"/>
      <c r="I3771" s="70"/>
      <c r="J3771" s="70"/>
      <c r="K3771" s="66"/>
      <c r="L3771" s="70"/>
      <c r="M3771" s="69"/>
      <c r="N3771" s="70"/>
      <c r="O3771" s="31" t="str">
        <f t="shared" si="162"/>
        <v/>
      </c>
      <c r="P3771" s="72"/>
      <c r="Q3771" s="33"/>
      <c r="R3771" s="31" t="str">
        <f t="shared" si="163"/>
        <v/>
      </c>
      <c r="S3771" s="34" t="str">
        <f t="shared" si="164"/>
        <v/>
      </c>
      <c r="T3771" s="34" t="str">
        <f t="shared" si="165"/>
        <v/>
      </c>
      <c r="U3771" s="34" t="str">
        <f>IF(N3771="","",IF([1]Facility!$B$12="YES","Outpatient",IF(OR(LEFT(N3771,3)="OPD",AND(LEFT(N3771,6)="OBGY34",OR(LEFT([1]GDRG!$C$1,2)="11",LEFT([1]GDRG!$C$1,2)="12",LEFT([1]GDRG!$C$1,2)="13",LEFT([1]GDRG!$C$1,2)="14",LEFT([1]GDRG!$C$1,2)="10")),LEFT(N3771,4)="INVE",LEFT(N3771,4)="PHYS",LEFT(N3771,4)="ZOOM"),"Outpatient","Inpatient")))</f>
        <v/>
      </c>
      <c r="V3771" s="34" t="str">
        <f>IF(N3771="","",VLOOKUP(IF(OR((LEFT(N3771,3)="OPD"),(LEFT(N3771,6)="OBGY34")),LEFT(N3771,6),LEFT(N3771,4)),[1]Facility!$B$50:$C$76,2,0))</f>
        <v/>
      </c>
    </row>
    <row r="3772" spans="1:22" x14ac:dyDescent="0.2">
      <c r="A3772" s="9" t="str">
        <f>IF(B3772="","",_xlfn.AGGREGATE(3,5,A$3:A3771))</f>
        <v/>
      </c>
      <c r="B3772" s="69"/>
      <c r="C3772" s="69"/>
      <c r="D3772" s="70"/>
      <c r="E3772" s="70"/>
      <c r="F3772" s="71"/>
      <c r="G3772" s="71"/>
      <c r="H3772" s="70"/>
      <c r="I3772" s="70"/>
      <c r="J3772" s="70"/>
      <c r="K3772" s="66"/>
      <c r="L3772" s="70"/>
      <c r="M3772" s="69"/>
      <c r="N3772" s="70"/>
      <c r="O3772" s="31" t="str">
        <f t="shared" si="162"/>
        <v/>
      </c>
      <c r="P3772" s="72"/>
      <c r="Q3772" s="33"/>
      <c r="R3772" s="31" t="str">
        <f t="shared" si="163"/>
        <v/>
      </c>
      <c r="S3772" s="34" t="str">
        <f t="shared" si="164"/>
        <v/>
      </c>
      <c r="T3772" s="34" t="str">
        <f t="shared" si="165"/>
        <v/>
      </c>
      <c r="U3772" s="34" t="str">
        <f>IF(N3772="","",IF([1]Facility!$B$12="YES","Outpatient",IF(OR(LEFT(N3772,3)="OPD",AND(LEFT(N3772,6)="OBGY34",OR(LEFT([1]GDRG!$C$1,2)="11",LEFT([1]GDRG!$C$1,2)="12",LEFT([1]GDRG!$C$1,2)="13",LEFT([1]GDRG!$C$1,2)="14",LEFT([1]GDRG!$C$1,2)="10")),LEFT(N3772,4)="INVE",LEFT(N3772,4)="PHYS",LEFT(N3772,4)="ZOOM"),"Outpatient","Inpatient")))</f>
        <v/>
      </c>
      <c r="V3772" s="34" t="str">
        <f>IF(N3772="","",VLOOKUP(IF(OR((LEFT(N3772,3)="OPD"),(LEFT(N3772,6)="OBGY34")),LEFT(N3772,6),LEFT(N3772,4)),[1]Facility!$B$50:$C$76,2,0))</f>
        <v/>
      </c>
    </row>
    <row r="3773" spans="1:22" x14ac:dyDescent="0.2">
      <c r="A3773" s="9" t="str">
        <f>IF(B3773="","",_xlfn.AGGREGATE(3,5,A$3:A3772))</f>
        <v/>
      </c>
      <c r="B3773" s="69"/>
      <c r="C3773" s="69"/>
      <c r="D3773" s="70"/>
      <c r="E3773" s="70"/>
      <c r="F3773" s="71"/>
      <c r="G3773" s="71"/>
      <c r="H3773" s="70"/>
      <c r="I3773" s="70"/>
      <c r="J3773" s="70"/>
      <c r="K3773" s="66"/>
      <c r="L3773" s="70"/>
      <c r="M3773" s="69"/>
      <c r="N3773" s="70"/>
      <c r="O3773" s="31" t="str">
        <f t="shared" si="162"/>
        <v/>
      </c>
      <c r="P3773" s="72"/>
      <c r="Q3773" s="33"/>
      <c r="R3773" s="31" t="str">
        <f t="shared" si="163"/>
        <v/>
      </c>
      <c r="S3773" s="34" t="str">
        <f t="shared" si="164"/>
        <v/>
      </c>
      <c r="T3773" s="34" t="str">
        <f t="shared" si="165"/>
        <v/>
      </c>
      <c r="U3773" s="34" t="str">
        <f>IF(N3773="","",IF([1]Facility!$B$12="YES","Outpatient",IF(OR(LEFT(N3773,3)="OPD",AND(LEFT(N3773,6)="OBGY34",OR(LEFT([1]GDRG!$C$1,2)="11",LEFT([1]GDRG!$C$1,2)="12",LEFT([1]GDRG!$C$1,2)="13",LEFT([1]GDRG!$C$1,2)="14",LEFT([1]GDRG!$C$1,2)="10")),LEFT(N3773,4)="INVE",LEFT(N3773,4)="PHYS",LEFT(N3773,4)="ZOOM"),"Outpatient","Inpatient")))</f>
        <v/>
      </c>
      <c r="V3773" s="34" t="str">
        <f>IF(N3773="","",VLOOKUP(IF(OR((LEFT(N3773,3)="OPD"),(LEFT(N3773,6)="OBGY34")),LEFT(N3773,6),LEFT(N3773,4)),[1]Facility!$B$50:$C$76,2,0))</f>
        <v/>
      </c>
    </row>
    <row r="3774" spans="1:22" x14ac:dyDescent="0.2">
      <c r="A3774" s="9" t="str">
        <f>IF(B3774="","",_xlfn.AGGREGATE(3,5,A$3:A3773))</f>
        <v/>
      </c>
      <c r="B3774" s="69"/>
      <c r="C3774" s="69"/>
      <c r="D3774" s="70"/>
      <c r="E3774" s="70"/>
      <c r="F3774" s="71"/>
      <c r="G3774" s="71"/>
      <c r="H3774" s="70"/>
      <c r="I3774" s="70"/>
      <c r="J3774" s="70"/>
      <c r="K3774" s="66"/>
      <c r="L3774" s="70"/>
      <c r="M3774" s="69"/>
      <c r="N3774" s="70"/>
      <c r="O3774" s="31" t="str">
        <f t="shared" si="162"/>
        <v/>
      </c>
      <c r="P3774" s="72"/>
      <c r="Q3774" s="33"/>
      <c r="R3774" s="31" t="str">
        <f t="shared" si="163"/>
        <v/>
      </c>
      <c r="S3774" s="34" t="str">
        <f t="shared" si="164"/>
        <v/>
      </c>
      <c r="T3774" s="34" t="str">
        <f t="shared" si="165"/>
        <v/>
      </c>
      <c r="U3774" s="34" t="str">
        <f>IF(N3774="","",IF([1]Facility!$B$12="YES","Outpatient",IF(OR(LEFT(N3774,3)="OPD",AND(LEFT(N3774,6)="OBGY34",OR(LEFT([1]GDRG!$C$1,2)="11",LEFT([1]GDRG!$C$1,2)="12",LEFT([1]GDRG!$C$1,2)="13",LEFT([1]GDRG!$C$1,2)="14",LEFT([1]GDRG!$C$1,2)="10")),LEFT(N3774,4)="INVE",LEFT(N3774,4)="PHYS",LEFT(N3774,4)="ZOOM"),"Outpatient","Inpatient")))</f>
        <v/>
      </c>
      <c r="V3774" s="34" t="str">
        <f>IF(N3774="","",VLOOKUP(IF(OR((LEFT(N3774,3)="OPD"),(LEFT(N3774,6)="OBGY34")),LEFT(N3774,6),LEFT(N3774,4)),[1]Facility!$B$50:$C$76,2,0))</f>
        <v/>
      </c>
    </row>
    <row r="3775" spans="1:22" x14ac:dyDescent="0.2">
      <c r="A3775" s="9" t="str">
        <f>IF(B3775="","",_xlfn.AGGREGATE(3,5,A$3:A3774))</f>
        <v/>
      </c>
      <c r="B3775" s="69"/>
      <c r="C3775" s="69"/>
      <c r="D3775" s="70"/>
      <c r="E3775" s="70"/>
      <c r="F3775" s="71"/>
      <c r="G3775" s="71"/>
      <c r="H3775" s="70"/>
      <c r="I3775" s="70"/>
      <c r="J3775" s="70"/>
      <c r="K3775" s="66"/>
      <c r="L3775" s="70"/>
      <c r="M3775" s="69"/>
      <c r="N3775" s="70"/>
      <c r="O3775" s="31" t="str">
        <f t="shared" si="162"/>
        <v/>
      </c>
      <c r="P3775" s="72"/>
      <c r="Q3775" s="33"/>
      <c r="R3775" s="31" t="str">
        <f t="shared" si="163"/>
        <v/>
      </c>
      <c r="S3775" s="34" t="str">
        <f t="shared" si="164"/>
        <v/>
      </c>
      <c r="T3775" s="34" t="str">
        <f t="shared" si="165"/>
        <v/>
      </c>
      <c r="U3775" s="34" t="str">
        <f>IF(N3775="","",IF([1]Facility!$B$12="YES","Outpatient",IF(OR(LEFT(N3775,3)="OPD",AND(LEFT(N3775,6)="OBGY34",OR(LEFT([1]GDRG!$C$1,2)="11",LEFT([1]GDRG!$C$1,2)="12",LEFT([1]GDRG!$C$1,2)="13",LEFT([1]GDRG!$C$1,2)="14",LEFT([1]GDRG!$C$1,2)="10")),LEFT(N3775,4)="INVE",LEFT(N3775,4)="PHYS",LEFT(N3775,4)="ZOOM"),"Outpatient","Inpatient")))</f>
        <v/>
      </c>
      <c r="V3775" s="34" t="str">
        <f>IF(N3775="","",VLOOKUP(IF(OR((LEFT(N3775,3)="OPD"),(LEFT(N3775,6)="OBGY34")),LEFT(N3775,6),LEFT(N3775,4)),[1]Facility!$B$50:$C$76,2,0))</f>
        <v/>
      </c>
    </row>
    <row r="3776" spans="1:22" x14ac:dyDescent="0.2">
      <c r="A3776" s="9" t="str">
        <f>IF(B3776="","",_xlfn.AGGREGATE(3,5,A$3:A3775))</f>
        <v/>
      </c>
      <c r="B3776" s="69"/>
      <c r="C3776" s="69"/>
      <c r="D3776" s="70"/>
      <c r="E3776" s="70"/>
      <c r="F3776" s="71"/>
      <c r="G3776" s="71"/>
      <c r="H3776" s="70"/>
      <c r="I3776" s="70"/>
      <c r="J3776" s="70"/>
      <c r="K3776" s="66"/>
      <c r="L3776" s="70"/>
      <c r="M3776" s="69"/>
      <c r="N3776" s="70"/>
      <c r="O3776" s="31" t="str">
        <f t="shared" si="162"/>
        <v/>
      </c>
      <c r="P3776" s="72"/>
      <c r="Q3776" s="33"/>
      <c r="R3776" s="31" t="str">
        <f t="shared" si="163"/>
        <v/>
      </c>
      <c r="S3776" s="34" t="str">
        <f t="shared" si="164"/>
        <v/>
      </c>
      <c r="T3776" s="34" t="str">
        <f t="shared" si="165"/>
        <v/>
      </c>
      <c r="U3776" s="34" t="str">
        <f>IF(N3776="","",IF([1]Facility!$B$12="YES","Outpatient",IF(OR(LEFT(N3776,3)="OPD",AND(LEFT(N3776,6)="OBGY34",OR(LEFT([1]GDRG!$C$1,2)="11",LEFT([1]GDRG!$C$1,2)="12",LEFT([1]GDRG!$C$1,2)="13",LEFT([1]GDRG!$C$1,2)="14",LEFT([1]GDRG!$C$1,2)="10")),LEFT(N3776,4)="INVE",LEFT(N3776,4)="PHYS",LEFT(N3776,4)="ZOOM"),"Outpatient","Inpatient")))</f>
        <v/>
      </c>
      <c r="V3776" s="34" t="str">
        <f>IF(N3776="","",VLOOKUP(IF(OR((LEFT(N3776,3)="OPD"),(LEFT(N3776,6)="OBGY34")),LEFT(N3776,6),LEFT(N3776,4)),[1]Facility!$B$50:$C$76,2,0))</f>
        <v/>
      </c>
    </row>
    <row r="3777" spans="1:22" x14ac:dyDescent="0.2">
      <c r="A3777" s="9" t="str">
        <f>IF(B3777="","",_xlfn.AGGREGATE(3,5,A$3:A3776))</f>
        <v/>
      </c>
      <c r="B3777" s="69"/>
      <c r="C3777" s="69"/>
      <c r="D3777" s="70"/>
      <c r="E3777" s="70"/>
      <c r="F3777" s="71"/>
      <c r="G3777" s="71"/>
      <c r="H3777" s="70"/>
      <c r="I3777" s="70"/>
      <c r="J3777" s="70"/>
      <c r="K3777" s="66"/>
      <c r="L3777" s="70"/>
      <c r="M3777" s="69"/>
      <c r="N3777" s="70"/>
      <c r="O3777" s="31" t="str">
        <f t="shared" si="162"/>
        <v/>
      </c>
      <c r="P3777" s="72"/>
      <c r="Q3777" s="33"/>
      <c r="R3777" s="31" t="str">
        <f t="shared" si="163"/>
        <v/>
      </c>
      <c r="S3777" s="34" t="str">
        <f t="shared" si="164"/>
        <v/>
      </c>
      <c r="T3777" s="34" t="str">
        <f t="shared" si="165"/>
        <v/>
      </c>
      <c r="U3777" s="34" t="str">
        <f>IF(N3777="","",IF([1]Facility!$B$12="YES","Outpatient",IF(OR(LEFT(N3777,3)="OPD",AND(LEFT(N3777,6)="OBGY34",OR(LEFT([1]GDRG!$C$1,2)="11",LEFT([1]GDRG!$C$1,2)="12",LEFT([1]GDRG!$C$1,2)="13",LEFT([1]GDRG!$C$1,2)="14",LEFT([1]GDRG!$C$1,2)="10")),LEFT(N3777,4)="INVE",LEFT(N3777,4)="PHYS",LEFT(N3777,4)="ZOOM"),"Outpatient","Inpatient")))</f>
        <v/>
      </c>
      <c r="V3777" s="34" t="str">
        <f>IF(N3777="","",VLOOKUP(IF(OR((LEFT(N3777,3)="OPD"),(LEFT(N3777,6)="OBGY34")),LEFT(N3777,6),LEFT(N3777,4)),[1]Facility!$B$50:$C$76,2,0))</f>
        <v/>
      </c>
    </row>
    <row r="3778" spans="1:22" x14ac:dyDescent="0.2">
      <c r="A3778" s="9" t="str">
        <f>IF(B3778="","",_xlfn.AGGREGATE(3,5,A$3:A3777))</f>
        <v/>
      </c>
      <c r="B3778" s="69"/>
      <c r="C3778" s="69"/>
      <c r="D3778" s="70"/>
      <c r="E3778" s="70"/>
      <c r="F3778" s="71"/>
      <c r="G3778" s="71"/>
      <c r="H3778" s="70"/>
      <c r="I3778" s="70"/>
      <c r="J3778" s="70"/>
      <c r="K3778" s="66"/>
      <c r="L3778" s="70"/>
      <c r="M3778" s="69"/>
      <c r="N3778" s="70"/>
      <c r="O3778" s="31" t="str">
        <f t="shared" si="162"/>
        <v/>
      </c>
      <c r="P3778" s="72"/>
      <c r="Q3778" s="33"/>
      <c r="R3778" s="31" t="str">
        <f t="shared" si="163"/>
        <v/>
      </c>
      <c r="S3778" s="34" t="str">
        <f t="shared" si="164"/>
        <v/>
      </c>
      <c r="T3778" s="34" t="str">
        <f t="shared" si="165"/>
        <v/>
      </c>
      <c r="U3778" s="34" t="str">
        <f>IF(N3778="","",IF([1]Facility!$B$12="YES","Outpatient",IF(OR(LEFT(N3778,3)="OPD",AND(LEFT(N3778,6)="OBGY34",OR(LEFT([1]GDRG!$C$1,2)="11",LEFT([1]GDRG!$C$1,2)="12",LEFT([1]GDRG!$C$1,2)="13",LEFT([1]GDRG!$C$1,2)="14",LEFT([1]GDRG!$C$1,2)="10")),LEFT(N3778,4)="INVE",LEFT(N3778,4)="PHYS",LEFT(N3778,4)="ZOOM"),"Outpatient","Inpatient")))</f>
        <v/>
      </c>
      <c r="V3778" s="34" t="str">
        <f>IF(N3778="","",VLOOKUP(IF(OR((LEFT(N3778,3)="OPD"),(LEFT(N3778,6)="OBGY34")),LEFT(N3778,6),LEFT(N3778,4)),[1]Facility!$B$50:$C$76,2,0))</f>
        <v/>
      </c>
    </row>
    <row r="3779" spans="1:22" x14ac:dyDescent="0.2">
      <c r="A3779" s="9" t="str">
        <f>IF(B3779="","",_xlfn.AGGREGATE(3,5,A$3:A3778))</f>
        <v/>
      </c>
      <c r="B3779" s="69"/>
      <c r="C3779" s="69"/>
      <c r="D3779" s="70"/>
      <c r="E3779" s="70"/>
      <c r="F3779" s="71"/>
      <c r="G3779" s="71"/>
      <c r="H3779" s="70"/>
      <c r="I3779" s="70"/>
      <c r="J3779" s="70"/>
      <c r="K3779" s="66"/>
      <c r="L3779" s="70"/>
      <c r="M3779" s="69"/>
      <c r="N3779" s="70"/>
      <c r="O3779" s="31" t="str">
        <f t="shared" si="162"/>
        <v/>
      </c>
      <c r="P3779" s="72"/>
      <c r="Q3779" s="33"/>
      <c r="R3779" s="31" t="str">
        <f t="shared" si="163"/>
        <v/>
      </c>
      <c r="S3779" s="34" t="str">
        <f t="shared" si="164"/>
        <v/>
      </c>
      <c r="T3779" s="34" t="str">
        <f t="shared" si="165"/>
        <v/>
      </c>
      <c r="U3779" s="34" t="str">
        <f>IF(N3779="","",IF([1]Facility!$B$12="YES","Outpatient",IF(OR(LEFT(N3779,3)="OPD",AND(LEFT(N3779,6)="OBGY34",OR(LEFT([1]GDRG!$C$1,2)="11",LEFT([1]GDRG!$C$1,2)="12",LEFT([1]GDRG!$C$1,2)="13",LEFT([1]GDRG!$C$1,2)="14",LEFT([1]GDRG!$C$1,2)="10")),LEFT(N3779,4)="INVE",LEFT(N3779,4)="PHYS",LEFT(N3779,4)="ZOOM"),"Outpatient","Inpatient")))</f>
        <v/>
      </c>
      <c r="V3779" s="34" t="str">
        <f>IF(N3779="","",VLOOKUP(IF(OR((LEFT(N3779,3)="OPD"),(LEFT(N3779,6)="OBGY34")),LEFT(N3779,6),LEFT(N3779,4)),[1]Facility!$B$50:$C$76,2,0))</f>
        <v/>
      </c>
    </row>
    <row r="3780" spans="1:22" x14ac:dyDescent="0.2">
      <c r="A3780" s="9" t="str">
        <f>IF(B3780="","",_xlfn.AGGREGATE(3,5,A$3:A3779))</f>
        <v/>
      </c>
      <c r="B3780" s="69"/>
      <c r="C3780" s="69"/>
      <c r="D3780" s="70"/>
      <c r="E3780" s="70"/>
      <c r="F3780" s="71"/>
      <c r="G3780" s="71"/>
      <c r="H3780" s="70"/>
      <c r="I3780" s="70"/>
      <c r="J3780" s="70"/>
      <c r="K3780" s="66"/>
      <c r="L3780" s="70"/>
      <c r="M3780" s="69"/>
      <c r="N3780" s="70"/>
      <c r="O3780" s="31" t="str">
        <f t="shared" ref="O3780:O3843" si="166">IF(N3780="","",VLOOKUP(N3780,DRGV,3,0))</f>
        <v/>
      </c>
      <c r="P3780" s="72"/>
      <c r="Q3780" s="33"/>
      <c r="R3780" s="31" t="str">
        <f t="shared" si="163"/>
        <v/>
      </c>
      <c r="S3780" s="34" t="str">
        <f t="shared" si="164"/>
        <v/>
      </c>
      <c r="T3780" s="34" t="str">
        <f t="shared" si="165"/>
        <v/>
      </c>
      <c r="U3780" s="34" t="str">
        <f>IF(N3780="","",IF([1]Facility!$B$12="YES","Outpatient",IF(OR(LEFT(N3780,3)="OPD",AND(LEFT(N3780,6)="OBGY34",OR(LEFT([1]GDRG!$C$1,2)="11",LEFT([1]GDRG!$C$1,2)="12",LEFT([1]GDRG!$C$1,2)="13",LEFT([1]GDRG!$C$1,2)="14",LEFT([1]GDRG!$C$1,2)="10")),LEFT(N3780,4)="INVE",LEFT(N3780,4)="PHYS",LEFT(N3780,4)="ZOOM"),"Outpatient","Inpatient")))</f>
        <v/>
      </c>
      <c r="V3780" s="34" t="str">
        <f>IF(N3780="","",VLOOKUP(IF(OR((LEFT(N3780,3)="OPD"),(LEFT(N3780,6)="OBGY34")),LEFT(N3780,6),LEFT(N3780,4)),[1]Facility!$B$50:$C$76,2,0))</f>
        <v/>
      </c>
    </row>
    <row r="3781" spans="1:22" x14ac:dyDescent="0.2">
      <c r="A3781" s="9" t="str">
        <f>IF(B3781="","",_xlfn.AGGREGATE(3,5,A$3:A3780))</f>
        <v/>
      </c>
      <c r="B3781" s="69"/>
      <c r="C3781" s="69"/>
      <c r="D3781" s="70"/>
      <c r="E3781" s="70"/>
      <c r="F3781" s="71"/>
      <c r="G3781" s="71"/>
      <c r="H3781" s="70"/>
      <c r="I3781" s="70"/>
      <c r="J3781" s="70"/>
      <c r="K3781" s="66"/>
      <c r="L3781" s="70"/>
      <c r="M3781" s="69"/>
      <c r="N3781" s="70"/>
      <c r="O3781" s="31" t="str">
        <f t="shared" si="166"/>
        <v/>
      </c>
      <c r="P3781" s="72"/>
      <c r="Q3781" s="33"/>
      <c r="R3781" s="31" t="str">
        <f t="shared" si="163"/>
        <v/>
      </c>
      <c r="S3781" s="34" t="str">
        <f t="shared" si="164"/>
        <v/>
      </c>
      <c r="T3781" s="34" t="str">
        <f t="shared" si="165"/>
        <v/>
      </c>
      <c r="U3781" s="34" t="str">
        <f>IF(N3781="","",IF([1]Facility!$B$12="YES","Outpatient",IF(OR(LEFT(N3781,3)="OPD",AND(LEFT(N3781,6)="OBGY34",OR(LEFT([1]GDRG!$C$1,2)="11",LEFT([1]GDRG!$C$1,2)="12",LEFT([1]GDRG!$C$1,2)="13",LEFT([1]GDRG!$C$1,2)="14",LEFT([1]GDRG!$C$1,2)="10")),LEFT(N3781,4)="INVE",LEFT(N3781,4)="PHYS",LEFT(N3781,4)="ZOOM"),"Outpatient","Inpatient")))</f>
        <v/>
      </c>
      <c r="V3781" s="34" t="str">
        <f>IF(N3781="","",VLOOKUP(IF(OR((LEFT(N3781,3)="OPD"),(LEFT(N3781,6)="OBGY34")),LEFT(N3781,6),LEFT(N3781,4)),[1]Facility!$B$50:$C$76,2,0))</f>
        <v/>
      </c>
    </row>
    <row r="3782" spans="1:22" x14ac:dyDescent="0.2">
      <c r="A3782" s="9" t="str">
        <f>IF(B3782="","",_xlfn.AGGREGATE(3,5,A$3:A3781))</f>
        <v/>
      </c>
      <c r="B3782" s="69"/>
      <c r="C3782" s="69"/>
      <c r="D3782" s="70"/>
      <c r="E3782" s="70"/>
      <c r="F3782" s="71"/>
      <c r="G3782" s="71"/>
      <c r="H3782" s="70"/>
      <c r="I3782" s="70"/>
      <c r="J3782" s="70"/>
      <c r="K3782" s="66"/>
      <c r="L3782" s="70"/>
      <c r="M3782" s="69"/>
      <c r="N3782" s="70"/>
      <c r="O3782" s="31" t="str">
        <f t="shared" si="166"/>
        <v/>
      </c>
      <c r="P3782" s="72"/>
      <c r="Q3782" s="33"/>
      <c r="R3782" s="31" t="str">
        <f t="shared" si="163"/>
        <v/>
      </c>
      <c r="S3782" s="34" t="str">
        <f t="shared" si="164"/>
        <v/>
      </c>
      <c r="T3782" s="34" t="str">
        <f t="shared" si="165"/>
        <v/>
      </c>
      <c r="U3782" s="34" t="str">
        <f>IF(N3782="","",IF([1]Facility!$B$12="YES","Outpatient",IF(OR(LEFT(N3782,3)="OPD",AND(LEFT(N3782,6)="OBGY34",OR(LEFT([1]GDRG!$C$1,2)="11",LEFT([1]GDRG!$C$1,2)="12",LEFT([1]GDRG!$C$1,2)="13",LEFT([1]GDRG!$C$1,2)="14",LEFT([1]GDRG!$C$1,2)="10")),LEFT(N3782,4)="INVE",LEFT(N3782,4)="PHYS",LEFT(N3782,4)="ZOOM"),"Outpatient","Inpatient")))</f>
        <v/>
      </c>
      <c r="V3782" s="34" t="str">
        <f>IF(N3782="","",VLOOKUP(IF(OR((LEFT(N3782,3)="OPD"),(LEFT(N3782,6)="OBGY34")),LEFT(N3782,6),LEFT(N3782,4)),[1]Facility!$B$50:$C$76,2,0))</f>
        <v/>
      </c>
    </row>
    <row r="3783" spans="1:22" x14ac:dyDescent="0.2">
      <c r="A3783" s="9" t="str">
        <f>IF(B3783="","",_xlfn.AGGREGATE(3,5,A$3:A3782))</f>
        <v/>
      </c>
      <c r="B3783" s="69"/>
      <c r="C3783" s="69"/>
      <c r="D3783" s="70"/>
      <c r="E3783" s="70"/>
      <c r="F3783" s="71"/>
      <c r="G3783" s="71"/>
      <c r="H3783" s="70"/>
      <c r="I3783" s="70"/>
      <c r="J3783" s="70"/>
      <c r="K3783" s="66"/>
      <c r="L3783" s="70"/>
      <c r="M3783" s="69"/>
      <c r="N3783" s="70"/>
      <c r="O3783" s="31" t="str">
        <f t="shared" si="166"/>
        <v/>
      </c>
      <c r="P3783" s="72"/>
      <c r="Q3783" s="33"/>
      <c r="R3783" s="31" t="str">
        <f t="shared" si="163"/>
        <v/>
      </c>
      <c r="S3783" s="34" t="str">
        <f t="shared" si="164"/>
        <v/>
      </c>
      <c r="T3783" s="34" t="str">
        <f t="shared" si="165"/>
        <v/>
      </c>
      <c r="U3783" s="34" t="str">
        <f>IF(N3783="","",IF([1]Facility!$B$12="YES","Outpatient",IF(OR(LEFT(N3783,3)="OPD",AND(LEFT(N3783,6)="OBGY34",OR(LEFT([1]GDRG!$C$1,2)="11",LEFT([1]GDRG!$C$1,2)="12",LEFT([1]GDRG!$C$1,2)="13",LEFT([1]GDRG!$C$1,2)="14",LEFT([1]GDRG!$C$1,2)="10")),LEFT(N3783,4)="INVE",LEFT(N3783,4)="PHYS",LEFT(N3783,4)="ZOOM"),"Outpatient","Inpatient")))</f>
        <v/>
      </c>
      <c r="V3783" s="34" t="str">
        <f>IF(N3783="","",VLOOKUP(IF(OR((LEFT(N3783,3)="OPD"),(LEFT(N3783,6)="OBGY34")),LEFT(N3783,6),LEFT(N3783,4)),[1]Facility!$B$50:$C$76,2,0))</f>
        <v/>
      </c>
    </row>
    <row r="3784" spans="1:22" x14ac:dyDescent="0.2">
      <c r="A3784" s="9" t="str">
        <f>IF(B3784="","",_xlfn.AGGREGATE(3,5,A$3:A3783))</f>
        <v/>
      </c>
      <c r="B3784" s="69"/>
      <c r="C3784" s="69"/>
      <c r="D3784" s="70"/>
      <c r="E3784" s="70"/>
      <c r="F3784" s="71"/>
      <c r="G3784" s="71"/>
      <c r="H3784" s="70"/>
      <c r="I3784" s="70"/>
      <c r="J3784" s="70"/>
      <c r="K3784" s="66"/>
      <c r="L3784" s="70"/>
      <c r="M3784" s="69"/>
      <c r="N3784" s="70"/>
      <c r="O3784" s="31" t="str">
        <f t="shared" si="166"/>
        <v/>
      </c>
      <c r="P3784" s="72"/>
      <c r="Q3784" s="33"/>
      <c r="R3784" s="31" t="str">
        <f t="shared" si="163"/>
        <v/>
      </c>
      <c r="S3784" s="34" t="str">
        <f t="shared" si="164"/>
        <v/>
      </c>
      <c r="T3784" s="34" t="str">
        <f t="shared" si="165"/>
        <v/>
      </c>
      <c r="U3784" s="34" t="str">
        <f>IF(N3784="","",IF([1]Facility!$B$12="YES","Outpatient",IF(OR(LEFT(N3784,3)="OPD",AND(LEFT(N3784,6)="OBGY34",OR(LEFT([1]GDRG!$C$1,2)="11",LEFT([1]GDRG!$C$1,2)="12",LEFT([1]GDRG!$C$1,2)="13",LEFT([1]GDRG!$C$1,2)="14",LEFT([1]GDRG!$C$1,2)="10")),LEFT(N3784,4)="INVE",LEFT(N3784,4)="PHYS",LEFT(N3784,4)="ZOOM"),"Outpatient","Inpatient")))</f>
        <v/>
      </c>
      <c r="V3784" s="34" t="str">
        <f>IF(N3784="","",VLOOKUP(IF(OR((LEFT(N3784,3)="OPD"),(LEFT(N3784,6)="OBGY34")),LEFT(N3784,6),LEFT(N3784,4)),[1]Facility!$B$50:$C$76,2,0))</f>
        <v/>
      </c>
    </row>
    <row r="3785" spans="1:22" x14ac:dyDescent="0.2">
      <c r="A3785" s="9" t="str">
        <f>IF(B3785="","",_xlfn.AGGREGATE(3,5,A$3:A3784))</f>
        <v/>
      </c>
      <c r="B3785" s="69"/>
      <c r="C3785" s="69"/>
      <c r="D3785" s="70"/>
      <c r="E3785" s="70"/>
      <c r="F3785" s="71"/>
      <c r="G3785" s="71"/>
      <c r="H3785" s="70"/>
      <c r="I3785" s="70"/>
      <c r="J3785" s="70"/>
      <c r="K3785" s="66"/>
      <c r="L3785" s="70"/>
      <c r="M3785" s="69"/>
      <c r="N3785" s="70"/>
      <c r="O3785" s="31" t="str">
        <f t="shared" si="166"/>
        <v/>
      </c>
      <c r="P3785" s="72"/>
      <c r="Q3785" s="33"/>
      <c r="R3785" s="31" t="str">
        <f t="shared" si="163"/>
        <v/>
      </c>
      <c r="S3785" s="34" t="str">
        <f t="shared" si="164"/>
        <v/>
      </c>
      <c r="T3785" s="34" t="str">
        <f t="shared" si="165"/>
        <v/>
      </c>
      <c r="U3785" s="34" t="str">
        <f>IF(N3785="","",IF([1]Facility!$B$12="YES","Outpatient",IF(OR(LEFT(N3785,3)="OPD",AND(LEFT(N3785,6)="OBGY34",OR(LEFT([1]GDRG!$C$1,2)="11",LEFT([1]GDRG!$C$1,2)="12",LEFT([1]GDRG!$C$1,2)="13",LEFT([1]GDRG!$C$1,2)="14",LEFT([1]GDRG!$C$1,2)="10")),LEFT(N3785,4)="INVE",LEFT(N3785,4)="PHYS",LEFT(N3785,4)="ZOOM"),"Outpatient","Inpatient")))</f>
        <v/>
      </c>
      <c r="V3785" s="34" t="str">
        <f>IF(N3785="","",VLOOKUP(IF(OR((LEFT(N3785,3)="OPD"),(LEFT(N3785,6)="OBGY34")),LEFT(N3785,6),LEFT(N3785,4)),[1]Facility!$B$50:$C$76,2,0))</f>
        <v/>
      </c>
    </row>
    <row r="3786" spans="1:22" x14ac:dyDescent="0.2">
      <c r="A3786" s="9" t="str">
        <f>IF(B3786="","",_xlfn.AGGREGATE(3,5,A$3:A3785))</f>
        <v/>
      </c>
      <c r="B3786" s="69"/>
      <c r="C3786" s="69"/>
      <c r="D3786" s="70"/>
      <c r="E3786" s="70"/>
      <c r="F3786" s="71"/>
      <c r="G3786" s="71"/>
      <c r="H3786" s="70"/>
      <c r="I3786" s="70"/>
      <c r="J3786" s="70"/>
      <c r="K3786" s="66"/>
      <c r="L3786" s="70"/>
      <c r="M3786" s="69"/>
      <c r="N3786" s="70"/>
      <c r="O3786" s="31" t="str">
        <f t="shared" si="166"/>
        <v/>
      </c>
      <c r="P3786" s="72"/>
      <c r="Q3786" s="33"/>
      <c r="R3786" s="31" t="str">
        <f t="shared" si="163"/>
        <v/>
      </c>
      <c r="S3786" s="34" t="str">
        <f t="shared" si="164"/>
        <v/>
      </c>
      <c r="T3786" s="34" t="str">
        <f t="shared" si="165"/>
        <v/>
      </c>
      <c r="U3786" s="34" t="str">
        <f>IF(N3786="","",IF([1]Facility!$B$12="YES","Outpatient",IF(OR(LEFT(N3786,3)="OPD",AND(LEFT(N3786,6)="OBGY34",OR(LEFT([1]GDRG!$C$1,2)="11",LEFT([1]GDRG!$C$1,2)="12",LEFT([1]GDRG!$C$1,2)="13",LEFT([1]GDRG!$C$1,2)="14",LEFT([1]GDRG!$C$1,2)="10")),LEFT(N3786,4)="INVE",LEFT(N3786,4)="PHYS",LEFT(N3786,4)="ZOOM"),"Outpatient","Inpatient")))</f>
        <v/>
      </c>
      <c r="V3786" s="34" t="str">
        <f>IF(N3786="","",VLOOKUP(IF(OR((LEFT(N3786,3)="OPD"),(LEFT(N3786,6)="OBGY34")),LEFT(N3786,6),LEFT(N3786,4)),[1]Facility!$B$50:$C$76,2,0))</f>
        <v/>
      </c>
    </row>
    <row r="3787" spans="1:22" x14ac:dyDescent="0.2">
      <c r="A3787" s="9" t="str">
        <f>IF(B3787="","",_xlfn.AGGREGATE(3,5,A$3:A3786))</f>
        <v/>
      </c>
      <c r="B3787" s="69"/>
      <c r="C3787" s="69"/>
      <c r="D3787" s="70"/>
      <c r="E3787" s="70"/>
      <c r="F3787" s="71"/>
      <c r="G3787" s="71"/>
      <c r="H3787" s="70"/>
      <c r="I3787" s="70"/>
      <c r="J3787" s="70"/>
      <c r="K3787" s="66"/>
      <c r="L3787" s="70"/>
      <c r="M3787" s="69"/>
      <c r="N3787" s="70"/>
      <c r="O3787" s="31" t="str">
        <f t="shared" si="166"/>
        <v/>
      </c>
      <c r="P3787" s="72"/>
      <c r="Q3787" s="33"/>
      <c r="R3787" s="31" t="str">
        <f t="shared" si="163"/>
        <v/>
      </c>
      <c r="S3787" s="34" t="str">
        <f t="shared" si="164"/>
        <v/>
      </c>
      <c r="T3787" s="34" t="str">
        <f t="shared" si="165"/>
        <v/>
      </c>
      <c r="U3787" s="34" t="str">
        <f>IF(N3787="","",IF([1]Facility!$B$12="YES","Outpatient",IF(OR(LEFT(N3787,3)="OPD",AND(LEFT(N3787,6)="OBGY34",OR(LEFT([1]GDRG!$C$1,2)="11",LEFT([1]GDRG!$C$1,2)="12",LEFT([1]GDRG!$C$1,2)="13",LEFT([1]GDRG!$C$1,2)="14",LEFT([1]GDRG!$C$1,2)="10")),LEFT(N3787,4)="INVE",LEFT(N3787,4)="PHYS",LEFT(N3787,4)="ZOOM"),"Outpatient","Inpatient")))</f>
        <v/>
      </c>
      <c r="V3787" s="34" t="str">
        <f>IF(N3787="","",VLOOKUP(IF(OR((LEFT(N3787,3)="OPD"),(LEFT(N3787,6)="OBGY34")),LEFT(N3787,6),LEFT(N3787,4)),[1]Facility!$B$50:$C$76,2,0))</f>
        <v/>
      </c>
    </row>
    <row r="3788" spans="1:22" x14ac:dyDescent="0.2">
      <c r="A3788" s="9" t="str">
        <f>IF(B3788="","",_xlfn.AGGREGATE(3,5,A$3:A3787))</f>
        <v/>
      </c>
      <c r="B3788" s="69"/>
      <c r="C3788" s="69"/>
      <c r="D3788" s="70"/>
      <c r="E3788" s="70"/>
      <c r="F3788" s="71"/>
      <c r="G3788" s="71"/>
      <c r="H3788" s="70"/>
      <c r="I3788" s="70"/>
      <c r="J3788" s="70"/>
      <c r="K3788" s="66"/>
      <c r="L3788" s="70"/>
      <c r="M3788" s="69"/>
      <c r="N3788" s="70"/>
      <c r="O3788" s="31" t="str">
        <f t="shared" si="166"/>
        <v/>
      </c>
      <c r="P3788" s="72"/>
      <c r="Q3788" s="33"/>
      <c r="R3788" s="31" t="str">
        <f t="shared" si="163"/>
        <v/>
      </c>
      <c r="S3788" s="34" t="str">
        <f t="shared" si="164"/>
        <v/>
      </c>
      <c r="T3788" s="34" t="str">
        <f t="shared" si="165"/>
        <v/>
      </c>
      <c r="U3788" s="34" t="str">
        <f>IF(N3788="","",IF([1]Facility!$B$12="YES","Outpatient",IF(OR(LEFT(N3788,3)="OPD",AND(LEFT(N3788,6)="OBGY34",OR(LEFT([1]GDRG!$C$1,2)="11",LEFT([1]GDRG!$C$1,2)="12",LEFT([1]GDRG!$C$1,2)="13",LEFT([1]GDRG!$C$1,2)="14",LEFT([1]GDRG!$C$1,2)="10")),LEFT(N3788,4)="INVE",LEFT(N3788,4)="PHYS",LEFT(N3788,4)="ZOOM"),"Outpatient","Inpatient")))</f>
        <v/>
      </c>
      <c r="V3788" s="34" t="str">
        <f>IF(N3788="","",VLOOKUP(IF(OR((LEFT(N3788,3)="OPD"),(LEFT(N3788,6)="OBGY34")),LEFT(N3788,6),LEFT(N3788,4)),[1]Facility!$B$50:$C$76,2,0))</f>
        <v/>
      </c>
    </row>
    <row r="3789" spans="1:22" x14ac:dyDescent="0.2">
      <c r="A3789" s="9" t="str">
        <f>IF(B3789="","",_xlfn.AGGREGATE(3,5,A$3:A3788))</f>
        <v/>
      </c>
      <c r="B3789" s="69"/>
      <c r="C3789" s="69"/>
      <c r="D3789" s="70"/>
      <c r="E3789" s="70"/>
      <c r="F3789" s="71"/>
      <c r="G3789" s="71"/>
      <c r="H3789" s="70"/>
      <c r="I3789" s="70"/>
      <c r="J3789" s="70"/>
      <c r="K3789" s="66"/>
      <c r="L3789" s="70"/>
      <c r="M3789" s="69"/>
      <c r="N3789" s="70"/>
      <c r="O3789" s="31" t="str">
        <f t="shared" si="166"/>
        <v/>
      </c>
      <c r="P3789" s="72"/>
      <c r="Q3789" s="33"/>
      <c r="R3789" s="31" t="str">
        <f t="shared" si="163"/>
        <v/>
      </c>
      <c r="S3789" s="34" t="str">
        <f t="shared" si="164"/>
        <v/>
      </c>
      <c r="T3789" s="34" t="str">
        <f t="shared" si="165"/>
        <v/>
      </c>
      <c r="U3789" s="34" t="str">
        <f>IF(N3789="","",IF([1]Facility!$B$12="YES","Outpatient",IF(OR(LEFT(N3789,3)="OPD",AND(LEFT(N3789,6)="OBGY34",OR(LEFT([1]GDRG!$C$1,2)="11",LEFT([1]GDRG!$C$1,2)="12",LEFT([1]GDRG!$C$1,2)="13",LEFT([1]GDRG!$C$1,2)="14",LEFT([1]GDRG!$C$1,2)="10")),LEFT(N3789,4)="INVE",LEFT(N3789,4)="PHYS",LEFT(N3789,4)="ZOOM"),"Outpatient","Inpatient")))</f>
        <v/>
      </c>
      <c r="V3789" s="34" t="str">
        <f>IF(N3789="","",VLOOKUP(IF(OR((LEFT(N3789,3)="OPD"),(LEFT(N3789,6)="OBGY34")),LEFT(N3789,6),LEFT(N3789,4)),[1]Facility!$B$50:$C$76,2,0))</f>
        <v/>
      </c>
    </row>
    <row r="3790" spans="1:22" x14ac:dyDescent="0.2">
      <c r="A3790" s="9" t="str">
        <f>IF(B3790="","",_xlfn.AGGREGATE(3,5,A$3:A3789))</f>
        <v/>
      </c>
      <c r="B3790" s="69"/>
      <c r="C3790" s="69"/>
      <c r="D3790" s="70"/>
      <c r="E3790" s="70"/>
      <c r="F3790" s="71"/>
      <c r="G3790" s="71"/>
      <c r="H3790" s="70"/>
      <c r="I3790" s="70"/>
      <c r="J3790" s="70"/>
      <c r="K3790" s="66"/>
      <c r="L3790" s="70"/>
      <c r="M3790" s="69"/>
      <c r="N3790" s="70"/>
      <c r="O3790" s="31" t="str">
        <f t="shared" si="166"/>
        <v/>
      </c>
      <c r="P3790" s="72"/>
      <c r="Q3790" s="33"/>
      <c r="R3790" s="31" t="str">
        <f t="shared" si="163"/>
        <v/>
      </c>
      <c r="S3790" s="34" t="str">
        <f t="shared" si="164"/>
        <v/>
      </c>
      <c r="T3790" s="34" t="str">
        <f t="shared" si="165"/>
        <v/>
      </c>
      <c r="U3790" s="34" t="str">
        <f>IF(N3790="","",IF([1]Facility!$B$12="YES","Outpatient",IF(OR(LEFT(N3790,3)="OPD",AND(LEFT(N3790,6)="OBGY34",OR(LEFT([1]GDRG!$C$1,2)="11",LEFT([1]GDRG!$C$1,2)="12",LEFT([1]GDRG!$C$1,2)="13",LEFT([1]GDRG!$C$1,2)="14",LEFT([1]GDRG!$C$1,2)="10")),LEFT(N3790,4)="INVE",LEFT(N3790,4)="PHYS",LEFT(N3790,4)="ZOOM"),"Outpatient","Inpatient")))</f>
        <v/>
      </c>
      <c r="V3790" s="34" t="str">
        <f>IF(N3790="","",VLOOKUP(IF(OR((LEFT(N3790,3)="OPD"),(LEFT(N3790,6)="OBGY34")),LEFT(N3790,6),LEFT(N3790,4)),[1]Facility!$B$50:$C$76,2,0))</f>
        <v/>
      </c>
    </row>
    <row r="3791" spans="1:22" x14ac:dyDescent="0.2">
      <c r="A3791" s="9" t="str">
        <f>IF(B3791="","",_xlfn.AGGREGATE(3,5,A$3:A3790))</f>
        <v/>
      </c>
      <c r="B3791" s="69"/>
      <c r="C3791" s="69"/>
      <c r="D3791" s="70"/>
      <c r="E3791" s="70"/>
      <c r="F3791" s="71"/>
      <c r="G3791" s="71"/>
      <c r="H3791" s="70"/>
      <c r="I3791" s="70"/>
      <c r="J3791" s="70"/>
      <c r="K3791" s="66"/>
      <c r="L3791" s="70"/>
      <c r="M3791" s="69"/>
      <c r="N3791" s="70"/>
      <c r="O3791" s="31" t="str">
        <f t="shared" si="166"/>
        <v/>
      </c>
      <c r="P3791" s="72"/>
      <c r="Q3791" s="33"/>
      <c r="R3791" s="31" t="str">
        <f t="shared" si="163"/>
        <v/>
      </c>
      <c r="S3791" s="34" t="str">
        <f t="shared" si="164"/>
        <v/>
      </c>
      <c r="T3791" s="34" t="str">
        <f t="shared" si="165"/>
        <v/>
      </c>
      <c r="U3791" s="34" t="str">
        <f>IF(N3791="","",IF([1]Facility!$B$12="YES","Outpatient",IF(OR(LEFT(N3791,3)="OPD",AND(LEFT(N3791,6)="OBGY34",OR(LEFT([1]GDRG!$C$1,2)="11",LEFT([1]GDRG!$C$1,2)="12",LEFT([1]GDRG!$C$1,2)="13",LEFT([1]GDRG!$C$1,2)="14",LEFT([1]GDRG!$C$1,2)="10")),LEFT(N3791,4)="INVE",LEFT(N3791,4)="PHYS",LEFT(N3791,4)="ZOOM"),"Outpatient","Inpatient")))</f>
        <v/>
      </c>
      <c r="V3791" s="34" t="str">
        <f>IF(N3791="","",VLOOKUP(IF(OR((LEFT(N3791,3)="OPD"),(LEFT(N3791,6)="OBGY34")),LEFT(N3791,6),LEFT(N3791,4)),[1]Facility!$B$50:$C$76,2,0))</f>
        <v/>
      </c>
    </row>
    <row r="3792" spans="1:22" x14ac:dyDescent="0.2">
      <c r="A3792" s="9" t="str">
        <f>IF(B3792="","",_xlfn.AGGREGATE(3,5,A$3:A3791))</f>
        <v/>
      </c>
      <c r="B3792" s="69"/>
      <c r="C3792" s="69"/>
      <c r="D3792" s="70"/>
      <c r="E3792" s="70"/>
      <c r="F3792" s="71"/>
      <c r="G3792" s="71"/>
      <c r="H3792" s="70"/>
      <c r="I3792" s="70"/>
      <c r="J3792" s="70"/>
      <c r="K3792" s="66"/>
      <c r="L3792" s="70"/>
      <c r="M3792" s="69"/>
      <c r="N3792" s="70"/>
      <c r="O3792" s="31" t="str">
        <f t="shared" si="166"/>
        <v/>
      </c>
      <c r="P3792" s="72"/>
      <c r="Q3792" s="33"/>
      <c r="R3792" s="31" t="str">
        <f t="shared" si="163"/>
        <v/>
      </c>
      <c r="S3792" s="34" t="str">
        <f t="shared" si="164"/>
        <v/>
      </c>
      <c r="T3792" s="34" t="str">
        <f t="shared" si="165"/>
        <v/>
      </c>
      <c r="U3792" s="34" t="str">
        <f>IF(N3792="","",IF([1]Facility!$B$12="YES","Outpatient",IF(OR(LEFT(N3792,3)="OPD",AND(LEFT(N3792,6)="OBGY34",OR(LEFT([1]GDRG!$C$1,2)="11",LEFT([1]GDRG!$C$1,2)="12",LEFT([1]GDRG!$C$1,2)="13",LEFT([1]GDRG!$C$1,2)="14",LEFT([1]GDRG!$C$1,2)="10")),LEFT(N3792,4)="INVE",LEFT(N3792,4)="PHYS",LEFT(N3792,4)="ZOOM"),"Outpatient","Inpatient")))</f>
        <v/>
      </c>
      <c r="V3792" s="34" t="str">
        <f>IF(N3792="","",VLOOKUP(IF(OR((LEFT(N3792,3)="OPD"),(LEFT(N3792,6)="OBGY34")),LEFT(N3792,6),LEFT(N3792,4)),[1]Facility!$B$50:$C$76,2,0))</f>
        <v/>
      </c>
    </row>
    <row r="3793" spans="1:22" x14ac:dyDescent="0.2">
      <c r="A3793" s="9" t="str">
        <f>IF(B3793="","",_xlfn.AGGREGATE(3,5,A$3:A3792))</f>
        <v/>
      </c>
      <c r="B3793" s="69"/>
      <c r="C3793" s="69"/>
      <c r="D3793" s="70"/>
      <c r="E3793" s="70"/>
      <c r="F3793" s="71"/>
      <c r="G3793" s="71"/>
      <c r="H3793" s="70"/>
      <c r="I3793" s="70"/>
      <c r="J3793" s="70"/>
      <c r="K3793" s="66"/>
      <c r="L3793" s="70"/>
      <c r="M3793" s="69"/>
      <c r="N3793" s="70"/>
      <c r="O3793" s="31" t="str">
        <f t="shared" si="166"/>
        <v/>
      </c>
      <c r="P3793" s="72"/>
      <c r="Q3793" s="33"/>
      <c r="R3793" s="31" t="str">
        <f t="shared" si="163"/>
        <v/>
      </c>
      <c r="S3793" s="34" t="str">
        <f t="shared" si="164"/>
        <v/>
      </c>
      <c r="T3793" s="34" t="str">
        <f t="shared" si="165"/>
        <v/>
      </c>
      <c r="U3793" s="34" t="str">
        <f>IF(N3793="","",IF([1]Facility!$B$12="YES","Outpatient",IF(OR(LEFT(N3793,3)="OPD",AND(LEFT(N3793,6)="OBGY34",OR(LEFT([1]GDRG!$C$1,2)="11",LEFT([1]GDRG!$C$1,2)="12",LEFT([1]GDRG!$C$1,2)="13",LEFT([1]GDRG!$C$1,2)="14",LEFT([1]GDRG!$C$1,2)="10")),LEFT(N3793,4)="INVE",LEFT(N3793,4)="PHYS",LEFT(N3793,4)="ZOOM"),"Outpatient","Inpatient")))</f>
        <v/>
      </c>
      <c r="V3793" s="34" t="str">
        <f>IF(N3793="","",VLOOKUP(IF(OR((LEFT(N3793,3)="OPD"),(LEFT(N3793,6)="OBGY34")),LEFT(N3793,6),LEFT(N3793,4)),[1]Facility!$B$50:$C$76,2,0))</f>
        <v/>
      </c>
    </row>
    <row r="3794" spans="1:22" x14ac:dyDescent="0.2">
      <c r="A3794" s="9" t="str">
        <f>IF(B3794="","",_xlfn.AGGREGATE(3,5,A$3:A3793))</f>
        <v/>
      </c>
      <c r="B3794" s="69"/>
      <c r="C3794" s="69"/>
      <c r="D3794" s="70"/>
      <c r="E3794" s="70"/>
      <c r="F3794" s="71"/>
      <c r="G3794" s="71"/>
      <c r="H3794" s="70"/>
      <c r="I3794" s="70"/>
      <c r="J3794" s="70"/>
      <c r="K3794" s="66"/>
      <c r="L3794" s="70"/>
      <c r="M3794" s="69"/>
      <c r="N3794" s="70"/>
      <c r="O3794" s="31" t="str">
        <f t="shared" si="166"/>
        <v/>
      </c>
      <c r="P3794" s="72"/>
      <c r="Q3794" s="33"/>
      <c r="R3794" s="31" t="str">
        <f t="shared" si="163"/>
        <v/>
      </c>
      <c r="S3794" s="34" t="str">
        <f t="shared" si="164"/>
        <v/>
      </c>
      <c r="T3794" s="34" t="str">
        <f t="shared" si="165"/>
        <v/>
      </c>
      <c r="U3794" s="34" t="str">
        <f>IF(N3794="","",IF([1]Facility!$B$12="YES","Outpatient",IF(OR(LEFT(N3794,3)="OPD",AND(LEFT(N3794,6)="OBGY34",OR(LEFT([1]GDRG!$C$1,2)="11",LEFT([1]GDRG!$C$1,2)="12",LEFT([1]GDRG!$C$1,2)="13",LEFT([1]GDRG!$C$1,2)="14",LEFT([1]GDRG!$C$1,2)="10")),LEFT(N3794,4)="INVE",LEFT(N3794,4)="PHYS",LEFT(N3794,4)="ZOOM"),"Outpatient","Inpatient")))</f>
        <v/>
      </c>
      <c r="V3794" s="34" t="str">
        <f>IF(N3794="","",VLOOKUP(IF(OR((LEFT(N3794,3)="OPD"),(LEFT(N3794,6)="OBGY34")),LEFT(N3794,6),LEFT(N3794,4)),[1]Facility!$B$50:$C$76,2,0))</f>
        <v/>
      </c>
    </row>
    <row r="3795" spans="1:22" x14ac:dyDescent="0.2">
      <c r="A3795" s="9" t="str">
        <f>IF(B3795="","",_xlfn.AGGREGATE(3,5,A$3:A3794))</f>
        <v/>
      </c>
      <c r="B3795" s="69"/>
      <c r="C3795" s="69"/>
      <c r="D3795" s="70"/>
      <c r="E3795" s="70"/>
      <c r="F3795" s="71"/>
      <c r="G3795" s="71"/>
      <c r="H3795" s="70"/>
      <c r="I3795" s="70"/>
      <c r="J3795" s="70"/>
      <c r="K3795" s="66"/>
      <c r="L3795" s="70"/>
      <c r="M3795" s="69"/>
      <c r="N3795" s="70"/>
      <c r="O3795" s="31" t="str">
        <f t="shared" si="166"/>
        <v/>
      </c>
      <c r="P3795" s="72"/>
      <c r="Q3795" s="33"/>
      <c r="R3795" s="31" t="str">
        <f t="shared" si="163"/>
        <v/>
      </c>
      <c r="S3795" s="34" t="str">
        <f t="shared" si="164"/>
        <v/>
      </c>
      <c r="T3795" s="34" t="str">
        <f t="shared" si="165"/>
        <v/>
      </c>
      <c r="U3795" s="34" t="str">
        <f>IF(N3795="","",IF([1]Facility!$B$12="YES","Outpatient",IF(OR(LEFT(N3795,3)="OPD",AND(LEFT(N3795,6)="OBGY34",OR(LEFT([1]GDRG!$C$1,2)="11",LEFT([1]GDRG!$C$1,2)="12",LEFT([1]GDRG!$C$1,2)="13",LEFT([1]GDRG!$C$1,2)="14",LEFT([1]GDRG!$C$1,2)="10")),LEFT(N3795,4)="INVE",LEFT(N3795,4)="PHYS",LEFT(N3795,4)="ZOOM"),"Outpatient","Inpatient")))</f>
        <v/>
      </c>
      <c r="V3795" s="34" t="str">
        <f>IF(N3795="","",VLOOKUP(IF(OR((LEFT(N3795,3)="OPD"),(LEFT(N3795,6)="OBGY34")),LEFT(N3795,6),LEFT(N3795,4)),[1]Facility!$B$50:$C$76,2,0))</f>
        <v/>
      </c>
    </row>
    <row r="3796" spans="1:22" x14ac:dyDescent="0.2">
      <c r="A3796" s="9" t="str">
        <f>IF(B3796="","",_xlfn.AGGREGATE(3,5,A$3:A3795))</f>
        <v/>
      </c>
      <c r="B3796" s="69"/>
      <c r="C3796" s="69"/>
      <c r="D3796" s="70"/>
      <c r="E3796" s="70"/>
      <c r="F3796" s="71"/>
      <c r="G3796" s="71"/>
      <c r="H3796" s="70"/>
      <c r="I3796" s="70"/>
      <c r="J3796" s="70"/>
      <c r="K3796" s="66"/>
      <c r="L3796" s="70"/>
      <c r="M3796" s="69"/>
      <c r="N3796" s="70"/>
      <c r="O3796" s="31" t="str">
        <f t="shared" si="166"/>
        <v/>
      </c>
      <c r="P3796" s="72"/>
      <c r="Q3796" s="33"/>
      <c r="R3796" s="31" t="str">
        <f t="shared" si="163"/>
        <v/>
      </c>
      <c r="S3796" s="34" t="str">
        <f t="shared" si="164"/>
        <v/>
      </c>
      <c r="T3796" s="34" t="str">
        <f t="shared" si="165"/>
        <v/>
      </c>
      <c r="U3796" s="34" t="str">
        <f>IF(N3796="","",IF([1]Facility!$B$12="YES","Outpatient",IF(OR(LEFT(N3796,3)="OPD",AND(LEFT(N3796,6)="OBGY34",OR(LEFT([1]GDRG!$C$1,2)="11",LEFT([1]GDRG!$C$1,2)="12",LEFT([1]GDRG!$C$1,2)="13",LEFT([1]GDRG!$C$1,2)="14",LEFT([1]GDRG!$C$1,2)="10")),LEFT(N3796,4)="INVE",LEFT(N3796,4)="PHYS",LEFT(N3796,4)="ZOOM"),"Outpatient","Inpatient")))</f>
        <v/>
      </c>
      <c r="V3796" s="34" t="str">
        <f>IF(N3796="","",VLOOKUP(IF(OR((LEFT(N3796,3)="OPD"),(LEFT(N3796,6)="OBGY34")),LEFT(N3796,6),LEFT(N3796,4)),[1]Facility!$B$50:$C$76,2,0))</f>
        <v/>
      </c>
    </row>
    <row r="3797" spans="1:22" x14ac:dyDescent="0.2">
      <c r="A3797" s="9" t="str">
        <f>IF(B3797="","",_xlfn.AGGREGATE(3,5,A$3:A3796))</f>
        <v/>
      </c>
      <c r="B3797" s="69"/>
      <c r="C3797" s="69"/>
      <c r="D3797" s="70"/>
      <c r="E3797" s="70"/>
      <c r="F3797" s="71"/>
      <c r="G3797" s="71"/>
      <c r="H3797" s="70"/>
      <c r="I3797" s="70"/>
      <c r="J3797" s="70"/>
      <c r="K3797" s="66"/>
      <c r="L3797" s="70"/>
      <c r="M3797" s="69"/>
      <c r="N3797" s="70"/>
      <c r="O3797" s="31" t="str">
        <f t="shared" si="166"/>
        <v/>
      </c>
      <c r="P3797" s="72"/>
      <c r="Q3797" s="33"/>
      <c r="R3797" s="31" t="str">
        <f t="shared" si="163"/>
        <v/>
      </c>
      <c r="S3797" s="34" t="str">
        <f t="shared" si="164"/>
        <v/>
      </c>
      <c r="T3797" s="34" t="str">
        <f t="shared" si="165"/>
        <v/>
      </c>
      <c r="U3797" s="34" t="str">
        <f>IF(N3797="","",IF([1]Facility!$B$12="YES","Outpatient",IF(OR(LEFT(N3797,3)="OPD",AND(LEFT(N3797,6)="OBGY34",OR(LEFT([1]GDRG!$C$1,2)="11",LEFT([1]GDRG!$C$1,2)="12",LEFT([1]GDRG!$C$1,2)="13",LEFT([1]GDRG!$C$1,2)="14",LEFT([1]GDRG!$C$1,2)="10")),LEFT(N3797,4)="INVE",LEFT(N3797,4)="PHYS",LEFT(N3797,4)="ZOOM"),"Outpatient","Inpatient")))</f>
        <v/>
      </c>
      <c r="V3797" s="34" t="str">
        <f>IF(N3797="","",VLOOKUP(IF(OR((LEFT(N3797,3)="OPD"),(LEFT(N3797,6)="OBGY34")),LEFT(N3797,6),LEFT(N3797,4)),[1]Facility!$B$50:$C$76,2,0))</f>
        <v/>
      </c>
    </row>
    <row r="3798" spans="1:22" x14ac:dyDescent="0.2">
      <c r="A3798" s="9" t="str">
        <f>IF(B3798="","",_xlfn.AGGREGATE(3,5,A$3:A3797))</f>
        <v/>
      </c>
      <c r="B3798" s="69"/>
      <c r="C3798" s="69"/>
      <c r="D3798" s="70"/>
      <c r="E3798" s="70"/>
      <c r="F3798" s="71"/>
      <c r="G3798" s="71"/>
      <c r="H3798" s="70"/>
      <c r="I3798" s="70"/>
      <c r="J3798" s="70"/>
      <c r="K3798" s="66"/>
      <c r="L3798" s="70"/>
      <c r="M3798" s="69"/>
      <c r="N3798" s="70"/>
      <c r="O3798" s="31" t="str">
        <f t="shared" si="166"/>
        <v/>
      </c>
      <c r="P3798" s="72"/>
      <c r="Q3798" s="33"/>
      <c r="R3798" s="31" t="str">
        <f t="shared" si="163"/>
        <v/>
      </c>
      <c r="S3798" s="34" t="str">
        <f t="shared" si="164"/>
        <v/>
      </c>
      <c r="T3798" s="34" t="str">
        <f t="shared" si="165"/>
        <v/>
      </c>
      <c r="U3798" s="34" t="str">
        <f>IF(N3798="","",IF([1]Facility!$B$12="YES","Outpatient",IF(OR(LEFT(N3798,3)="OPD",AND(LEFT(N3798,6)="OBGY34",OR(LEFT([1]GDRG!$C$1,2)="11",LEFT([1]GDRG!$C$1,2)="12",LEFT([1]GDRG!$C$1,2)="13",LEFT([1]GDRG!$C$1,2)="14",LEFT([1]GDRG!$C$1,2)="10")),LEFT(N3798,4)="INVE",LEFT(N3798,4)="PHYS",LEFT(N3798,4)="ZOOM"),"Outpatient","Inpatient")))</f>
        <v/>
      </c>
      <c r="V3798" s="34" t="str">
        <f>IF(N3798="","",VLOOKUP(IF(OR((LEFT(N3798,3)="OPD"),(LEFT(N3798,6)="OBGY34")),LEFT(N3798,6),LEFT(N3798,4)),[1]Facility!$B$50:$C$76,2,0))</f>
        <v/>
      </c>
    </row>
    <row r="3799" spans="1:22" x14ac:dyDescent="0.2">
      <c r="A3799" s="9" t="str">
        <f>IF(B3799="","",_xlfn.AGGREGATE(3,5,A$3:A3798))</f>
        <v/>
      </c>
      <c r="B3799" s="69"/>
      <c r="C3799" s="69"/>
      <c r="D3799" s="70"/>
      <c r="E3799" s="70"/>
      <c r="F3799" s="71"/>
      <c r="G3799" s="71"/>
      <c r="H3799" s="70"/>
      <c r="I3799" s="70"/>
      <c r="J3799" s="70"/>
      <c r="K3799" s="66"/>
      <c r="L3799" s="70"/>
      <c r="M3799" s="69"/>
      <c r="N3799" s="70"/>
      <c r="O3799" s="31" t="str">
        <f t="shared" si="166"/>
        <v/>
      </c>
      <c r="P3799" s="72"/>
      <c r="Q3799" s="33"/>
      <c r="R3799" s="31" t="str">
        <f t="shared" si="163"/>
        <v/>
      </c>
      <c r="S3799" s="34" t="str">
        <f t="shared" si="164"/>
        <v/>
      </c>
      <c r="T3799" s="34" t="str">
        <f t="shared" si="165"/>
        <v/>
      </c>
      <c r="U3799" s="34" t="str">
        <f>IF(N3799="","",IF([1]Facility!$B$12="YES","Outpatient",IF(OR(LEFT(N3799,3)="OPD",AND(LEFT(N3799,6)="OBGY34",OR(LEFT([1]GDRG!$C$1,2)="11",LEFT([1]GDRG!$C$1,2)="12",LEFT([1]GDRG!$C$1,2)="13",LEFT([1]GDRG!$C$1,2)="14",LEFT([1]GDRG!$C$1,2)="10")),LEFT(N3799,4)="INVE",LEFT(N3799,4)="PHYS",LEFT(N3799,4)="ZOOM"),"Outpatient","Inpatient")))</f>
        <v/>
      </c>
      <c r="V3799" s="34" t="str">
        <f>IF(N3799="","",VLOOKUP(IF(OR((LEFT(N3799,3)="OPD"),(LEFT(N3799,6)="OBGY34")),LEFT(N3799,6),LEFT(N3799,4)),[1]Facility!$B$50:$C$76,2,0))</f>
        <v/>
      </c>
    </row>
    <row r="3800" spans="1:22" x14ac:dyDescent="0.2">
      <c r="A3800" s="9" t="str">
        <f>IF(B3800="","",_xlfn.AGGREGATE(3,5,A$3:A3799))</f>
        <v/>
      </c>
      <c r="B3800" s="69"/>
      <c r="C3800" s="69"/>
      <c r="D3800" s="70"/>
      <c r="E3800" s="70"/>
      <c r="F3800" s="71"/>
      <c r="G3800" s="71"/>
      <c r="H3800" s="70"/>
      <c r="I3800" s="70"/>
      <c r="J3800" s="70"/>
      <c r="K3800" s="66"/>
      <c r="L3800" s="70"/>
      <c r="M3800" s="69"/>
      <c r="N3800" s="70"/>
      <c r="O3800" s="31" t="str">
        <f t="shared" si="166"/>
        <v/>
      </c>
      <c r="P3800" s="72"/>
      <c r="Q3800" s="33"/>
      <c r="R3800" s="31" t="str">
        <f t="shared" si="163"/>
        <v/>
      </c>
      <c r="S3800" s="34" t="str">
        <f t="shared" si="164"/>
        <v/>
      </c>
      <c r="T3800" s="34" t="str">
        <f t="shared" si="165"/>
        <v/>
      </c>
      <c r="U3800" s="34" t="str">
        <f>IF(N3800="","",IF([1]Facility!$B$12="YES","Outpatient",IF(OR(LEFT(N3800,3)="OPD",AND(LEFT(N3800,6)="OBGY34",OR(LEFT([1]GDRG!$C$1,2)="11",LEFT([1]GDRG!$C$1,2)="12",LEFT([1]GDRG!$C$1,2)="13",LEFT([1]GDRG!$C$1,2)="14",LEFT([1]GDRG!$C$1,2)="10")),LEFT(N3800,4)="INVE",LEFT(N3800,4)="PHYS",LEFT(N3800,4)="ZOOM"),"Outpatient","Inpatient")))</f>
        <v/>
      </c>
      <c r="V3800" s="34" t="str">
        <f>IF(N3800="","",VLOOKUP(IF(OR((LEFT(N3800,3)="OPD"),(LEFT(N3800,6)="OBGY34")),LEFT(N3800,6),LEFT(N3800,4)),[1]Facility!$B$50:$C$76,2,0))</f>
        <v/>
      </c>
    </row>
    <row r="3801" spans="1:22" x14ac:dyDescent="0.2">
      <c r="A3801" s="9" t="str">
        <f>IF(B3801="","",_xlfn.AGGREGATE(3,5,A$3:A3800))</f>
        <v/>
      </c>
      <c r="B3801" s="69"/>
      <c r="C3801" s="69"/>
      <c r="D3801" s="70"/>
      <c r="E3801" s="70"/>
      <c r="F3801" s="71"/>
      <c r="G3801" s="71"/>
      <c r="H3801" s="70"/>
      <c r="I3801" s="70"/>
      <c r="J3801" s="70"/>
      <c r="K3801" s="66"/>
      <c r="L3801" s="70"/>
      <c r="M3801" s="69"/>
      <c r="N3801" s="70"/>
      <c r="O3801" s="31" t="str">
        <f t="shared" si="166"/>
        <v/>
      </c>
      <c r="P3801" s="72"/>
      <c r="Q3801" s="33"/>
      <c r="R3801" s="31" t="str">
        <f t="shared" ref="R3801:R3864" si="167">IF(AND(B3801="",C3801="",D3801="",E3801="",F3801="",G3801="",H3801="",I3801="",L3801="",N3801=""),"",IF(OR(B3801="",C3801="",D3801="",E3801="",F3801="",G3801="",H3801="",I3801="",L3801="",N3801=""),"Not All Fields Filled",O3801+Q3801+P3801))</f>
        <v/>
      </c>
      <c r="S3801" s="34" t="str">
        <f t="shared" ref="S3801:S3864" si="168">LEFT(N3801,4)</f>
        <v/>
      </c>
      <c r="T3801" s="34" t="str">
        <f t="shared" ref="T3801:T3864" si="169">IF(OR(RIGHT(N3801,1)="A",RIGHT(N3801,1)="C"),RIGHT(N3801,1),"")</f>
        <v/>
      </c>
      <c r="U3801" s="34" t="str">
        <f>IF(N3801="","",IF([1]Facility!$B$12="YES","Outpatient",IF(OR(LEFT(N3801,3)="OPD",AND(LEFT(N3801,6)="OBGY34",OR(LEFT([1]GDRG!$C$1,2)="11",LEFT([1]GDRG!$C$1,2)="12",LEFT([1]GDRG!$C$1,2)="13",LEFT([1]GDRG!$C$1,2)="14",LEFT([1]GDRG!$C$1,2)="10")),LEFT(N3801,4)="INVE",LEFT(N3801,4)="PHYS",LEFT(N3801,4)="ZOOM"),"Outpatient","Inpatient")))</f>
        <v/>
      </c>
      <c r="V3801" s="34" t="str">
        <f>IF(N3801="","",VLOOKUP(IF(OR((LEFT(N3801,3)="OPD"),(LEFT(N3801,6)="OBGY34")),LEFT(N3801,6),LEFT(N3801,4)),[1]Facility!$B$50:$C$76,2,0))</f>
        <v/>
      </c>
    </row>
    <row r="3802" spans="1:22" x14ac:dyDescent="0.2">
      <c r="A3802" s="9" t="str">
        <f>IF(B3802="","",_xlfn.AGGREGATE(3,5,A$3:A3801))</f>
        <v/>
      </c>
      <c r="B3802" s="69"/>
      <c r="C3802" s="69"/>
      <c r="D3802" s="70"/>
      <c r="E3802" s="70"/>
      <c r="F3802" s="71"/>
      <c r="G3802" s="71"/>
      <c r="H3802" s="70"/>
      <c r="I3802" s="70"/>
      <c r="J3802" s="70"/>
      <c r="K3802" s="66"/>
      <c r="L3802" s="70"/>
      <c r="M3802" s="69"/>
      <c r="N3802" s="70"/>
      <c r="O3802" s="31" t="str">
        <f t="shared" si="166"/>
        <v/>
      </c>
      <c r="P3802" s="72"/>
      <c r="Q3802" s="33"/>
      <c r="R3802" s="31" t="str">
        <f t="shared" si="167"/>
        <v/>
      </c>
      <c r="S3802" s="34" t="str">
        <f t="shared" si="168"/>
        <v/>
      </c>
      <c r="T3802" s="34" t="str">
        <f t="shared" si="169"/>
        <v/>
      </c>
      <c r="U3802" s="34" t="str">
        <f>IF(N3802="","",IF([1]Facility!$B$12="YES","Outpatient",IF(OR(LEFT(N3802,3)="OPD",AND(LEFT(N3802,6)="OBGY34",OR(LEFT([1]GDRG!$C$1,2)="11",LEFT([1]GDRG!$C$1,2)="12",LEFT([1]GDRG!$C$1,2)="13",LEFT([1]GDRG!$C$1,2)="14",LEFT([1]GDRG!$C$1,2)="10")),LEFT(N3802,4)="INVE",LEFT(N3802,4)="PHYS",LEFT(N3802,4)="ZOOM"),"Outpatient","Inpatient")))</f>
        <v/>
      </c>
      <c r="V3802" s="34" t="str">
        <f>IF(N3802="","",VLOOKUP(IF(OR((LEFT(N3802,3)="OPD"),(LEFT(N3802,6)="OBGY34")),LEFT(N3802,6),LEFT(N3802,4)),[1]Facility!$B$50:$C$76,2,0))</f>
        <v/>
      </c>
    </row>
    <row r="3803" spans="1:22" x14ac:dyDescent="0.2">
      <c r="A3803" s="9" t="str">
        <f>IF(B3803="","",_xlfn.AGGREGATE(3,5,A$3:A3802))</f>
        <v/>
      </c>
      <c r="B3803" s="69"/>
      <c r="C3803" s="69"/>
      <c r="D3803" s="70"/>
      <c r="E3803" s="70"/>
      <c r="F3803" s="71"/>
      <c r="G3803" s="71"/>
      <c r="H3803" s="70"/>
      <c r="I3803" s="70"/>
      <c r="J3803" s="70"/>
      <c r="K3803" s="66"/>
      <c r="L3803" s="70"/>
      <c r="M3803" s="69"/>
      <c r="N3803" s="70"/>
      <c r="O3803" s="31" t="str">
        <f t="shared" si="166"/>
        <v/>
      </c>
      <c r="P3803" s="72"/>
      <c r="Q3803" s="33"/>
      <c r="R3803" s="31" t="str">
        <f t="shared" si="167"/>
        <v/>
      </c>
      <c r="S3803" s="34" t="str">
        <f t="shared" si="168"/>
        <v/>
      </c>
      <c r="T3803" s="34" t="str">
        <f t="shared" si="169"/>
        <v/>
      </c>
      <c r="U3803" s="34" t="str">
        <f>IF(N3803="","",IF([1]Facility!$B$12="YES","Outpatient",IF(OR(LEFT(N3803,3)="OPD",AND(LEFT(N3803,6)="OBGY34",OR(LEFT([1]GDRG!$C$1,2)="11",LEFT([1]GDRG!$C$1,2)="12",LEFT([1]GDRG!$C$1,2)="13",LEFT([1]GDRG!$C$1,2)="14",LEFT([1]GDRG!$C$1,2)="10")),LEFT(N3803,4)="INVE",LEFT(N3803,4)="PHYS",LEFT(N3803,4)="ZOOM"),"Outpatient","Inpatient")))</f>
        <v/>
      </c>
      <c r="V3803" s="34" t="str">
        <f>IF(N3803="","",VLOOKUP(IF(OR((LEFT(N3803,3)="OPD"),(LEFT(N3803,6)="OBGY34")),LEFT(N3803,6),LEFT(N3803,4)),[1]Facility!$B$50:$C$76,2,0))</f>
        <v/>
      </c>
    </row>
    <row r="3804" spans="1:22" x14ac:dyDescent="0.2">
      <c r="A3804" s="9" t="str">
        <f>IF(B3804="","",_xlfn.AGGREGATE(3,5,A$3:A3803))</f>
        <v/>
      </c>
      <c r="B3804" s="69"/>
      <c r="C3804" s="69"/>
      <c r="D3804" s="70"/>
      <c r="E3804" s="70"/>
      <c r="F3804" s="71"/>
      <c r="G3804" s="71"/>
      <c r="H3804" s="70"/>
      <c r="I3804" s="70"/>
      <c r="J3804" s="70"/>
      <c r="K3804" s="66"/>
      <c r="L3804" s="70"/>
      <c r="M3804" s="69"/>
      <c r="N3804" s="70"/>
      <c r="O3804" s="31" t="str">
        <f t="shared" si="166"/>
        <v/>
      </c>
      <c r="P3804" s="72"/>
      <c r="Q3804" s="33"/>
      <c r="R3804" s="31" t="str">
        <f t="shared" si="167"/>
        <v/>
      </c>
      <c r="S3804" s="34" t="str">
        <f t="shared" si="168"/>
        <v/>
      </c>
      <c r="T3804" s="34" t="str">
        <f t="shared" si="169"/>
        <v/>
      </c>
      <c r="U3804" s="34" t="str">
        <f>IF(N3804="","",IF([1]Facility!$B$12="YES","Outpatient",IF(OR(LEFT(N3804,3)="OPD",AND(LEFT(N3804,6)="OBGY34",OR(LEFT([1]GDRG!$C$1,2)="11",LEFT([1]GDRG!$C$1,2)="12",LEFT([1]GDRG!$C$1,2)="13",LEFT([1]GDRG!$C$1,2)="14",LEFT([1]GDRG!$C$1,2)="10")),LEFT(N3804,4)="INVE",LEFT(N3804,4)="PHYS",LEFT(N3804,4)="ZOOM"),"Outpatient","Inpatient")))</f>
        <v/>
      </c>
      <c r="V3804" s="34" t="str">
        <f>IF(N3804="","",VLOOKUP(IF(OR((LEFT(N3804,3)="OPD"),(LEFT(N3804,6)="OBGY34")),LEFT(N3804,6),LEFT(N3804,4)),[1]Facility!$B$50:$C$76,2,0))</f>
        <v/>
      </c>
    </row>
    <row r="3805" spans="1:22" x14ac:dyDescent="0.2">
      <c r="A3805" s="9" t="str">
        <f>IF(B3805="","",_xlfn.AGGREGATE(3,5,A$3:A3804))</f>
        <v/>
      </c>
      <c r="B3805" s="69"/>
      <c r="C3805" s="69"/>
      <c r="D3805" s="70"/>
      <c r="E3805" s="70"/>
      <c r="F3805" s="71"/>
      <c r="G3805" s="71"/>
      <c r="H3805" s="70"/>
      <c r="I3805" s="70"/>
      <c r="J3805" s="70"/>
      <c r="K3805" s="66"/>
      <c r="L3805" s="70"/>
      <c r="M3805" s="69"/>
      <c r="N3805" s="70"/>
      <c r="O3805" s="31" t="str">
        <f t="shared" si="166"/>
        <v/>
      </c>
      <c r="P3805" s="72"/>
      <c r="Q3805" s="33"/>
      <c r="R3805" s="31" t="str">
        <f t="shared" si="167"/>
        <v/>
      </c>
      <c r="S3805" s="34" t="str">
        <f t="shared" si="168"/>
        <v/>
      </c>
      <c r="T3805" s="34" t="str">
        <f t="shared" si="169"/>
        <v/>
      </c>
      <c r="U3805" s="34" t="str">
        <f>IF(N3805="","",IF([1]Facility!$B$12="YES","Outpatient",IF(OR(LEFT(N3805,3)="OPD",AND(LEFT(N3805,6)="OBGY34",OR(LEFT([1]GDRG!$C$1,2)="11",LEFT([1]GDRG!$C$1,2)="12",LEFT([1]GDRG!$C$1,2)="13",LEFT([1]GDRG!$C$1,2)="14",LEFT([1]GDRG!$C$1,2)="10")),LEFT(N3805,4)="INVE",LEFT(N3805,4)="PHYS",LEFT(N3805,4)="ZOOM"),"Outpatient","Inpatient")))</f>
        <v/>
      </c>
      <c r="V3805" s="34" t="str">
        <f>IF(N3805="","",VLOOKUP(IF(OR((LEFT(N3805,3)="OPD"),(LEFT(N3805,6)="OBGY34")),LEFT(N3805,6),LEFT(N3805,4)),[1]Facility!$B$50:$C$76,2,0))</f>
        <v/>
      </c>
    </row>
    <row r="3806" spans="1:22" x14ac:dyDescent="0.2">
      <c r="A3806" s="9" t="str">
        <f>IF(B3806="","",_xlfn.AGGREGATE(3,5,A$3:A3805))</f>
        <v/>
      </c>
      <c r="B3806" s="69"/>
      <c r="C3806" s="69"/>
      <c r="D3806" s="70"/>
      <c r="E3806" s="70"/>
      <c r="F3806" s="71"/>
      <c r="G3806" s="71"/>
      <c r="H3806" s="70"/>
      <c r="I3806" s="70"/>
      <c r="J3806" s="70"/>
      <c r="K3806" s="66"/>
      <c r="L3806" s="70"/>
      <c r="M3806" s="69"/>
      <c r="N3806" s="70"/>
      <c r="O3806" s="31" t="str">
        <f t="shared" si="166"/>
        <v/>
      </c>
      <c r="P3806" s="72"/>
      <c r="Q3806" s="33"/>
      <c r="R3806" s="31" t="str">
        <f t="shared" si="167"/>
        <v/>
      </c>
      <c r="S3806" s="34" t="str">
        <f t="shared" si="168"/>
        <v/>
      </c>
      <c r="T3806" s="34" t="str">
        <f t="shared" si="169"/>
        <v/>
      </c>
      <c r="U3806" s="34" t="str">
        <f>IF(N3806="","",IF([1]Facility!$B$12="YES","Outpatient",IF(OR(LEFT(N3806,3)="OPD",AND(LEFT(N3806,6)="OBGY34",OR(LEFT([1]GDRG!$C$1,2)="11",LEFT([1]GDRG!$C$1,2)="12",LEFT([1]GDRG!$C$1,2)="13",LEFT([1]GDRG!$C$1,2)="14",LEFT([1]GDRG!$C$1,2)="10")),LEFT(N3806,4)="INVE",LEFT(N3806,4)="PHYS",LEFT(N3806,4)="ZOOM"),"Outpatient","Inpatient")))</f>
        <v/>
      </c>
      <c r="V3806" s="34" t="str">
        <f>IF(N3806="","",VLOOKUP(IF(OR((LEFT(N3806,3)="OPD"),(LEFT(N3806,6)="OBGY34")),LEFT(N3806,6),LEFT(N3806,4)),[1]Facility!$B$50:$C$76,2,0))</f>
        <v/>
      </c>
    </row>
    <row r="3807" spans="1:22" x14ac:dyDescent="0.2">
      <c r="A3807" s="9" t="str">
        <f>IF(B3807="","",_xlfn.AGGREGATE(3,5,A$3:A3806))</f>
        <v/>
      </c>
      <c r="B3807" s="69"/>
      <c r="C3807" s="69"/>
      <c r="D3807" s="70"/>
      <c r="E3807" s="70"/>
      <c r="F3807" s="71"/>
      <c r="G3807" s="71"/>
      <c r="H3807" s="70"/>
      <c r="I3807" s="70"/>
      <c r="J3807" s="70"/>
      <c r="K3807" s="66"/>
      <c r="L3807" s="70"/>
      <c r="M3807" s="69"/>
      <c r="N3807" s="70"/>
      <c r="O3807" s="31" t="str">
        <f t="shared" si="166"/>
        <v/>
      </c>
      <c r="P3807" s="72"/>
      <c r="Q3807" s="33"/>
      <c r="R3807" s="31" t="str">
        <f t="shared" si="167"/>
        <v/>
      </c>
      <c r="S3807" s="34" t="str">
        <f t="shared" si="168"/>
        <v/>
      </c>
      <c r="T3807" s="34" t="str">
        <f t="shared" si="169"/>
        <v/>
      </c>
      <c r="U3807" s="34" t="str">
        <f>IF(N3807="","",IF([1]Facility!$B$12="YES","Outpatient",IF(OR(LEFT(N3807,3)="OPD",AND(LEFT(N3807,6)="OBGY34",OR(LEFT([1]GDRG!$C$1,2)="11",LEFT([1]GDRG!$C$1,2)="12",LEFT([1]GDRG!$C$1,2)="13",LEFT([1]GDRG!$C$1,2)="14",LEFT([1]GDRG!$C$1,2)="10")),LEFT(N3807,4)="INVE",LEFT(N3807,4)="PHYS",LEFT(N3807,4)="ZOOM"),"Outpatient","Inpatient")))</f>
        <v/>
      </c>
      <c r="V3807" s="34" t="str">
        <f>IF(N3807="","",VLOOKUP(IF(OR((LEFT(N3807,3)="OPD"),(LEFT(N3807,6)="OBGY34")),LEFT(N3807,6),LEFT(N3807,4)),[1]Facility!$B$50:$C$76,2,0))</f>
        <v/>
      </c>
    </row>
    <row r="3808" spans="1:22" x14ac:dyDescent="0.2">
      <c r="A3808" s="9" t="str">
        <f>IF(B3808="","",_xlfn.AGGREGATE(3,5,A$3:A3807))</f>
        <v/>
      </c>
      <c r="B3808" s="69"/>
      <c r="C3808" s="69"/>
      <c r="D3808" s="70"/>
      <c r="E3808" s="70"/>
      <c r="F3808" s="71"/>
      <c r="G3808" s="71"/>
      <c r="H3808" s="70"/>
      <c r="I3808" s="70"/>
      <c r="J3808" s="70"/>
      <c r="K3808" s="66"/>
      <c r="L3808" s="70"/>
      <c r="M3808" s="69"/>
      <c r="N3808" s="70"/>
      <c r="O3808" s="31" t="str">
        <f t="shared" si="166"/>
        <v/>
      </c>
      <c r="P3808" s="72"/>
      <c r="Q3808" s="33"/>
      <c r="R3808" s="31" t="str">
        <f t="shared" si="167"/>
        <v/>
      </c>
      <c r="S3808" s="34" t="str">
        <f t="shared" si="168"/>
        <v/>
      </c>
      <c r="T3808" s="34" t="str">
        <f t="shared" si="169"/>
        <v/>
      </c>
      <c r="U3808" s="34" t="str">
        <f>IF(N3808="","",IF([1]Facility!$B$12="YES","Outpatient",IF(OR(LEFT(N3808,3)="OPD",AND(LEFT(N3808,6)="OBGY34",OR(LEFT([1]GDRG!$C$1,2)="11",LEFT([1]GDRG!$C$1,2)="12",LEFT([1]GDRG!$C$1,2)="13",LEFT([1]GDRG!$C$1,2)="14",LEFT([1]GDRG!$C$1,2)="10")),LEFT(N3808,4)="INVE",LEFT(N3808,4)="PHYS",LEFT(N3808,4)="ZOOM"),"Outpatient","Inpatient")))</f>
        <v/>
      </c>
      <c r="V3808" s="34" t="str">
        <f>IF(N3808="","",VLOOKUP(IF(OR((LEFT(N3808,3)="OPD"),(LEFT(N3808,6)="OBGY34")),LEFT(N3808,6),LEFT(N3808,4)),[1]Facility!$B$50:$C$76,2,0))</f>
        <v/>
      </c>
    </row>
    <row r="3809" spans="1:22" x14ac:dyDescent="0.2">
      <c r="A3809" s="9" t="str">
        <f>IF(B3809="","",_xlfn.AGGREGATE(3,5,A$3:A3808))</f>
        <v/>
      </c>
      <c r="B3809" s="69"/>
      <c r="C3809" s="69"/>
      <c r="D3809" s="70"/>
      <c r="E3809" s="70"/>
      <c r="F3809" s="71"/>
      <c r="G3809" s="71"/>
      <c r="H3809" s="70"/>
      <c r="I3809" s="70"/>
      <c r="J3809" s="70"/>
      <c r="K3809" s="66"/>
      <c r="L3809" s="70"/>
      <c r="M3809" s="69"/>
      <c r="N3809" s="70"/>
      <c r="O3809" s="31" t="str">
        <f t="shared" si="166"/>
        <v/>
      </c>
      <c r="P3809" s="72"/>
      <c r="Q3809" s="33"/>
      <c r="R3809" s="31" t="str">
        <f t="shared" si="167"/>
        <v/>
      </c>
      <c r="S3809" s="34" t="str">
        <f t="shared" si="168"/>
        <v/>
      </c>
      <c r="T3809" s="34" t="str">
        <f t="shared" si="169"/>
        <v/>
      </c>
      <c r="U3809" s="34" t="str">
        <f>IF(N3809="","",IF([1]Facility!$B$12="YES","Outpatient",IF(OR(LEFT(N3809,3)="OPD",AND(LEFT(N3809,6)="OBGY34",OR(LEFT([1]GDRG!$C$1,2)="11",LEFT([1]GDRG!$C$1,2)="12",LEFT([1]GDRG!$C$1,2)="13",LEFT([1]GDRG!$C$1,2)="14",LEFT([1]GDRG!$C$1,2)="10")),LEFT(N3809,4)="INVE",LEFT(N3809,4)="PHYS",LEFT(N3809,4)="ZOOM"),"Outpatient","Inpatient")))</f>
        <v/>
      </c>
      <c r="V3809" s="34" t="str">
        <f>IF(N3809="","",VLOOKUP(IF(OR((LEFT(N3809,3)="OPD"),(LEFT(N3809,6)="OBGY34")),LEFT(N3809,6),LEFT(N3809,4)),[1]Facility!$B$50:$C$76,2,0))</f>
        <v/>
      </c>
    </row>
    <row r="3810" spans="1:22" x14ac:dyDescent="0.2">
      <c r="A3810" s="9" t="str">
        <f>IF(B3810="","",_xlfn.AGGREGATE(3,5,A$3:A3809))</f>
        <v/>
      </c>
      <c r="B3810" s="69"/>
      <c r="C3810" s="69"/>
      <c r="D3810" s="70"/>
      <c r="E3810" s="70"/>
      <c r="F3810" s="71"/>
      <c r="G3810" s="71"/>
      <c r="H3810" s="70"/>
      <c r="I3810" s="70"/>
      <c r="J3810" s="70"/>
      <c r="K3810" s="66"/>
      <c r="L3810" s="70"/>
      <c r="M3810" s="69"/>
      <c r="N3810" s="70"/>
      <c r="O3810" s="31" t="str">
        <f t="shared" si="166"/>
        <v/>
      </c>
      <c r="P3810" s="72"/>
      <c r="Q3810" s="33"/>
      <c r="R3810" s="31" t="str">
        <f t="shared" si="167"/>
        <v/>
      </c>
      <c r="S3810" s="34" t="str">
        <f t="shared" si="168"/>
        <v/>
      </c>
      <c r="T3810" s="34" t="str">
        <f t="shared" si="169"/>
        <v/>
      </c>
      <c r="U3810" s="34" t="str">
        <f>IF(N3810="","",IF([1]Facility!$B$12="YES","Outpatient",IF(OR(LEFT(N3810,3)="OPD",AND(LEFT(N3810,6)="OBGY34",OR(LEFT([1]GDRG!$C$1,2)="11",LEFT([1]GDRG!$C$1,2)="12",LEFT([1]GDRG!$C$1,2)="13",LEFT([1]GDRG!$C$1,2)="14",LEFT([1]GDRG!$C$1,2)="10")),LEFT(N3810,4)="INVE",LEFT(N3810,4)="PHYS",LEFT(N3810,4)="ZOOM"),"Outpatient","Inpatient")))</f>
        <v/>
      </c>
      <c r="V3810" s="34" t="str">
        <f>IF(N3810="","",VLOOKUP(IF(OR((LEFT(N3810,3)="OPD"),(LEFT(N3810,6)="OBGY34")),LEFT(N3810,6),LEFT(N3810,4)),[1]Facility!$B$50:$C$76,2,0))</f>
        <v/>
      </c>
    </row>
    <row r="3811" spans="1:22" x14ac:dyDescent="0.2">
      <c r="A3811" s="9" t="str">
        <f>IF(B3811="","",_xlfn.AGGREGATE(3,5,A$3:A3810))</f>
        <v/>
      </c>
      <c r="B3811" s="69"/>
      <c r="C3811" s="69"/>
      <c r="D3811" s="70"/>
      <c r="E3811" s="70"/>
      <c r="F3811" s="71"/>
      <c r="G3811" s="71"/>
      <c r="H3811" s="70"/>
      <c r="I3811" s="70"/>
      <c r="J3811" s="70"/>
      <c r="K3811" s="66"/>
      <c r="L3811" s="70"/>
      <c r="M3811" s="69"/>
      <c r="N3811" s="70"/>
      <c r="O3811" s="31" t="str">
        <f t="shared" si="166"/>
        <v/>
      </c>
      <c r="P3811" s="72"/>
      <c r="Q3811" s="33"/>
      <c r="R3811" s="31" t="str">
        <f t="shared" si="167"/>
        <v/>
      </c>
      <c r="S3811" s="34" t="str">
        <f t="shared" si="168"/>
        <v/>
      </c>
      <c r="T3811" s="34" t="str">
        <f t="shared" si="169"/>
        <v/>
      </c>
      <c r="U3811" s="34" t="str">
        <f>IF(N3811="","",IF([1]Facility!$B$12="YES","Outpatient",IF(OR(LEFT(N3811,3)="OPD",AND(LEFT(N3811,6)="OBGY34",OR(LEFT([1]GDRG!$C$1,2)="11",LEFT([1]GDRG!$C$1,2)="12",LEFT([1]GDRG!$C$1,2)="13",LEFT([1]GDRG!$C$1,2)="14",LEFT([1]GDRG!$C$1,2)="10")),LEFT(N3811,4)="INVE",LEFT(N3811,4)="PHYS",LEFT(N3811,4)="ZOOM"),"Outpatient","Inpatient")))</f>
        <v/>
      </c>
      <c r="V3811" s="34" t="str">
        <f>IF(N3811="","",VLOOKUP(IF(OR((LEFT(N3811,3)="OPD"),(LEFT(N3811,6)="OBGY34")),LEFT(N3811,6),LEFT(N3811,4)),[1]Facility!$B$50:$C$76,2,0))</f>
        <v/>
      </c>
    </row>
    <row r="3812" spans="1:22" x14ac:dyDescent="0.2">
      <c r="A3812" s="9" t="str">
        <f>IF(B3812="","",_xlfn.AGGREGATE(3,5,A$3:A3811))</f>
        <v/>
      </c>
      <c r="B3812" s="69"/>
      <c r="C3812" s="69"/>
      <c r="D3812" s="70"/>
      <c r="E3812" s="70"/>
      <c r="F3812" s="71"/>
      <c r="G3812" s="71"/>
      <c r="H3812" s="70"/>
      <c r="I3812" s="70"/>
      <c r="J3812" s="70"/>
      <c r="K3812" s="66"/>
      <c r="L3812" s="70"/>
      <c r="M3812" s="69"/>
      <c r="N3812" s="70"/>
      <c r="O3812" s="31" t="str">
        <f t="shared" si="166"/>
        <v/>
      </c>
      <c r="P3812" s="72"/>
      <c r="Q3812" s="33"/>
      <c r="R3812" s="31" t="str">
        <f t="shared" si="167"/>
        <v/>
      </c>
      <c r="S3812" s="34" t="str">
        <f t="shared" si="168"/>
        <v/>
      </c>
      <c r="T3812" s="34" t="str">
        <f t="shared" si="169"/>
        <v/>
      </c>
      <c r="U3812" s="34" t="str">
        <f>IF(N3812="","",IF([1]Facility!$B$12="YES","Outpatient",IF(OR(LEFT(N3812,3)="OPD",AND(LEFT(N3812,6)="OBGY34",OR(LEFT([1]GDRG!$C$1,2)="11",LEFT([1]GDRG!$C$1,2)="12",LEFT([1]GDRG!$C$1,2)="13",LEFT([1]GDRG!$C$1,2)="14",LEFT([1]GDRG!$C$1,2)="10")),LEFT(N3812,4)="INVE",LEFT(N3812,4)="PHYS",LEFT(N3812,4)="ZOOM"),"Outpatient","Inpatient")))</f>
        <v/>
      </c>
      <c r="V3812" s="34" t="str">
        <f>IF(N3812="","",VLOOKUP(IF(OR((LEFT(N3812,3)="OPD"),(LEFT(N3812,6)="OBGY34")),LEFT(N3812,6),LEFT(N3812,4)),[1]Facility!$B$50:$C$76,2,0))</f>
        <v/>
      </c>
    </row>
    <row r="3813" spans="1:22" x14ac:dyDescent="0.2">
      <c r="A3813" s="9" t="str">
        <f>IF(B3813="","",_xlfn.AGGREGATE(3,5,A$3:A3812))</f>
        <v/>
      </c>
      <c r="B3813" s="69"/>
      <c r="C3813" s="69"/>
      <c r="D3813" s="70"/>
      <c r="E3813" s="70"/>
      <c r="F3813" s="71"/>
      <c r="G3813" s="71"/>
      <c r="H3813" s="70"/>
      <c r="I3813" s="70"/>
      <c r="J3813" s="70"/>
      <c r="K3813" s="66"/>
      <c r="L3813" s="70"/>
      <c r="M3813" s="69"/>
      <c r="N3813" s="70"/>
      <c r="O3813" s="31" t="str">
        <f t="shared" si="166"/>
        <v/>
      </c>
      <c r="P3813" s="72"/>
      <c r="Q3813" s="33"/>
      <c r="R3813" s="31" t="str">
        <f t="shared" si="167"/>
        <v/>
      </c>
      <c r="S3813" s="34" t="str">
        <f t="shared" si="168"/>
        <v/>
      </c>
      <c r="T3813" s="34" t="str">
        <f t="shared" si="169"/>
        <v/>
      </c>
      <c r="U3813" s="34" t="str">
        <f>IF(N3813="","",IF([1]Facility!$B$12="YES","Outpatient",IF(OR(LEFT(N3813,3)="OPD",AND(LEFT(N3813,6)="OBGY34",OR(LEFT([1]GDRG!$C$1,2)="11",LEFT([1]GDRG!$C$1,2)="12",LEFT([1]GDRG!$C$1,2)="13",LEFT([1]GDRG!$C$1,2)="14",LEFT([1]GDRG!$C$1,2)="10")),LEFT(N3813,4)="INVE",LEFT(N3813,4)="PHYS",LEFT(N3813,4)="ZOOM"),"Outpatient","Inpatient")))</f>
        <v/>
      </c>
      <c r="V3813" s="34" t="str">
        <f>IF(N3813="","",VLOOKUP(IF(OR((LEFT(N3813,3)="OPD"),(LEFT(N3813,6)="OBGY34")),LEFT(N3813,6),LEFT(N3813,4)),[1]Facility!$B$50:$C$76,2,0))</f>
        <v/>
      </c>
    </row>
    <row r="3814" spans="1:22" x14ac:dyDescent="0.2">
      <c r="A3814" s="9" t="str">
        <f>IF(B3814="","",_xlfn.AGGREGATE(3,5,A$3:A3813))</f>
        <v/>
      </c>
      <c r="B3814" s="69"/>
      <c r="C3814" s="69"/>
      <c r="D3814" s="70"/>
      <c r="E3814" s="70"/>
      <c r="F3814" s="71"/>
      <c r="G3814" s="71"/>
      <c r="H3814" s="70"/>
      <c r="I3814" s="70"/>
      <c r="J3814" s="70"/>
      <c r="K3814" s="66"/>
      <c r="L3814" s="70"/>
      <c r="M3814" s="69"/>
      <c r="N3814" s="70"/>
      <c r="O3814" s="31" t="str">
        <f t="shared" si="166"/>
        <v/>
      </c>
      <c r="P3814" s="72"/>
      <c r="Q3814" s="33"/>
      <c r="R3814" s="31" t="str">
        <f t="shared" si="167"/>
        <v/>
      </c>
      <c r="S3814" s="34" t="str">
        <f t="shared" si="168"/>
        <v/>
      </c>
      <c r="T3814" s="34" t="str">
        <f t="shared" si="169"/>
        <v/>
      </c>
      <c r="U3814" s="34" t="str">
        <f>IF(N3814="","",IF([1]Facility!$B$12="YES","Outpatient",IF(OR(LEFT(N3814,3)="OPD",AND(LEFT(N3814,6)="OBGY34",OR(LEFT([1]GDRG!$C$1,2)="11",LEFT([1]GDRG!$C$1,2)="12",LEFT([1]GDRG!$C$1,2)="13",LEFT([1]GDRG!$C$1,2)="14",LEFT([1]GDRG!$C$1,2)="10")),LEFT(N3814,4)="INVE",LEFT(N3814,4)="PHYS",LEFT(N3814,4)="ZOOM"),"Outpatient","Inpatient")))</f>
        <v/>
      </c>
      <c r="V3814" s="34" t="str">
        <f>IF(N3814="","",VLOOKUP(IF(OR((LEFT(N3814,3)="OPD"),(LEFT(N3814,6)="OBGY34")),LEFT(N3814,6),LEFT(N3814,4)),[1]Facility!$B$50:$C$76,2,0))</f>
        <v/>
      </c>
    </row>
    <row r="3815" spans="1:22" x14ac:dyDescent="0.2">
      <c r="A3815" s="9" t="str">
        <f>IF(B3815="","",_xlfn.AGGREGATE(3,5,A$3:A3814))</f>
        <v/>
      </c>
      <c r="B3815" s="69"/>
      <c r="C3815" s="69"/>
      <c r="D3815" s="70"/>
      <c r="E3815" s="70"/>
      <c r="F3815" s="71"/>
      <c r="G3815" s="71"/>
      <c r="H3815" s="70"/>
      <c r="I3815" s="70"/>
      <c r="J3815" s="70"/>
      <c r="K3815" s="66"/>
      <c r="L3815" s="70"/>
      <c r="M3815" s="69"/>
      <c r="N3815" s="70"/>
      <c r="O3815" s="31" t="str">
        <f t="shared" si="166"/>
        <v/>
      </c>
      <c r="P3815" s="72"/>
      <c r="Q3815" s="33"/>
      <c r="R3815" s="31" t="str">
        <f t="shared" si="167"/>
        <v/>
      </c>
      <c r="S3815" s="34" t="str">
        <f t="shared" si="168"/>
        <v/>
      </c>
      <c r="T3815" s="34" t="str">
        <f t="shared" si="169"/>
        <v/>
      </c>
      <c r="U3815" s="34" t="str">
        <f>IF(N3815="","",IF([1]Facility!$B$12="YES","Outpatient",IF(OR(LEFT(N3815,3)="OPD",AND(LEFT(N3815,6)="OBGY34",OR(LEFT([1]GDRG!$C$1,2)="11",LEFT([1]GDRG!$C$1,2)="12",LEFT([1]GDRG!$C$1,2)="13",LEFT([1]GDRG!$C$1,2)="14",LEFT([1]GDRG!$C$1,2)="10")),LEFT(N3815,4)="INVE",LEFT(N3815,4)="PHYS",LEFT(N3815,4)="ZOOM"),"Outpatient","Inpatient")))</f>
        <v/>
      </c>
      <c r="V3815" s="34" t="str">
        <f>IF(N3815="","",VLOOKUP(IF(OR((LEFT(N3815,3)="OPD"),(LEFT(N3815,6)="OBGY34")),LEFT(N3815,6),LEFT(N3815,4)),[1]Facility!$B$50:$C$76,2,0))</f>
        <v/>
      </c>
    </row>
    <row r="3816" spans="1:22" x14ac:dyDescent="0.2">
      <c r="A3816" s="9" t="str">
        <f>IF(B3816="","",_xlfn.AGGREGATE(3,5,A$3:A3815))</f>
        <v/>
      </c>
      <c r="B3816" s="69"/>
      <c r="C3816" s="69"/>
      <c r="D3816" s="70"/>
      <c r="E3816" s="70"/>
      <c r="F3816" s="71"/>
      <c r="G3816" s="71"/>
      <c r="H3816" s="70"/>
      <c r="I3816" s="70"/>
      <c r="J3816" s="70"/>
      <c r="K3816" s="66"/>
      <c r="L3816" s="70"/>
      <c r="M3816" s="69"/>
      <c r="N3816" s="70"/>
      <c r="O3816" s="31" t="str">
        <f t="shared" si="166"/>
        <v/>
      </c>
      <c r="P3816" s="72"/>
      <c r="Q3816" s="33"/>
      <c r="R3816" s="31" t="str">
        <f t="shared" si="167"/>
        <v/>
      </c>
      <c r="S3816" s="34" t="str">
        <f t="shared" si="168"/>
        <v/>
      </c>
      <c r="T3816" s="34" t="str">
        <f t="shared" si="169"/>
        <v/>
      </c>
      <c r="U3816" s="34" t="str">
        <f>IF(N3816="","",IF([1]Facility!$B$12="YES","Outpatient",IF(OR(LEFT(N3816,3)="OPD",AND(LEFT(N3816,6)="OBGY34",OR(LEFT([1]GDRG!$C$1,2)="11",LEFT([1]GDRG!$C$1,2)="12",LEFT([1]GDRG!$C$1,2)="13",LEFT([1]GDRG!$C$1,2)="14",LEFT([1]GDRG!$C$1,2)="10")),LEFT(N3816,4)="INVE",LEFT(N3816,4)="PHYS",LEFT(N3816,4)="ZOOM"),"Outpatient","Inpatient")))</f>
        <v/>
      </c>
      <c r="V3816" s="34" t="str">
        <f>IF(N3816="","",VLOOKUP(IF(OR((LEFT(N3816,3)="OPD"),(LEFT(N3816,6)="OBGY34")),LEFT(N3816,6),LEFT(N3816,4)),[1]Facility!$B$50:$C$76,2,0))</f>
        <v/>
      </c>
    </row>
    <row r="3817" spans="1:22" x14ac:dyDescent="0.2">
      <c r="A3817" s="9" t="str">
        <f>IF(B3817="","",_xlfn.AGGREGATE(3,5,A$3:A3816))</f>
        <v/>
      </c>
      <c r="B3817" s="69"/>
      <c r="C3817" s="69"/>
      <c r="D3817" s="70"/>
      <c r="E3817" s="70"/>
      <c r="F3817" s="71"/>
      <c r="G3817" s="71"/>
      <c r="H3817" s="70"/>
      <c r="I3817" s="70"/>
      <c r="J3817" s="70"/>
      <c r="K3817" s="66"/>
      <c r="L3817" s="70"/>
      <c r="M3817" s="69"/>
      <c r="N3817" s="70"/>
      <c r="O3817" s="31" t="str">
        <f t="shared" si="166"/>
        <v/>
      </c>
      <c r="P3817" s="72"/>
      <c r="Q3817" s="33"/>
      <c r="R3817" s="31" t="str">
        <f t="shared" si="167"/>
        <v/>
      </c>
      <c r="S3817" s="34" t="str">
        <f t="shared" si="168"/>
        <v/>
      </c>
      <c r="T3817" s="34" t="str">
        <f t="shared" si="169"/>
        <v/>
      </c>
      <c r="U3817" s="34" t="str">
        <f>IF(N3817="","",IF([1]Facility!$B$12="YES","Outpatient",IF(OR(LEFT(N3817,3)="OPD",AND(LEFT(N3817,6)="OBGY34",OR(LEFT([1]GDRG!$C$1,2)="11",LEFT([1]GDRG!$C$1,2)="12",LEFT([1]GDRG!$C$1,2)="13",LEFT([1]GDRG!$C$1,2)="14",LEFT([1]GDRG!$C$1,2)="10")),LEFT(N3817,4)="INVE",LEFT(N3817,4)="PHYS",LEFT(N3817,4)="ZOOM"),"Outpatient","Inpatient")))</f>
        <v/>
      </c>
      <c r="V3817" s="34" t="str">
        <f>IF(N3817="","",VLOOKUP(IF(OR((LEFT(N3817,3)="OPD"),(LEFT(N3817,6)="OBGY34")),LEFT(N3817,6),LEFT(N3817,4)),[1]Facility!$B$50:$C$76,2,0))</f>
        <v/>
      </c>
    </row>
    <row r="3818" spans="1:22" x14ac:dyDescent="0.2">
      <c r="A3818" s="9" t="str">
        <f>IF(B3818="","",_xlfn.AGGREGATE(3,5,A$3:A3817))</f>
        <v/>
      </c>
      <c r="B3818" s="69"/>
      <c r="C3818" s="69"/>
      <c r="D3818" s="70"/>
      <c r="E3818" s="70"/>
      <c r="F3818" s="71"/>
      <c r="G3818" s="71"/>
      <c r="H3818" s="70"/>
      <c r="I3818" s="70"/>
      <c r="J3818" s="70"/>
      <c r="K3818" s="66"/>
      <c r="L3818" s="70"/>
      <c r="M3818" s="69"/>
      <c r="N3818" s="70"/>
      <c r="O3818" s="31" t="str">
        <f t="shared" si="166"/>
        <v/>
      </c>
      <c r="P3818" s="72"/>
      <c r="Q3818" s="33"/>
      <c r="R3818" s="31" t="str">
        <f t="shared" si="167"/>
        <v/>
      </c>
      <c r="S3818" s="34" t="str">
        <f t="shared" si="168"/>
        <v/>
      </c>
      <c r="T3818" s="34" t="str">
        <f t="shared" si="169"/>
        <v/>
      </c>
      <c r="U3818" s="34" t="str">
        <f>IF(N3818="","",IF([1]Facility!$B$12="YES","Outpatient",IF(OR(LEFT(N3818,3)="OPD",AND(LEFT(N3818,6)="OBGY34",OR(LEFT([1]GDRG!$C$1,2)="11",LEFT([1]GDRG!$C$1,2)="12",LEFT([1]GDRG!$C$1,2)="13",LEFT([1]GDRG!$C$1,2)="14",LEFT([1]GDRG!$C$1,2)="10")),LEFT(N3818,4)="INVE",LEFT(N3818,4)="PHYS",LEFT(N3818,4)="ZOOM"),"Outpatient","Inpatient")))</f>
        <v/>
      </c>
      <c r="V3818" s="34" t="str">
        <f>IF(N3818="","",VLOOKUP(IF(OR((LEFT(N3818,3)="OPD"),(LEFT(N3818,6)="OBGY34")),LEFT(N3818,6),LEFT(N3818,4)),[1]Facility!$B$50:$C$76,2,0))</f>
        <v/>
      </c>
    </row>
    <row r="3819" spans="1:22" x14ac:dyDescent="0.2">
      <c r="A3819" s="9" t="str">
        <f>IF(B3819="","",_xlfn.AGGREGATE(3,5,A$3:A3818))</f>
        <v/>
      </c>
      <c r="B3819" s="69"/>
      <c r="C3819" s="69"/>
      <c r="D3819" s="70"/>
      <c r="E3819" s="70"/>
      <c r="F3819" s="71"/>
      <c r="G3819" s="71"/>
      <c r="H3819" s="70"/>
      <c r="I3819" s="70"/>
      <c r="J3819" s="70"/>
      <c r="K3819" s="66"/>
      <c r="L3819" s="70"/>
      <c r="M3819" s="69"/>
      <c r="N3819" s="70"/>
      <c r="O3819" s="31" t="str">
        <f t="shared" si="166"/>
        <v/>
      </c>
      <c r="P3819" s="72"/>
      <c r="Q3819" s="33"/>
      <c r="R3819" s="31" t="str">
        <f t="shared" si="167"/>
        <v/>
      </c>
      <c r="S3819" s="34" t="str">
        <f t="shared" si="168"/>
        <v/>
      </c>
      <c r="T3819" s="34" t="str">
        <f t="shared" si="169"/>
        <v/>
      </c>
      <c r="U3819" s="34" t="str">
        <f>IF(N3819="","",IF([1]Facility!$B$12="YES","Outpatient",IF(OR(LEFT(N3819,3)="OPD",AND(LEFT(N3819,6)="OBGY34",OR(LEFT([1]GDRG!$C$1,2)="11",LEFT([1]GDRG!$C$1,2)="12",LEFT([1]GDRG!$C$1,2)="13",LEFT([1]GDRG!$C$1,2)="14",LEFT([1]GDRG!$C$1,2)="10")),LEFT(N3819,4)="INVE",LEFT(N3819,4)="PHYS",LEFT(N3819,4)="ZOOM"),"Outpatient","Inpatient")))</f>
        <v/>
      </c>
      <c r="V3819" s="34" t="str">
        <f>IF(N3819="","",VLOOKUP(IF(OR((LEFT(N3819,3)="OPD"),(LEFT(N3819,6)="OBGY34")),LEFT(N3819,6),LEFT(N3819,4)),[1]Facility!$B$50:$C$76,2,0))</f>
        <v/>
      </c>
    </row>
    <row r="3820" spans="1:22" x14ac:dyDescent="0.2">
      <c r="A3820" s="9" t="str">
        <f>IF(B3820="","",_xlfn.AGGREGATE(3,5,A$3:A3819))</f>
        <v/>
      </c>
      <c r="B3820" s="69"/>
      <c r="C3820" s="69"/>
      <c r="D3820" s="70"/>
      <c r="E3820" s="70"/>
      <c r="F3820" s="71"/>
      <c r="G3820" s="71"/>
      <c r="H3820" s="70"/>
      <c r="I3820" s="70"/>
      <c r="J3820" s="70"/>
      <c r="K3820" s="66"/>
      <c r="L3820" s="70"/>
      <c r="M3820" s="69"/>
      <c r="N3820" s="70"/>
      <c r="O3820" s="31" t="str">
        <f t="shared" si="166"/>
        <v/>
      </c>
      <c r="P3820" s="72"/>
      <c r="Q3820" s="33"/>
      <c r="R3820" s="31" t="str">
        <f t="shared" si="167"/>
        <v/>
      </c>
      <c r="S3820" s="34" t="str">
        <f t="shared" si="168"/>
        <v/>
      </c>
      <c r="T3820" s="34" t="str">
        <f t="shared" si="169"/>
        <v/>
      </c>
      <c r="U3820" s="34" t="str">
        <f>IF(N3820="","",IF([1]Facility!$B$12="YES","Outpatient",IF(OR(LEFT(N3820,3)="OPD",AND(LEFT(N3820,6)="OBGY34",OR(LEFT([1]GDRG!$C$1,2)="11",LEFT([1]GDRG!$C$1,2)="12",LEFT([1]GDRG!$C$1,2)="13",LEFT([1]GDRG!$C$1,2)="14",LEFT([1]GDRG!$C$1,2)="10")),LEFT(N3820,4)="INVE",LEFT(N3820,4)="PHYS",LEFT(N3820,4)="ZOOM"),"Outpatient","Inpatient")))</f>
        <v/>
      </c>
      <c r="V3820" s="34" t="str">
        <f>IF(N3820="","",VLOOKUP(IF(OR((LEFT(N3820,3)="OPD"),(LEFT(N3820,6)="OBGY34")),LEFT(N3820,6),LEFT(N3820,4)),[1]Facility!$B$50:$C$76,2,0))</f>
        <v/>
      </c>
    </row>
    <row r="3821" spans="1:22" x14ac:dyDescent="0.2">
      <c r="A3821" s="9" t="str">
        <f>IF(B3821="","",_xlfn.AGGREGATE(3,5,A$3:A3820))</f>
        <v/>
      </c>
      <c r="B3821" s="69"/>
      <c r="C3821" s="69"/>
      <c r="D3821" s="70"/>
      <c r="E3821" s="70"/>
      <c r="F3821" s="71"/>
      <c r="G3821" s="71"/>
      <c r="H3821" s="70"/>
      <c r="I3821" s="70"/>
      <c r="J3821" s="70"/>
      <c r="K3821" s="66"/>
      <c r="L3821" s="70"/>
      <c r="M3821" s="69"/>
      <c r="N3821" s="70"/>
      <c r="O3821" s="31" t="str">
        <f t="shared" si="166"/>
        <v/>
      </c>
      <c r="P3821" s="72"/>
      <c r="Q3821" s="33"/>
      <c r="R3821" s="31" t="str">
        <f t="shared" si="167"/>
        <v/>
      </c>
      <c r="S3821" s="34" t="str">
        <f t="shared" si="168"/>
        <v/>
      </c>
      <c r="T3821" s="34" t="str">
        <f t="shared" si="169"/>
        <v/>
      </c>
      <c r="U3821" s="34" t="str">
        <f>IF(N3821="","",IF([1]Facility!$B$12="YES","Outpatient",IF(OR(LEFT(N3821,3)="OPD",AND(LEFT(N3821,6)="OBGY34",OR(LEFT([1]GDRG!$C$1,2)="11",LEFT([1]GDRG!$C$1,2)="12",LEFT([1]GDRG!$C$1,2)="13",LEFT([1]GDRG!$C$1,2)="14",LEFT([1]GDRG!$C$1,2)="10")),LEFT(N3821,4)="INVE",LEFT(N3821,4)="PHYS",LEFT(N3821,4)="ZOOM"),"Outpatient","Inpatient")))</f>
        <v/>
      </c>
      <c r="V3821" s="34" t="str">
        <f>IF(N3821="","",VLOOKUP(IF(OR((LEFT(N3821,3)="OPD"),(LEFT(N3821,6)="OBGY34")),LEFT(N3821,6),LEFT(N3821,4)),[1]Facility!$B$50:$C$76,2,0))</f>
        <v/>
      </c>
    </row>
    <row r="3822" spans="1:22" x14ac:dyDescent="0.2">
      <c r="A3822" s="9" t="str">
        <f>IF(B3822="","",_xlfn.AGGREGATE(3,5,A$3:A3821))</f>
        <v/>
      </c>
      <c r="B3822" s="69"/>
      <c r="C3822" s="69"/>
      <c r="D3822" s="70"/>
      <c r="E3822" s="70"/>
      <c r="F3822" s="71"/>
      <c r="G3822" s="71"/>
      <c r="H3822" s="70"/>
      <c r="I3822" s="70"/>
      <c r="J3822" s="70"/>
      <c r="K3822" s="66"/>
      <c r="L3822" s="70"/>
      <c r="M3822" s="69"/>
      <c r="N3822" s="70"/>
      <c r="O3822" s="31" t="str">
        <f t="shared" si="166"/>
        <v/>
      </c>
      <c r="P3822" s="72"/>
      <c r="Q3822" s="33"/>
      <c r="R3822" s="31" t="str">
        <f t="shared" si="167"/>
        <v/>
      </c>
      <c r="S3822" s="34" t="str">
        <f t="shared" si="168"/>
        <v/>
      </c>
      <c r="T3822" s="34" t="str">
        <f t="shared" si="169"/>
        <v/>
      </c>
      <c r="U3822" s="34" t="str">
        <f>IF(N3822="","",IF([1]Facility!$B$12="YES","Outpatient",IF(OR(LEFT(N3822,3)="OPD",AND(LEFT(N3822,6)="OBGY34",OR(LEFT([1]GDRG!$C$1,2)="11",LEFT([1]GDRG!$C$1,2)="12",LEFT([1]GDRG!$C$1,2)="13",LEFT([1]GDRG!$C$1,2)="14",LEFT([1]GDRG!$C$1,2)="10")),LEFT(N3822,4)="INVE",LEFT(N3822,4)="PHYS",LEFT(N3822,4)="ZOOM"),"Outpatient","Inpatient")))</f>
        <v/>
      </c>
      <c r="V3822" s="34" t="str">
        <f>IF(N3822="","",VLOOKUP(IF(OR((LEFT(N3822,3)="OPD"),(LEFT(N3822,6)="OBGY34")),LEFT(N3822,6),LEFT(N3822,4)),[1]Facility!$B$50:$C$76,2,0))</f>
        <v/>
      </c>
    </row>
    <row r="3823" spans="1:22" x14ac:dyDescent="0.2">
      <c r="A3823" s="9" t="str">
        <f>IF(B3823="","",_xlfn.AGGREGATE(3,5,A$3:A3822))</f>
        <v/>
      </c>
      <c r="B3823" s="69"/>
      <c r="C3823" s="69"/>
      <c r="D3823" s="70"/>
      <c r="E3823" s="70"/>
      <c r="F3823" s="71"/>
      <c r="G3823" s="71"/>
      <c r="H3823" s="70"/>
      <c r="I3823" s="70"/>
      <c r="J3823" s="70"/>
      <c r="K3823" s="66"/>
      <c r="L3823" s="70"/>
      <c r="M3823" s="69"/>
      <c r="N3823" s="70"/>
      <c r="O3823" s="31" t="str">
        <f t="shared" si="166"/>
        <v/>
      </c>
      <c r="P3823" s="72"/>
      <c r="Q3823" s="33"/>
      <c r="R3823" s="31" t="str">
        <f t="shared" si="167"/>
        <v/>
      </c>
      <c r="S3823" s="34" t="str">
        <f t="shared" si="168"/>
        <v/>
      </c>
      <c r="T3823" s="34" t="str">
        <f t="shared" si="169"/>
        <v/>
      </c>
      <c r="U3823" s="34" t="str">
        <f>IF(N3823="","",IF([1]Facility!$B$12="YES","Outpatient",IF(OR(LEFT(N3823,3)="OPD",AND(LEFT(N3823,6)="OBGY34",OR(LEFT([1]GDRG!$C$1,2)="11",LEFT([1]GDRG!$C$1,2)="12",LEFT([1]GDRG!$C$1,2)="13",LEFT([1]GDRG!$C$1,2)="14",LEFT([1]GDRG!$C$1,2)="10")),LEFT(N3823,4)="INVE",LEFT(N3823,4)="PHYS",LEFT(N3823,4)="ZOOM"),"Outpatient","Inpatient")))</f>
        <v/>
      </c>
      <c r="V3823" s="34" t="str">
        <f>IF(N3823="","",VLOOKUP(IF(OR((LEFT(N3823,3)="OPD"),(LEFT(N3823,6)="OBGY34")),LEFT(N3823,6),LEFT(N3823,4)),[1]Facility!$B$50:$C$76,2,0))</f>
        <v/>
      </c>
    </row>
    <row r="3824" spans="1:22" x14ac:dyDescent="0.2">
      <c r="A3824" s="9" t="str">
        <f>IF(B3824="","",_xlfn.AGGREGATE(3,5,A$3:A3823))</f>
        <v/>
      </c>
      <c r="B3824" s="69"/>
      <c r="C3824" s="69"/>
      <c r="D3824" s="70"/>
      <c r="E3824" s="70"/>
      <c r="F3824" s="71"/>
      <c r="G3824" s="71"/>
      <c r="H3824" s="70"/>
      <c r="I3824" s="70"/>
      <c r="J3824" s="70"/>
      <c r="K3824" s="66"/>
      <c r="L3824" s="70"/>
      <c r="M3824" s="69"/>
      <c r="N3824" s="70"/>
      <c r="O3824" s="31" t="str">
        <f t="shared" si="166"/>
        <v/>
      </c>
      <c r="P3824" s="72"/>
      <c r="Q3824" s="33"/>
      <c r="R3824" s="31" t="str">
        <f t="shared" si="167"/>
        <v/>
      </c>
      <c r="S3824" s="34" t="str">
        <f t="shared" si="168"/>
        <v/>
      </c>
      <c r="T3824" s="34" t="str">
        <f t="shared" si="169"/>
        <v/>
      </c>
      <c r="U3824" s="34" t="str">
        <f>IF(N3824="","",IF([1]Facility!$B$12="YES","Outpatient",IF(OR(LEFT(N3824,3)="OPD",AND(LEFT(N3824,6)="OBGY34",OR(LEFT([1]GDRG!$C$1,2)="11",LEFT([1]GDRG!$C$1,2)="12",LEFT([1]GDRG!$C$1,2)="13",LEFT([1]GDRG!$C$1,2)="14",LEFT([1]GDRG!$C$1,2)="10")),LEFT(N3824,4)="INVE",LEFT(N3824,4)="PHYS",LEFT(N3824,4)="ZOOM"),"Outpatient","Inpatient")))</f>
        <v/>
      </c>
      <c r="V3824" s="34" t="str">
        <f>IF(N3824="","",VLOOKUP(IF(OR((LEFT(N3824,3)="OPD"),(LEFT(N3824,6)="OBGY34")),LEFT(N3824,6),LEFT(N3824,4)),[1]Facility!$B$50:$C$76,2,0))</f>
        <v/>
      </c>
    </row>
    <row r="3825" spans="1:22" x14ac:dyDescent="0.2">
      <c r="A3825" s="9" t="str">
        <f>IF(B3825="","",_xlfn.AGGREGATE(3,5,A$3:A3824))</f>
        <v/>
      </c>
      <c r="B3825" s="69"/>
      <c r="C3825" s="69"/>
      <c r="D3825" s="70"/>
      <c r="E3825" s="70"/>
      <c r="F3825" s="71"/>
      <c r="G3825" s="71"/>
      <c r="H3825" s="70"/>
      <c r="I3825" s="70"/>
      <c r="J3825" s="70"/>
      <c r="K3825" s="66"/>
      <c r="L3825" s="70"/>
      <c r="M3825" s="69"/>
      <c r="N3825" s="70"/>
      <c r="O3825" s="31" t="str">
        <f t="shared" si="166"/>
        <v/>
      </c>
      <c r="P3825" s="72"/>
      <c r="Q3825" s="33"/>
      <c r="R3825" s="31" t="str">
        <f t="shared" si="167"/>
        <v/>
      </c>
      <c r="S3825" s="34" t="str">
        <f t="shared" si="168"/>
        <v/>
      </c>
      <c r="T3825" s="34" t="str">
        <f t="shared" si="169"/>
        <v/>
      </c>
      <c r="U3825" s="34" t="str">
        <f>IF(N3825="","",IF([1]Facility!$B$12="YES","Outpatient",IF(OR(LEFT(N3825,3)="OPD",AND(LEFT(N3825,6)="OBGY34",OR(LEFT([1]GDRG!$C$1,2)="11",LEFT([1]GDRG!$C$1,2)="12",LEFT([1]GDRG!$C$1,2)="13",LEFT([1]GDRG!$C$1,2)="14",LEFT([1]GDRG!$C$1,2)="10")),LEFT(N3825,4)="INVE",LEFT(N3825,4)="PHYS",LEFT(N3825,4)="ZOOM"),"Outpatient","Inpatient")))</f>
        <v/>
      </c>
      <c r="V3825" s="34" t="str">
        <f>IF(N3825="","",VLOOKUP(IF(OR((LEFT(N3825,3)="OPD"),(LEFT(N3825,6)="OBGY34")),LEFT(N3825,6),LEFT(N3825,4)),[1]Facility!$B$50:$C$76,2,0))</f>
        <v/>
      </c>
    </row>
    <row r="3826" spans="1:22" x14ac:dyDescent="0.2">
      <c r="A3826" s="9" t="str">
        <f>IF(B3826="","",_xlfn.AGGREGATE(3,5,A$3:A3825))</f>
        <v/>
      </c>
      <c r="B3826" s="69"/>
      <c r="C3826" s="69"/>
      <c r="D3826" s="70"/>
      <c r="E3826" s="70"/>
      <c r="F3826" s="71"/>
      <c r="G3826" s="71"/>
      <c r="H3826" s="70"/>
      <c r="I3826" s="70"/>
      <c r="J3826" s="70"/>
      <c r="K3826" s="66"/>
      <c r="L3826" s="70"/>
      <c r="M3826" s="69"/>
      <c r="N3826" s="70"/>
      <c r="O3826" s="31" t="str">
        <f t="shared" si="166"/>
        <v/>
      </c>
      <c r="P3826" s="72"/>
      <c r="Q3826" s="33"/>
      <c r="R3826" s="31" t="str">
        <f t="shared" si="167"/>
        <v/>
      </c>
      <c r="S3826" s="34" t="str">
        <f t="shared" si="168"/>
        <v/>
      </c>
      <c r="T3826" s="34" t="str">
        <f t="shared" si="169"/>
        <v/>
      </c>
      <c r="U3826" s="34" t="str">
        <f>IF(N3826="","",IF([1]Facility!$B$12="YES","Outpatient",IF(OR(LEFT(N3826,3)="OPD",AND(LEFT(N3826,6)="OBGY34",OR(LEFT([1]GDRG!$C$1,2)="11",LEFT([1]GDRG!$C$1,2)="12",LEFT([1]GDRG!$C$1,2)="13",LEFT([1]GDRG!$C$1,2)="14",LEFT([1]GDRG!$C$1,2)="10")),LEFT(N3826,4)="INVE",LEFT(N3826,4)="PHYS",LEFT(N3826,4)="ZOOM"),"Outpatient","Inpatient")))</f>
        <v/>
      </c>
      <c r="V3826" s="34" t="str">
        <f>IF(N3826="","",VLOOKUP(IF(OR((LEFT(N3826,3)="OPD"),(LEFT(N3826,6)="OBGY34")),LEFT(N3826,6),LEFT(N3826,4)),[1]Facility!$B$50:$C$76,2,0))</f>
        <v/>
      </c>
    </row>
    <row r="3827" spans="1:22" x14ac:dyDescent="0.2">
      <c r="A3827" s="9" t="str">
        <f>IF(B3827="","",_xlfn.AGGREGATE(3,5,A$3:A3826))</f>
        <v/>
      </c>
      <c r="B3827" s="69"/>
      <c r="C3827" s="69"/>
      <c r="D3827" s="70"/>
      <c r="E3827" s="70"/>
      <c r="F3827" s="71"/>
      <c r="G3827" s="71"/>
      <c r="H3827" s="70"/>
      <c r="I3827" s="70"/>
      <c r="J3827" s="70"/>
      <c r="K3827" s="66"/>
      <c r="L3827" s="70"/>
      <c r="M3827" s="69"/>
      <c r="N3827" s="70"/>
      <c r="O3827" s="31" t="str">
        <f t="shared" si="166"/>
        <v/>
      </c>
      <c r="P3827" s="72"/>
      <c r="Q3827" s="33"/>
      <c r="R3827" s="31" t="str">
        <f t="shared" si="167"/>
        <v/>
      </c>
      <c r="S3827" s="34" t="str">
        <f t="shared" si="168"/>
        <v/>
      </c>
      <c r="T3827" s="34" t="str">
        <f t="shared" si="169"/>
        <v/>
      </c>
      <c r="U3827" s="34" t="str">
        <f>IF(N3827="","",IF([1]Facility!$B$12="YES","Outpatient",IF(OR(LEFT(N3827,3)="OPD",AND(LEFT(N3827,6)="OBGY34",OR(LEFT([1]GDRG!$C$1,2)="11",LEFT([1]GDRG!$C$1,2)="12",LEFT([1]GDRG!$C$1,2)="13",LEFT([1]GDRG!$C$1,2)="14",LEFT([1]GDRG!$C$1,2)="10")),LEFT(N3827,4)="INVE",LEFT(N3827,4)="PHYS",LEFT(N3827,4)="ZOOM"),"Outpatient","Inpatient")))</f>
        <v/>
      </c>
      <c r="V3827" s="34" t="str">
        <f>IF(N3827="","",VLOOKUP(IF(OR((LEFT(N3827,3)="OPD"),(LEFT(N3827,6)="OBGY34")),LEFT(N3827,6),LEFT(N3827,4)),[1]Facility!$B$50:$C$76,2,0))</f>
        <v/>
      </c>
    </row>
    <row r="3828" spans="1:22" x14ac:dyDescent="0.2">
      <c r="A3828" s="9" t="str">
        <f>IF(B3828="","",_xlfn.AGGREGATE(3,5,A$3:A3827))</f>
        <v/>
      </c>
      <c r="B3828" s="69"/>
      <c r="C3828" s="69"/>
      <c r="D3828" s="70"/>
      <c r="E3828" s="70"/>
      <c r="F3828" s="71"/>
      <c r="G3828" s="71"/>
      <c r="H3828" s="70"/>
      <c r="I3828" s="70"/>
      <c r="J3828" s="70"/>
      <c r="K3828" s="66"/>
      <c r="L3828" s="70"/>
      <c r="M3828" s="69"/>
      <c r="N3828" s="70"/>
      <c r="O3828" s="31" t="str">
        <f t="shared" si="166"/>
        <v/>
      </c>
      <c r="P3828" s="72"/>
      <c r="Q3828" s="33"/>
      <c r="R3828" s="31" t="str">
        <f t="shared" si="167"/>
        <v/>
      </c>
      <c r="S3828" s="34" t="str">
        <f t="shared" si="168"/>
        <v/>
      </c>
      <c r="T3828" s="34" t="str">
        <f t="shared" si="169"/>
        <v/>
      </c>
      <c r="U3828" s="34" t="str">
        <f>IF(N3828="","",IF([1]Facility!$B$12="YES","Outpatient",IF(OR(LEFT(N3828,3)="OPD",AND(LEFT(N3828,6)="OBGY34",OR(LEFT([1]GDRG!$C$1,2)="11",LEFT([1]GDRG!$C$1,2)="12",LEFT([1]GDRG!$C$1,2)="13",LEFT([1]GDRG!$C$1,2)="14",LEFT([1]GDRG!$C$1,2)="10")),LEFT(N3828,4)="INVE",LEFT(N3828,4)="PHYS",LEFT(N3828,4)="ZOOM"),"Outpatient","Inpatient")))</f>
        <v/>
      </c>
      <c r="V3828" s="34" t="str">
        <f>IF(N3828="","",VLOOKUP(IF(OR((LEFT(N3828,3)="OPD"),(LEFT(N3828,6)="OBGY34")),LEFT(N3828,6),LEFT(N3828,4)),[1]Facility!$B$50:$C$76,2,0))</f>
        <v/>
      </c>
    </row>
    <row r="3829" spans="1:22" x14ac:dyDescent="0.2">
      <c r="A3829" s="9" t="str">
        <f>IF(B3829="","",_xlfn.AGGREGATE(3,5,A$3:A3828))</f>
        <v/>
      </c>
      <c r="B3829" s="69"/>
      <c r="C3829" s="69"/>
      <c r="D3829" s="70"/>
      <c r="E3829" s="70"/>
      <c r="F3829" s="71"/>
      <c r="G3829" s="71"/>
      <c r="H3829" s="70"/>
      <c r="I3829" s="70"/>
      <c r="J3829" s="70"/>
      <c r="K3829" s="66"/>
      <c r="L3829" s="70"/>
      <c r="M3829" s="69"/>
      <c r="N3829" s="70"/>
      <c r="O3829" s="31" t="str">
        <f t="shared" si="166"/>
        <v/>
      </c>
      <c r="P3829" s="72"/>
      <c r="Q3829" s="33"/>
      <c r="R3829" s="31" t="str">
        <f t="shared" si="167"/>
        <v/>
      </c>
      <c r="S3829" s="34" t="str">
        <f t="shared" si="168"/>
        <v/>
      </c>
      <c r="T3829" s="34" t="str">
        <f t="shared" si="169"/>
        <v/>
      </c>
      <c r="U3829" s="34" t="str">
        <f>IF(N3829="","",IF([1]Facility!$B$12="YES","Outpatient",IF(OR(LEFT(N3829,3)="OPD",AND(LEFT(N3829,6)="OBGY34",OR(LEFT([1]GDRG!$C$1,2)="11",LEFT([1]GDRG!$C$1,2)="12",LEFT([1]GDRG!$C$1,2)="13",LEFT([1]GDRG!$C$1,2)="14",LEFT([1]GDRG!$C$1,2)="10")),LEFT(N3829,4)="INVE",LEFT(N3829,4)="PHYS",LEFT(N3829,4)="ZOOM"),"Outpatient","Inpatient")))</f>
        <v/>
      </c>
      <c r="V3829" s="34" t="str">
        <f>IF(N3829="","",VLOOKUP(IF(OR((LEFT(N3829,3)="OPD"),(LEFT(N3829,6)="OBGY34")),LEFT(N3829,6),LEFT(N3829,4)),[1]Facility!$B$50:$C$76,2,0))</f>
        <v/>
      </c>
    </row>
    <row r="3830" spans="1:22" x14ac:dyDescent="0.2">
      <c r="A3830" s="9" t="str">
        <f>IF(B3830="","",_xlfn.AGGREGATE(3,5,A$3:A3829))</f>
        <v/>
      </c>
      <c r="B3830" s="69"/>
      <c r="C3830" s="69"/>
      <c r="D3830" s="70"/>
      <c r="E3830" s="70"/>
      <c r="F3830" s="71"/>
      <c r="G3830" s="71"/>
      <c r="H3830" s="70"/>
      <c r="I3830" s="70"/>
      <c r="J3830" s="70"/>
      <c r="K3830" s="66"/>
      <c r="L3830" s="70"/>
      <c r="M3830" s="69"/>
      <c r="N3830" s="70"/>
      <c r="O3830" s="31" t="str">
        <f t="shared" si="166"/>
        <v/>
      </c>
      <c r="P3830" s="72"/>
      <c r="Q3830" s="33"/>
      <c r="R3830" s="31" t="str">
        <f t="shared" si="167"/>
        <v/>
      </c>
      <c r="S3830" s="34" t="str">
        <f t="shared" si="168"/>
        <v/>
      </c>
      <c r="T3830" s="34" t="str">
        <f t="shared" si="169"/>
        <v/>
      </c>
      <c r="U3830" s="34" t="str">
        <f>IF(N3830="","",IF([1]Facility!$B$12="YES","Outpatient",IF(OR(LEFT(N3830,3)="OPD",AND(LEFT(N3830,6)="OBGY34",OR(LEFT([1]GDRG!$C$1,2)="11",LEFT([1]GDRG!$C$1,2)="12",LEFT([1]GDRG!$C$1,2)="13",LEFT([1]GDRG!$C$1,2)="14",LEFT([1]GDRG!$C$1,2)="10")),LEFT(N3830,4)="INVE",LEFT(N3830,4)="PHYS",LEFT(N3830,4)="ZOOM"),"Outpatient","Inpatient")))</f>
        <v/>
      </c>
      <c r="V3830" s="34" t="str">
        <f>IF(N3830="","",VLOOKUP(IF(OR((LEFT(N3830,3)="OPD"),(LEFT(N3830,6)="OBGY34")),LEFT(N3830,6),LEFT(N3830,4)),[1]Facility!$B$50:$C$76,2,0))</f>
        <v/>
      </c>
    </row>
    <row r="3831" spans="1:22" x14ac:dyDescent="0.2">
      <c r="A3831" s="9" t="str">
        <f>IF(B3831="","",_xlfn.AGGREGATE(3,5,A$3:A3830))</f>
        <v/>
      </c>
      <c r="B3831" s="69"/>
      <c r="C3831" s="69"/>
      <c r="D3831" s="70"/>
      <c r="E3831" s="70"/>
      <c r="F3831" s="71"/>
      <c r="G3831" s="71"/>
      <c r="H3831" s="70"/>
      <c r="I3831" s="70"/>
      <c r="J3831" s="70"/>
      <c r="K3831" s="66"/>
      <c r="L3831" s="70"/>
      <c r="M3831" s="69"/>
      <c r="N3831" s="70"/>
      <c r="O3831" s="31" t="str">
        <f t="shared" si="166"/>
        <v/>
      </c>
      <c r="P3831" s="72"/>
      <c r="Q3831" s="33"/>
      <c r="R3831" s="31" t="str">
        <f t="shared" si="167"/>
        <v/>
      </c>
      <c r="S3831" s="34" t="str">
        <f t="shared" si="168"/>
        <v/>
      </c>
      <c r="T3831" s="34" t="str">
        <f t="shared" si="169"/>
        <v/>
      </c>
      <c r="U3831" s="34" t="str">
        <f>IF(N3831="","",IF([1]Facility!$B$12="YES","Outpatient",IF(OR(LEFT(N3831,3)="OPD",AND(LEFT(N3831,6)="OBGY34",OR(LEFT([1]GDRG!$C$1,2)="11",LEFT([1]GDRG!$C$1,2)="12",LEFT([1]GDRG!$C$1,2)="13",LEFT([1]GDRG!$C$1,2)="14",LEFT([1]GDRG!$C$1,2)="10")),LEFT(N3831,4)="INVE",LEFT(N3831,4)="PHYS",LEFT(N3831,4)="ZOOM"),"Outpatient","Inpatient")))</f>
        <v/>
      </c>
      <c r="V3831" s="34" t="str">
        <f>IF(N3831="","",VLOOKUP(IF(OR((LEFT(N3831,3)="OPD"),(LEFT(N3831,6)="OBGY34")),LEFT(N3831,6),LEFT(N3831,4)),[1]Facility!$B$50:$C$76,2,0))</f>
        <v/>
      </c>
    </row>
    <row r="3832" spans="1:22" x14ac:dyDescent="0.2">
      <c r="A3832" s="9" t="str">
        <f>IF(B3832="","",_xlfn.AGGREGATE(3,5,A$3:A3831))</f>
        <v/>
      </c>
      <c r="B3832" s="69"/>
      <c r="C3832" s="69"/>
      <c r="D3832" s="70"/>
      <c r="E3832" s="70"/>
      <c r="F3832" s="71"/>
      <c r="G3832" s="71"/>
      <c r="H3832" s="70"/>
      <c r="I3832" s="70"/>
      <c r="J3832" s="70"/>
      <c r="K3832" s="66"/>
      <c r="L3832" s="70"/>
      <c r="M3832" s="69"/>
      <c r="N3832" s="70"/>
      <c r="O3832" s="31" t="str">
        <f t="shared" si="166"/>
        <v/>
      </c>
      <c r="P3832" s="72"/>
      <c r="Q3832" s="33"/>
      <c r="R3832" s="31" t="str">
        <f t="shared" si="167"/>
        <v/>
      </c>
      <c r="S3832" s="34" t="str">
        <f t="shared" si="168"/>
        <v/>
      </c>
      <c r="T3832" s="34" t="str">
        <f t="shared" si="169"/>
        <v/>
      </c>
      <c r="U3832" s="34" t="str">
        <f>IF(N3832="","",IF([1]Facility!$B$12="YES","Outpatient",IF(OR(LEFT(N3832,3)="OPD",AND(LEFT(N3832,6)="OBGY34",OR(LEFT([1]GDRG!$C$1,2)="11",LEFT([1]GDRG!$C$1,2)="12",LEFT([1]GDRG!$C$1,2)="13",LEFT([1]GDRG!$C$1,2)="14",LEFT([1]GDRG!$C$1,2)="10")),LEFT(N3832,4)="INVE",LEFT(N3832,4)="PHYS",LEFT(N3832,4)="ZOOM"),"Outpatient","Inpatient")))</f>
        <v/>
      </c>
      <c r="V3832" s="34" t="str">
        <f>IF(N3832="","",VLOOKUP(IF(OR((LEFT(N3832,3)="OPD"),(LEFT(N3832,6)="OBGY34")),LEFT(N3832,6),LEFT(N3832,4)),[1]Facility!$B$50:$C$76,2,0))</f>
        <v/>
      </c>
    </row>
    <row r="3833" spans="1:22" x14ac:dyDescent="0.2">
      <c r="A3833" s="9" t="str">
        <f>IF(B3833="","",_xlfn.AGGREGATE(3,5,A$3:A3832))</f>
        <v/>
      </c>
      <c r="B3833" s="69"/>
      <c r="C3833" s="69"/>
      <c r="D3833" s="70"/>
      <c r="E3833" s="70"/>
      <c r="F3833" s="71"/>
      <c r="G3833" s="71"/>
      <c r="H3833" s="70"/>
      <c r="I3833" s="70"/>
      <c r="J3833" s="70"/>
      <c r="K3833" s="66"/>
      <c r="L3833" s="70"/>
      <c r="M3833" s="69"/>
      <c r="N3833" s="70"/>
      <c r="O3833" s="31" t="str">
        <f t="shared" si="166"/>
        <v/>
      </c>
      <c r="P3833" s="72"/>
      <c r="Q3833" s="33"/>
      <c r="R3833" s="31" t="str">
        <f t="shared" si="167"/>
        <v/>
      </c>
      <c r="S3833" s="34" t="str">
        <f t="shared" si="168"/>
        <v/>
      </c>
      <c r="T3833" s="34" t="str">
        <f t="shared" si="169"/>
        <v/>
      </c>
      <c r="U3833" s="34" t="str">
        <f>IF(N3833="","",IF([1]Facility!$B$12="YES","Outpatient",IF(OR(LEFT(N3833,3)="OPD",AND(LEFT(N3833,6)="OBGY34",OR(LEFT([1]GDRG!$C$1,2)="11",LEFT([1]GDRG!$C$1,2)="12",LEFT([1]GDRG!$C$1,2)="13",LEFT([1]GDRG!$C$1,2)="14",LEFT([1]GDRG!$C$1,2)="10")),LEFT(N3833,4)="INVE",LEFT(N3833,4)="PHYS",LEFT(N3833,4)="ZOOM"),"Outpatient","Inpatient")))</f>
        <v/>
      </c>
      <c r="V3833" s="34" t="str">
        <f>IF(N3833="","",VLOOKUP(IF(OR((LEFT(N3833,3)="OPD"),(LEFT(N3833,6)="OBGY34")),LEFT(N3833,6),LEFT(N3833,4)),[1]Facility!$B$50:$C$76,2,0))</f>
        <v/>
      </c>
    </row>
    <row r="3834" spans="1:22" x14ac:dyDescent="0.2">
      <c r="A3834" s="9" t="str">
        <f>IF(B3834="","",_xlfn.AGGREGATE(3,5,A$3:A3833))</f>
        <v/>
      </c>
      <c r="B3834" s="69"/>
      <c r="C3834" s="69"/>
      <c r="D3834" s="70"/>
      <c r="E3834" s="70"/>
      <c r="F3834" s="71"/>
      <c r="G3834" s="71"/>
      <c r="H3834" s="70"/>
      <c r="I3834" s="70"/>
      <c r="J3834" s="70"/>
      <c r="K3834" s="66"/>
      <c r="L3834" s="70"/>
      <c r="M3834" s="69"/>
      <c r="N3834" s="70"/>
      <c r="O3834" s="31" t="str">
        <f t="shared" si="166"/>
        <v/>
      </c>
      <c r="P3834" s="72"/>
      <c r="Q3834" s="33"/>
      <c r="R3834" s="31" t="str">
        <f t="shared" si="167"/>
        <v/>
      </c>
      <c r="S3834" s="34" t="str">
        <f t="shared" si="168"/>
        <v/>
      </c>
      <c r="T3834" s="34" t="str">
        <f t="shared" si="169"/>
        <v/>
      </c>
      <c r="U3834" s="34" t="str">
        <f>IF(N3834="","",IF([1]Facility!$B$12="YES","Outpatient",IF(OR(LEFT(N3834,3)="OPD",AND(LEFT(N3834,6)="OBGY34",OR(LEFT([1]GDRG!$C$1,2)="11",LEFT([1]GDRG!$C$1,2)="12",LEFT([1]GDRG!$C$1,2)="13",LEFT([1]GDRG!$C$1,2)="14",LEFT([1]GDRG!$C$1,2)="10")),LEFT(N3834,4)="INVE",LEFT(N3834,4)="PHYS",LEFT(N3834,4)="ZOOM"),"Outpatient","Inpatient")))</f>
        <v/>
      </c>
      <c r="V3834" s="34" t="str">
        <f>IF(N3834="","",VLOOKUP(IF(OR((LEFT(N3834,3)="OPD"),(LEFT(N3834,6)="OBGY34")),LEFT(N3834,6),LEFT(N3834,4)),[1]Facility!$B$50:$C$76,2,0))</f>
        <v/>
      </c>
    </row>
    <row r="3835" spans="1:22" x14ac:dyDescent="0.2">
      <c r="A3835" s="9" t="str">
        <f>IF(B3835="","",_xlfn.AGGREGATE(3,5,A$3:A3834))</f>
        <v/>
      </c>
      <c r="B3835" s="69"/>
      <c r="C3835" s="69"/>
      <c r="D3835" s="70"/>
      <c r="E3835" s="70"/>
      <c r="F3835" s="71"/>
      <c r="G3835" s="71"/>
      <c r="H3835" s="70"/>
      <c r="I3835" s="70"/>
      <c r="J3835" s="70"/>
      <c r="K3835" s="66"/>
      <c r="L3835" s="70"/>
      <c r="M3835" s="69"/>
      <c r="N3835" s="70"/>
      <c r="O3835" s="31" t="str">
        <f t="shared" si="166"/>
        <v/>
      </c>
      <c r="P3835" s="72"/>
      <c r="Q3835" s="33"/>
      <c r="R3835" s="31" t="str">
        <f t="shared" si="167"/>
        <v/>
      </c>
      <c r="S3835" s="34" t="str">
        <f t="shared" si="168"/>
        <v/>
      </c>
      <c r="T3835" s="34" t="str">
        <f t="shared" si="169"/>
        <v/>
      </c>
      <c r="U3835" s="34" t="str">
        <f>IF(N3835="","",IF([1]Facility!$B$12="YES","Outpatient",IF(OR(LEFT(N3835,3)="OPD",AND(LEFT(N3835,6)="OBGY34",OR(LEFT([1]GDRG!$C$1,2)="11",LEFT([1]GDRG!$C$1,2)="12",LEFT([1]GDRG!$C$1,2)="13",LEFT([1]GDRG!$C$1,2)="14",LEFT([1]GDRG!$C$1,2)="10")),LEFT(N3835,4)="INVE",LEFT(N3835,4)="PHYS",LEFT(N3835,4)="ZOOM"),"Outpatient","Inpatient")))</f>
        <v/>
      </c>
      <c r="V3835" s="34" t="str">
        <f>IF(N3835="","",VLOOKUP(IF(OR((LEFT(N3835,3)="OPD"),(LEFT(N3835,6)="OBGY34")),LEFT(N3835,6),LEFT(N3835,4)),[1]Facility!$B$50:$C$76,2,0))</f>
        <v/>
      </c>
    </row>
    <row r="3836" spans="1:22" x14ac:dyDescent="0.2">
      <c r="A3836" s="9" t="str">
        <f>IF(B3836="","",_xlfn.AGGREGATE(3,5,A$3:A3835))</f>
        <v/>
      </c>
      <c r="B3836" s="69"/>
      <c r="C3836" s="69"/>
      <c r="D3836" s="70"/>
      <c r="E3836" s="70"/>
      <c r="F3836" s="71"/>
      <c r="G3836" s="71"/>
      <c r="H3836" s="70"/>
      <c r="I3836" s="70"/>
      <c r="J3836" s="70"/>
      <c r="K3836" s="66"/>
      <c r="L3836" s="70"/>
      <c r="M3836" s="69"/>
      <c r="N3836" s="70"/>
      <c r="O3836" s="31" t="str">
        <f t="shared" si="166"/>
        <v/>
      </c>
      <c r="P3836" s="72"/>
      <c r="Q3836" s="33"/>
      <c r="R3836" s="31" t="str">
        <f t="shared" si="167"/>
        <v/>
      </c>
      <c r="S3836" s="34" t="str">
        <f t="shared" si="168"/>
        <v/>
      </c>
      <c r="T3836" s="34" t="str">
        <f t="shared" si="169"/>
        <v/>
      </c>
      <c r="U3836" s="34" t="str">
        <f>IF(N3836="","",IF([1]Facility!$B$12="YES","Outpatient",IF(OR(LEFT(N3836,3)="OPD",AND(LEFT(N3836,6)="OBGY34",OR(LEFT([1]GDRG!$C$1,2)="11",LEFT([1]GDRG!$C$1,2)="12",LEFT([1]GDRG!$C$1,2)="13",LEFT([1]GDRG!$C$1,2)="14",LEFT([1]GDRG!$C$1,2)="10")),LEFT(N3836,4)="INVE",LEFT(N3836,4)="PHYS",LEFT(N3836,4)="ZOOM"),"Outpatient","Inpatient")))</f>
        <v/>
      </c>
      <c r="V3836" s="34" t="str">
        <f>IF(N3836="","",VLOOKUP(IF(OR((LEFT(N3836,3)="OPD"),(LEFT(N3836,6)="OBGY34")),LEFT(N3836,6),LEFT(N3836,4)),[1]Facility!$B$50:$C$76,2,0))</f>
        <v/>
      </c>
    </row>
    <row r="3837" spans="1:22" x14ac:dyDescent="0.2">
      <c r="A3837" s="9" t="str">
        <f>IF(B3837="","",_xlfn.AGGREGATE(3,5,A$3:A3836))</f>
        <v/>
      </c>
      <c r="B3837" s="69"/>
      <c r="C3837" s="69"/>
      <c r="D3837" s="70"/>
      <c r="E3837" s="70"/>
      <c r="F3837" s="71"/>
      <c r="G3837" s="71"/>
      <c r="H3837" s="70"/>
      <c r="I3837" s="70"/>
      <c r="J3837" s="70"/>
      <c r="K3837" s="66"/>
      <c r="L3837" s="70"/>
      <c r="M3837" s="69"/>
      <c r="N3837" s="70"/>
      <c r="O3837" s="31" t="str">
        <f t="shared" si="166"/>
        <v/>
      </c>
      <c r="P3837" s="72"/>
      <c r="Q3837" s="33"/>
      <c r="R3837" s="31" t="str">
        <f t="shared" si="167"/>
        <v/>
      </c>
      <c r="S3837" s="34" t="str">
        <f t="shared" si="168"/>
        <v/>
      </c>
      <c r="T3837" s="34" t="str">
        <f t="shared" si="169"/>
        <v/>
      </c>
      <c r="U3837" s="34" t="str">
        <f>IF(N3837="","",IF([1]Facility!$B$12="YES","Outpatient",IF(OR(LEFT(N3837,3)="OPD",AND(LEFT(N3837,6)="OBGY34",OR(LEFT([1]GDRG!$C$1,2)="11",LEFT([1]GDRG!$C$1,2)="12",LEFT([1]GDRG!$C$1,2)="13",LEFT([1]GDRG!$C$1,2)="14",LEFT([1]GDRG!$C$1,2)="10")),LEFT(N3837,4)="INVE",LEFT(N3837,4)="PHYS",LEFT(N3837,4)="ZOOM"),"Outpatient","Inpatient")))</f>
        <v/>
      </c>
      <c r="V3837" s="34" t="str">
        <f>IF(N3837="","",VLOOKUP(IF(OR((LEFT(N3837,3)="OPD"),(LEFT(N3837,6)="OBGY34")),LEFT(N3837,6),LEFT(N3837,4)),[1]Facility!$B$50:$C$76,2,0))</f>
        <v/>
      </c>
    </row>
    <row r="3838" spans="1:22" x14ac:dyDescent="0.2">
      <c r="A3838" s="9" t="str">
        <f>IF(B3838="","",_xlfn.AGGREGATE(3,5,A$3:A3837))</f>
        <v/>
      </c>
      <c r="B3838" s="69"/>
      <c r="C3838" s="69"/>
      <c r="D3838" s="70"/>
      <c r="E3838" s="70"/>
      <c r="F3838" s="71"/>
      <c r="G3838" s="71"/>
      <c r="H3838" s="70"/>
      <c r="I3838" s="70"/>
      <c r="J3838" s="70"/>
      <c r="K3838" s="66"/>
      <c r="L3838" s="70"/>
      <c r="M3838" s="69"/>
      <c r="N3838" s="70"/>
      <c r="O3838" s="31" t="str">
        <f t="shared" si="166"/>
        <v/>
      </c>
      <c r="P3838" s="72"/>
      <c r="Q3838" s="33"/>
      <c r="R3838" s="31" t="str">
        <f t="shared" si="167"/>
        <v/>
      </c>
      <c r="S3838" s="34" t="str">
        <f t="shared" si="168"/>
        <v/>
      </c>
      <c r="T3838" s="34" t="str">
        <f t="shared" si="169"/>
        <v/>
      </c>
      <c r="U3838" s="34" t="str">
        <f>IF(N3838="","",IF([1]Facility!$B$12="YES","Outpatient",IF(OR(LEFT(N3838,3)="OPD",AND(LEFT(N3838,6)="OBGY34",OR(LEFT([1]GDRG!$C$1,2)="11",LEFT([1]GDRG!$C$1,2)="12",LEFT([1]GDRG!$C$1,2)="13",LEFT([1]GDRG!$C$1,2)="14",LEFT([1]GDRG!$C$1,2)="10")),LEFT(N3838,4)="INVE",LEFT(N3838,4)="PHYS",LEFT(N3838,4)="ZOOM"),"Outpatient","Inpatient")))</f>
        <v/>
      </c>
      <c r="V3838" s="34" t="str">
        <f>IF(N3838="","",VLOOKUP(IF(OR((LEFT(N3838,3)="OPD"),(LEFT(N3838,6)="OBGY34")),LEFT(N3838,6),LEFT(N3838,4)),[1]Facility!$B$50:$C$76,2,0))</f>
        <v/>
      </c>
    </row>
    <row r="3839" spans="1:22" x14ac:dyDescent="0.2">
      <c r="A3839" s="9" t="str">
        <f>IF(B3839="","",_xlfn.AGGREGATE(3,5,A$3:A3838))</f>
        <v/>
      </c>
      <c r="B3839" s="69"/>
      <c r="C3839" s="69"/>
      <c r="D3839" s="70"/>
      <c r="E3839" s="70"/>
      <c r="F3839" s="71"/>
      <c r="G3839" s="71"/>
      <c r="H3839" s="70"/>
      <c r="I3839" s="70"/>
      <c r="J3839" s="70"/>
      <c r="K3839" s="66"/>
      <c r="L3839" s="70"/>
      <c r="M3839" s="69"/>
      <c r="N3839" s="70"/>
      <c r="O3839" s="31" t="str">
        <f t="shared" si="166"/>
        <v/>
      </c>
      <c r="P3839" s="72"/>
      <c r="Q3839" s="33"/>
      <c r="R3839" s="31" t="str">
        <f t="shared" si="167"/>
        <v/>
      </c>
      <c r="S3839" s="34" t="str">
        <f t="shared" si="168"/>
        <v/>
      </c>
      <c r="T3839" s="34" t="str">
        <f t="shared" si="169"/>
        <v/>
      </c>
      <c r="U3839" s="34" t="str">
        <f>IF(N3839="","",IF([1]Facility!$B$12="YES","Outpatient",IF(OR(LEFT(N3839,3)="OPD",AND(LEFT(N3839,6)="OBGY34",OR(LEFT([1]GDRG!$C$1,2)="11",LEFT([1]GDRG!$C$1,2)="12",LEFT([1]GDRG!$C$1,2)="13",LEFT([1]GDRG!$C$1,2)="14",LEFT([1]GDRG!$C$1,2)="10")),LEFT(N3839,4)="INVE",LEFT(N3839,4)="PHYS",LEFT(N3839,4)="ZOOM"),"Outpatient","Inpatient")))</f>
        <v/>
      </c>
      <c r="V3839" s="34" t="str">
        <f>IF(N3839="","",VLOOKUP(IF(OR((LEFT(N3839,3)="OPD"),(LEFT(N3839,6)="OBGY34")),LEFT(N3839,6),LEFT(N3839,4)),[1]Facility!$B$50:$C$76,2,0))</f>
        <v/>
      </c>
    </row>
    <row r="3840" spans="1:22" x14ac:dyDescent="0.2">
      <c r="A3840" s="9" t="str">
        <f>IF(B3840="","",_xlfn.AGGREGATE(3,5,A$3:A3839))</f>
        <v/>
      </c>
      <c r="B3840" s="69"/>
      <c r="C3840" s="69"/>
      <c r="D3840" s="70"/>
      <c r="E3840" s="70"/>
      <c r="F3840" s="71"/>
      <c r="G3840" s="71"/>
      <c r="H3840" s="70"/>
      <c r="I3840" s="70"/>
      <c r="J3840" s="70"/>
      <c r="K3840" s="66"/>
      <c r="L3840" s="70"/>
      <c r="M3840" s="69"/>
      <c r="N3840" s="70"/>
      <c r="O3840" s="31" t="str">
        <f t="shared" si="166"/>
        <v/>
      </c>
      <c r="P3840" s="72"/>
      <c r="Q3840" s="33"/>
      <c r="R3840" s="31" t="str">
        <f t="shared" si="167"/>
        <v/>
      </c>
      <c r="S3840" s="34" t="str">
        <f t="shared" si="168"/>
        <v/>
      </c>
      <c r="T3840" s="34" t="str">
        <f t="shared" si="169"/>
        <v/>
      </c>
      <c r="U3840" s="34" t="str">
        <f>IF(N3840="","",IF([1]Facility!$B$12="YES","Outpatient",IF(OR(LEFT(N3840,3)="OPD",AND(LEFT(N3840,6)="OBGY34",OR(LEFT([1]GDRG!$C$1,2)="11",LEFT([1]GDRG!$C$1,2)="12",LEFT([1]GDRG!$C$1,2)="13",LEFT([1]GDRG!$C$1,2)="14",LEFT([1]GDRG!$C$1,2)="10")),LEFT(N3840,4)="INVE",LEFT(N3840,4)="PHYS",LEFT(N3840,4)="ZOOM"),"Outpatient","Inpatient")))</f>
        <v/>
      </c>
      <c r="V3840" s="34" t="str">
        <f>IF(N3840="","",VLOOKUP(IF(OR((LEFT(N3840,3)="OPD"),(LEFT(N3840,6)="OBGY34")),LEFT(N3840,6),LEFT(N3840,4)),[1]Facility!$B$50:$C$76,2,0))</f>
        <v/>
      </c>
    </row>
    <row r="3841" spans="1:22" x14ac:dyDescent="0.2">
      <c r="A3841" s="9" t="str">
        <f>IF(B3841="","",_xlfn.AGGREGATE(3,5,A$3:A3840))</f>
        <v/>
      </c>
      <c r="B3841" s="69"/>
      <c r="C3841" s="69"/>
      <c r="D3841" s="70"/>
      <c r="E3841" s="70"/>
      <c r="F3841" s="71"/>
      <c r="G3841" s="71"/>
      <c r="H3841" s="70"/>
      <c r="I3841" s="70"/>
      <c r="J3841" s="70"/>
      <c r="K3841" s="66"/>
      <c r="L3841" s="70"/>
      <c r="M3841" s="69"/>
      <c r="N3841" s="70"/>
      <c r="O3841" s="31" t="str">
        <f t="shared" si="166"/>
        <v/>
      </c>
      <c r="P3841" s="72"/>
      <c r="Q3841" s="33"/>
      <c r="R3841" s="31" t="str">
        <f t="shared" si="167"/>
        <v/>
      </c>
      <c r="S3841" s="34" t="str">
        <f t="shared" si="168"/>
        <v/>
      </c>
      <c r="T3841" s="34" t="str">
        <f t="shared" si="169"/>
        <v/>
      </c>
      <c r="U3841" s="34" t="str">
        <f>IF(N3841="","",IF([1]Facility!$B$12="YES","Outpatient",IF(OR(LEFT(N3841,3)="OPD",AND(LEFT(N3841,6)="OBGY34",OR(LEFT([1]GDRG!$C$1,2)="11",LEFT([1]GDRG!$C$1,2)="12",LEFT([1]GDRG!$C$1,2)="13",LEFT([1]GDRG!$C$1,2)="14",LEFT([1]GDRG!$C$1,2)="10")),LEFT(N3841,4)="INVE",LEFT(N3841,4)="PHYS",LEFT(N3841,4)="ZOOM"),"Outpatient","Inpatient")))</f>
        <v/>
      </c>
      <c r="V3841" s="34" t="str">
        <f>IF(N3841="","",VLOOKUP(IF(OR((LEFT(N3841,3)="OPD"),(LEFT(N3841,6)="OBGY34")),LEFT(N3841,6),LEFT(N3841,4)),[1]Facility!$B$50:$C$76,2,0))</f>
        <v/>
      </c>
    </row>
    <row r="3842" spans="1:22" x14ac:dyDescent="0.2">
      <c r="A3842" s="9" t="str">
        <f>IF(B3842="","",_xlfn.AGGREGATE(3,5,A$3:A3841))</f>
        <v/>
      </c>
      <c r="B3842" s="69"/>
      <c r="C3842" s="69"/>
      <c r="D3842" s="70"/>
      <c r="E3842" s="70"/>
      <c r="F3842" s="71"/>
      <c r="G3842" s="71"/>
      <c r="H3842" s="70"/>
      <c r="I3842" s="70"/>
      <c r="J3842" s="70"/>
      <c r="K3842" s="66"/>
      <c r="L3842" s="70"/>
      <c r="M3842" s="69"/>
      <c r="N3842" s="70"/>
      <c r="O3842" s="31" t="str">
        <f t="shared" si="166"/>
        <v/>
      </c>
      <c r="P3842" s="72"/>
      <c r="Q3842" s="33"/>
      <c r="R3842" s="31" t="str">
        <f t="shared" si="167"/>
        <v/>
      </c>
      <c r="S3842" s="34" t="str">
        <f t="shared" si="168"/>
        <v/>
      </c>
      <c r="T3842" s="34" t="str">
        <f t="shared" si="169"/>
        <v/>
      </c>
      <c r="U3842" s="34" t="str">
        <f>IF(N3842="","",IF([1]Facility!$B$12="YES","Outpatient",IF(OR(LEFT(N3842,3)="OPD",AND(LEFT(N3842,6)="OBGY34",OR(LEFT([1]GDRG!$C$1,2)="11",LEFT([1]GDRG!$C$1,2)="12",LEFT([1]GDRG!$C$1,2)="13",LEFT([1]GDRG!$C$1,2)="14",LEFT([1]GDRG!$C$1,2)="10")),LEFT(N3842,4)="INVE",LEFT(N3842,4)="PHYS",LEFT(N3842,4)="ZOOM"),"Outpatient","Inpatient")))</f>
        <v/>
      </c>
      <c r="V3842" s="34" t="str">
        <f>IF(N3842="","",VLOOKUP(IF(OR((LEFT(N3842,3)="OPD"),(LEFT(N3842,6)="OBGY34")),LEFT(N3842,6),LEFT(N3842,4)),[1]Facility!$B$50:$C$76,2,0))</f>
        <v/>
      </c>
    </row>
    <row r="3843" spans="1:22" x14ac:dyDescent="0.2">
      <c r="A3843" s="9" t="str">
        <f>IF(B3843="","",_xlfn.AGGREGATE(3,5,A$3:A3842))</f>
        <v/>
      </c>
      <c r="B3843" s="69"/>
      <c r="C3843" s="69"/>
      <c r="D3843" s="70"/>
      <c r="E3843" s="70"/>
      <c r="F3843" s="71"/>
      <c r="G3843" s="71"/>
      <c r="H3843" s="70"/>
      <c r="I3843" s="70"/>
      <c r="J3843" s="70"/>
      <c r="K3843" s="66"/>
      <c r="L3843" s="70"/>
      <c r="M3843" s="69"/>
      <c r="N3843" s="70"/>
      <c r="O3843" s="31" t="str">
        <f t="shared" si="166"/>
        <v/>
      </c>
      <c r="P3843" s="72"/>
      <c r="Q3843" s="33"/>
      <c r="R3843" s="31" t="str">
        <f t="shared" si="167"/>
        <v/>
      </c>
      <c r="S3843" s="34" t="str">
        <f t="shared" si="168"/>
        <v/>
      </c>
      <c r="T3843" s="34" t="str">
        <f t="shared" si="169"/>
        <v/>
      </c>
      <c r="U3843" s="34" t="str">
        <f>IF(N3843="","",IF([1]Facility!$B$12="YES","Outpatient",IF(OR(LEFT(N3843,3)="OPD",AND(LEFT(N3843,6)="OBGY34",OR(LEFT([1]GDRG!$C$1,2)="11",LEFT([1]GDRG!$C$1,2)="12",LEFT([1]GDRG!$C$1,2)="13",LEFT([1]GDRG!$C$1,2)="14",LEFT([1]GDRG!$C$1,2)="10")),LEFT(N3843,4)="INVE",LEFT(N3843,4)="PHYS",LEFT(N3843,4)="ZOOM"),"Outpatient","Inpatient")))</f>
        <v/>
      </c>
      <c r="V3843" s="34" t="str">
        <f>IF(N3843="","",VLOOKUP(IF(OR((LEFT(N3843,3)="OPD"),(LEFT(N3843,6)="OBGY34")),LEFT(N3843,6),LEFT(N3843,4)),[1]Facility!$B$50:$C$76,2,0))</f>
        <v/>
      </c>
    </row>
    <row r="3844" spans="1:22" x14ac:dyDescent="0.2">
      <c r="A3844" s="9" t="str">
        <f>IF(B3844="","",_xlfn.AGGREGATE(3,5,A$3:A3843))</f>
        <v/>
      </c>
      <c r="B3844" s="69"/>
      <c r="C3844" s="69"/>
      <c r="D3844" s="70"/>
      <c r="E3844" s="70"/>
      <c r="F3844" s="71"/>
      <c r="G3844" s="71"/>
      <c r="H3844" s="70"/>
      <c r="I3844" s="70"/>
      <c r="J3844" s="70"/>
      <c r="K3844" s="66"/>
      <c r="L3844" s="70"/>
      <c r="M3844" s="69"/>
      <c r="N3844" s="70"/>
      <c r="O3844" s="31" t="str">
        <f t="shared" ref="O3844:O3907" si="170">IF(N3844="","",VLOOKUP(N3844,DRGV,3,0))</f>
        <v/>
      </c>
      <c r="P3844" s="72"/>
      <c r="Q3844" s="33"/>
      <c r="R3844" s="31" t="str">
        <f t="shared" si="167"/>
        <v/>
      </c>
      <c r="S3844" s="34" t="str">
        <f t="shared" si="168"/>
        <v/>
      </c>
      <c r="T3844" s="34" t="str">
        <f t="shared" si="169"/>
        <v/>
      </c>
      <c r="U3844" s="34" t="str">
        <f>IF(N3844="","",IF([1]Facility!$B$12="YES","Outpatient",IF(OR(LEFT(N3844,3)="OPD",AND(LEFT(N3844,6)="OBGY34",OR(LEFT([1]GDRG!$C$1,2)="11",LEFT([1]GDRG!$C$1,2)="12",LEFT([1]GDRG!$C$1,2)="13",LEFT([1]GDRG!$C$1,2)="14",LEFT([1]GDRG!$C$1,2)="10")),LEFT(N3844,4)="INVE",LEFT(N3844,4)="PHYS",LEFT(N3844,4)="ZOOM"),"Outpatient","Inpatient")))</f>
        <v/>
      </c>
      <c r="V3844" s="34" t="str">
        <f>IF(N3844="","",VLOOKUP(IF(OR((LEFT(N3844,3)="OPD"),(LEFT(N3844,6)="OBGY34")),LEFT(N3844,6),LEFT(N3844,4)),[1]Facility!$B$50:$C$76,2,0))</f>
        <v/>
      </c>
    </row>
    <row r="3845" spans="1:22" x14ac:dyDescent="0.2">
      <c r="A3845" s="9" t="str">
        <f>IF(B3845="","",_xlfn.AGGREGATE(3,5,A$3:A3844))</f>
        <v/>
      </c>
      <c r="B3845" s="69"/>
      <c r="C3845" s="69"/>
      <c r="D3845" s="70"/>
      <c r="E3845" s="70"/>
      <c r="F3845" s="71"/>
      <c r="G3845" s="71"/>
      <c r="H3845" s="70"/>
      <c r="I3845" s="70"/>
      <c r="J3845" s="70"/>
      <c r="K3845" s="66"/>
      <c r="L3845" s="70"/>
      <c r="M3845" s="69"/>
      <c r="N3845" s="70"/>
      <c r="O3845" s="31" t="str">
        <f t="shared" si="170"/>
        <v/>
      </c>
      <c r="P3845" s="72"/>
      <c r="Q3845" s="33"/>
      <c r="R3845" s="31" t="str">
        <f t="shared" si="167"/>
        <v/>
      </c>
      <c r="S3845" s="34" t="str">
        <f t="shared" si="168"/>
        <v/>
      </c>
      <c r="T3845" s="34" t="str">
        <f t="shared" si="169"/>
        <v/>
      </c>
      <c r="U3845" s="34" t="str">
        <f>IF(N3845="","",IF([1]Facility!$B$12="YES","Outpatient",IF(OR(LEFT(N3845,3)="OPD",AND(LEFT(N3845,6)="OBGY34",OR(LEFT([1]GDRG!$C$1,2)="11",LEFT([1]GDRG!$C$1,2)="12",LEFT([1]GDRG!$C$1,2)="13",LEFT([1]GDRG!$C$1,2)="14",LEFT([1]GDRG!$C$1,2)="10")),LEFT(N3845,4)="INVE",LEFT(N3845,4)="PHYS",LEFT(N3845,4)="ZOOM"),"Outpatient","Inpatient")))</f>
        <v/>
      </c>
      <c r="V3845" s="34" t="str">
        <f>IF(N3845="","",VLOOKUP(IF(OR((LEFT(N3845,3)="OPD"),(LEFT(N3845,6)="OBGY34")),LEFT(N3845,6),LEFT(N3845,4)),[1]Facility!$B$50:$C$76,2,0))</f>
        <v/>
      </c>
    </row>
    <row r="3846" spans="1:22" x14ac:dyDescent="0.2">
      <c r="A3846" s="9" t="str">
        <f>IF(B3846="","",_xlfn.AGGREGATE(3,5,A$3:A3845))</f>
        <v/>
      </c>
      <c r="B3846" s="69"/>
      <c r="C3846" s="69"/>
      <c r="D3846" s="70"/>
      <c r="E3846" s="70"/>
      <c r="F3846" s="71"/>
      <c r="G3846" s="71"/>
      <c r="H3846" s="70"/>
      <c r="I3846" s="70"/>
      <c r="J3846" s="70"/>
      <c r="K3846" s="66"/>
      <c r="L3846" s="70"/>
      <c r="M3846" s="69"/>
      <c r="N3846" s="70"/>
      <c r="O3846" s="31" t="str">
        <f t="shared" si="170"/>
        <v/>
      </c>
      <c r="P3846" s="72"/>
      <c r="Q3846" s="33"/>
      <c r="R3846" s="31" t="str">
        <f t="shared" si="167"/>
        <v/>
      </c>
      <c r="S3846" s="34" t="str">
        <f t="shared" si="168"/>
        <v/>
      </c>
      <c r="T3846" s="34" t="str">
        <f t="shared" si="169"/>
        <v/>
      </c>
      <c r="U3846" s="34" t="str">
        <f>IF(N3846="","",IF([1]Facility!$B$12="YES","Outpatient",IF(OR(LEFT(N3846,3)="OPD",AND(LEFT(N3846,6)="OBGY34",OR(LEFT([1]GDRG!$C$1,2)="11",LEFT([1]GDRG!$C$1,2)="12",LEFT([1]GDRG!$C$1,2)="13",LEFT([1]GDRG!$C$1,2)="14",LEFT([1]GDRG!$C$1,2)="10")),LEFT(N3846,4)="INVE",LEFT(N3846,4)="PHYS",LEFT(N3846,4)="ZOOM"),"Outpatient","Inpatient")))</f>
        <v/>
      </c>
      <c r="V3846" s="34" t="str">
        <f>IF(N3846="","",VLOOKUP(IF(OR((LEFT(N3846,3)="OPD"),(LEFT(N3846,6)="OBGY34")),LEFT(N3846,6),LEFT(N3846,4)),[1]Facility!$B$50:$C$76,2,0))</f>
        <v/>
      </c>
    </row>
    <row r="3847" spans="1:22" x14ac:dyDescent="0.2">
      <c r="A3847" s="9" t="str">
        <f>IF(B3847="","",_xlfn.AGGREGATE(3,5,A$3:A3846))</f>
        <v/>
      </c>
      <c r="B3847" s="69"/>
      <c r="C3847" s="69"/>
      <c r="D3847" s="70"/>
      <c r="E3847" s="70"/>
      <c r="F3847" s="71"/>
      <c r="G3847" s="71"/>
      <c r="H3847" s="70"/>
      <c r="I3847" s="70"/>
      <c r="J3847" s="70"/>
      <c r="K3847" s="66"/>
      <c r="L3847" s="70"/>
      <c r="M3847" s="69"/>
      <c r="N3847" s="70"/>
      <c r="O3847" s="31" t="str">
        <f t="shared" si="170"/>
        <v/>
      </c>
      <c r="P3847" s="72"/>
      <c r="Q3847" s="33"/>
      <c r="R3847" s="31" t="str">
        <f t="shared" si="167"/>
        <v/>
      </c>
      <c r="S3847" s="34" t="str">
        <f t="shared" si="168"/>
        <v/>
      </c>
      <c r="T3847" s="34" t="str">
        <f t="shared" si="169"/>
        <v/>
      </c>
      <c r="U3847" s="34" t="str">
        <f>IF(N3847="","",IF([1]Facility!$B$12="YES","Outpatient",IF(OR(LEFT(N3847,3)="OPD",AND(LEFT(N3847,6)="OBGY34",OR(LEFT([1]GDRG!$C$1,2)="11",LEFT([1]GDRG!$C$1,2)="12",LEFT([1]GDRG!$C$1,2)="13",LEFT([1]GDRG!$C$1,2)="14",LEFT([1]GDRG!$C$1,2)="10")),LEFT(N3847,4)="INVE",LEFT(N3847,4)="PHYS",LEFT(N3847,4)="ZOOM"),"Outpatient","Inpatient")))</f>
        <v/>
      </c>
      <c r="V3847" s="34" t="str">
        <f>IF(N3847="","",VLOOKUP(IF(OR((LEFT(N3847,3)="OPD"),(LEFT(N3847,6)="OBGY34")),LEFT(N3847,6),LEFT(N3847,4)),[1]Facility!$B$50:$C$76,2,0))</f>
        <v/>
      </c>
    </row>
    <row r="3848" spans="1:22" x14ac:dyDescent="0.2">
      <c r="A3848" s="9" t="str">
        <f>IF(B3848="","",_xlfn.AGGREGATE(3,5,A$3:A3847))</f>
        <v/>
      </c>
      <c r="B3848" s="69"/>
      <c r="C3848" s="69"/>
      <c r="D3848" s="70"/>
      <c r="E3848" s="70"/>
      <c r="F3848" s="71"/>
      <c r="G3848" s="71"/>
      <c r="H3848" s="70"/>
      <c r="I3848" s="70"/>
      <c r="J3848" s="70"/>
      <c r="K3848" s="66"/>
      <c r="L3848" s="70"/>
      <c r="M3848" s="69"/>
      <c r="N3848" s="70"/>
      <c r="O3848" s="31" t="str">
        <f t="shared" si="170"/>
        <v/>
      </c>
      <c r="P3848" s="72"/>
      <c r="Q3848" s="33"/>
      <c r="R3848" s="31" t="str">
        <f t="shared" si="167"/>
        <v/>
      </c>
      <c r="S3848" s="34" t="str">
        <f t="shared" si="168"/>
        <v/>
      </c>
      <c r="T3848" s="34" t="str">
        <f t="shared" si="169"/>
        <v/>
      </c>
      <c r="U3848" s="34" t="str">
        <f>IF(N3848="","",IF([1]Facility!$B$12="YES","Outpatient",IF(OR(LEFT(N3848,3)="OPD",AND(LEFT(N3848,6)="OBGY34",OR(LEFT([1]GDRG!$C$1,2)="11",LEFT([1]GDRG!$C$1,2)="12",LEFT([1]GDRG!$C$1,2)="13",LEFT([1]GDRG!$C$1,2)="14",LEFT([1]GDRG!$C$1,2)="10")),LEFT(N3848,4)="INVE",LEFT(N3848,4)="PHYS",LEFT(N3848,4)="ZOOM"),"Outpatient","Inpatient")))</f>
        <v/>
      </c>
      <c r="V3848" s="34" t="str">
        <f>IF(N3848="","",VLOOKUP(IF(OR((LEFT(N3848,3)="OPD"),(LEFT(N3848,6)="OBGY34")),LEFT(N3848,6),LEFT(N3848,4)),[1]Facility!$B$50:$C$76,2,0))</f>
        <v/>
      </c>
    </row>
    <row r="3849" spans="1:22" x14ac:dyDescent="0.2">
      <c r="A3849" s="9" t="str">
        <f>IF(B3849="","",_xlfn.AGGREGATE(3,5,A$3:A3848))</f>
        <v/>
      </c>
      <c r="B3849" s="69"/>
      <c r="C3849" s="69"/>
      <c r="D3849" s="70"/>
      <c r="E3849" s="70"/>
      <c r="F3849" s="71"/>
      <c r="G3849" s="71"/>
      <c r="H3849" s="70"/>
      <c r="I3849" s="70"/>
      <c r="J3849" s="70"/>
      <c r="K3849" s="66"/>
      <c r="L3849" s="70"/>
      <c r="M3849" s="69"/>
      <c r="N3849" s="70"/>
      <c r="O3849" s="31" t="str">
        <f t="shared" si="170"/>
        <v/>
      </c>
      <c r="P3849" s="72"/>
      <c r="Q3849" s="33"/>
      <c r="R3849" s="31" t="str">
        <f t="shared" si="167"/>
        <v/>
      </c>
      <c r="S3849" s="34" t="str">
        <f t="shared" si="168"/>
        <v/>
      </c>
      <c r="T3849" s="34" t="str">
        <f t="shared" si="169"/>
        <v/>
      </c>
      <c r="U3849" s="34" t="str">
        <f>IF(N3849="","",IF([1]Facility!$B$12="YES","Outpatient",IF(OR(LEFT(N3849,3)="OPD",AND(LEFT(N3849,6)="OBGY34",OR(LEFT([1]GDRG!$C$1,2)="11",LEFT([1]GDRG!$C$1,2)="12",LEFT([1]GDRG!$C$1,2)="13",LEFT([1]GDRG!$C$1,2)="14",LEFT([1]GDRG!$C$1,2)="10")),LEFT(N3849,4)="INVE",LEFT(N3849,4)="PHYS",LEFT(N3849,4)="ZOOM"),"Outpatient","Inpatient")))</f>
        <v/>
      </c>
      <c r="V3849" s="34" t="str">
        <f>IF(N3849="","",VLOOKUP(IF(OR((LEFT(N3849,3)="OPD"),(LEFT(N3849,6)="OBGY34")),LEFT(N3849,6),LEFT(N3849,4)),[1]Facility!$B$50:$C$76,2,0))</f>
        <v/>
      </c>
    </row>
    <row r="3850" spans="1:22" x14ac:dyDescent="0.2">
      <c r="A3850" s="9" t="str">
        <f>IF(B3850="","",_xlfn.AGGREGATE(3,5,A$3:A3849))</f>
        <v/>
      </c>
      <c r="B3850" s="69"/>
      <c r="C3850" s="69"/>
      <c r="D3850" s="70"/>
      <c r="E3850" s="70"/>
      <c r="F3850" s="71"/>
      <c r="G3850" s="71"/>
      <c r="H3850" s="70"/>
      <c r="I3850" s="70"/>
      <c r="J3850" s="70"/>
      <c r="K3850" s="66"/>
      <c r="L3850" s="70"/>
      <c r="M3850" s="69"/>
      <c r="N3850" s="70"/>
      <c r="O3850" s="31" t="str">
        <f t="shared" si="170"/>
        <v/>
      </c>
      <c r="P3850" s="72"/>
      <c r="Q3850" s="33"/>
      <c r="R3850" s="31" t="str">
        <f t="shared" si="167"/>
        <v/>
      </c>
      <c r="S3850" s="34" t="str">
        <f t="shared" si="168"/>
        <v/>
      </c>
      <c r="T3850" s="34" t="str">
        <f t="shared" si="169"/>
        <v/>
      </c>
      <c r="U3850" s="34" t="str">
        <f>IF(N3850="","",IF([1]Facility!$B$12="YES","Outpatient",IF(OR(LEFT(N3850,3)="OPD",AND(LEFT(N3850,6)="OBGY34",OR(LEFT([1]GDRG!$C$1,2)="11",LEFT([1]GDRG!$C$1,2)="12",LEFT([1]GDRG!$C$1,2)="13",LEFT([1]GDRG!$C$1,2)="14",LEFT([1]GDRG!$C$1,2)="10")),LEFT(N3850,4)="INVE",LEFT(N3850,4)="PHYS",LEFT(N3850,4)="ZOOM"),"Outpatient","Inpatient")))</f>
        <v/>
      </c>
      <c r="V3850" s="34" t="str">
        <f>IF(N3850="","",VLOOKUP(IF(OR((LEFT(N3850,3)="OPD"),(LEFT(N3850,6)="OBGY34")),LEFT(N3850,6),LEFT(N3850,4)),[1]Facility!$B$50:$C$76,2,0))</f>
        <v/>
      </c>
    </row>
    <row r="3851" spans="1:22" x14ac:dyDescent="0.2">
      <c r="A3851" s="9" t="str">
        <f>IF(B3851="","",_xlfn.AGGREGATE(3,5,A$3:A3850))</f>
        <v/>
      </c>
      <c r="B3851" s="69"/>
      <c r="C3851" s="69"/>
      <c r="D3851" s="70"/>
      <c r="E3851" s="70"/>
      <c r="F3851" s="71"/>
      <c r="G3851" s="71"/>
      <c r="H3851" s="70"/>
      <c r="I3851" s="70"/>
      <c r="J3851" s="70"/>
      <c r="K3851" s="66"/>
      <c r="L3851" s="70"/>
      <c r="M3851" s="69"/>
      <c r="N3851" s="70"/>
      <c r="O3851" s="31" t="str">
        <f t="shared" si="170"/>
        <v/>
      </c>
      <c r="P3851" s="72"/>
      <c r="Q3851" s="33"/>
      <c r="R3851" s="31" t="str">
        <f t="shared" si="167"/>
        <v/>
      </c>
      <c r="S3851" s="34" t="str">
        <f t="shared" si="168"/>
        <v/>
      </c>
      <c r="T3851" s="34" t="str">
        <f t="shared" si="169"/>
        <v/>
      </c>
      <c r="U3851" s="34" t="str">
        <f>IF(N3851="","",IF([1]Facility!$B$12="YES","Outpatient",IF(OR(LEFT(N3851,3)="OPD",AND(LEFT(N3851,6)="OBGY34",OR(LEFT([1]GDRG!$C$1,2)="11",LEFT([1]GDRG!$C$1,2)="12",LEFT([1]GDRG!$C$1,2)="13",LEFT([1]GDRG!$C$1,2)="14",LEFT([1]GDRG!$C$1,2)="10")),LEFT(N3851,4)="INVE",LEFT(N3851,4)="PHYS",LEFT(N3851,4)="ZOOM"),"Outpatient","Inpatient")))</f>
        <v/>
      </c>
      <c r="V3851" s="34" t="str">
        <f>IF(N3851="","",VLOOKUP(IF(OR((LEFT(N3851,3)="OPD"),(LEFT(N3851,6)="OBGY34")),LEFT(N3851,6),LEFT(N3851,4)),[1]Facility!$B$50:$C$76,2,0))</f>
        <v/>
      </c>
    </row>
    <row r="3852" spans="1:22" x14ac:dyDescent="0.2">
      <c r="A3852" s="9" t="str">
        <f>IF(B3852="","",_xlfn.AGGREGATE(3,5,A$3:A3851))</f>
        <v/>
      </c>
      <c r="B3852" s="69"/>
      <c r="C3852" s="69"/>
      <c r="D3852" s="70"/>
      <c r="E3852" s="70"/>
      <c r="F3852" s="71"/>
      <c r="G3852" s="71"/>
      <c r="H3852" s="70"/>
      <c r="I3852" s="70"/>
      <c r="J3852" s="70"/>
      <c r="K3852" s="66"/>
      <c r="L3852" s="70"/>
      <c r="M3852" s="69"/>
      <c r="N3852" s="70"/>
      <c r="O3852" s="31" t="str">
        <f t="shared" si="170"/>
        <v/>
      </c>
      <c r="P3852" s="72"/>
      <c r="Q3852" s="33"/>
      <c r="R3852" s="31" t="str">
        <f t="shared" si="167"/>
        <v/>
      </c>
      <c r="S3852" s="34" t="str">
        <f t="shared" si="168"/>
        <v/>
      </c>
      <c r="T3852" s="34" t="str">
        <f t="shared" si="169"/>
        <v/>
      </c>
      <c r="U3852" s="34" t="str">
        <f>IF(N3852="","",IF([1]Facility!$B$12="YES","Outpatient",IF(OR(LEFT(N3852,3)="OPD",AND(LEFT(N3852,6)="OBGY34",OR(LEFT([1]GDRG!$C$1,2)="11",LEFT([1]GDRG!$C$1,2)="12",LEFT([1]GDRG!$C$1,2)="13",LEFT([1]GDRG!$C$1,2)="14",LEFT([1]GDRG!$C$1,2)="10")),LEFT(N3852,4)="INVE",LEFT(N3852,4)="PHYS",LEFT(N3852,4)="ZOOM"),"Outpatient","Inpatient")))</f>
        <v/>
      </c>
      <c r="V3852" s="34" t="str">
        <f>IF(N3852="","",VLOOKUP(IF(OR((LEFT(N3852,3)="OPD"),(LEFT(N3852,6)="OBGY34")),LEFT(N3852,6),LEFT(N3852,4)),[1]Facility!$B$50:$C$76,2,0))</f>
        <v/>
      </c>
    </row>
    <row r="3853" spans="1:22" x14ac:dyDescent="0.2">
      <c r="A3853" s="9" t="str">
        <f>IF(B3853="","",_xlfn.AGGREGATE(3,5,A$3:A3852))</f>
        <v/>
      </c>
      <c r="B3853" s="69"/>
      <c r="C3853" s="69"/>
      <c r="D3853" s="70"/>
      <c r="E3853" s="70"/>
      <c r="F3853" s="71"/>
      <c r="G3853" s="71"/>
      <c r="H3853" s="70"/>
      <c r="I3853" s="70"/>
      <c r="J3853" s="70"/>
      <c r="K3853" s="66"/>
      <c r="L3853" s="70"/>
      <c r="M3853" s="69"/>
      <c r="N3853" s="70"/>
      <c r="O3853" s="31" t="str">
        <f t="shared" si="170"/>
        <v/>
      </c>
      <c r="P3853" s="72"/>
      <c r="Q3853" s="33"/>
      <c r="R3853" s="31" t="str">
        <f t="shared" si="167"/>
        <v/>
      </c>
      <c r="S3853" s="34" t="str">
        <f t="shared" si="168"/>
        <v/>
      </c>
      <c r="T3853" s="34" t="str">
        <f t="shared" si="169"/>
        <v/>
      </c>
      <c r="U3853" s="34" t="str">
        <f>IF(N3853="","",IF([1]Facility!$B$12="YES","Outpatient",IF(OR(LEFT(N3853,3)="OPD",AND(LEFT(N3853,6)="OBGY34",OR(LEFT([1]GDRG!$C$1,2)="11",LEFT([1]GDRG!$C$1,2)="12",LEFT([1]GDRG!$C$1,2)="13",LEFT([1]GDRG!$C$1,2)="14",LEFT([1]GDRG!$C$1,2)="10")),LEFT(N3853,4)="INVE",LEFT(N3853,4)="PHYS",LEFT(N3853,4)="ZOOM"),"Outpatient","Inpatient")))</f>
        <v/>
      </c>
      <c r="V3853" s="34" t="str">
        <f>IF(N3853="","",VLOOKUP(IF(OR((LEFT(N3853,3)="OPD"),(LEFT(N3853,6)="OBGY34")),LEFT(N3853,6),LEFT(N3853,4)),[1]Facility!$B$50:$C$76,2,0))</f>
        <v/>
      </c>
    </row>
    <row r="3854" spans="1:22" x14ac:dyDescent="0.2">
      <c r="A3854" s="9" t="str">
        <f>IF(B3854="","",_xlfn.AGGREGATE(3,5,A$3:A3853))</f>
        <v/>
      </c>
      <c r="B3854" s="69"/>
      <c r="C3854" s="69"/>
      <c r="D3854" s="70"/>
      <c r="E3854" s="70"/>
      <c r="F3854" s="71"/>
      <c r="G3854" s="71"/>
      <c r="H3854" s="70"/>
      <c r="I3854" s="70"/>
      <c r="J3854" s="70"/>
      <c r="K3854" s="66"/>
      <c r="L3854" s="70"/>
      <c r="M3854" s="69"/>
      <c r="N3854" s="70"/>
      <c r="O3854" s="31" t="str">
        <f t="shared" si="170"/>
        <v/>
      </c>
      <c r="P3854" s="72"/>
      <c r="Q3854" s="33"/>
      <c r="R3854" s="31" t="str">
        <f t="shared" si="167"/>
        <v/>
      </c>
      <c r="S3854" s="34" t="str">
        <f t="shared" si="168"/>
        <v/>
      </c>
      <c r="T3854" s="34" t="str">
        <f t="shared" si="169"/>
        <v/>
      </c>
      <c r="U3854" s="34" t="str">
        <f>IF(N3854="","",IF([1]Facility!$B$12="YES","Outpatient",IF(OR(LEFT(N3854,3)="OPD",AND(LEFT(N3854,6)="OBGY34",OR(LEFT([1]GDRG!$C$1,2)="11",LEFT([1]GDRG!$C$1,2)="12",LEFT([1]GDRG!$C$1,2)="13",LEFT([1]GDRG!$C$1,2)="14",LEFT([1]GDRG!$C$1,2)="10")),LEFT(N3854,4)="INVE",LEFT(N3854,4)="PHYS",LEFT(N3854,4)="ZOOM"),"Outpatient","Inpatient")))</f>
        <v/>
      </c>
      <c r="V3854" s="34" t="str">
        <f>IF(N3854="","",VLOOKUP(IF(OR((LEFT(N3854,3)="OPD"),(LEFT(N3854,6)="OBGY34")),LEFT(N3854,6),LEFT(N3854,4)),[1]Facility!$B$50:$C$76,2,0))</f>
        <v/>
      </c>
    </row>
    <row r="3855" spans="1:22" x14ac:dyDescent="0.2">
      <c r="A3855" s="9" t="str">
        <f>IF(B3855="","",_xlfn.AGGREGATE(3,5,A$3:A3854))</f>
        <v/>
      </c>
      <c r="B3855" s="69"/>
      <c r="C3855" s="69"/>
      <c r="D3855" s="70"/>
      <c r="E3855" s="70"/>
      <c r="F3855" s="71"/>
      <c r="G3855" s="71"/>
      <c r="H3855" s="70"/>
      <c r="I3855" s="70"/>
      <c r="J3855" s="70"/>
      <c r="K3855" s="66"/>
      <c r="L3855" s="70"/>
      <c r="M3855" s="69"/>
      <c r="N3855" s="70"/>
      <c r="O3855" s="31" t="str">
        <f t="shared" si="170"/>
        <v/>
      </c>
      <c r="P3855" s="72"/>
      <c r="Q3855" s="33"/>
      <c r="R3855" s="31" t="str">
        <f t="shared" si="167"/>
        <v/>
      </c>
      <c r="S3855" s="34" t="str">
        <f t="shared" si="168"/>
        <v/>
      </c>
      <c r="T3855" s="34" t="str">
        <f t="shared" si="169"/>
        <v/>
      </c>
      <c r="U3855" s="34" t="str">
        <f>IF(N3855="","",IF([1]Facility!$B$12="YES","Outpatient",IF(OR(LEFT(N3855,3)="OPD",AND(LEFT(N3855,6)="OBGY34",OR(LEFT([1]GDRG!$C$1,2)="11",LEFT([1]GDRG!$C$1,2)="12",LEFT([1]GDRG!$C$1,2)="13",LEFT([1]GDRG!$C$1,2)="14",LEFT([1]GDRG!$C$1,2)="10")),LEFT(N3855,4)="INVE",LEFT(N3855,4)="PHYS",LEFT(N3855,4)="ZOOM"),"Outpatient","Inpatient")))</f>
        <v/>
      </c>
      <c r="V3855" s="34" t="str">
        <f>IF(N3855="","",VLOOKUP(IF(OR((LEFT(N3855,3)="OPD"),(LEFT(N3855,6)="OBGY34")),LEFT(N3855,6),LEFT(N3855,4)),[1]Facility!$B$50:$C$76,2,0))</f>
        <v/>
      </c>
    </row>
    <row r="3856" spans="1:22" x14ac:dyDescent="0.2">
      <c r="A3856" s="9" t="str">
        <f>IF(B3856="","",_xlfn.AGGREGATE(3,5,A$3:A3855))</f>
        <v/>
      </c>
      <c r="B3856" s="69"/>
      <c r="C3856" s="69"/>
      <c r="D3856" s="70"/>
      <c r="E3856" s="70"/>
      <c r="F3856" s="71"/>
      <c r="G3856" s="71"/>
      <c r="H3856" s="70"/>
      <c r="I3856" s="70"/>
      <c r="J3856" s="70"/>
      <c r="K3856" s="66"/>
      <c r="L3856" s="70"/>
      <c r="M3856" s="69"/>
      <c r="N3856" s="70"/>
      <c r="O3856" s="31" t="str">
        <f t="shared" si="170"/>
        <v/>
      </c>
      <c r="P3856" s="72"/>
      <c r="Q3856" s="33"/>
      <c r="R3856" s="31" t="str">
        <f t="shared" si="167"/>
        <v/>
      </c>
      <c r="S3856" s="34" t="str">
        <f t="shared" si="168"/>
        <v/>
      </c>
      <c r="T3856" s="34" t="str">
        <f t="shared" si="169"/>
        <v/>
      </c>
      <c r="U3856" s="34" t="str">
        <f>IF(N3856="","",IF([1]Facility!$B$12="YES","Outpatient",IF(OR(LEFT(N3856,3)="OPD",AND(LEFT(N3856,6)="OBGY34",OR(LEFT([1]GDRG!$C$1,2)="11",LEFT([1]GDRG!$C$1,2)="12",LEFT([1]GDRG!$C$1,2)="13",LEFT([1]GDRG!$C$1,2)="14",LEFT([1]GDRG!$C$1,2)="10")),LEFT(N3856,4)="INVE",LEFT(N3856,4)="PHYS",LEFT(N3856,4)="ZOOM"),"Outpatient","Inpatient")))</f>
        <v/>
      </c>
      <c r="V3856" s="34" t="str">
        <f>IF(N3856="","",VLOOKUP(IF(OR((LEFT(N3856,3)="OPD"),(LEFT(N3856,6)="OBGY34")),LEFT(N3856,6),LEFT(N3856,4)),[1]Facility!$B$50:$C$76,2,0))</f>
        <v/>
      </c>
    </row>
    <row r="3857" spans="1:22" x14ac:dyDescent="0.2">
      <c r="A3857" s="9" t="str">
        <f>IF(B3857="","",_xlfn.AGGREGATE(3,5,A$3:A3856))</f>
        <v/>
      </c>
      <c r="B3857" s="69"/>
      <c r="C3857" s="69"/>
      <c r="D3857" s="70"/>
      <c r="E3857" s="70"/>
      <c r="F3857" s="71"/>
      <c r="G3857" s="71"/>
      <c r="H3857" s="70"/>
      <c r="I3857" s="70"/>
      <c r="J3857" s="70"/>
      <c r="K3857" s="66"/>
      <c r="L3857" s="70"/>
      <c r="M3857" s="69"/>
      <c r="N3857" s="70"/>
      <c r="O3857" s="31" t="str">
        <f t="shared" si="170"/>
        <v/>
      </c>
      <c r="P3857" s="72"/>
      <c r="Q3857" s="33"/>
      <c r="R3857" s="31" t="str">
        <f t="shared" si="167"/>
        <v/>
      </c>
      <c r="S3857" s="34" t="str">
        <f t="shared" si="168"/>
        <v/>
      </c>
      <c r="T3857" s="34" t="str">
        <f t="shared" si="169"/>
        <v/>
      </c>
      <c r="U3857" s="34" t="str">
        <f>IF(N3857="","",IF([1]Facility!$B$12="YES","Outpatient",IF(OR(LEFT(N3857,3)="OPD",AND(LEFT(N3857,6)="OBGY34",OR(LEFT([1]GDRG!$C$1,2)="11",LEFT([1]GDRG!$C$1,2)="12",LEFT([1]GDRG!$C$1,2)="13",LEFT([1]GDRG!$C$1,2)="14",LEFT([1]GDRG!$C$1,2)="10")),LEFT(N3857,4)="INVE",LEFT(N3857,4)="PHYS",LEFT(N3857,4)="ZOOM"),"Outpatient","Inpatient")))</f>
        <v/>
      </c>
      <c r="V3857" s="34" t="str">
        <f>IF(N3857="","",VLOOKUP(IF(OR((LEFT(N3857,3)="OPD"),(LEFT(N3857,6)="OBGY34")),LEFT(N3857,6),LEFT(N3857,4)),[1]Facility!$B$50:$C$76,2,0))</f>
        <v/>
      </c>
    </row>
    <row r="3858" spans="1:22" x14ac:dyDescent="0.2">
      <c r="A3858" s="9" t="str">
        <f>IF(B3858="","",_xlfn.AGGREGATE(3,5,A$3:A3857))</f>
        <v/>
      </c>
      <c r="B3858" s="69"/>
      <c r="C3858" s="69"/>
      <c r="D3858" s="70"/>
      <c r="E3858" s="70"/>
      <c r="F3858" s="71"/>
      <c r="G3858" s="71"/>
      <c r="H3858" s="70"/>
      <c r="I3858" s="70"/>
      <c r="J3858" s="70"/>
      <c r="K3858" s="66"/>
      <c r="L3858" s="70"/>
      <c r="M3858" s="69"/>
      <c r="N3858" s="70"/>
      <c r="O3858" s="31" t="str">
        <f t="shared" si="170"/>
        <v/>
      </c>
      <c r="P3858" s="72"/>
      <c r="Q3858" s="33"/>
      <c r="R3858" s="31" t="str">
        <f t="shared" si="167"/>
        <v/>
      </c>
      <c r="S3858" s="34" t="str">
        <f t="shared" si="168"/>
        <v/>
      </c>
      <c r="T3858" s="34" t="str">
        <f t="shared" si="169"/>
        <v/>
      </c>
      <c r="U3858" s="34" t="str">
        <f>IF(N3858="","",IF([1]Facility!$B$12="YES","Outpatient",IF(OR(LEFT(N3858,3)="OPD",AND(LEFT(N3858,6)="OBGY34",OR(LEFT([1]GDRG!$C$1,2)="11",LEFT([1]GDRG!$C$1,2)="12",LEFT([1]GDRG!$C$1,2)="13",LEFT([1]GDRG!$C$1,2)="14",LEFT([1]GDRG!$C$1,2)="10")),LEFT(N3858,4)="INVE",LEFT(N3858,4)="PHYS",LEFT(N3858,4)="ZOOM"),"Outpatient","Inpatient")))</f>
        <v/>
      </c>
      <c r="V3858" s="34" t="str">
        <f>IF(N3858="","",VLOOKUP(IF(OR((LEFT(N3858,3)="OPD"),(LEFT(N3858,6)="OBGY34")),LEFT(N3858,6),LEFT(N3858,4)),[1]Facility!$B$50:$C$76,2,0))</f>
        <v/>
      </c>
    </row>
    <row r="3859" spans="1:22" x14ac:dyDescent="0.2">
      <c r="A3859" s="9" t="str">
        <f>IF(B3859="","",_xlfn.AGGREGATE(3,5,A$3:A3858))</f>
        <v/>
      </c>
      <c r="B3859" s="69"/>
      <c r="C3859" s="69"/>
      <c r="D3859" s="70"/>
      <c r="E3859" s="70"/>
      <c r="F3859" s="71"/>
      <c r="G3859" s="71"/>
      <c r="H3859" s="70"/>
      <c r="I3859" s="70"/>
      <c r="J3859" s="70"/>
      <c r="K3859" s="66"/>
      <c r="L3859" s="70"/>
      <c r="M3859" s="69"/>
      <c r="N3859" s="70"/>
      <c r="O3859" s="31" t="str">
        <f t="shared" si="170"/>
        <v/>
      </c>
      <c r="P3859" s="72"/>
      <c r="Q3859" s="33"/>
      <c r="R3859" s="31" t="str">
        <f t="shared" si="167"/>
        <v/>
      </c>
      <c r="S3859" s="34" t="str">
        <f t="shared" si="168"/>
        <v/>
      </c>
      <c r="T3859" s="34" t="str">
        <f t="shared" si="169"/>
        <v/>
      </c>
      <c r="U3859" s="34" t="str">
        <f>IF(N3859="","",IF([1]Facility!$B$12="YES","Outpatient",IF(OR(LEFT(N3859,3)="OPD",AND(LEFT(N3859,6)="OBGY34",OR(LEFT([1]GDRG!$C$1,2)="11",LEFT([1]GDRG!$C$1,2)="12",LEFT([1]GDRG!$C$1,2)="13",LEFT([1]GDRG!$C$1,2)="14",LEFT([1]GDRG!$C$1,2)="10")),LEFT(N3859,4)="INVE",LEFT(N3859,4)="PHYS",LEFT(N3859,4)="ZOOM"),"Outpatient","Inpatient")))</f>
        <v/>
      </c>
      <c r="V3859" s="34" t="str">
        <f>IF(N3859="","",VLOOKUP(IF(OR((LEFT(N3859,3)="OPD"),(LEFT(N3859,6)="OBGY34")),LEFT(N3859,6),LEFT(N3859,4)),[1]Facility!$B$50:$C$76,2,0))</f>
        <v/>
      </c>
    </row>
    <row r="3860" spans="1:22" x14ac:dyDescent="0.2">
      <c r="A3860" s="9" t="str">
        <f>IF(B3860="","",_xlfn.AGGREGATE(3,5,A$3:A3859))</f>
        <v/>
      </c>
      <c r="B3860" s="69"/>
      <c r="C3860" s="69"/>
      <c r="D3860" s="70"/>
      <c r="E3860" s="70"/>
      <c r="F3860" s="71"/>
      <c r="G3860" s="71"/>
      <c r="H3860" s="70"/>
      <c r="I3860" s="70"/>
      <c r="J3860" s="70"/>
      <c r="K3860" s="66"/>
      <c r="L3860" s="70"/>
      <c r="M3860" s="69"/>
      <c r="N3860" s="70"/>
      <c r="O3860" s="31" t="str">
        <f t="shared" si="170"/>
        <v/>
      </c>
      <c r="P3860" s="72"/>
      <c r="Q3860" s="33"/>
      <c r="R3860" s="31" t="str">
        <f t="shared" si="167"/>
        <v/>
      </c>
      <c r="S3860" s="34" t="str">
        <f t="shared" si="168"/>
        <v/>
      </c>
      <c r="T3860" s="34" t="str">
        <f t="shared" si="169"/>
        <v/>
      </c>
      <c r="U3860" s="34" t="str">
        <f>IF(N3860="","",IF([1]Facility!$B$12="YES","Outpatient",IF(OR(LEFT(N3860,3)="OPD",AND(LEFT(N3860,6)="OBGY34",OR(LEFT([1]GDRG!$C$1,2)="11",LEFT([1]GDRG!$C$1,2)="12",LEFT([1]GDRG!$C$1,2)="13",LEFT([1]GDRG!$C$1,2)="14",LEFT([1]GDRG!$C$1,2)="10")),LEFT(N3860,4)="INVE",LEFT(N3860,4)="PHYS",LEFT(N3860,4)="ZOOM"),"Outpatient","Inpatient")))</f>
        <v/>
      </c>
      <c r="V3860" s="34" t="str">
        <f>IF(N3860="","",VLOOKUP(IF(OR((LEFT(N3860,3)="OPD"),(LEFT(N3860,6)="OBGY34")),LEFT(N3860,6),LEFT(N3860,4)),[1]Facility!$B$50:$C$76,2,0))</f>
        <v/>
      </c>
    </row>
    <row r="3861" spans="1:22" x14ac:dyDescent="0.2">
      <c r="A3861" s="9" t="str">
        <f>IF(B3861="","",_xlfn.AGGREGATE(3,5,A$3:A3860))</f>
        <v/>
      </c>
      <c r="B3861" s="69"/>
      <c r="C3861" s="69"/>
      <c r="D3861" s="70"/>
      <c r="E3861" s="70"/>
      <c r="F3861" s="71"/>
      <c r="G3861" s="71"/>
      <c r="H3861" s="70"/>
      <c r="I3861" s="70"/>
      <c r="J3861" s="70"/>
      <c r="K3861" s="66"/>
      <c r="L3861" s="70"/>
      <c r="M3861" s="69"/>
      <c r="N3861" s="70"/>
      <c r="O3861" s="31" t="str">
        <f t="shared" si="170"/>
        <v/>
      </c>
      <c r="P3861" s="72"/>
      <c r="Q3861" s="33"/>
      <c r="R3861" s="31" t="str">
        <f t="shared" si="167"/>
        <v/>
      </c>
      <c r="S3861" s="34" t="str">
        <f t="shared" si="168"/>
        <v/>
      </c>
      <c r="T3861" s="34" t="str">
        <f t="shared" si="169"/>
        <v/>
      </c>
      <c r="U3861" s="34" t="str">
        <f>IF(N3861="","",IF([1]Facility!$B$12="YES","Outpatient",IF(OR(LEFT(N3861,3)="OPD",AND(LEFT(N3861,6)="OBGY34",OR(LEFT([1]GDRG!$C$1,2)="11",LEFT([1]GDRG!$C$1,2)="12",LEFT([1]GDRG!$C$1,2)="13",LEFT([1]GDRG!$C$1,2)="14",LEFT([1]GDRG!$C$1,2)="10")),LEFT(N3861,4)="INVE",LEFT(N3861,4)="PHYS",LEFT(N3861,4)="ZOOM"),"Outpatient","Inpatient")))</f>
        <v/>
      </c>
      <c r="V3861" s="34" t="str">
        <f>IF(N3861="","",VLOOKUP(IF(OR((LEFT(N3861,3)="OPD"),(LEFT(N3861,6)="OBGY34")),LEFT(N3861,6),LEFT(N3861,4)),[1]Facility!$B$50:$C$76,2,0))</f>
        <v/>
      </c>
    </row>
    <row r="3862" spans="1:22" x14ac:dyDescent="0.2">
      <c r="A3862" s="9" t="str">
        <f>IF(B3862="","",_xlfn.AGGREGATE(3,5,A$3:A3861))</f>
        <v/>
      </c>
      <c r="B3862" s="69"/>
      <c r="C3862" s="69"/>
      <c r="D3862" s="70"/>
      <c r="E3862" s="70"/>
      <c r="F3862" s="71"/>
      <c r="G3862" s="71"/>
      <c r="H3862" s="70"/>
      <c r="I3862" s="70"/>
      <c r="J3862" s="70"/>
      <c r="K3862" s="66"/>
      <c r="L3862" s="70"/>
      <c r="M3862" s="69"/>
      <c r="N3862" s="70"/>
      <c r="O3862" s="31" t="str">
        <f t="shared" si="170"/>
        <v/>
      </c>
      <c r="P3862" s="72"/>
      <c r="Q3862" s="33"/>
      <c r="R3862" s="31" t="str">
        <f t="shared" si="167"/>
        <v/>
      </c>
      <c r="S3862" s="34" t="str">
        <f t="shared" si="168"/>
        <v/>
      </c>
      <c r="T3862" s="34" t="str">
        <f t="shared" si="169"/>
        <v/>
      </c>
      <c r="U3862" s="34" t="str">
        <f>IF(N3862="","",IF([1]Facility!$B$12="YES","Outpatient",IF(OR(LEFT(N3862,3)="OPD",AND(LEFT(N3862,6)="OBGY34",OR(LEFT([1]GDRG!$C$1,2)="11",LEFT([1]GDRG!$C$1,2)="12",LEFT([1]GDRG!$C$1,2)="13",LEFT([1]GDRG!$C$1,2)="14",LEFT([1]GDRG!$C$1,2)="10")),LEFT(N3862,4)="INVE",LEFT(N3862,4)="PHYS",LEFT(N3862,4)="ZOOM"),"Outpatient","Inpatient")))</f>
        <v/>
      </c>
      <c r="V3862" s="34" t="str">
        <f>IF(N3862="","",VLOOKUP(IF(OR((LEFT(N3862,3)="OPD"),(LEFT(N3862,6)="OBGY34")),LEFT(N3862,6),LEFT(N3862,4)),[1]Facility!$B$50:$C$76,2,0))</f>
        <v/>
      </c>
    </row>
    <row r="3863" spans="1:22" x14ac:dyDescent="0.2">
      <c r="A3863" s="9" t="str">
        <f>IF(B3863="","",_xlfn.AGGREGATE(3,5,A$3:A3862))</f>
        <v/>
      </c>
      <c r="B3863" s="69"/>
      <c r="C3863" s="69"/>
      <c r="D3863" s="70"/>
      <c r="E3863" s="70"/>
      <c r="F3863" s="71"/>
      <c r="G3863" s="71"/>
      <c r="H3863" s="70"/>
      <c r="I3863" s="70"/>
      <c r="J3863" s="70"/>
      <c r="K3863" s="66"/>
      <c r="L3863" s="70"/>
      <c r="M3863" s="69"/>
      <c r="N3863" s="70"/>
      <c r="O3863" s="31" t="str">
        <f t="shared" si="170"/>
        <v/>
      </c>
      <c r="P3863" s="72"/>
      <c r="Q3863" s="33"/>
      <c r="R3863" s="31" t="str">
        <f t="shared" si="167"/>
        <v/>
      </c>
      <c r="S3863" s="34" t="str">
        <f t="shared" si="168"/>
        <v/>
      </c>
      <c r="T3863" s="34" t="str">
        <f t="shared" si="169"/>
        <v/>
      </c>
      <c r="U3863" s="34" t="str">
        <f>IF(N3863="","",IF([1]Facility!$B$12="YES","Outpatient",IF(OR(LEFT(N3863,3)="OPD",AND(LEFT(N3863,6)="OBGY34",OR(LEFT([1]GDRG!$C$1,2)="11",LEFT([1]GDRG!$C$1,2)="12",LEFT([1]GDRG!$C$1,2)="13",LEFT([1]GDRG!$C$1,2)="14",LEFT([1]GDRG!$C$1,2)="10")),LEFT(N3863,4)="INVE",LEFT(N3863,4)="PHYS",LEFT(N3863,4)="ZOOM"),"Outpatient","Inpatient")))</f>
        <v/>
      </c>
      <c r="V3863" s="34" t="str">
        <f>IF(N3863="","",VLOOKUP(IF(OR((LEFT(N3863,3)="OPD"),(LEFT(N3863,6)="OBGY34")),LEFT(N3863,6),LEFT(N3863,4)),[1]Facility!$B$50:$C$76,2,0))</f>
        <v/>
      </c>
    </row>
    <row r="3864" spans="1:22" x14ac:dyDescent="0.2">
      <c r="A3864" s="9" t="str">
        <f>IF(B3864="","",_xlfn.AGGREGATE(3,5,A$3:A3863))</f>
        <v/>
      </c>
      <c r="B3864" s="69"/>
      <c r="C3864" s="69"/>
      <c r="D3864" s="70"/>
      <c r="E3864" s="70"/>
      <c r="F3864" s="71"/>
      <c r="G3864" s="71"/>
      <c r="H3864" s="70"/>
      <c r="I3864" s="70"/>
      <c r="J3864" s="70"/>
      <c r="K3864" s="66"/>
      <c r="L3864" s="70"/>
      <c r="M3864" s="69"/>
      <c r="N3864" s="70"/>
      <c r="O3864" s="31" t="str">
        <f t="shared" si="170"/>
        <v/>
      </c>
      <c r="P3864" s="72"/>
      <c r="Q3864" s="33"/>
      <c r="R3864" s="31" t="str">
        <f t="shared" si="167"/>
        <v/>
      </c>
      <c r="S3864" s="34" t="str">
        <f t="shared" si="168"/>
        <v/>
      </c>
      <c r="T3864" s="34" t="str">
        <f t="shared" si="169"/>
        <v/>
      </c>
      <c r="U3864" s="34" t="str">
        <f>IF(N3864="","",IF([1]Facility!$B$12="YES","Outpatient",IF(OR(LEFT(N3864,3)="OPD",AND(LEFT(N3864,6)="OBGY34",OR(LEFT([1]GDRG!$C$1,2)="11",LEFT([1]GDRG!$C$1,2)="12",LEFT([1]GDRG!$C$1,2)="13",LEFT([1]GDRG!$C$1,2)="14",LEFT([1]GDRG!$C$1,2)="10")),LEFT(N3864,4)="INVE",LEFT(N3864,4)="PHYS",LEFT(N3864,4)="ZOOM"),"Outpatient","Inpatient")))</f>
        <v/>
      </c>
      <c r="V3864" s="34" t="str">
        <f>IF(N3864="","",VLOOKUP(IF(OR((LEFT(N3864,3)="OPD"),(LEFT(N3864,6)="OBGY34")),LEFT(N3864,6),LEFT(N3864,4)),[1]Facility!$B$50:$C$76,2,0))</f>
        <v/>
      </c>
    </row>
    <row r="3865" spans="1:22" x14ac:dyDescent="0.2">
      <c r="A3865" s="9" t="str">
        <f>IF(B3865="","",_xlfn.AGGREGATE(3,5,A$3:A3864))</f>
        <v/>
      </c>
      <c r="B3865" s="69"/>
      <c r="C3865" s="69"/>
      <c r="D3865" s="70"/>
      <c r="E3865" s="70"/>
      <c r="F3865" s="71"/>
      <c r="G3865" s="71"/>
      <c r="H3865" s="70"/>
      <c r="I3865" s="70"/>
      <c r="J3865" s="70"/>
      <c r="K3865" s="66"/>
      <c r="L3865" s="70"/>
      <c r="M3865" s="69"/>
      <c r="N3865" s="70"/>
      <c r="O3865" s="31" t="str">
        <f t="shared" si="170"/>
        <v/>
      </c>
      <c r="P3865" s="72"/>
      <c r="Q3865" s="33"/>
      <c r="R3865" s="31" t="str">
        <f t="shared" ref="R3865:R3928" si="171">IF(AND(B3865="",C3865="",D3865="",E3865="",F3865="",G3865="",H3865="",I3865="",L3865="",N3865=""),"",IF(OR(B3865="",C3865="",D3865="",E3865="",F3865="",G3865="",H3865="",I3865="",L3865="",N3865=""),"Not All Fields Filled",O3865+Q3865+P3865))</f>
        <v/>
      </c>
      <c r="S3865" s="34" t="str">
        <f t="shared" ref="S3865:S3928" si="172">LEFT(N3865,4)</f>
        <v/>
      </c>
      <c r="T3865" s="34" t="str">
        <f t="shared" ref="T3865:T3928" si="173">IF(OR(RIGHT(N3865,1)="A",RIGHT(N3865,1)="C"),RIGHT(N3865,1),"")</f>
        <v/>
      </c>
      <c r="U3865" s="34" t="str">
        <f>IF(N3865="","",IF([1]Facility!$B$12="YES","Outpatient",IF(OR(LEFT(N3865,3)="OPD",AND(LEFT(N3865,6)="OBGY34",OR(LEFT([1]GDRG!$C$1,2)="11",LEFT([1]GDRG!$C$1,2)="12",LEFT([1]GDRG!$C$1,2)="13",LEFT([1]GDRG!$C$1,2)="14",LEFT([1]GDRG!$C$1,2)="10")),LEFT(N3865,4)="INVE",LEFT(N3865,4)="PHYS",LEFT(N3865,4)="ZOOM"),"Outpatient","Inpatient")))</f>
        <v/>
      </c>
      <c r="V3865" s="34" t="str">
        <f>IF(N3865="","",VLOOKUP(IF(OR((LEFT(N3865,3)="OPD"),(LEFT(N3865,6)="OBGY34")),LEFT(N3865,6),LEFT(N3865,4)),[1]Facility!$B$50:$C$76,2,0))</f>
        <v/>
      </c>
    </row>
    <row r="3866" spans="1:22" x14ac:dyDescent="0.2">
      <c r="A3866" s="9" t="str">
        <f>IF(B3866="","",_xlfn.AGGREGATE(3,5,A$3:A3865))</f>
        <v/>
      </c>
      <c r="B3866" s="69"/>
      <c r="C3866" s="69"/>
      <c r="D3866" s="70"/>
      <c r="E3866" s="70"/>
      <c r="F3866" s="71"/>
      <c r="G3866" s="71"/>
      <c r="H3866" s="70"/>
      <c r="I3866" s="70"/>
      <c r="J3866" s="70"/>
      <c r="K3866" s="66"/>
      <c r="L3866" s="70"/>
      <c r="M3866" s="69"/>
      <c r="N3866" s="70"/>
      <c r="O3866" s="31" t="str">
        <f t="shared" si="170"/>
        <v/>
      </c>
      <c r="P3866" s="72"/>
      <c r="Q3866" s="33"/>
      <c r="R3866" s="31" t="str">
        <f t="shared" si="171"/>
        <v/>
      </c>
      <c r="S3866" s="34" t="str">
        <f t="shared" si="172"/>
        <v/>
      </c>
      <c r="T3866" s="34" t="str">
        <f t="shared" si="173"/>
        <v/>
      </c>
      <c r="U3866" s="34" t="str">
        <f>IF(N3866="","",IF([1]Facility!$B$12="YES","Outpatient",IF(OR(LEFT(N3866,3)="OPD",AND(LEFT(N3866,6)="OBGY34",OR(LEFT([1]GDRG!$C$1,2)="11",LEFT([1]GDRG!$C$1,2)="12",LEFT([1]GDRG!$C$1,2)="13",LEFT([1]GDRG!$C$1,2)="14",LEFT([1]GDRG!$C$1,2)="10")),LEFT(N3866,4)="INVE",LEFT(N3866,4)="PHYS",LEFT(N3866,4)="ZOOM"),"Outpatient","Inpatient")))</f>
        <v/>
      </c>
      <c r="V3866" s="34" t="str">
        <f>IF(N3866="","",VLOOKUP(IF(OR((LEFT(N3866,3)="OPD"),(LEFT(N3866,6)="OBGY34")),LEFT(N3866,6),LEFT(N3866,4)),[1]Facility!$B$50:$C$76,2,0))</f>
        <v/>
      </c>
    </row>
    <row r="3867" spans="1:22" x14ac:dyDescent="0.2">
      <c r="A3867" s="9" t="str">
        <f>IF(B3867="","",_xlfn.AGGREGATE(3,5,A$3:A3866))</f>
        <v/>
      </c>
      <c r="B3867" s="69"/>
      <c r="C3867" s="69"/>
      <c r="D3867" s="70"/>
      <c r="E3867" s="70"/>
      <c r="F3867" s="71"/>
      <c r="G3867" s="71"/>
      <c r="H3867" s="70"/>
      <c r="I3867" s="70"/>
      <c r="J3867" s="70"/>
      <c r="K3867" s="66"/>
      <c r="L3867" s="70"/>
      <c r="M3867" s="69"/>
      <c r="N3867" s="70"/>
      <c r="O3867" s="31" t="str">
        <f t="shared" si="170"/>
        <v/>
      </c>
      <c r="P3867" s="72"/>
      <c r="Q3867" s="33"/>
      <c r="R3867" s="31" t="str">
        <f t="shared" si="171"/>
        <v/>
      </c>
      <c r="S3867" s="34" t="str">
        <f t="shared" si="172"/>
        <v/>
      </c>
      <c r="T3867" s="34" t="str">
        <f t="shared" si="173"/>
        <v/>
      </c>
      <c r="U3867" s="34" t="str">
        <f>IF(N3867="","",IF([1]Facility!$B$12="YES","Outpatient",IF(OR(LEFT(N3867,3)="OPD",AND(LEFT(N3867,6)="OBGY34",OR(LEFT([1]GDRG!$C$1,2)="11",LEFT([1]GDRG!$C$1,2)="12",LEFT([1]GDRG!$C$1,2)="13",LEFT([1]GDRG!$C$1,2)="14",LEFT([1]GDRG!$C$1,2)="10")),LEFT(N3867,4)="INVE",LEFT(N3867,4)="PHYS",LEFT(N3867,4)="ZOOM"),"Outpatient","Inpatient")))</f>
        <v/>
      </c>
      <c r="V3867" s="34" t="str">
        <f>IF(N3867="","",VLOOKUP(IF(OR((LEFT(N3867,3)="OPD"),(LEFT(N3867,6)="OBGY34")),LEFT(N3867,6),LEFT(N3867,4)),[1]Facility!$B$50:$C$76,2,0))</f>
        <v/>
      </c>
    </row>
    <row r="3868" spans="1:22" x14ac:dyDescent="0.2">
      <c r="A3868" s="9" t="str">
        <f>IF(B3868="","",_xlfn.AGGREGATE(3,5,A$3:A3867))</f>
        <v/>
      </c>
      <c r="B3868" s="69"/>
      <c r="C3868" s="69"/>
      <c r="D3868" s="70"/>
      <c r="E3868" s="70"/>
      <c r="F3868" s="71"/>
      <c r="G3868" s="71"/>
      <c r="H3868" s="70"/>
      <c r="I3868" s="70"/>
      <c r="J3868" s="70"/>
      <c r="K3868" s="66"/>
      <c r="L3868" s="70"/>
      <c r="M3868" s="69"/>
      <c r="N3868" s="70"/>
      <c r="O3868" s="31" t="str">
        <f t="shared" si="170"/>
        <v/>
      </c>
      <c r="P3868" s="72"/>
      <c r="Q3868" s="33"/>
      <c r="R3868" s="31" t="str">
        <f t="shared" si="171"/>
        <v/>
      </c>
      <c r="S3868" s="34" t="str">
        <f t="shared" si="172"/>
        <v/>
      </c>
      <c r="T3868" s="34" t="str">
        <f t="shared" si="173"/>
        <v/>
      </c>
      <c r="U3868" s="34" t="str">
        <f>IF(N3868="","",IF([1]Facility!$B$12="YES","Outpatient",IF(OR(LEFT(N3868,3)="OPD",AND(LEFT(N3868,6)="OBGY34",OR(LEFT([1]GDRG!$C$1,2)="11",LEFT([1]GDRG!$C$1,2)="12",LEFT([1]GDRG!$C$1,2)="13",LEFT([1]GDRG!$C$1,2)="14",LEFT([1]GDRG!$C$1,2)="10")),LEFT(N3868,4)="INVE",LEFT(N3868,4)="PHYS",LEFT(N3868,4)="ZOOM"),"Outpatient","Inpatient")))</f>
        <v/>
      </c>
      <c r="V3868" s="34" t="str">
        <f>IF(N3868="","",VLOOKUP(IF(OR((LEFT(N3868,3)="OPD"),(LEFT(N3868,6)="OBGY34")),LEFT(N3868,6),LEFT(N3868,4)),[1]Facility!$B$50:$C$76,2,0))</f>
        <v/>
      </c>
    </row>
    <row r="3869" spans="1:22" x14ac:dyDescent="0.2">
      <c r="A3869" s="9" t="str">
        <f>IF(B3869="","",_xlfn.AGGREGATE(3,5,A$3:A3868))</f>
        <v/>
      </c>
      <c r="B3869" s="69"/>
      <c r="C3869" s="69"/>
      <c r="D3869" s="70"/>
      <c r="E3869" s="70"/>
      <c r="F3869" s="71"/>
      <c r="G3869" s="71"/>
      <c r="H3869" s="70"/>
      <c r="I3869" s="70"/>
      <c r="J3869" s="70"/>
      <c r="K3869" s="66"/>
      <c r="L3869" s="70"/>
      <c r="M3869" s="69"/>
      <c r="N3869" s="70"/>
      <c r="O3869" s="31" t="str">
        <f t="shared" si="170"/>
        <v/>
      </c>
      <c r="P3869" s="72"/>
      <c r="Q3869" s="33"/>
      <c r="R3869" s="31" t="str">
        <f t="shared" si="171"/>
        <v/>
      </c>
      <c r="S3869" s="34" t="str">
        <f t="shared" si="172"/>
        <v/>
      </c>
      <c r="T3869" s="34" t="str">
        <f t="shared" si="173"/>
        <v/>
      </c>
      <c r="U3869" s="34" t="str">
        <f>IF(N3869="","",IF([1]Facility!$B$12="YES","Outpatient",IF(OR(LEFT(N3869,3)="OPD",AND(LEFT(N3869,6)="OBGY34",OR(LEFT([1]GDRG!$C$1,2)="11",LEFT([1]GDRG!$C$1,2)="12",LEFT([1]GDRG!$C$1,2)="13",LEFT([1]GDRG!$C$1,2)="14",LEFT([1]GDRG!$C$1,2)="10")),LEFT(N3869,4)="INVE",LEFT(N3869,4)="PHYS",LEFT(N3869,4)="ZOOM"),"Outpatient","Inpatient")))</f>
        <v/>
      </c>
      <c r="V3869" s="34" t="str">
        <f>IF(N3869="","",VLOOKUP(IF(OR((LEFT(N3869,3)="OPD"),(LEFT(N3869,6)="OBGY34")),LEFT(N3869,6),LEFT(N3869,4)),[1]Facility!$B$50:$C$76,2,0))</f>
        <v/>
      </c>
    </row>
    <row r="3870" spans="1:22" x14ac:dyDescent="0.2">
      <c r="A3870" s="9" t="str">
        <f>IF(B3870="","",_xlfn.AGGREGATE(3,5,A$3:A3869))</f>
        <v/>
      </c>
      <c r="B3870" s="69"/>
      <c r="C3870" s="69"/>
      <c r="D3870" s="70"/>
      <c r="E3870" s="70"/>
      <c r="F3870" s="71"/>
      <c r="G3870" s="71"/>
      <c r="H3870" s="70"/>
      <c r="I3870" s="70"/>
      <c r="J3870" s="70"/>
      <c r="K3870" s="66"/>
      <c r="L3870" s="70"/>
      <c r="M3870" s="69"/>
      <c r="N3870" s="70"/>
      <c r="O3870" s="31" t="str">
        <f t="shared" si="170"/>
        <v/>
      </c>
      <c r="P3870" s="72"/>
      <c r="Q3870" s="33"/>
      <c r="R3870" s="31" t="str">
        <f t="shared" si="171"/>
        <v/>
      </c>
      <c r="S3870" s="34" t="str">
        <f t="shared" si="172"/>
        <v/>
      </c>
      <c r="T3870" s="34" t="str">
        <f t="shared" si="173"/>
        <v/>
      </c>
      <c r="U3870" s="34" t="str">
        <f>IF(N3870="","",IF([1]Facility!$B$12="YES","Outpatient",IF(OR(LEFT(N3870,3)="OPD",AND(LEFT(N3870,6)="OBGY34",OR(LEFT([1]GDRG!$C$1,2)="11",LEFT([1]GDRG!$C$1,2)="12",LEFT([1]GDRG!$C$1,2)="13",LEFT([1]GDRG!$C$1,2)="14",LEFT([1]GDRG!$C$1,2)="10")),LEFT(N3870,4)="INVE",LEFT(N3870,4)="PHYS",LEFT(N3870,4)="ZOOM"),"Outpatient","Inpatient")))</f>
        <v/>
      </c>
      <c r="V3870" s="34" t="str">
        <f>IF(N3870="","",VLOOKUP(IF(OR((LEFT(N3870,3)="OPD"),(LEFT(N3870,6)="OBGY34")),LEFT(N3870,6),LEFT(N3870,4)),[1]Facility!$B$50:$C$76,2,0))</f>
        <v/>
      </c>
    </row>
    <row r="3871" spans="1:22" x14ac:dyDescent="0.2">
      <c r="A3871" s="9" t="str">
        <f>IF(B3871="","",_xlfn.AGGREGATE(3,5,A$3:A3870))</f>
        <v/>
      </c>
      <c r="B3871" s="69"/>
      <c r="C3871" s="69"/>
      <c r="D3871" s="70"/>
      <c r="E3871" s="70"/>
      <c r="F3871" s="71"/>
      <c r="G3871" s="71"/>
      <c r="H3871" s="70"/>
      <c r="I3871" s="70"/>
      <c r="J3871" s="70"/>
      <c r="K3871" s="66"/>
      <c r="L3871" s="70"/>
      <c r="M3871" s="69"/>
      <c r="N3871" s="70"/>
      <c r="O3871" s="31" t="str">
        <f t="shared" si="170"/>
        <v/>
      </c>
      <c r="P3871" s="72"/>
      <c r="Q3871" s="33"/>
      <c r="R3871" s="31" t="str">
        <f t="shared" si="171"/>
        <v/>
      </c>
      <c r="S3871" s="34" t="str">
        <f t="shared" si="172"/>
        <v/>
      </c>
      <c r="T3871" s="34" t="str">
        <f t="shared" si="173"/>
        <v/>
      </c>
      <c r="U3871" s="34" t="str">
        <f>IF(N3871="","",IF([1]Facility!$B$12="YES","Outpatient",IF(OR(LEFT(N3871,3)="OPD",AND(LEFT(N3871,6)="OBGY34",OR(LEFT([1]GDRG!$C$1,2)="11",LEFT([1]GDRG!$C$1,2)="12",LEFT([1]GDRG!$C$1,2)="13",LEFT([1]GDRG!$C$1,2)="14",LEFT([1]GDRG!$C$1,2)="10")),LEFT(N3871,4)="INVE",LEFT(N3871,4)="PHYS",LEFT(N3871,4)="ZOOM"),"Outpatient","Inpatient")))</f>
        <v/>
      </c>
      <c r="V3871" s="34" t="str">
        <f>IF(N3871="","",VLOOKUP(IF(OR((LEFT(N3871,3)="OPD"),(LEFT(N3871,6)="OBGY34")),LEFT(N3871,6),LEFT(N3871,4)),[1]Facility!$B$50:$C$76,2,0))</f>
        <v/>
      </c>
    </row>
    <row r="3872" spans="1:22" x14ac:dyDescent="0.2">
      <c r="A3872" s="9" t="str">
        <f>IF(B3872="","",_xlfn.AGGREGATE(3,5,A$3:A3871))</f>
        <v/>
      </c>
      <c r="B3872" s="69"/>
      <c r="C3872" s="69"/>
      <c r="D3872" s="70"/>
      <c r="E3872" s="70"/>
      <c r="F3872" s="71"/>
      <c r="G3872" s="71"/>
      <c r="H3872" s="70"/>
      <c r="I3872" s="70"/>
      <c r="J3872" s="70"/>
      <c r="K3872" s="66"/>
      <c r="L3872" s="70"/>
      <c r="M3872" s="69"/>
      <c r="N3872" s="70"/>
      <c r="O3872" s="31" t="str">
        <f t="shared" si="170"/>
        <v/>
      </c>
      <c r="P3872" s="72"/>
      <c r="Q3872" s="33"/>
      <c r="R3872" s="31" t="str">
        <f t="shared" si="171"/>
        <v/>
      </c>
      <c r="S3872" s="34" t="str">
        <f t="shared" si="172"/>
        <v/>
      </c>
      <c r="T3872" s="34" t="str">
        <f t="shared" si="173"/>
        <v/>
      </c>
      <c r="U3872" s="34" t="str">
        <f>IF(N3872="","",IF([1]Facility!$B$12="YES","Outpatient",IF(OR(LEFT(N3872,3)="OPD",AND(LEFT(N3872,6)="OBGY34",OR(LEFT([1]GDRG!$C$1,2)="11",LEFT([1]GDRG!$C$1,2)="12",LEFT([1]GDRG!$C$1,2)="13",LEFT([1]GDRG!$C$1,2)="14",LEFT([1]GDRG!$C$1,2)="10")),LEFT(N3872,4)="INVE",LEFT(N3872,4)="PHYS",LEFT(N3872,4)="ZOOM"),"Outpatient","Inpatient")))</f>
        <v/>
      </c>
      <c r="V3872" s="34" t="str">
        <f>IF(N3872="","",VLOOKUP(IF(OR((LEFT(N3872,3)="OPD"),(LEFT(N3872,6)="OBGY34")),LEFT(N3872,6),LEFT(N3872,4)),[1]Facility!$B$50:$C$76,2,0))</f>
        <v/>
      </c>
    </row>
    <row r="3873" spans="1:22" x14ac:dyDescent="0.2">
      <c r="A3873" s="9" t="str">
        <f>IF(B3873="","",_xlfn.AGGREGATE(3,5,A$3:A3872))</f>
        <v/>
      </c>
      <c r="B3873" s="69"/>
      <c r="C3873" s="69"/>
      <c r="D3873" s="70"/>
      <c r="E3873" s="70"/>
      <c r="F3873" s="71"/>
      <c r="G3873" s="71"/>
      <c r="H3873" s="70"/>
      <c r="I3873" s="70"/>
      <c r="J3873" s="70"/>
      <c r="K3873" s="66"/>
      <c r="L3873" s="70"/>
      <c r="M3873" s="69"/>
      <c r="N3873" s="70"/>
      <c r="O3873" s="31" t="str">
        <f t="shared" si="170"/>
        <v/>
      </c>
      <c r="P3873" s="72"/>
      <c r="Q3873" s="33"/>
      <c r="R3873" s="31" t="str">
        <f t="shared" si="171"/>
        <v/>
      </c>
      <c r="S3873" s="34" t="str">
        <f t="shared" si="172"/>
        <v/>
      </c>
      <c r="T3873" s="34" t="str">
        <f t="shared" si="173"/>
        <v/>
      </c>
      <c r="U3873" s="34" t="str">
        <f>IF(N3873="","",IF([1]Facility!$B$12="YES","Outpatient",IF(OR(LEFT(N3873,3)="OPD",AND(LEFT(N3873,6)="OBGY34",OR(LEFT([1]GDRG!$C$1,2)="11",LEFT([1]GDRG!$C$1,2)="12",LEFT([1]GDRG!$C$1,2)="13",LEFT([1]GDRG!$C$1,2)="14",LEFT([1]GDRG!$C$1,2)="10")),LEFT(N3873,4)="INVE",LEFT(N3873,4)="PHYS",LEFT(N3873,4)="ZOOM"),"Outpatient","Inpatient")))</f>
        <v/>
      </c>
      <c r="V3873" s="34" t="str">
        <f>IF(N3873="","",VLOOKUP(IF(OR((LEFT(N3873,3)="OPD"),(LEFT(N3873,6)="OBGY34")),LEFT(N3873,6),LEFT(N3873,4)),[1]Facility!$B$50:$C$76,2,0))</f>
        <v/>
      </c>
    </row>
    <row r="3874" spans="1:22" x14ac:dyDescent="0.2">
      <c r="A3874" s="9" t="str">
        <f>IF(B3874="","",_xlfn.AGGREGATE(3,5,A$3:A3873))</f>
        <v/>
      </c>
      <c r="B3874" s="69"/>
      <c r="C3874" s="69"/>
      <c r="D3874" s="70"/>
      <c r="E3874" s="70"/>
      <c r="F3874" s="71"/>
      <c r="G3874" s="71"/>
      <c r="H3874" s="70"/>
      <c r="I3874" s="70"/>
      <c r="J3874" s="70"/>
      <c r="K3874" s="66"/>
      <c r="L3874" s="70"/>
      <c r="M3874" s="69"/>
      <c r="N3874" s="70"/>
      <c r="O3874" s="31" t="str">
        <f t="shared" si="170"/>
        <v/>
      </c>
      <c r="P3874" s="72"/>
      <c r="Q3874" s="33"/>
      <c r="R3874" s="31" t="str">
        <f t="shared" si="171"/>
        <v/>
      </c>
      <c r="S3874" s="34" t="str">
        <f t="shared" si="172"/>
        <v/>
      </c>
      <c r="T3874" s="34" t="str">
        <f t="shared" si="173"/>
        <v/>
      </c>
      <c r="U3874" s="34" t="str">
        <f>IF(N3874="","",IF([1]Facility!$B$12="YES","Outpatient",IF(OR(LEFT(N3874,3)="OPD",AND(LEFT(N3874,6)="OBGY34",OR(LEFT([1]GDRG!$C$1,2)="11",LEFT([1]GDRG!$C$1,2)="12",LEFT([1]GDRG!$C$1,2)="13",LEFT([1]GDRG!$C$1,2)="14",LEFT([1]GDRG!$C$1,2)="10")),LEFT(N3874,4)="INVE",LEFT(N3874,4)="PHYS",LEFT(N3874,4)="ZOOM"),"Outpatient","Inpatient")))</f>
        <v/>
      </c>
      <c r="V3874" s="34" t="str">
        <f>IF(N3874="","",VLOOKUP(IF(OR((LEFT(N3874,3)="OPD"),(LEFT(N3874,6)="OBGY34")),LEFT(N3874,6),LEFT(N3874,4)),[1]Facility!$B$50:$C$76,2,0))</f>
        <v/>
      </c>
    </row>
    <row r="3875" spans="1:22" x14ac:dyDescent="0.2">
      <c r="A3875" s="9" t="str">
        <f>IF(B3875="","",_xlfn.AGGREGATE(3,5,A$3:A3874))</f>
        <v/>
      </c>
      <c r="B3875" s="69"/>
      <c r="C3875" s="69"/>
      <c r="D3875" s="70"/>
      <c r="E3875" s="70"/>
      <c r="F3875" s="71"/>
      <c r="G3875" s="71"/>
      <c r="H3875" s="70"/>
      <c r="I3875" s="70"/>
      <c r="J3875" s="70"/>
      <c r="K3875" s="66"/>
      <c r="L3875" s="70"/>
      <c r="M3875" s="69"/>
      <c r="N3875" s="70"/>
      <c r="O3875" s="31" t="str">
        <f t="shared" si="170"/>
        <v/>
      </c>
      <c r="P3875" s="72"/>
      <c r="Q3875" s="33"/>
      <c r="R3875" s="31" t="str">
        <f t="shared" si="171"/>
        <v/>
      </c>
      <c r="S3875" s="34" t="str">
        <f t="shared" si="172"/>
        <v/>
      </c>
      <c r="T3875" s="34" t="str">
        <f t="shared" si="173"/>
        <v/>
      </c>
      <c r="U3875" s="34" t="str">
        <f>IF(N3875="","",IF([1]Facility!$B$12="YES","Outpatient",IF(OR(LEFT(N3875,3)="OPD",AND(LEFT(N3875,6)="OBGY34",OR(LEFT([1]GDRG!$C$1,2)="11",LEFT([1]GDRG!$C$1,2)="12",LEFT([1]GDRG!$C$1,2)="13",LEFT([1]GDRG!$C$1,2)="14",LEFT([1]GDRG!$C$1,2)="10")),LEFT(N3875,4)="INVE",LEFT(N3875,4)="PHYS",LEFT(N3875,4)="ZOOM"),"Outpatient","Inpatient")))</f>
        <v/>
      </c>
      <c r="V3875" s="34" t="str">
        <f>IF(N3875="","",VLOOKUP(IF(OR((LEFT(N3875,3)="OPD"),(LEFT(N3875,6)="OBGY34")),LEFT(N3875,6),LEFT(N3875,4)),[1]Facility!$B$50:$C$76,2,0))</f>
        <v/>
      </c>
    </row>
    <row r="3876" spans="1:22" x14ac:dyDescent="0.2">
      <c r="A3876" s="9" t="str">
        <f>IF(B3876="","",_xlfn.AGGREGATE(3,5,A$3:A3875))</f>
        <v/>
      </c>
      <c r="B3876" s="69"/>
      <c r="C3876" s="69"/>
      <c r="D3876" s="70"/>
      <c r="E3876" s="70"/>
      <c r="F3876" s="71"/>
      <c r="G3876" s="71"/>
      <c r="H3876" s="70"/>
      <c r="I3876" s="70"/>
      <c r="J3876" s="70"/>
      <c r="K3876" s="66"/>
      <c r="L3876" s="70"/>
      <c r="M3876" s="69"/>
      <c r="N3876" s="70"/>
      <c r="O3876" s="31" t="str">
        <f t="shared" si="170"/>
        <v/>
      </c>
      <c r="P3876" s="72"/>
      <c r="Q3876" s="33"/>
      <c r="R3876" s="31" t="str">
        <f t="shared" si="171"/>
        <v/>
      </c>
      <c r="S3876" s="34" t="str">
        <f t="shared" si="172"/>
        <v/>
      </c>
      <c r="T3876" s="34" t="str">
        <f t="shared" si="173"/>
        <v/>
      </c>
      <c r="U3876" s="34" t="str">
        <f>IF(N3876="","",IF([1]Facility!$B$12="YES","Outpatient",IF(OR(LEFT(N3876,3)="OPD",AND(LEFT(N3876,6)="OBGY34",OR(LEFT([1]GDRG!$C$1,2)="11",LEFT([1]GDRG!$C$1,2)="12",LEFT([1]GDRG!$C$1,2)="13",LEFT([1]GDRG!$C$1,2)="14",LEFT([1]GDRG!$C$1,2)="10")),LEFT(N3876,4)="INVE",LEFT(N3876,4)="PHYS",LEFT(N3876,4)="ZOOM"),"Outpatient","Inpatient")))</f>
        <v/>
      </c>
      <c r="V3876" s="34" t="str">
        <f>IF(N3876="","",VLOOKUP(IF(OR((LEFT(N3876,3)="OPD"),(LEFT(N3876,6)="OBGY34")),LEFT(N3876,6),LEFT(N3876,4)),[1]Facility!$B$50:$C$76,2,0))</f>
        <v/>
      </c>
    </row>
    <row r="3877" spans="1:22" x14ac:dyDescent="0.2">
      <c r="A3877" s="9" t="str">
        <f>IF(B3877="","",_xlfn.AGGREGATE(3,5,A$3:A3876))</f>
        <v/>
      </c>
      <c r="B3877" s="69"/>
      <c r="C3877" s="69"/>
      <c r="D3877" s="70"/>
      <c r="E3877" s="70"/>
      <c r="F3877" s="71"/>
      <c r="G3877" s="71"/>
      <c r="H3877" s="70"/>
      <c r="I3877" s="70"/>
      <c r="J3877" s="70"/>
      <c r="K3877" s="66"/>
      <c r="L3877" s="70"/>
      <c r="M3877" s="69"/>
      <c r="N3877" s="70"/>
      <c r="O3877" s="31" t="str">
        <f t="shared" si="170"/>
        <v/>
      </c>
      <c r="P3877" s="72"/>
      <c r="Q3877" s="33"/>
      <c r="R3877" s="31" t="str">
        <f t="shared" si="171"/>
        <v/>
      </c>
      <c r="S3877" s="34" t="str">
        <f t="shared" si="172"/>
        <v/>
      </c>
      <c r="T3877" s="34" t="str">
        <f t="shared" si="173"/>
        <v/>
      </c>
      <c r="U3877" s="34" t="str">
        <f>IF(N3877="","",IF([1]Facility!$B$12="YES","Outpatient",IF(OR(LEFT(N3877,3)="OPD",AND(LEFT(N3877,6)="OBGY34",OR(LEFT([1]GDRG!$C$1,2)="11",LEFT([1]GDRG!$C$1,2)="12",LEFT([1]GDRG!$C$1,2)="13",LEFT([1]GDRG!$C$1,2)="14",LEFT([1]GDRG!$C$1,2)="10")),LEFT(N3877,4)="INVE",LEFT(N3877,4)="PHYS",LEFT(N3877,4)="ZOOM"),"Outpatient","Inpatient")))</f>
        <v/>
      </c>
      <c r="V3877" s="34" t="str">
        <f>IF(N3877="","",VLOOKUP(IF(OR((LEFT(N3877,3)="OPD"),(LEFT(N3877,6)="OBGY34")),LEFT(N3877,6),LEFT(N3877,4)),[1]Facility!$B$50:$C$76,2,0))</f>
        <v/>
      </c>
    </row>
    <row r="3878" spans="1:22" x14ac:dyDescent="0.2">
      <c r="A3878" s="9" t="str">
        <f>IF(B3878="","",_xlfn.AGGREGATE(3,5,A$3:A3877))</f>
        <v/>
      </c>
      <c r="B3878" s="69"/>
      <c r="C3878" s="69"/>
      <c r="D3878" s="70"/>
      <c r="E3878" s="70"/>
      <c r="F3878" s="71"/>
      <c r="G3878" s="71"/>
      <c r="H3878" s="70"/>
      <c r="I3878" s="70"/>
      <c r="J3878" s="70"/>
      <c r="K3878" s="66"/>
      <c r="L3878" s="70"/>
      <c r="M3878" s="69"/>
      <c r="N3878" s="70"/>
      <c r="O3878" s="31" t="str">
        <f t="shared" si="170"/>
        <v/>
      </c>
      <c r="P3878" s="72"/>
      <c r="Q3878" s="33"/>
      <c r="R3878" s="31" t="str">
        <f t="shared" si="171"/>
        <v/>
      </c>
      <c r="S3878" s="34" t="str">
        <f t="shared" si="172"/>
        <v/>
      </c>
      <c r="T3878" s="34" t="str">
        <f t="shared" si="173"/>
        <v/>
      </c>
      <c r="U3878" s="34" t="str">
        <f>IF(N3878="","",IF([1]Facility!$B$12="YES","Outpatient",IF(OR(LEFT(N3878,3)="OPD",AND(LEFT(N3878,6)="OBGY34",OR(LEFT([1]GDRG!$C$1,2)="11",LEFT([1]GDRG!$C$1,2)="12",LEFT([1]GDRG!$C$1,2)="13",LEFT([1]GDRG!$C$1,2)="14",LEFT([1]GDRG!$C$1,2)="10")),LEFT(N3878,4)="INVE",LEFT(N3878,4)="PHYS",LEFT(N3878,4)="ZOOM"),"Outpatient","Inpatient")))</f>
        <v/>
      </c>
      <c r="V3878" s="34" t="str">
        <f>IF(N3878="","",VLOOKUP(IF(OR((LEFT(N3878,3)="OPD"),(LEFT(N3878,6)="OBGY34")),LEFT(N3878,6),LEFT(N3878,4)),[1]Facility!$B$50:$C$76,2,0))</f>
        <v/>
      </c>
    </row>
    <row r="3879" spans="1:22" x14ac:dyDescent="0.2">
      <c r="A3879" s="9" t="str">
        <f>IF(B3879="","",_xlfn.AGGREGATE(3,5,A$3:A3878))</f>
        <v/>
      </c>
      <c r="B3879" s="69"/>
      <c r="C3879" s="69"/>
      <c r="D3879" s="70"/>
      <c r="E3879" s="70"/>
      <c r="F3879" s="71"/>
      <c r="G3879" s="71"/>
      <c r="H3879" s="70"/>
      <c r="I3879" s="70"/>
      <c r="J3879" s="70"/>
      <c r="K3879" s="66"/>
      <c r="L3879" s="70"/>
      <c r="M3879" s="69"/>
      <c r="N3879" s="70"/>
      <c r="O3879" s="31" t="str">
        <f t="shared" si="170"/>
        <v/>
      </c>
      <c r="P3879" s="72"/>
      <c r="Q3879" s="33"/>
      <c r="R3879" s="31" t="str">
        <f t="shared" si="171"/>
        <v/>
      </c>
      <c r="S3879" s="34" t="str">
        <f t="shared" si="172"/>
        <v/>
      </c>
      <c r="T3879" s="34" t="str">
        <f t="shared" si="173"/>
        <v/>
      </c>
      <c r="U3879" s="34" t="str">
        <f>IF(N3879="","",IF([1]Facility!$B$12="YES","Outpatient",IF(OR(LEFT(N3879,3)="OPD",AND(LEFT(N3879,6)="OBGY34",OR(LEFT([1]GDRG!$C$1,2)="11",LEFT([1]GDRG!$C$1,2)="12",LEFT([1]GDRG!$C$1,2)="13",LEFT([1]GDRG!$C$1,2)="14",LEFT([1]GDRG!$C$1,2)="10")),LEFT(N3879,4)="INVE",LEFT(N3879,4)="PHYS",LEFT(N3879,4)="ZOOM"),"Outpatient","Inpatient")))</f>
        <v/>
      </c>
      <c r="V3879" s="34" t="str">
        <f>IF(N3879="","",VLOOKUP(IF(OR((LEFT(N3879,3)="OPD"),(LEFT(N3879,6)="OBGY34")),LEFT(N3879,6),LEFT(N3879,4)),[1]Facility!$B$50:$C$76,2,0))</f>
        <v/>
      </c>
    </row>
    <row r="3880" spans="1:22" x14ac:dyDescent="0.2">
      <c r="A3880" s="9" t="str">
        <f>IF(B3880="","",_xlfn.AGGREGATE(3,5,A$3:A3879))</f>
        <v/>
      </c>
      <c r="B3880" s="69"/>
      <c r="C3880" s="69"/>
      <c r="D3880" s="70"/>
      <c r="E3880" s="70"/>
      <c r="F3880" s="71"/>
      <c r="G3880" s="71"/>
      <c r="H3880" s="70"/>
      <c r="I3880" s="70"/>
      <c r="J3880" s="70"/>
      <c r="K3880" s="66"/>
      <c r="L3880" s="70"/>
      <c r="M3880" s="69"/>
      <c r="N3880" s="70"/>
      <c r="O3880" s="31" t="str">
        <f t="shared" si="170"/>
        <v/>
      </c>
      <c r="P3880" s="72"/>
      <c r="Q3880" s="33"/>
      <c r="R3880" s="31" t="str">
        <f t="shared" si="171"/>
        <v/>
      </c>
      <c r="S3880" s="34" t="str">
        <f t="shared" si="172"/>
        <v/>
      </c>
      <c r="T3880" s="34" t="str">
        <f t="shared" si="173"/>
        <v/>
      </c>
      <c r="U3880" s="34" t="str">
        <f>IF(N3880="","",IF([1]Facility!$B$12="YES","Outpatient",IF(OR(LEFT(N3880,3)="OPD",AND(LEFT(N3880,6)="OBGY34",OR(LEFT([1]GDRG!$C$1,2)="11",LEFT([1]GDRG!$C$1,2)="12",LEFT([1]GDRG!$C$1,2)="13",LEFT([1]GDRG!$C$1,2)="14",LEFT([1]GDRG!$C$1,2)="10")),LEFT(N3880,4)="INVE",LEFT(N3880,4)="PHYS",LEFT(N3880,4)="ZOOM"),"Outpatient","Inpatient")))</f>
        <v/>
      </c>
      <c r="V3880" s="34" t="str">
        <f>IF(N3880="","",VLOOKUP(IF(OR((LEFT(N3880,3)="OPD"),(LEFT(N3880,6)="OBGY34")),LEFT(N3880,6),LEFT(N3880,4)),[1]Facility!$B$50:$C$76,2,0))</f>
        <v/>
      </c>
    </row>
    <row r="3881" spans="1:22" x14ac:dyDescent="0.2">
      <c r="A3881" s="9" t="str">
        <f>IF(B3881="","",_xlfn.AGGREGATE(3,5,A$3:A3880))</f>
        <v/>
      </c>
      <c r="B3881" s="69"/>
      <c r="C3881" s="69"/>
      <c r="D3881" s="70"/>
      <c r="E3881" s="70"/>
      <c r="F3881" s="71"/>
      <c r="G3881" s="71"/>
      <c r="H3881" s="70"/>
      <c r="I3881" s="70"/>
      <c r="J3881" s="70"/>
      <c r="K3881" s="66"/>
      <c r="L3881" s="70"/>
      <c r="M3881" s="69"/>
      <c r="N3881" s="70"/>
      <c r="O3881" s="31" t="str">
        <f t="shared" si="170"/>
        <v/>
      </c>
      <c r="P3881" s="72"/>
      <c r="Q3881" s="33"/>
      <c r="R3881" s="31" t="str">
        <f t="shared" si="171"/>
        <v/>
      </c>
      <c r="S3881" s="34" t="str">
        <f t="shared" si="172"/>
        <v/>
      </c>
      <c r="T3881" s="34" t="str">
        <f t="shared" si="173"/>
        <v/>
      </c>
      <c r="U3881" s="34" t="str">
        <f>IF(N3881="","",IF([1]Facility!$B$12="YES","Outpatient",IF(OR(LEFT(N3881,3)="OPD",AND(LEFT(N3881,6)="OBGY34",OR(LEFT([1]GDRG!$C$1,2)="11",LEFT([1]GDRG!$C$1,2)="12",LEFT([1]GDRG!$C$1,2)="13",LEFT([1]GDRG!$C$1,2)="14",LEFT([1]GDRG!$C$1,2)="10")),LEFT(N3881,4)="INVE",LEFT(N3881,4)="PHYS",LEFT(N3881,4)="ZOOM"),"Outpatient","Inpatient")))</f>
        <v/>
      </c>
      <c r="V3881" s="34" t="str">
        <f>IF(N3881="","",VLOOKUP(IF(OR((LEFT(N3881,3)="OPD"),(LEFT(N3881,6)="OBGY34")),LEFT(N3881,6),LEFT(N3881,4)),[1]Facility!$B$50:$C$76,2,0))</f>
        <v/>
      </c>
    </row>
    <row r="3882" spans="1:22" x14ac:dyDescent="0.2">
      <c r="A3882" s="9" t="str">
        <f>IF(B3882="","",_xlfn.AGGREGATE(3,5,A$3:A3881))</f>
        <v/>
      </c>
      <c r="B3882" s="69"/>
      <c r="C3882" s="69"/>
      <c r="D3882" s="70"/>
      <c r="E3882" s="70"/>
      <c r="F3882" s="71"/>
      <c r="G3882" s="71"/>
      <c r="H3882" s="70"/>
      <c r="I3882" s="70"/>
      <c r="J3882" s="70"/>
      <c r="K3882" s="66"/>
      <c r="L3882" s="70"/>
      <c r="M3882" s="69"/>
      <c r="N3882" s="70"/>
      <c r="O3882" s="31" t="str">
        <f t="shared" si="170"/>
        <v/>
      </c>
      <c r="P3882" s="72"/>
      <c r="Q3882" s="33"/>
      <c r="R3882" s="31" t="str">
        <f t="shared" si="171"/>
        <v/>
      </c>
      <c r="S3882" s="34" t="str">
        <f t="shared" si="172"/>
        <v/>
      </c>
      <c r="T3882" s="34" t="str">
        <f t="shared" si="173"/>
        <v/>
      </c>
      <c r="U3882" s="34" t="str">
        <f>IF(N3882="","",IF([1]Facility!$B$12="YES","Outpatient",IF(OR(LEFT(N3882,3)="OPD",AND(LEFT(N3882,6)="OBGY34",OR(LEFT([1]GDRG!$C$1,2)="11",LEFT([1]GDRG!$C$1,2)="12",LEFT([1]GDRG!$C$1,2)="13",LEFT([1]GDRG!$C$1,2)="14",LEFT([1]GDRG!$C$1,2)="10")),LEFT(N3882,4)="INVE",LEFT(N3882,4)="PHYS",LEFT(N3882,4)="ZOOM"),"Outpatient","Inpatient")))</f>
        <v/>
      </c>
      <c r="V3882" s="34" t="str">
        <f>IF(N3882="","",VLOOKUP(IF(OR((LEFT(N3882,3)="OPD"),(LEFT(N3882,6)="OBGY34")),LEFT(N3882,6),LEFT(N3882,4)),[1]Facility!$B$50:$C$76,2,0))</f>
        <v/>
      </c>
    </row>
    <row r="3883" spans="1:22" x14ac:dyDescent="0.2">
      <c r="A3883" s="9" t="str">
        <f>IF(B3883="","",_xlfn.AGGREGATE(3,5,A$3:A3882))</f>
        <v/>
      </c>
      <c r="B3883" s="69"/>
      <c r="C3883" s="69"/>
      <c r="D3883" s="70"/>
      <c r="E3883" s="70"/>
      <c r="F3883" s="71"/>
      <c r="G3883" s="71"/>
      <c r="H3883" s="70"/>
      <c r="I3883" s="70"/>
      <c r="J3883" s="70"/>
      <c r="K3883" s="66"/>
      <c r="L3883" s="70"/>
      <c r="M3883" s="69"/>
      <c r="N3883" s="70"/>
      <c r="O3883" s="31" t="str">
        <f t="shared" si="170"/>
        <v/>
      </c>
      <c r="P3883" s="72"/>
      <c r="Q3883" s="33"/>
      <c r="R3883" s="31" t="str">
        <f t="shared" si="171"/>
        <v/>
      </c>
      <c r="S3883" s="34" t="str">
        <f t="shared" si="172"/>
        <v/>
      </c>
      <c r="T3883" s="34" t="str">
        <f t="shared" si="173"/>
        <v/>
      </c>
      <c r="U3883" s="34" t="str">
        <f>IF(N3883="","",IF([1]Facility!$B$12="YES","Outpatient",IF(OR(LEFT(N3883,3)="OPD",AND(LEFT(N3883,6)="OBGY34",OR(LEFT([1]GDRG!$C$1,2)="11",LEFT([1]GDRG!$C$1,2)="12",LEFT([1]GDRG!$C$1,2)="13",LEFT([1]GDRG!$C$1,2)="14",LEFT([1]GDRG!$C$1,2)="10")),LEFT(N3883,4)="INVE",LEFT(N3883,4)="PHYS",LEFT(N3883,4)="ZOOM"),"Outpatient","Inpatient")))</f>
        <v/>
      </c>
      <c r="V3883" s="34" t="str">
        <f>IF(N3883="","",VLOOKUP(IF(OR((LEFT(N3883,3)="OPD"),(LEFT(N3883,6)="OBGY34")),LEFT(N3883,6),LEFT(N3883,4)),[1]Facility!$B$50:$C$76,2,0))</f>
        <v/>
      </c>
    </row>
    <row r="3884" spans="1:22" x14ac:dyDescent="0.2">
      <c r="A3884" s="9" t="str">
        <f>IF(B3884="","",_xlfn.AGGREGATE(3,5,A$3:A3883))</f>
        <v/>
      </c>
      <c r="B3884" s="69"/>
      <c r="C3884" s="69"/>
      <c r="D3884" s="70"/>
      <c r="E3884" s="70"/>
      <c r="F3884" s="71"/>
      <c r="G3884" s="71"/>
      <c r="H3884" s="70"/>
      <c r="I3884" s="70"/>
      <c r="J3884" s="70"/>
      <c r="K3884" s="66"/>
      <c r="L3884" s="70"/>
      <c r="M3884" s="69"/>
      <c r="N3884" s="70"/>
      <c r="O3884" s="31" t="str">
        <f t="shared" si="170"/>
        <v/>
      </c>
      <c r="P3884" s="72"/>
      <c r="Q3884" s="33"/>
      <c r="R3884" s="31" t="str">
        <f t="shared" si="171"/>
        <v/>
      </c>
      <c r="S3884" s="34" t="str">
        <f t="shared" si="172"/>
        <v/>
      </c>
      <c r="T3884" s="34" t="str">
        <f t="shared" si="173"/>
        <v/>
      </c>
      <c r="U3884" s="34" t="str">
        <f>IF(N3884="","",IF([1]Facility!$B$12="YES","Outpatient",IF(OR(LEFT(N3884,3)="OPD",AND(LEFT(N3884,6)="OBGY34",OR(LEFT([1]GDRG!$C$1,2)="11",LEFT([1]GDRG!$C$1,2)="12",LEFT([1]GDRG!$C$1,2)="13",LEFT([1]GDRG!$C$1,2)="14",LEFT([1]GDRG!$C$1,2)="10")),LEFT(N3884,4)="INVE",LEFT(N3884,4)="PHYS",LEFT(N3884,4)="ZOOM"),"Outpatient","Inpatient")))</f>
        <v/>
      </c>
      <c r="V3884" s="34" t="str">
        <f>IF(N3884="","",VLOOKUP(IF(OR((LEFT(N3884,3)="OPD"),(LEFT(N3884,6)="OBGY34")),LEFT(N3884,6),LEFT(N3884,4)),[1]Facility!$B$50:$C$76,2,0))</f>
        <v/>
      </c>
    </row>
    <row r="3885" spans="1:22" x14ac:dyDescent="0.2">
      <c r="A3885" s="9" t="str">
        <f>IF(B3885="","",_xlfn.AGGREGATE(3,5,A$3:A3884))</f>
        <v/>
      </c>
      <c r="B3885" s="69"/>
      <c r="C3885" s="69"/>
      <c r="D3885" s="70"/>
      <c r="E3885" s="70"/>
      <c r="F3885" s="71"/>
      <c r="G3885" s="71"/>
      <c r="H3885" s="70"/>
      <c r="I3885" s="70"/>
      <c r="J3885" s="70"/>
      <c r="K3885" s="66"/>
      <c r="L3885" s="70"/>
      <c r="M3885" s="69"/>
      <c r="N3885" s="70"/>
      <c r="O3885" s="31" t="str">
        <f t="shared" si="170"/>
        <v/>
      </c>
      <c r="P3885" s="72"/>
      <c r="Q3885" s="33"/>
      <c r="R3885" s="31" t="str">
        <f t="shared" si="171"/>
        <v/>
      </c>
      <c r="S3885" s="34" t="str">
        <f t="shared" si="172"/>
        <v/>
      </c>
      <c r="T3885" s="34" t="str">
        <f t="shared" si="173"/>
        <v/>
      </c>
      <c r="U3885" s="34" t="str">
        <f>IF(N3885="","",IF([1]Facility!$B$12="YES","Outpatient",IF(OR(LEFT(N3885,3)="OPD",AND(LEFT(N3885,6)="OBGY34",OR(LEFT([1]GDRG!$C$1,2)="11",LEFT([1]GDRG!$C$1,2)="12",LEFT([1]GDRG!$C$1,2)="13",LEFT([1]GDRG!$C$1,2)="14",LEFT([1]GDRG!$C$1,2)="10")),LEFT(N3885,4)="INVE",LEFT(N3885,4)="PHYS",LEFT(N3885,4)="ZOOM"),"Outpatient","Inpatient")))</f>
        <v/>
      </c>
      <c r="V3885" s="34" t="str">
        <f>IF(N3885="","",VLOOKUP(IF(OR((LEFT(N3885,3)="OPD"),(LEFT(N3885,6)="OBGY34")),LEFT(N3885,6),LEFT(N3885,4)),[1]Facility!$B$50:$C$76,2,0))</f>
        <v/>
      </c>
    </row>
    <row r="3886" spans="1:22" x14ac:dyDescent="0.2">
      <c r="A3886" s="9" t="str">
        <f>IF(B3886="","",_xlfn.AGGREGATE(3,5,A$3:A3885))</f>
        <v/>
      </c>
      <c r="B3886" s="69"/>
      <c r="C3886" s="69"/>
      <c r="D3886" s="70"/>
      <c r="E3886" s="70"/>
      <c r="F3886" s="71"/>
      <c r="G3886" s="71"/>
      <c r="H3886" s="70"/>
      <c r="I3886" s="70"/>
      <c r="J3886" s="70"/>
      <c r="K3886" s="66"/>
      <c r="L3886" s="70"/>
      <c r="M3886" s="69"/>
      <c r="N3886" s="70"/>
      <c r="O3886" s="31" t="str">
        <f t="shared" si="170"/>
        <v/>
      </c>
      <c r="P3886" s="72"/>
      <c r="Q3886" s="33"/>
      <c r="R3886" s="31" t="str">
        <f t="shared" si="171"/>
        <v/>
      </c>
      <c r="S3886" s="34" t="str">
        <f t="shared" si="172"/>
        <v/>
      </c>
      <c r="T3886" s="34" t="str">
        <f t="shared" si="173"/>
        <v/>
      </c>
      <c r="U3886" s="34" t="str">
        <f>IF(N3886="","",IF([1]Facility!$B$12="YES","Outpatient",IF(OR(LEFT(N3886,3)="OPD",AND(LEFT(N3886,6)="OBGY34",OR(LEFT([1]GDRG!$C$1,2)="11",LEFT([1]GDRG!$C$1,2)="12",LEFT([1]GDRG!$C$1,2)="13",LEFT([1]GDRG!$C$1,2)="14",LEFT([1]GDRG!$C$1,2)="10")),LEFT(N3886,4)="INVE",LEFT(N3886,4)="PHYS",LEFT(N3886,4)="ZOOM"),"Outpatient","Inpatient")))</f>
        <v/>
      </c>
      <c r="V3886" s="34" t="str">
        <f>IF(N3886="","",VLOOKUP(IF(OR((LEFT(N3886,3)="OPD"),(LEFT(N3886,6)="OBGY34")),LEFT(N3886,6),LEFT(N3886,4)),[1]Facility!$B$50:$C$76,2,0))</f>
        <v/>
      </c>
    </row>
    <row r="3887" spans="1:22" x14ac:dyDescent="0.2">
      <c r="A3887" s="9" t="str">
        <f>IF(B3887="","",_xlfn.AGGREGATE(3,5,A$3:A3886))</f>
        <v/>
      </c>
      <c r="B3887" s="69"/>
      <c r="C3887" s="69"/>
      <c r="D3887" s="70"/>
      <c r="E3887" s="70"/>
      <c r="F3887" s="71"/>
      <c r="G3887" s="71"/>
      <c r="H3887" s="70"/>
      <c r="I3887" s="70"/>
      <c r="J3887" s="70"/>
      <c r="K3887" s="66"/>
      <c r="L3887" s="70"/>
      <c r="M3887" s="69"/>
      <c r="N3887" s="70"/>
      <c r="O3887" s="31" t="str">
        <f t="shared" si="170"/>
        <v/>
      </c>
      <c r="P3887" s="72"/>
      <c r="Q3887" s="33"/>
      <c r="R3887" s="31" t="str">
        <f t="shared" si="171"/>
        <v/>
      </c>
      <c r="S3887" s="34" t="str">
        <f t="shared" si="172"/>
        <v/>
      </c>
      <c r="T3887" s="34" t="str">
        <f t="shared" si="173"/>
        <v/>
      </c>
      <c r="U3887" s="34" t="str">
        <f>IF(N3887="","",IF([1]Facility!$B$12="YES","Outpatient",IF(OR(LEFT(N3887,3)="OPD",AND(LEFT(N3887,6)="OBGY34",OR(LEFT([1]GDRG!$C$1,2)="11",LEFT([1]GDRG!$C$1,2)="12",LEFT([1]GDRG!$C$1,2)="13",LEFT([1]GDRG!$C$1,2)="14",LEFT([1]GDRG!$C$1,2)="10")),LEFT(N3887,4)="INVE",LEFT(N3887,4)="PHYS",LEFT(N3887,4)="ZOOM"),"Outpatient","Inpatient")))</f>
        <v/>
      </c>
      <c r="V3887" s="34" t="str">
        <f>IF(N3887="","",VLOOKUP(IF(OR((LEFT(N3887,3)="OPD"),(LEFT(N3887,6)="OBGY34")),LEFT(N3887,6),LEFT(N3887,4)),[1]Facility!$B$50:$C$76,2,0))</f>
        <v/>
      </c>
    </row>
    <row r="3888" spans="1:22" x14ac:dyDescent="0.2">
      <c r="A3888" s="9" t="str">
        <f>IF(B3888="","",_xlfn.AGGREGATE(3,5,A$3:A3887))</f>
        <v/>
      </c>
      <c r="B3888" s="69"/>
      <c r="C3888" s="69"/>
      <c r="D3888" s="70"/>
      <c r="E3888" s="70"/>
      <c r="F3888" s="71"/>
      <c r="G3888" s="71"/>
      <c r="H3888" s="70"/>
      <c r="I3888" s="70"/>
      <c r="J3888" s="70"/>
      <c r="K3888" s="66"/>
      <c r="L3888" s="70"/>
      <c r="M3888" s="69"/>
      <c r="N3888" s="70"/>
      <c r="O3888" s="31" t="str">
        <f t="shared" si="170"/>
        <v/>
      </c>
      <c r="P3888" s="72"/>
      <c r="Q3888" s="33"/>
      <c r="R3888" s="31" t="str">
        <f t="shared" si="171"/>
        <v/>
      </c>
      <c r="S3888" s="34" t="str">
        <f t="shared" si="172"/>
        <v/>
      </c>
      <c r="T3888" s="34" t="str">
        <f t="shared" si="173"/>
        <v/>
      </c>
      <c r="U3888" s="34" t="str">
        <f>IF(N3888="","",IF([1]Facility!$B$12="YES","Outpatient",IF(OR(LEFT(N3888,3)="OPD",AND(LEFT(N3888,6)="OBGY34",OR(LEFT([1]GDRG!$C$1,2)="11",LEFT([1]GDRG!$C$1,2)="12",LEFT([1]GDRG!$C$1,2)="13",LEFT([1]GDRG!$C$1,2)="14",LEFT([1]GDRG!$C$1,2)="10")),LEFT(N3888,4)="INVE",LEFT(N3888,4)="PHYS",LEFT(N3888,4)="ZOOM"),"Outpatient","Inpatient")))</f>
        <v/>
      </c>
      <c r="V3888" s="34" t="str">
        <f>IF(N3888="","",VLOOKUP(IF(OR((LEFT(N3888,3)="OPD"),(LEFT(N3888,6)="OBGY34")),LEFT(N3888,6),LEFT(N3888,4)),[1]Facility!$B$50:$C$76,2,0))</f>
        <v/>
      </c>
    </row>
    <row r="3889" spans="1:22" x14ac:dyDescent="0.2">
      <c r="A3889" s="9" t="str">
        <f>IF(B3889="","",_xlfn.AGGREGATE(3,5,A$3:A3888))</f>
        <v/>
      </c>
      <c r="B3889" s="69"/>
      <c r="C3889" s="69"/>
      <c r="D3889" s="70"/>
      <c r="E3889" s="70"/>
      <c r="F3889" s="71"/>
      <c r="G3889" s="71"/>
      <c r="H3889" s="70"/>
      <c r="I3889" s="70"/>
      <c r="J3889" s="70"/>
      <c r="K3889" s="66"/>
      <c r="L3889" s="70"/>
      <c r="M3889" s="69"/>
      <c r="N3889" s="70"/>
      <c r="O3889" s="31" t="str">
        <f t="shared" si="170"/>
        <v/>
      </c>
      <c r="P3889" s="72"/>
      <c r="Q3889" s="33"/>
      <c r="R3889" s="31" t="str">
        <f t="shared" si="171"/>
        <v/>
      </c>
      <c r="S3889" s="34" t="str">
        <f t="shared" si="172"/>
        <v/>
      </c>
      <c r="T3889" s="34" t="str">
        <f t="shared" si="173"/>
        <v/>
      </c>
      <c r="U3889" s="34" t="str">
        <f>IF(N3889="","",IF([1]Facility!$B$12="YES","Outpatient",IF(OR(LEFT(N3889,3)="OPD",AND(LEFT(N3889,6)="OBGY34",OR(LEFT([1]GDRG!$C$1,2)="11",LEFT([1]GDRG!$C$1,2)="12",LEFT([1]GDRG!$C$1,2)="13",LEFT([1]GDRG!$C$1,2)="14",LEFT([1]GDRG!$C$1,2)="10")),LEFT(N3889,4)="INVE",LEFT(N3889,4)="PHYS",LEFT(N3889,4)="ZOOM"),"Outpatient","Inpatient")))</f>
        <v/>
      </c>
      <c r="V3889" s="34" t="str">
        <f>IF(N3889="","",VLOOKUP(IF(OR((LEFT(N3889,3)="OPD"),(LEFT(N3889,6)="OBGY34")),LEFT(N3889,6),LEFT(N3889,4)),[1]Facility!$B$50:$C$76,2,0))</f>
        <v/>
      </c>
    </row>
    <row r="3890" spans="1:22" x14ac:dyDescent="0.2">
      <c r="A3890" s="9" t="str">
        <f>IF(B3890="","",_xlfn.AGGREGATE(3,5,A$3:A3889))</f>
        <v/>
      </c>
      <c r="B3890" s="69"/>
      <c r="C3890" s="69"/>
      <c r="D3890" s="70"/>
      <c r="E3890" s="70"/>
      <c r="F3890" s="71"/>
      <c r="G3890" s="71"/>
      <c r="H3890" s="70"/>
      <c r="I3890" s="70"/>
      <c r="J3890" s="70"/>
      <c r="K3890" s="66"/>
      <c r="L3890" s="70"/>
      <c r="M3890" s="69"/>
      <c r="N3890" s="70"/>
      <c r="O3890" s="31" t="str">
        <f t="shared" si="170"/>
        <v/>
      </c>
      <c r="P3890" s="72"/>
      <c r="Q3890" s="33"/>
      <c r="R3890" s="31" t="str">
        <f t="shared" si="171"/>
        <v/>
      </c>
      <c r="S3890" s="34" t="str">
        <f t="shared" si="172"/>
        <v/>
      </c>
      <c r="T3890" s="34" t="str">
        <f t="shared" si="173"/>
        <v/>
      </c>
      <c r="U3890" s="34" t="str">
        <f>IF(N3890="","",IF([1]Facility!$B$12="YES","Outpatient",IF(OR(LEFT(N3890,3)="OPD",AND(LEFT(N3890,6)="OBGY34",OR(LEFT([1]GDRG!$C$1,2)="11",LEFT([1]GDRG!$C$1,2)="12",LEFT([1]GDRG!$C$1,2)="13",LEFT([1]GDRG!$C$1,2)="14",LEFT([1]GDRG!$C$1,2)="10")),LEFT(N3890,4)="INVE",LEFT(N3890,4)="PHYS",LEFT(N3890,4)="ZOOM"),"Outpatient","Inpatient")))</f>
        <v/>
      </c>
      <c r="V3890" s="34" t="str">
        <f>IF(N3890="","",VLOOKUP(IF(OR((LEFT(N3890,3)="OPD"),(LEFT(N3890,6)="OBGY34")),LEFT(N3890,6),LEFT(N3890,4)),[1]Facility!$B$50:$C$76,2,0))</f>
        <v/>
      </c>
    </row>
    <row r="3891" spans="1:22" x14ac:dyDescent="0.2">
      <c r="A3891" s="9" t="str">
        <f>IF(B3891="","",_xlfn.AGGREGATE(3,5,A$3:A3890))</f>
        <v/>
      </c>
      <c r="B3891" s="69"/>
      <c r="C3891" s="69"/>
      <c r="D3891" s="70"/>
      <c r="E3891" s="70"/>
      <c r="F3891" s="71"/>
      <c r="G3891" s="71"/>
      <c r="H3891" s="70"/>
      <c r="I3891" s="70"/>
      <c r="J3891" s="70"/>
      <c r="K3891" s="66"/>
      <c r="L3891" s="70"/>
      <c r="M3891" s="69"/>
      <c r="N3891" s="70"/>
      <c r="O3891" s="31" t="str">
        <f t="shared" si="170"/>
        <v/>
      </c>
      <c r="P3891" s="72"/>
      <c r="Q3891" s="33"/>
      <c r="R3891" s="31" t="str">
        <f t="shared" si="171"/>
        <v/>
      </c>
      <c r="S3891" s="34" t="str">
        <f t="shared" si="172"/>
        <v/>
      </c>
      <c r="T3891" s="34" t="str">
        <f t="shared" si="173"/>
        <v/>
      </c>
      <c r="U3891" s="34" t="str">
        <f>IF(N3891="","",IF([1]Facility!$B$12="YES","Outpatient",IF(OR(LEFT(N3891,3)="OPD",AND(LEFT(N3891,6)="OBGY34",OR(LEFT([1]GDRG!$C$1,2)="11",LEFT([1]GDRG!$C$1,2)="12",LEFT([1]GDRG!$C$1,2)="13",LEFT([1]GDRG!$C$1,2)="14",LEFT([1]GDRG!$C$1,2)="10")),LEFT(N3891,4)="INVE",LEFT(N3891,4)="PHYS",LEFT(N3891,4)="ZOOM"),"Outpatient","Inpatient")))</f>
        <v/>
      </c>
      <c r="V3891" s="34" t="str">
        <f>IF(N3891="","",VLOOKUP(IF(OR((LEFT(N3891,3)="OPD"),(LEFT(N3891,6)="OBGY34")),LEFT(N3891,6),LEFT(N3891,4)),[1]Facility!$B$50:$C$76,2,0))</f>
        <v/>
      </c>
    </row>
    <row r="3892" spans="1:22" x14ac:dyDescent="0.2">
      <c r="A3892" s="9" t="str">
        <f>IF(B3892="","",_xlfn.AGGREGATE(3,5,A$3:A3891))</f>
        <v/>
      </c>
      <c r="B3892" s="69"/>
      <c r="C3892" s="69"/>
      <c r="D3892" s="70"/>
      <c r="E3892" s="70"/>
      <c r="F3892" s="71"/>
      <c r="G3892" s="71"/>
      <c r="H3892" s="70"/>
      <c r="I3892" s="70"/>
      <c r="J3892" s="70"/>
      <c r="K3892" s="66"/>
      <c r="L3892" s="70"/>
      <c r="M3892" s="69"/>
      <c r="N3892" s="70"/>
      <c r="O3892" s="31" t="str">
        <f t="shared" si="170"/>
        <v/>
      </c>
      <c r="P3892" s="72"/>
      <c r="Q3892" s="33"/>
      <c r="R3892" s="31" t="str">
        <f t="shared" si="171"/>
        <v/>
      </c>
      <c r="S3892" s="34" t="str">
        <f t="shared" si="172"/>
        <v/>
      </c>
      <c r="T3892" s="34" t="str">
        <f t="shared" si="173"/>
        <v/>
      </c>
      <c r="U3892" s="34" t="str">
        <f>IF(N3892="","",IF([1]Facility!$B$12="YES","Outpatient",IF(OR(LEFT(N3892,3)="OPD",AND(LEFT(N3892,6)="OBGY34",OR(LEFT([1]GDRG!$C$1,2)="11",LEFT([1]GDRG!$C$1,2)="12",LEFT([1]GDRG!$C$1,2)="13",LEFT([1]GDRG!$C$1,2)="14",LEFT([1]GDRG!$C$1,2)="10")),LEFT(N3892,4)="INVE",LEFT(N3892,4)="PHYS",LEFT(N3892,4)="ZOOM"),"Outpatient","Inpatient")))</f>
        <v/>
      </c>
      <c r="V3892" s="34" t="str">
        <f>IF(N3892="","",VLOOKUP(IF(OR((LEFT(N3892,3)="OPD"),(LEFT(N3892,6)="OBGY34")),LEFT(N3892,6),LEFT(N3892,4)),[1]Facility!$B$50:$C$76,2,0))</f>
        <v/>
      </c>
    </row>
    <row r="3893" spans="1:22" x14ac:dyDescent="0.2">
      <c r="A3893" s="9" t="str">
        <f>IF(B3893="","",_xlfn.AGGREGATE(3,5,A$3:A3892))</f>
        <v/>
      </c>
      <c r="B3893" s="69"/>
      <c r="C3893" s="69"/>
      <c r="D3893" s="70"/>
      <c r="E3893" s="70"/>
      <c r="F3893" s="71"/>
      <c r="G3893" s="71"/>
      <c r="H3893" s="70"/>
      <c r="I3893" s="70"/>
      <c r="J3893" s="70"/>
      <c r="K3893" s="66"/>
      <c r="L3893" s="70"/>
      <c r="M3893" s="69"/>
      <c r="N3893" s="70"/>
      <c r="O3893" s="31" t="str">
        <f t="shared" si="170"/>
        <v/>
      </c>
      <c r="P3893" s="72"/>
      <c r="Q3893" s="33"/>
      <c r="R3893" s="31" t="str">
        <f t="shared" si="171"/>
        <v/>
      </c>
      <c r="S3893" s="34" t="str">
        <f t="shared" si="172"/>
        <v/>
      </c>
      <c r="T3893" s="34" t="str">
        <f t="shared" si="173"/>
        <v/>
      </c>
      <c r="U3893" s="34" t="str">
        <f>IF(N3893="","",IF([1]Facility!$B$12="YES","Outpatient",IF(OR(LEFT(N3893,3)="OPD",AND(LEFT(N3893,6)="OBGY34",OR(LEFT([1]GDRG!$C$1,2)="11",LEFT([1]GDRG!$C$1,2)="12",LEFT([1]GDRG!$C$1,2)="13",LEFT([1]GDRG!$C$1,2)="14",LEFT([1]GDRG!$C$1,2)="10")),LEFT(N3893,4)="INVE",LEFT(N3893,4)="PHYS",LEFT(N3893,4)="ZOOM"),"Outpatient","Inpatient")))</f>
        <v/>
      </c>
      <c r="V3893" s="34" t="str">
        <f>IF(N3893="","",VLOOKUP(IF(OR((LEFT(N3893,3)="OPD"),(LEFT(N3893,6)="OBGY34")),LEFT(N3893,6),LEFT(N3893,4)),[1]Facility!$B$50:$C$76,2,0))</f>
        <v/>
      </c>
    </row>
    <row r="3894" spans="1:22" x14ac:dyDescent="0.2">
      <c r="A3894" s="9" t="str">
        <f>IF(B3894="","",_xlfn.AGGREGATE(3,5,A$3:A3893))</f>
        <v/>
      </c>
      <c r="B3894" s="69"/>
      <c r="C3894" s="69"/>
      <c r="D3894" s="70"/>
      <c r="E3894" s="70"/>
      <c r="F3894" s="71"/>
      <c r="G3894" s="71"/>
      <c r="H3894" s="70"/>
      <c r="I3894" s="70"/>
      <c r="J3894" s="70"/>
      <c r="K3894" s="66"/>
      <c r="L3894" s="70"/>
      <c r="M3894" s="69"/>
      <c r="N3894" s="70"/>
      <c r="O3894" s="31" t="str">
        <f t="shared" si="170"/>
        <v/>
      </c>
      <c r="P3894" s="72"/>
      <c r="Q3894" s="33"/>
      <c r="R3894" s="31" t="str">
        <f t="shared" si="171"/>
        <v/>
      </c>
      <c r="S3894" s="34" t="str">
        <f t="shared" si="172"/>
        <v/>
      </c>
      <c r="T3894" s="34" t="str">
        <f t="shared" si="173"/>
        <v/>
      </c>
      <c r="U3894" s="34" t="str">
        <f>IF(N3894="","",IF([1]Facility!$B$12="YES","Outpatient",IF(OR(LEFT(N3894,3)="OPD",AND(LEFT(N3894,6)="OBGY34",OR(LEFT([1]GDRG!$C$1,2)="11",LEFT([1]GDRG!$C$1,2)="12",LEFT([1]GDRG!$C$1,2)="13",LEFT([1]GDRG!$C$1,2)="14",LEFT([1]GDRG!$C$1,2)="10")),LEFT(N3894,4)="INVE",LEFT(N3894,4)="PHYS",LEFT(N3894,4)="ZOOM"),"Outpatient","Inpatient")))</f>
        <v/>
      </c>
      <c r="V3894" s="34" t="str">
        <f>IF(N3894="","",VLOOKUP(IF(OR((LEFT(N3894,3)="OPD"),(LEFT(N3894,6)="OBGY34")),LEFT(N3894,6),LEFT(N3894,4)),[1]Facility!$B$50:$C$76,2,0))</f>
        <v/>
      </c>
    </row>
    <row r="3895" spans="1:22" x14ac:dyDescent="0.2">
      <c r="A3895" s="9" t="str">
        <f>IF(B3895="","",_xlfn.AGGREGATE(3,5,A$3:A3894))</f>
        <v/>
      </c>
      <c r="B3895" s="69"/>
      <c r="C3895" s="69"/>
      <c r="D3895" s="70"/>
      <c r="E3895" s="70"/>
      <c r="F3895" s="71"/>
      <c r="G3895" s="71"/>
      <c r="H3895" s="70"/>
      <c r="I3895" s="70"/>
      <c r="J3895" s="70"/>
      <c r="K3895" s="66"/>
      <c r="L3895" s="70"/>
      <c r="M3895" s="69"/>
      <c r="N3895" s="70"/>
      <c r="O3895" s="31" t="str">
        <f t="shared" si="170"/>
        <v/>
      </c>
      <c r="P3895" s="72"/>
      <c r="Q3895" s="33"/>
      <c r="R3895" s="31" t="str">
        <f t="shared" si="171"/>
        <v/>
      </c>
      <c r="S3895" s="34" t="str">
        <f t="shared" si="172"/>
        <v/>
      </c>
      <c r="T3895" s="34" t="str">
        <f t="shared" si="173"/>
        <v/>
      </c>
      <c r="U3895" s="34" t="str">
        <f>IF(N3895="","",IF([1]Facility!$B$12="YES","Outpatient",IF(OR(LEFT(N3895,3)="OPD",AND(LEFT(N3895,6)="OBGY34",OR(LEFT([1]GDRG!$C$1,2)="11",LEFT([1]GDRG!$C$1,2)="12",LEFT([1]GDRG!$C$1,2)="13",LEFT([1]GDRG!$C$1,2)="14",LEFT([1]GDRG!$C$1,2)="10")),LEFT(N3895,4)="INVE",LEFT(N3895,4)="PHYS",LEFT(N3895,4)="ZOOM"),"Outpatient","Inpatient")))</f>
        <v/>
      </c>
      <c r="V3895" s="34" t="str">
        <f>IF(N3895="","",VLOOKUP(IF(OR((LEFT(N3895,3)="OPD"),(LEFT(N3895,6)="OBGY34")),LEFT(N3895,6),LEFT(N3895,4)),[1]Facility!$B$50:$C$76,2,0))</f>
        <v/>
      </c>
    </row>
    <row r="3896" spans="1:22" x14ac:dyDescent="0.2">
      <c r="A3896" s="9" t="str">
        <f>IF(B3896="","",_xlfn.AGGREGATE(3,5,A$3:A3895))</f>
        <v/>
      </c>
      <c r="B3896" s="69"/>
      <c r="C3896" s="69"/>
      <c r="D3896" s="70"/>
      <c r="E3896" s="70"/>
      <c r="F3896" s="71"/>
      <c r="G3896" s="71"/>
      <c r="H3896" s="70"/>
      <c r="I3896" s="70"/>
      <c r="J3896" s="70"/>
      <c r="K3896" s="66"/>
      <c r="L3896" s="70"/>
      <c r="M3896" s="69"/>
      <c r="N3896" s="70"/>
      <c r="O3896" s="31" t="str">
        <f t="shared" si="170"/>
        <v/>
      </c>
      <c r="P3896" s="72"/>
      <c r="Q3896" s="33"/>
      <c r="R3896" s="31" t="str">
        <f t="shared" si="171"/>
        <v/>
      </c>
      <c r="S3896" s="34" t="str">
        <f t="shared" si="172"/>
        <v/>
      </c>
      <c r="T3896" s="34" t="str">
        <f t="shared" si="173"/>
        <v/>
      </c>
      <c r="U3896" s="34" t="str">
        <f>IF(N3896="","",IF([1]Facility!$B$12="YES","Outpatient",IF(OR(LEFT(N3896,3)="OPD",AND(LEFT(N3896,6)="OBGY34",OR(LEFT([1]GDRG!$C$1,2)="11",LEFT([1]GDRG!$C$1,2)="12",LEFT([1]GDRG!$C$1,2)="13",LEFT([1]GDRG!$C$1,2)="14",LEFT([1]GDRG!$C$1,2)="10")),LEFT(N3896,4)="INVE",LEFT(N3896,4)="PHYS",LEFT(N3896,4)="ZOOM"),"Outpatient","Inpatient")))</f>
        <v/>
      </c>
      <c r="V3896" s="34" t="str">
        <f>IF(N3896="","",VLOOKUP(IF(OR((LEFT(N3896,3)="OPD"),(LEFT(N3896,6)="OBGY34")),LEFT(N3896,6),LEFT(N3896,4)),[1]Facility!$B$50:$C$76,2,0))</f>
        <v/>
      </c>
    </row>
    <row r="3897" spans="1:22" x14ac:dyDescent="0.2">
      <c r="A3897" s="9" t="str">
        <f>IF(B3897="","",_xlfn.AGGREGATE(3,5,A$3:A3896))</f>
        <v/>
      </c>
      <c r="B3897" s="69"/>
      <c r="C3897" s="69"/>
      <c r="D3897" s="70"/>
      <c r="E3897" s="70"/>
      <c r="F3897" s="71"/>
      <c r="G3897" s="71"/>
      <c r="H3897" s="70"/>
      <c r="I3897" s="70"/>
      <c r="J3897" s="70"/>
      <c r="K3897" s="66"/>
      <c r="L3897" s="70"/>
      <c r="M3897" s="69"/>
      <c r="N3897" s="70"/>
      <c r="O3897" s="31" t="str">
        <f t="shared" si="170"/>
        <v/>
      </c>
      <c r="P3897" s="72"/>
      <c r="Q3897" s="33"/>
      <c r="R3897" s="31" t="str">
        <f t="shared" si="171"/>
        <v/>
      </c>
      <c r="S3897" s="34" t="str">
        <f t="shared" si="172"/>
        <v/>
      </c>
      <c r="T3897" s="34" t="str">
        <f t="shared" si="173"/>
        <v/>
      </c>
      <c r="U3897" s="34" t="str">
        <f>IF(N3897="","",IF([1]Facility!$B$12="YES","Outpatient",IF(OR(LEFT(N3897,3)="OPD",AND(LEFT(N3897,6)="OBGY34",OR(LEFT([1]GDRG!$C$1,2)="11",LEFT([1]GDRG!$C$1,2)="12",LEFT([1]GDRG!$C$1,2)="13",LEFT([1]GDRG!$C$1,2)="14",LEFT([1]GDRG!$C$1,2)="10")),LEFT(N3897,4)="INVE",LEFT(N3897,4)="PHYS",LEFT(N3897,4)="ZOOM"),"Outpatient","Inpatient")))</f>
        <v/>
      </c>
      <c r="V3897" s="34" t="str">
        <f>IF(N3897="","",VLOOKUP(IF(OR((LEFT(N3897,3)="OPD"),(LEFT(N3897,6)="OBGY34")),LEFT(N3897,6),LEFT(N3897,4)),[1]Facility!$B$50:$C$76,2,0))</f>
        <v/>
      </c>
    </row>
    <row r="3898" spans="1:22" x14ac:dyDescent="0.2">
      <c r="A3898" s="9" t="str">
        <f>IF(B3898="","",_xlfn.AGGREGATE(3,5,A$3:A3897))</f>
        <v/>
      </c>
      <c r="B3898" s="69"/>
      <c r="C3898" s="69"/>
      <c r="D3898" s="70"/>
      <c r="E3898" s="70"/>
      <c r="F3898" s="71"/>
      <c r="G3898" s="71"/>
      <c r="H3898" s="70"/>
      <c r="I3898" s="70"/>
      <c r="J3898" s="70"/>
      <c r="K3898" s="66"/>
      <c r="L3898" s="70"/>
      <c r="M3898" s="69"/>
      <c r="N3898" s="70"/>
      <c r="O3898" s="31" t="str">
        <f t="shared" si="170"/>
        <v/>
      </c>
      <c r="P3898" s="72"/>
      <c r="Q3898" s="33"/>
      <c r="R3898" s="31" t="str">
        <f t="shared" si="171"/>
        <v/>
      </c>
      <c r="S3898" s="34" t="str">
        <f t="shared" si="172"/>
        <v/>
      </c>
      <c r="T3898" s="34" t="str">
        <f t="shared" si="173"/>
        <v/>
      </c>
      <c r="U3898" s="34" t="str">
        <f>IF(N3898="","",IF([1]Facility!$B$12="YES","Outpatient",IF(OR(LEFT(N3898,3)="OPD",AND(LEFT(N3898,6)="OBGY34",OR(LEFT([1]GDRG!$C$1,2)="11",LEFT([1]GDRG!$C$1,2)="12",LEFT([1]GDRG!$C$1,2)="13",LEFT([1]GDRG!$C$1,2)="14",LEFT([1]GDRG!$C$1,2)="10")),LEFT(N3898,4)="INVE",LEFT(N3898,4)="PHYS",LEFT(N3898,4)="ZOOM"),"Outpatient","Inpatient")))</f>
        <v/>
      </c>
      <c r="V3898" s="34" t="str">
        <f>IF(N3898="","",VLOOKUP(IF(OR((LEFT(N3898,3)="OPD"),(LEFT(N3898,6)="OBGY34")),LEFT(N3898,6),LEFT(N3898,4)),[1]Facility!$B$50:$C$76,2,0))</f>
        <v/>
      </c>
    </row>
    <row r="3899" spans="1:22" x14ac:dyDescent="0.2">
      <c r="A3899" s="9" t="str">
        <f>IF(B3899="","",_xlfn.AGGREGATE(3,5,A$3:A3898))</f>
        <v/>
      </c>
      <c r="B3899" s="69"/>
      <c r="C3899" s="69"/>
      <c r="D3899" s="70"/>
      <c r="E3899" s="70"/>
      <c r="F3899" s="71"/>
      <c r="G3899" s="71"/>
      <c r="H3899" s="70"/>
      <c r="I3899" s="70"/>
      <c r="J3899" s="70"/>
      <c r="K3899" s="66"/>
      <c r="L3899" s="70"/>
      <c r="M3899" s="69"/>
      <c r="N3899" s="70"/>
      <c r="O3899" s="31" t="str">
        <f t="shared" si="170"/>
        <v/>
      </c>
      <c r="P3899" s="72"/>
      <c r="Q3899" s="33"/>
      <c r="R3899" s="31" t="str">
        <f t="shared" si="171"/>
        <v/>
      </c>
      <c r="S3899" s="34" t="str">
        <f t="shared" si="172"/>
        <v/>
      </c>
      <c r="T3899" s="34" t="str">
        <f t="shared" si="173"/>
        <v/>
      </c>
      <c r="U3899" s="34" t="str">
        <f>IF(N3899="","",IF([1]Facility!$B$12="YES","Outpatient",IF(OR(LEFT(N3899,3)="OPD",AND(LEFT(N3899,6)="OBGY34",OR(LEFT([1]GDRG!$C$1,2)="11",LEFT([1]GDRG!$C$1,2)="12",LEFT([1]GDRG!$C$1,2)="13",LEFT([1]GDRG!$C$1,2)="14",LEFT([1]GDRG!$C$1,2)="10")),LEFT(N3899,4)="INVE",LEFT(N3899,4)="PHYS",LEFT(N3899,4)="ZOOM"),"Outpatient","Inpatient")))</f>
        <v/>
      </c>
      <c r="V3899" s="34" t="str">
        <f>IF(N3899="","",VLOOKUP(IF(OR((LEFT(N3899,3)="OPD"),(LEFT(N3899,6)="OBGY34")),LEFT(N3899,6),LEFT(N3899,4)),[1]Facility!$B$50:$C$76,2,0))</f>
        <v/>
      </c>
    </row>
    <row r="3900" spans="1:22" x14ac:dyDescent="0.2">
      <c r="A3900" s="9" t="str">
        <f>IF(B3900="","",_xlfn.AGGREGATE(3,5,A$3:A3899))</f>
        <v/>
      </c>
      <c r="B3900" s="69"/>
      <c r="C3900" s="69"/>
      <c r="D3900" s="70"/>
      <c r="E3900" s="70"/>
      <c r="F3900" s="71"/>
      <c r="G3900" s="71"/>
      <c r="H3900" s="70"/>
      <c r="I3900" s="70"/>
      <c r="J3900" s="70"/>
      <c r="K3900" s="66"/>
      <c r="L3900" s="70"/>
      <c r="M3900" s="69"/>
      <c r="N3900" s="70"/>
      <c r="O3900" s="31" t="str">
        <f t="shared" si="170"/>
        <v/>
      </c>
      <c r="P3900" s="72"/>
      <c r="Q3900" s="33"/>
      <c r="R3900" s="31" t="str">
        <f t="shared" si="171"/>
        <v/>
      </c>
      <c r="S3900" s="34" t="str">
        <f t="shared" si="172"/>
        <v/>
      </c>
      <c r="T3900" s="34" t="str">
        <f t="shared" si="173"/>
        <v/>
      </c>
      <c r="U3900" s="34" t="str">
        <f>IF(N3900="","",IF([1]Facility!$B$12="YES","Outpatient",IF(OR(LEFT(N3900,3)="OPD",AND(LEFT(N3900,6)="OBGY34",OR(LEFT([1]GDRG!$C$1,2)="11",LEFT([1]GDRG!$C$1,2)="12",LEFT([1]GDRG!$C$1,2)="13",LEFT([1]GDRG!$C$1,2)="14",LEFT([1]GDRG!$C$1,2)="10")),LEFT(N3900,4)="INVE",LEFT(N3900,4)="PHYS",LEFT(N3900,4)="ZOOM"),"Outpatient","Inpatient")))</f>
        <v/>
      </c>
      <c r="V3900" s="34" t="str">
        <f>IF(N3900="","",VLOOKUP(IF(OR((LEFT(N3900,3)="OPD"),(LEFT(N3900,6)="OBGY34")),LEFT(N3900,6),LEFT(N3900,4)),[1]Facility!$B$50:$C$76,2,0))</f>
        <v/>
      </c>
    </row>
    <row r="3901" spans="1:22" x14ac:dyDescent="0.2">
      <c r="A3901" s="9" t="str">
        <f>IF(B3901="","",_xlfn.AGGREGATE(3,5,A$3:A3900))</f>
        <v/>
      </c>
      <c r="B3901" s="69"/>
      <c r="C3901" s="69"/>
      <c r="D3901" s="70"/>
      <c r="E3901" s="70"/>
      <c r="F3901" s="71"/>
      <c r="G3901" s="71"/>
      <c r="H3901" s="70"/>
      <c r="I3901" s="70"/>
      <c r="J3901" s="70"/>
      <c r="K3901" s="66"/>
      <c r="L3901" s="70"/>
      <c r="M3901" s="69"/>
      <c r="N3901" s="70"/>
      <c r="O3901" s="31" t="str">
        <f t="shared" si="170"/>
        <v/>
      </c>
      <c r="P3901" s="72"/>
      <c r="Q3901" s="33"/>
      <c r="R3901" s="31" t="str">
        <f t="shared" si="171"/>
        <v/>
      </c>
      <c r="S3901" s="34" t="str">
        <f t="shared" si="172"/>
        <v/>
      </c>
      <c r="T3901" s="34" t="str">
        <f t="shared" si="173"/>
        <v/>
      </c>
      <c r="U3901" s="34" t="str">
        <f>IF(N3901="","",IF([1]Facility!$B$12="YES","Outpatient",IF(OR(LEFT(N3901,3)="OPD",AND(LEFT(N3901,6)="OBGY34",OR(LEFT([1]GDRG!$C$1,2)="11",LEFT([1]GDRG!$C$1,2)="12",LEFT([1]GDRG!$C$1,2)="13",LEFT([1]GDRG!$C$1,2)="14",LEFT([1]GDRG!$C$1,2)="10")),LEFT(N3901,4)="INVE",LEFT(N3901,4)="PHYS",LEFT(N3901,4)="ZOOM"),"Outpatient","Inpatient")))</f>
        <v/>
      </c>
      <c r="V3901" s="34" t="str">
        <f>IF(N3901="","",VLOOKUP(IF(OR((LEFT(N3901,3)="OPD"),(LEFT(N3901,6)="OBGY34")),LEFT(N3901,6),LEFT(N3901,4)),[1]Facility!$B$50:$C$76,2,0))</f>
        <v/>
      </c>
    </row>
    <row r="3902" spans="1:22" x14ac:dyDescent="0.2">
      <c r="A3902" s="9" t="str">
        <f>IF(B3902="","",_xlfn.AGGREGATE(3,5,A$3:A3901))</f>
        <v/>
      </c>
      <c r="B3902" s="69"/>
      <c r="C3902" s="69"/>
      <c r="D3902" s="70"/>
      <c r="E3902" s="70"/>
      <c r="F3902" s="71"/>
      <c r="G3902" s="71"/>
      <c r="H3902" s="70"/>
      <c r="I3902" s="70"/>
      <c r="J3902" s="70"/>
      <c r="K3902" s="66"/>
      <c r="L3902" s="70"/>
      <c r="M3902" s="69"/>
      <c r="N3902" s="70"/>
      <c r="O3902" s="31" t="str">
        <f t="shared" si="170"/>
        <v/>
      </c>
      <c r="P3902" s="72"/>
      <c r="Q3902" s="33"/>
      <c r="R3902" s="31" t="str">
        <f t="shared" si="171"/>
        <v/>
      </c>
      <c r="S3902" s="34" t="str">
        <f t="shared" si="172"/>
        <v/>
      </c>
      <c r="T3902" s="34" t="str">
        <f t="shared" si="173"/>
        <v/>
      </c>
      <c r="U3902" s="34" t="str">
        <f>IF(N3902="","",IF([1]Facility!$B$12="YES","Outpatient",IF(OR(LEFT(N3902,3)="OPD",AND(LEFT(N3902,6)="OBGY34",OR(LEFT([1]GDRG!$C$1,2)="11",LEFT([1]GDRG!$C$1,2)="12",LEFT([1]GDRG!$C$1,2)="13",LEFT([1]GDRG!$C$1,2)="14",LEFT([1]GDRG!$C$1,2)="10")),LEFT(N3902,4)="INVE",LEFT(N3902,4)="PHYS",LEFT(N3902,4)="ZOOM"),"Outpatient","Inpatient")))</f>
        <v/>
      </c>
      <c r="V3902" s="34" t="str">
        <f>IF(N3902="","",VLOOKUP(IF(OR((LEFT(N3902,3)="OPD"),(LEFT(N3902,6)="OBGY34")),LEFT(N3902,6),LEFT(N3902,4)),[1]Facility!$B$50:$C$76,2,0))</f>
        <v/>
      </c>
    </row>
    <row r="3903" spans="1:22" x14ac:dyDescent="0.2">
      <c r="A3903" s="9" t="str">
        <f>IF(B3903="","",_xlfn.AGGREGATE(3,5,A$3:A3902))</f>
        <v/>
      </c>
      <c r="B3903" s="69"/>
      <c r="C3903" s="69"/>
      <c r="D3903" s="70"/>
      <c r="E3903" s="70"/>
      <c r="F3903" s="71"/>
      <c r="G3903" s="71"/>
      <c r="H3903" s="70"/>
      <c r="I3903" s="70"/>
      <c r="J3903" s="70"/>
      <c r="K3903" s="66"/>
      <c r="L3903" s="70"/>
      <c r="M3903" s="69"/>
      <c r="N3903" s="70"/>
      <c r="O3903" s="31" t="str">
        <f t="shared" si="170"/>
        <v/>
      </c>
      <c r="P3903" s="72"/>
      <c r="Q3903" s="33"/>
      <c r="R3903" s="31" t="str">
        <f t="shared" si="171"/>
        <v/>
      </c>
      <c r="S3903" s="34" t="str">
        <f t="shared" si="172"/>
        <v/>
      </c>
      <c r="T3903" s="34" t="str">
        <f t="shared" si="173"/>
        <v/>
      </c>
      <c r="U3903" s="34" t="str">
        <f>IF(N3903="","",IF([1]Facility!$B$12="YES","Outpatient",IF(OR(LEFT(N3903,3)="OPD",AND(LEFT(N3903,6)="OBGY34",OR(LEFT([1]GDRG!$C$1,2)="11",LEFT([1]GDRG!$C$1,2)="12",LEFT([1]GDRG!$C$1,2)="13",LEFT([1]GDRG!$C$1,2)="14",LEFT([1]GDRG!$C$1,2)="10")),LEFT(N3903,4)="INVE",LEFT(N3903,4)="PHYS",LEFT(N3903,4)="ZOOM"),"Outpatient","Inpatient")))</f>
        <v/>
      </c>
      <c r="V3903" s="34" t="str">
        <f>IF(N3903="","",VLOOKUP(IF(OR((LEFT(N3903,3)="OPD"),(LEFT(N3903,6)="OBGY34")),LEFT(N3903,6),LEFT(N3903,4)),[1]Facility!$B$50:$C$76,2,0))</f>
        <v/>
      </c>
    </row>
    <row r="3904" spans="1:22" x14ac:dyDescent="0.2">
      <c r="A3904" s="9" t="str">
        <f>IF(B3904="","",_xlfn.AGGREGATE(3,5,A$3:A3903))</f>
        <v/>
      </c>
      <c r="B3904" s="69"/>
      <c r="C3904" s="69"/>
      <c r="D3904" s="70"/>
      <c r="E3904" s="70"/>
      <c r="F3904" s="71"/>
      <c r="G3904" s="71"/>
      <c r="H3904" s="70"/>
      <c r="I3904" s="70"/>
      <c r="J3904" s="70"/>
      <c r="K3904" s="66"/>
      <c r="L3904" s="70"/>
      <c r="M3904" s="69"/>
      <c r="N3904" s="70"/>
      <c r="O3904" s="31" t="str">
        <f t="shared" si="170"/>
        <v/>
      </c>
      <c r="P3904" s="72"/>
      <c r="Q3904" s="33"/>
      <c r="R3904" s="31" t="str">
        <f t="shared" si="171"/>
        <v/>
      </c>
      <c r="S3904" s="34" t="str">
        <f t="shared" si="172"/>
        <v/>
      </c>
      <c r="T3904" s="34" t="str">
        <f t="shared" si="173"/>
        <v/>
      </c>
      <c r="U3904" s="34" t="str">
        <f>IF(N3904="","",IF([1]Facility!$B$12="YES","Outpatient",IF(OR(LEFT(N3904,3)="OPD",AND(LEFT(N3904,6)="OBGY34",OR(LEFT([1]GDRG!$C$1,2)="11",LEFT([1]GDRG!$C$1,2)="12",LEFT([1]GDRG!$C$1,2)="13",LEFT([1]GDRG!$C$1,2)="14",LEFT([1]GDRG!$C$1,2)="10")),LEFT(N3904,4)="INVE",LEFT(N3904,4)="PHYS",LEFT(N3904,4)="ZOOM"),"Outpatient","Inpatient")))</f>
        <v/>
      </c>
      <c r="V3904" s="34" t="str">
        <f>IF(N3904="","",VLOOKUP(IF(OR((LEFT(N3904,3)="OPD"),(LEFT(N3904,6)="OBGY34")),LEFT(N3904,6),LEFT(N3904,4)),[1]Facility!$B$50:$C$76,2,0))</f>
        <v/>
      </c>
    </row>
    <row r="3905" spans="1:22" x14ac:dyDescent="0.2">
      <c r="A3905" s="9" t="str">
        <f>IF(B3905="","",_xlfn.AGGREGATE(3,5,A$3:A3904))</f>
        <v/>
      </c>
      <c r="B3905" s="69"/>
      <c r="C3905" s="69"/>
      <c r="D3905" s="70"/>
      <c r="E3905" s="70"/>
      <c r="F3905" s="71"/>
      <c r="G3905" s="71"/>
      <c r="H3905" s="70"/>
      <c r="I3905" s="70"/>
      <c r="J3905" s="70"/>
      <c r="K3905" s="66"/>
      <c r="L3905" s="70"/>
      <c r="M3905" s="69"/>
      <c r="N3905" s="70"/>
      <c r="O3905" s="31" t="str">
        <f t="shared" si="170"/>
        <v/>
      </c>
      <c r="P3905" s="72"/>
      <c r="Q3905" s="33"/>
      <c r="R3905" s="31" t="str">
        <f t="shared" si="171"/>
        <v/>
      </c>
      <c r="S3905" s="34" t="str">
        <f t="shared" si="172"/>
        <v/>
      </c>
      <c r="T3905" s="34" t="str">
        <f t="shared" si="173"/>
        <v/>
      </c>
      <c r="U3905" s="34" t="str">
        <f>IF(N3905="","",IF([1]Facility!$B$12="YES","Outpatient",IF(OR(LEFT(N3905,3)="OPD",AND(LEFT(N3905,6)="OBGY34",OR(LEFT([1]GDRG!$C$1,2)="11",LEFT([1]GDRG!$C$1,2)="12",LEFT([1]GDRG!$C$1,2)="13",LEFT([1]GDRG!$C$1,2)="14",LEFT([1]GDRG!$C$1,2)="10")),LEFT(N3905,4)="INVE",LEFT(N3905,4)="PHYS",LEFT(N3905,4)="ZOOM"),"Outpatient","Inpatient")))</f>
        <v/>
      </c>
      <c r="V3905" s="34" t="str">
        <f>IF(N3905="","",VLOOKUP(IF(OR((LEFT(N3905,3)="OPD"),(LEFT(N3905,6)="OBGY34")),LEFT(N3905,6),LEFT(N3905,4)),[1]Facility!$B$50:$C$76,2,0))</f>
        <v/>
      </c>
    </row>
    <row r="3906" spans="1:22" x14ac:dyDescent="0.2">
      <c r="A3906" s="9" t="str">
        <f>IF(B3906="","",_xlfn.AGGREGATE(3,5,A$3:A3905))</f>
        <v/>
      </c>
      <c r="B3906" s="69"/>
      <c r="C3906" s="69"/>
      <c r="D3906" s="70"/>
      <c r="E3906" s="70"/>
      <c r="F3906" s="71"/>
      <c r="G3906" s="71"/>
      <c r="H3906" s="70"/>
      <c r="I3906" s="70"/>
      <c r="J3906" s="70"/>
      <c r="K3906" s="66"/>
      <c r="L3906" s="70"/>
      <c r="M3906" s="69"/>
      <c r="N3906" s="70"/>
      <c r="O3906" s="31" t="str">
        <f t="shared" si="170"/>
        <v/>
      </c>
      <c r="P3906" s="72"/>
      <c r="Q3906" s="33"/>
      <c r="R3906" s="31" t="str">
        <f t="shared" si="171"/>
        <v/>
      </c>
      <c r="S3906" s="34" t="str">
        <f t="shared" si="172"/>
        <v/>
      </c>
      <c r="T3906" s="34" t="str">
        <f t="shared" si="173"/>
        <v/>
      </c>
      <c r="U3906" s="34" t="str">
        <f>IF(N3906="","",IF([1]Facility!$B$12="YES","Outpatient",IF(OR(LEFT(N3906,3)="OPD",AND(LEFT(N3906,6)="OBGY34",OR(LEFT([1]GDRG!$C$1,2)="11",LEFT([1]GDRG!$C$1,2)="12",LEFT([1]GDRG!$C$1,2)="13",LEFT([1]GDRG!$C$1,2)="14",LEFT([1]GDRG!$C$1,2)="10")),LEFT(N3906,4)="INVE",LEFT(N3906,4)="PHYS",LEFT(N3906,4)="ZOOM"),"Outpatient","Inpatient")))</f>
        <v/>
      </c>
      <c r="V3906" s="34" t="str">
        <f>IF(N3906="","",VLOOKUP(IF(OR((LEFT(N3906,3)="OPD"),(LEFT(N3906,6)="OBGY34")),LEFT(N3906,6),LEFT(N3906,4)),[1]Facility!$B$50:$C$76,2,0))</f>
        <v/>
      </c>
    </row>
    <row r="3907" spans="1:22" x14ac:dyDescent="0.2">
      <c r="A3907" s="9" t="str">
        <f>IF(B3907="","",_xlfn.AGGREGATE(3,5,A$3:A3906))</f>
        <v/>
      </c>
      <c r="B3907" s="69"/>
      <c r="C3907" s="69"/>
      <c r="D3907" s="70"/>
      <c r="E3907" s="70"/>
      <c r="F3907" s="71"/>
      <c r="G3907" s="71"/>
      <c r="H3907" s="70"/>
      <c r="I3907" s="70"/>
      <c r="J3907" s="70"/>
      <c r="K3907" s="66"/>
      <c r="L3907" s="70"/>
      <c r="M3907" s="69"/>
      <c r="N3907" s="70"/>
      <c r="O3907" s="31" t="str">
        <f t="shared" si="170"/>
        <v/>
      </c>
      <c r="P3907" s="72"/>
      <c r="Q3907" s="33"/>
      <c r="R3907" s="31" t="str">
        <f t="shared" si="171"/>
        <v/>
      </c>
      <c r="S3907" s="34" t="str">
        <f t="shared" si="172"/>
        <v/>
      </c>
      <c r="T3907" s="34" t="str">
        <f t="shared" si="173"/>
        <v/>
      </c>
      <c r="U3907" s="34" t="str">
        <f>IF(N3907="","",IF([1]Facility!$B$12="YES","Outpatient",IF(OR(LEFT(N3907,3)="OPD",AND(LEFT(N3907,6)="OBGY34",OR(LEFT([1]GDRG!$C$1,2)="11",LEFT([1]GDRG!$C$1,2)="12",LEFT([1]GDRG!$C$1,2)="13",LEFT([1]GDRG!$C$1,2)="14",LEFT([1]GDRG!$C$1,2)="10")),LEFT(N3907,4)="INVE",LEFT(N3907,4)="PHYS",LEFT(N3907,4)="ZOOM"),"Outpatient","Inpatient")))</f>
        <v/>
      </c>
      <c r="V3907" s="34" t="str">
        <f>IF(N3907="","",VLOOKUP(IF(OR((LEFT(N3907,3)="OPD"),(LEFT(N3907,6)="OBGY34")),LEFT(N3907,6),LEFT(N3907,4)),[1]Facility!$B$50:$C$76,2,0))</f>
        <v/>
      </c>
    </row>
    <row r="3908" spans="1:22" x14ac:dyDescent="0.2">
      <c r="A3908" s="9" t="str">
        <f>IF(B3908="","",_xlfn.AGGREGATE(3,5,A$3:A3907))</f>
        <v/>
      </c>
      <c r="B3908" s="69"/>
      <c r="C3908" s="69"/>
      <c r="D3908" s="70"/>
      <c r="E3908" s="70"/>
      <c r="F3908" s="71"/>
      <c r="G3908" s="71"/>
      <c r="H3908" s="70"/>
      <c r="I3908" s="70"/>
      <c r="J3908" s="70"/>
      <c r="K3908" s="66"/>
      <c r="L3908" s="70"/>
      <c r="M3908" s="69"/>
      <c r="N3908" s="70"/>
      <c r="O3908" s="31" t="str">
        <f t="shared" ref="O3908:O3971" si="174">IF(N3908="","",VLOOKUP(N3908,DRGV,3,0))</f>
        <v/>
      </c>
      <c r="P3908" s="72"/>
      <c r="Q3908" s="33"/>
      <c r="R3908" s="31" t="str">
        <f t="shared" si="171"/>
        <v/>
      </c>
      <c r="S3908" s="34" t="str">
        <f t="shared" si="172"/>
        <v/>
      </c>
      <c r="T3908" s="34" t="str">
        <f t="shared" si="173"/>
        <v/>
      </c>
      <c r="U3908" s="34" t="str">
        <f>IF(N3908="","",IF([1]Facility!$B$12="YES","Outpatient",IF(OR(LEFT(N3908,3)="OPD",AND(LEFT(N3908,6)="OBGY34",OR(LEFT([1]GDRG!$C$1,2)="11",LEFT([1]GDRG!$C$1,2)="12",LEFT([1]GDRG!$C$1,2)="13",LEFT([1]GDRG!$C$1,2)="14",LEFT([1]GDRG!$C$1,2)="10")),LEFT(N3908,4)="INVE",LEFT(N3908,4)="PHYS",LEFT(N3908,4)="ZOOM"),"Outpatient","Inpatient")))</f>
        <v/>
      </c>
      <c r="V3908" s="34" t="str">
        <f>IF(N3908="","",VLOOKUP(IF(OR((LEFT(N3908,3)="OPD"),(LEFT(N3908,6)="OBGY34")),LEFT(N3908,6),LEFT(N3908,4)),[1]Facility!$B$50:$C$76,2,0))</f>
        <v/>
      </c>
    </row>
    <row r="3909" spans="1:22" x14ac:dyDescent="0.2">
      <c r="A3909" s="9" t="str">
        <f>IF(B3909="","",_xlfn.AGGREGATE(3,5,A$3:A3908))</f>
        <v/>
      </c>
      <c r="B3909" s="69"/>
      <c r="C3909" s="69"/>
      <c r="D3909" s="70"/>
      <c r="E3909" s="70"/>
      <c r="F3909" s="71"/>
      <c r="G3909" s="71"/>
      <c r="H3909" s="70"/>
      <c r="I3909" s="70"/>
      <c r="J3909" s="70"/>
      <c r="K3909" s="66"/>
      <c r="L3909" s="70"/>
      <c r="M3909" s="69"/>
      <c r="N3909" s="70"/>
      <c r="O3909" s="31" t="str">
        <f t="shared" si="174"/>
        <v/>
      </c>
      <c r="P3909" s="72"/>
      <c r="Q3909" s="33"/>
      <c r="R3909" s="31" t="str">
        <f t="shared" si="171"/>
        <v/>
      </c>
      <c r="S3909" s="34" t="str">
        <f t="shared" si="172"/>
        <v/>
      </c>
      <c r="T3909" s="34" t="str">
        <f t="shared" si="173"/>
        <v/>
      </c>
      <c r="U3909" s="34" t="str">
        <f>IF(N3909="","",IF([1]Facility!$B$12="YES","Outpatient",IF(OR(LEFT(N3909,3)="OPD",AND(LEFT(N3909,6)="OBGY34",OR(LEFT([1]GDRG!$C$1,2)="11",LEFT([1]GDRG!$C$1,2)="12",LEFT([1]GDRG!$C$1,2)="13",LEFT([1]GDRG!$C$1,2)="14",LEFT([1]GDRG!$C$1,2)="10")),LEFT(N3909,4)="INVE",LEFT(N3909,4)="PHYS",LEFT(N3909,4)="ZOOM"),"Outpatient","Inpatient")))</f>
        <v/>
      </c>
      <c r="V3909" s="34" t="str">
        <f>IF(N3909="","",VLOOKUP(IF(OR((LEFT(N3909,3)="OPD"),(LEFT(N3909,6)="OBGY34")),LEFT(N3909,6),LEFT(N3909,4)),[1]Facility!$B$50:$C$76,2,0))</f>
        <v/>
      </c>
    </row>
    <row r="3910" spans="1:22" x14ac:dyDescent="0.2">
      <c r="A3910" s="9" t="str">
        <f>IF(B3910="","",_xlfn.AGGREGATE(3,5,A$3:A3909))</f>
        <v/>
      </c>
      <c r="B3910" s="69"/>
      <c r="C3910" s="69"/>
      <c r="D3910" s="70"/>
      <c r="E3910" s="70"/>
      <c r="F3910" s="71"/>
      <c r="G3910" s="71"/>
      <c r="H3910" s="70"/>
      <c r="I3910" s="70"/>
      <c r="J3910" s="70"/>
      <c r="K3910" s="66"/>
      <c r="L3910" s="70"/>
      <c r="M3910" s="69"/>
      <c r="N3910" s="70"/>
      <c r="O3910" s="31" t="str">
        <f t="shared" si="174"/>
        <v/>
      </c>
      <c r="P3910" s="72"/>
      <c r="Q3910" s="33"/>
      <c r="R3910" s="31" t="str">
        <f t="shared" si="171"/>
        <v/>
      </c>
      <c r="S3910" s="34" t="str">
        <f t="shared" si="172"/>
        <v/>
      </c>
      <c r="T3910" s="34" t="str">
        <f t="shared" si="173"/>
        <v/>
      </c>
      <c r="U3910" s="34" t="str">
        <f>IF(N3910="","",IF([1]Facility!$B$12="YES","Outpatient",IF(OR(LEFT(N3910,3)="OPD",AND(LEFT(N3910,6)="OBGY34",OR(LEFT([1]GDRG!$C$1,2)="11",LEFT([1]GDRG!$C$1,2)="12",LEFT([1]GDRG!$C$1,2)="13",LEFT([1]GDRG!$C$1,2)="14",LEFT([1]GDRG!$C$1,2)="10")),LEFT(N3910,4)="INVE",LEFT(N3910,4)="PHYS",LEFT(N3910,4)="ZOOM"),"Outpatient","Inpatient")))</f>
        <v/>
      </c>
      <c r="V3910" s="34" t="str">
        <f>IF(N3910="","",VLOOKUP(IF(OR((LEFT(N3910,3)="OPD"),(LEFT(N3910,6)="OBGY34")),LEFT(N3910,6),LEFT(N3910,4)),[1]Facility!$B$50:$C$76,2,0))</f>
        <v/>
      </c>
    </row>
    <row r="3911" spans="1:22" x14ac:dyDescent="0.2">
      <c r="A3911" s="9" t="str">
        <f>IF(B3911="","",_xlfn.AGGREGATE(3,5,A$3:A3910))</f>
        <v/>
      </c>
      <c r="B3911" s="69"/>
      <c r="C3911" s="69"/>
      <c r="D3911" s="70"/>
      <c r="E3911" s="70"/>
      <c r="F3911" s="71"/>
      <c r="G3911" s="71"/>
      <c r="H3911" s="70"/>
      <c r="I3911" s="70"/>
      <c r="J3911" s="70"/>
      <c r="K3911" s="66"/>
      <c r="L3911" s="70"/>
      <c r="M3911" s="69"/>
      <c r="N3911" s="70"/>
      <c r="O3911" s="31" t="str">
        <f t="shared" si="174"/>
        <v/>
      </c>
      <c r="P3911" s="72"/>
      <c r="Q3911" s="33"/>
      <c r="R3911" s="31" t="str">
        <f t="shared" si="171"/>
        <v/>
      </c>
      <c r="S3911" s="34" t="str">
        <f t="shared" si="172"/>
        <v/>
      </c>
      <c r="T3911" s="34" t="str">
        <f t="shared" si="173"/>
        <v/>
      </c>
      <c r="U3911" s="34" t="str">
        <f>IF(N3911="","",IF([1]Facility!$B$12="YES","Outpatient",IF(OR(LEFT(N3911,3)="OPD",AND(LEFT(N3911,6)="OBGY34",OR(LEFT([1]GDRG!$C$1,2)="11",LEFT([1]GDRG!$C$1,2)="12",LEFT([1]GDRG!$C$1,2)="13",LEFT([1]GDRG!$C$1,2)="14",LEFT([1]GDRG!$C$1,2)="10")),LEFT(N3911,4)="INVE",LEFT(N3911,4)="PHYS",LEFT(N3911,4)="ZOOM"),"Outpatient","Inpatient")))</f>
        <v/>
      </c>
      <c r="V3911" s="34" t="str">
        <f>IF(N3911="","",VLOOKUP(IF(OR((LEFT(N3911,3)="OPD"),(LEFT(N3911,6)="OBGY34")),LEFT(N3911,6),LEFT(N3911,4)),[1]Facility!$B$50:$C$76,2,0))</f>
        <v/>
      </c>
    </row>
    <row r="3912" spans="1:22" x14ac:dyDescent="0.2">
      <c r="A3912" s="9" t="str">
        <f>IF(B3912="","",_xlfn.AGGREGATE(3,5,A$3:A3911))</f>
        <v/>
      </c>
      <c r="B3912" s="69"/>
      <c r="C3912" s="69"/>
      <c r="D3912" s="70"/>
      <c r="E3912" s="70"/>
      <c r="F3912" s="71"/>
      <c r="G3912" s="71"/>
      <c r="H3912" s="70"/>
      <c r="I3912" s="70"/>
      <c r="J3912" s="70"/>
      <c r="K3912" s="66"/>
      <c r="L3912" s="70"/>
      <c r="M3912" s="69"/>
      <c r="N3912" s="70"/>
      <c r="O3912" s="31" t="str">
        <f t="shared" si="174"/>
        <v/>
      </c>
      <c r="P3912" s="72"/>
      <c r="Q3912" s="33"/>
      <c r="R3912" s="31" t="str">
        <f t="shared" si="171"/>
        <v/>
      </c>
      <c r="S3912" s="34" t="str">
        <f t="shared" si="172"/>
        <v/>
      </c>
      <c r="T3912" s="34" t="str">
        <f t="shared" si="173"/>
        <v/>
      </c>
      <c r="U3912" s="34" t="str">
        <f>IF(N3912="","",IF([1]Facility!$B$12="YES","Outpatient",IF(OR(LEFT(N3912,3)="OPD",AND(LEFT(N3912,6)="OBGY34",OR(LEFT([1]GDRG!$C$1,2)="11",LEFT([1]GDRG!$C$1,2)="12",LEFT([1]GDRG!$C$1,2)="13",LEFT([1]GDRG!$C$1,2)="14",LEFT([1]GDRG!$C$1,2)="10")),LEFT(N3912,4)="INVE",LEFT(N3912,4)="PHYS",LEFT(N3912,4)="ZOOM"),"Outpatient","Inpatient")))</f>
        <v/>
      </c>
      <c r="V3912" s="34" t="str">
        <f>IF(N3912="","",VLOOKUP(IF(OR((LEFT(N3912,3)="OPD"),(LEFT(N3912,6)="OBGY34")),LEFT(N3912,6),LEFT(N3912,4)),[1]Facility!$B$50:$C$76,2,0))</f>
        <v/>
      </c>
    </row>
    <row r="3913" spans="1:22" x14ac:dyDescent="0.2">
      <c r="A3913" s="9" t="str">
        <f>IF(B3913="","",_xlfn.AGGREGATE(3,5,A$3:A3912))</f>
        <v/>
      </c>
      <c r="B3913" s="69"/>
      <c r="C3913" s="69"/>
      <c r="D3913" s="70"/>
      <c r="E3913" s="70"/>
      <c r="F3913" s="71"/>
      <c r="G3913" s="71"/>
      <c r="H3913" s="70"/>
      <c r="I3913" s="70"/>
      <c r="J3913" s="70"/>
      <c r="K3913" s="66"/>
      <c r="L3913" s="70"/>
      <c r="M3913" s="69"/>
      <c r="N3913" s="70"/>
      <c r="O3913" s="31" t="str">
        <f t="shared" si="174"/>
        <v/>
      </c>
      <c r="P3913" s="72"/>
      <c r="Q3913" s="33"/>
      <c r="R3913" s="31" t="str">
        <f t="shared" si="171"/>
        <v/>
      </c>
      <c r="S3913" s="34" t="str">
        <f t="shared" si="172"/>
        <v/>
      </c>
      <c r="T3913" s="34" t="str">
        <f t="shared" si="173"/>
        <v/>
      </c>
      <c r="U3913" s="34" t="str">
        <f>IF(N3913="","",IF([1]Facility!$B$12="YES","Outpatient",IF(OR(LEFT(N3913,3)="OPD",AND(LEFT(N3913,6)="OBGY34",OR(LEFT([1]GDRG!$C$1,2)="11",LEFT([1]GDRG!$C$1,2)="12",LEFT([1]GDRG!$C$1,2)="13",LEFT([1]GDRG!$C$1,2)="14",LEFT([1]GDRG!$C$1,2)="10")),LEFT(N3913,4)="INVE",LEFT(N3913,4)="PHYS",LEFT(N3913,4)="ZOOM"),"Outpatient","Inpatient")))</f>
        <v/>
      </c>
      <c r="V3913" s="34" t="str">
        <f>IF(N3913="","",VLOOKUP(IF(OR((LEFT(N3913,3)="OPD"),(LEFT(N3913,6)="OBGY34")),LEFT(N3913,6),LEFT(N3913,4)),[1]Facility!$B$50:$C$76,2,0))</f>
        <v/>
      </c>
    </row>
    <row r="3914" spans="1:22" x14ac:dyDescent="0.2">
      <c r="A3914" s="9" t="str">
        <f>IF(B3914="","",_xlfn.AGGREGATE(3,5,A$3:A3913))</f>
        <v/>
      </c>
      <c r="B3914" s="69"/>
      <c r="C3914" s="69"/>
      <c r="D3914" s="70"/>
      <c r="E3914" s="70"/>
      <c r="F3914" s="71"/>
      <c r="G3914" s="71"/>
      <c r="H3914" s="70"/>
      <c r="I3914" s="70"/>
      <c r="J3914" s="70"/>
      <c r="K3914" s="66"/>
      <c r="L3914" s="70"/>
      <c r="M3914" s="69"/>
      <c r="N3914" s="70"/>
      <c r="O3914" s="31" t="str">
        <f t="shared" si="174"/>
        <v/>
      </c>
      <c r="P3914" s="72"/>
      <c r="Q3914" s="33"/>
      <c r="R3914" s="31" t="str">
        <f t="shared" si="171"/>
        <v/>
      </c>
      <c r="S3914" s="34" t="str">
        <f t="shared" si="172"/>
        <v/>
      </c>
      <c r="T3914" s="34" t="str">
        <f t="shared" si="173"/>
        <v/>
      </c>
      <c r="U3914" s="34" t="str">
        <f>IF(N3914="","",IF([1]Facility!$B$12="YES","Outpatient",IF(OR(LEFT(N3914,3)="OPD",AND(LEFT(N3914,6)="OBGY34",OR(LEFT([1]GDRG!$C$1,2)="11",LEFT([1]GDRG!$C$1,2)="12",LEFT([1]GDRG!$C$1,2)="13",LEFT([1]GDRG!$C$1,2)="14",LEFT([1]GDRG!$C$1,2)="10")),LEFT(N3914,4)="INVE",LEFT(N3914,4)="PHYS",LEFT(N3914,4)="ZOOM"),"Outpatient","Inpatient")))</f>
        <v/>
      </c>
      <c r="V3914" s="34" t="str">
        <f>IF(N3914="","",VLOOKUP(IF(OR((LEFT(N3914,3)="OPD"),(LEFT(N3914,6)="OBGY34")),LEFT(N3914,6),LEFT(N3914,4)),[1]Facility!$B$50:$C$76,2,0))</f>
        <v/>
      </c>
    </row>
    <row r="3915" spans="1:22" x14ac:dyDescent="0.2">
      <c r="A3915" s="9" t="str">
        <f>IF(B3915="","",_xlfn.AGGREGATE(3,5,A$3:A3914))</f>
        <v/>
      </c>
      <c r="B3915" s="69"/>
      <c r="C3915" s="69"/>
      <c r="D3915" s="70"/>
      <c r="E3915" s="70"/>
      <c r="F3915" s="71"/>
      <c r="G3915" s="71"/>
      <c r="H3915" s="70"/>
      <c r="I3915" s="70"/>
      <c r="J3915" s="70"/>
      <c r="K3915" s="66"/>
      <c r="L3915" s="70"/>
      <c r="M3915" s="69"/>
      <c r="N3915" s="70"/>
      <c r="O3915" s="31" t="str">
        <f t="shared" si="174"/>
        <v/>
      </c>
      <c r="P3915" s="72"/>
      <c r="Q3915" s="33"/>
      <c r="R3915" s="31" t="str">
        <f t="shared" si="171"/>
        <v/>
      </c>
      <c r="S3915" s="34" t="str">
        <f t="shared" si="172"/>
        <v/>
      </c>
      <c r="T3915" s="34" t="str">
        <f t="shared" si="173"/>
        <v/>
      </c>
      <c r="U3915" s="34" t="str">
        <f>IF(N3915="","",IF([1]Facility!$B$12="YES","Outpatient",IF(OR(LEFT(N3915,3)="OPD",AND(LEFT(N3915,6)="OBGY34",OR(LEFT([1]GDRG!$C$1,2)="11",LEFT([1]GDRG!$C$1,2)="12",LEFT([1]GDRG!$C$1,2)="13",LEFT([1]GDRG!$C$1,2)="14",LEFT([1]GDRG!$C$1,2)="10")),LEFT(N3915,4)="INVE",LEFT(N3915,4)="PHYS",LEFT(N3915,4)="ZOOM"),"Outpatient","Inpatient")))</f>
        <v/>
      </c>
      <c r="V3915" s="34" t="str">
        <f>IF(N3915="","",VLOOKUP(IF(OR((LEFT(N3915,3)="OPD"),(LEFT(N3915,6)="OBGY34")),LEFT(N3915,6),LEFT(N3915,4)),[1]Facility!$B$50:$C$76,2,0))</f>
        <v/>
      </c>
    </row>
    <row r="3916" spans="1:22" x14ac:dyDescent="0.2">
      <c r="A3916" s="9" t="str">
        <f>IF(B3916="","",_xlfn.AGGREGATE(3,5,A$3:A3915))</f>
        <v/>
      </c>
      <c r="B3916" s="69"/>
      <c r="C3916" s="69"/>
      <c r="D3916" s="70"/>
      <c r="E3916" s="70"/>
      <c r="F3916" s="71"/>
      <c r="G3916" s="71"/>
      <c r="H3916" s="70"/>
      <c r="I3916" s="70"/>
      <c r="J3916" s="70"/>
      <c r="K3916" s="66"/>
      <c r="L3916" s="70"/>
      <c r="M3916" s="69"/>
      <c r="N3916" s="70"/>
      <c r="O3916" s="31" t="str">
        <f t="shared" si="174"/>
        <v/>
      </c>
      <c r="P3916" s="72"/>
      <c r="Q3916" s="33"/>
      <c r="R3916" s="31" t="str">
        <f t="shared" si="171"/>
        <v/>
      </c>
      <c r="S3916" s="34" t="str">
        <f t="shared" si="172"/>
        <v/>
      </c>
      <c r="T3916" s="34" t="str">
        <f t="shared" si="173"/>
        <v/>
      </c>
      <c r="U3916" s="34" t="str">
        <f>IF(N3916="","",IF([1]Facility!$B$12="YES","Outpatient",IF(OR(LEFT(N3916,3)="OPD",AND(LEFT(N3916,6)="OBGY34",OR(LEFT([1]GDRG!$C$1,2)="11",LEFT([1]GDRG!$C$1,2)="12",LEFT([1]GDRG!$C$1,2)="13",LEFT([1]GDRG!$C$1,2)="14",LEFT([1]GDRG!$C$1,2)="10")),LEFT(N3916,4)="INVE",LEFT(N3916,4)="PHYS",LEFT(N3916,4)="ZOOM"),"Outpatient","Inpatient")))</f>
        <v/>
      </c>
      <c r="V3916" s="34" t="str">
        <f>IF(N3916="","",VLOOKUP(IF(OR((LEFT(N3916,3)="OPD"),(LEFT(N3916,6)="OBGY34")),LEFT(N3916,6),LEFT(N3916,4)),[1]Facility!$B$50:$C$76,2,0))</f>
        <v/>
      </c>
    </row>
    <row r="3917" spans="1:22" x14ac:dyDescent="0.2">
      <c r="A3917" s="9" t="str">
        <f>IF(B3917="","",_xlfn.AGGREGATE(3,5,A$3:A3916))</f>
        <v/>
      </c>
      <c r="B3917" s="69"/>
      <c r="C3917" s="69"/>
      <c r="D3917" s="70"/>
      <c r="E3917" s="70"/>
      <c r="F3917" s="71"/>
      <c r="G3917" s="71"/>
      <c r="H3917" s="70"/>
      <c r="I3917" s="70"/>
      <c r="J3917" s="70"/>
      <c r="K3917" s="66"/>
      <c r="L3917" s="70"/>
      <c r="M3917" s="69"/>
      <c r="N3917" s="70"/>
      <c r="O3917" s="31" t="str">
        <f t="shared" si="174"/>
        <v/>
      </c>
      <c r="P3917" s="72"/>
      <c r="Q3917" s="33"/>
      <c r="R3917" s="31" t="str">
        <f t="shared" si="171"/>
        <v/>
      </c>
      <c r="S3917" s="34" t="str">
        <f t="shared" si="172"/>
        <v/>
      </c>
      <c r="T3917" s="34" t="str">
        <f t="shared" si="173"/>
        <v/>
      </c>
      <c r="U3917" s="34" t="str">
        <f>IF(N3917="","",IF([1]Facility!$B$12="YES","Outpatient",IF(OR(LEFT(N3917,3)="OPD",AND(LEFT(N3917,6)="OBGY34",OR(LEFT([1]GDRG!$C$1,2)="11",LEFT([1]GDRG!$C$1,2)="12",LEFT([1]GDRG!$C$1,2)="13",LEFT([1]GDRG!$C$1,2)="14",LEFT([1]GDRG!$C$1,2)="10")),LEFT(N3917,4)="INVE",LEFT(N3917,4)="PHYS",LEFT(N3917,4)="ZOOM"),"Outpatient","Inpatient")))</f>
        <v/>
      </c>
      <c r="V3917" s="34" t="str">
        <f>IF(N3917="","",VLOOKUP(IF(OR((LEFT(N3917,3)="OPD"),(LEFT(N3917,6)="OBGY34")),LEFT(N3917,6),LEFT(N3917,4)),[1]Facility!$B$50:$C$76,2,0))</f>
        <v/>
      </c>
    </row>
    <row r="3918" spans="1:22" x14ac:dyDescent="0.2">
      <c r="A3918" s="9" t="str">
        <f>IF(B3918="","",_xlfn.AGGREGATE(3,5,A$3:A3917))</f>
        <v/>
      </c>
      <c r="B3918" s="69"/>
      <c r="C3918" s="69"/>
      <c r="D3918" s="70"/>
      <c r="E3918" s="70"/>
      <c r="F3918" s="71"/>
      <c r="G3918" s="71"/>
      <c r="H3918" s="70"/>
      <c r="I3918" s="70"/>
      <c r="J3918" s="70"/>
      <c r="K3918" s="66"/>
      <c r="L3918" s="70"/>
      <c r="M3918" s="69"/>
      <c r="N3918" s="70"/>
      <c r="O3918" s="31" t="str">
        <f t="shared" si="174"/>
        <v/>
      </c>
      <c r="P3918" s="72"/>
      <c r="Q3918" s="33"/>
      <c r="R3918" s="31" t="str">
        <f t="shared" si="171"/>
        <v/>
      </c>
      <c r="S3918" s="34" t="str">
        <f t="shared" si="172"/>
        <v/>
      </c>
      <c r="T3918" s="34" t="str">
        <f t="shared" si="173"/>
        <v/>
      </c>
      <c r="U3918" s="34" t="str">
        <f>IF(N3918="","",IF([1]Facility!$B$12="YES","Outpatient",IF(OR(LEFT(N3918,3)="OPD",AND(LEFT(N3918,6)="OBGY34",OR(LEFT([1]GDRG!$C$1,2)="11",LEFT([1]GDRG!$C$1,2)="12",LEFT([1]GDRG!$C$1,2)="13",LEFT([1]GDRG!$C$1,2)="14",LEFT([1]GDRG!$C$1,2)="10")),LEFT(N3918,4)="INVE",LEFT(N3918,4)="PHYS",LEFT(N3918,4)="ZOOM"),"Outpatient","Inpatient")))</f>
        <v/>
      </c>
      <c r="V3918" s="34" t="str">
        <f>IF(N3918="","",VLOOKUP(IF(OR((LEFT(N3918,3)="OPD"),(LEFT(N3918,6)="OBGY34")),LEFT(N3918,6),LEFT(N3918,4)),[1]Facility!$B$50:$C$76,2,0))</f>
        <v/>
      </c>
    </row>
    <row r="3919" spans="1:22" x14ac:dyDescent="0.2">
      <c r="A3919" s="9" t="str">
        <f>IF(B3919="","",_xlfn.AGGREGATE(3,5,A$3:A3918))</f>
        <v/>
      </c>
      <c r="B3919" s="69"/>
      <c r="C3919" s="69"/>
      <c r="D3919" s="70"/>
      <c r="E3919" s="70"/>
      <c r="F3919" s="71"/>
      <c r="G3919" s="71"/>
      <c r="H3919" s="70"/>
      <c r="I3919" s="70"/>
      <c r="J3919" s="70"/>
      <c r="K3919" s="66"/>
      <c r="L3919" s="70"/>
      <c r="M3919" s="69"/>
      <c r="N3919" s="70"/>
      <c r="O3919" s="31" t="str">
        <f t="shared" si="174"/>
        <v/>
      </c>
      <c r="P3919" s="72"/>
      <c r="Q3919" s="33"/>
      <c r="R3919" s="31" t="str">
        <f t="shared" si="171"/>
        <v/>
      </c>
      <c r="S3919" s="34" t="str">
        <f t="shared" si="172"/>
        <v/>
      </c>
      <c r="T3919" s="34" t="str">
        <f t="shared" si="173"/>
        <v/>
      </c>
      <c r="U3919" s="34" t="str">
        <f>IF(N3919="","",IF([1]Facility!$B$12="YES","Outpatient",IF(OR(LEFT(N3919,3)="OPD",AND(LEFT(N3919,6)="OBGY34",OR(LEFT([1]GDRG!$C$1,2)="11",LEFT([1]GDRG!$C$1,2)="12",LEFT([1]GDRG!$C$1,2)="13",LEFT([1]GDRG!$C$1,2)="14",LEFT([1]GDRG!$C$1,2)="10")),LEFT(N3919,4)="INVE",LEFT(N3919,4)="PHYS",LEFT(N3919,4)="ZOOM"),"Outpatient","Inpatient")))</f>
        <v/>
      </c>
      <c r="V3919" s="34" t="str">
        <f>IF(N3919="","",VLOOKUP(IF(OR((LEFT(N3919,3)="OPD"),(LEFT(N3919,6)="OBGY34")),LEFT(N3919,6),LEFT(N3919,4)),[1]Facility!$B$50:$C$76,2,0))</f>
        <v/>
      </c>
    </row>
    <row r="3920" spans="1:22" x14ac:dyDescent="0.2">
      <c r="A3920" s="9" t="str">
        <f>IF(B3920="","",_xlfn.AGGREGATE(3,5,A$3:A3919))</f>
        <v/>
      </c>
      <c r="B3920" s="69"/>
      <c r="C3920" s="69"/>
      <c r="D3920" s="70"/>
      <c r="E3920" s="70"/>
      <c r="F3920" s="71"/>
      <c r="G3920" s="71"/>
      <c r="H3920" s="70"/>
      <c r="I3920" s="70"/>
      <c r="J3920" s="70"/>
      <c r="K3920" s="66"/>
      <c r="L3920" s="70"/>
      <c r="M3920" s="69"/>
      <c r="N3920" s="70"/>
      <c r="O3920" s="31" t="str">
        <f t="shared" si="174"/>
        <v/>
      </c>
      <c r="P3920" s="72"/>
      <c r="Q3920" s="33"/>
      <c r="R3920" s="31" t="str">
        <f t="shared" si="171"/>
        <v/>
      </c>
      <c r="S3920" s="34" t="str">
        <f t="shared" si="172"/>
        <v/>
      </c>
      <c r="T3920" s="34" t="str">
        <f t="shared" si="173"/>
        <v/>
      </c>
      <c r="U3920" s="34" t="str">
        <f>IF(N3920="","",IF([1]Facility!$B$12="YES","Outpatient",IF(OR(LEFT(N3920,3)="OPD",AND(LEFT(N3920,6)="OBGY34",OR(LEFT([1]GDRG!$C$1,2)="11",LEFT([1]GDRG!$C$1,2)="12",LEFT([1]GDRG!$C$1,2)="13",LEFT([1]GDRG!$C$1,2)="14",LEFT([1]GDRG!$C$1,2)="10")),LEFT(N3920,4)="INVE",LEFT(N3920,4)="PHYS",LEFT(N3920,4)="ZOOM"),"Outpatient","Inpatient")))</f>
        <v/>
      </c>
      <c r="V3920" s="34" t="str">
        <f>IF(N3920="","",VLOOKUP(IF(OR((LEFT(N3920,3)="OPD"),(LEFT(N3920,6)="OBGY34")),LEFT(N3920,6),LEFT(N3920,4)),[1]Facility!$B$50:$C$76,2,0))</f>
        <v/>
      </c>
    </row>
    <row r="3921" spans="1:22" x14ac:dyDescent="0.2">
      <c r="A3921" s="9" t="str">
        <f>IF(B3921="","",_xlfn.AGGREGATE(3,5,A$3:A3920))</f>
        <v/>
      </c>
      <c r="B3921" s="69"/>
      <c r="C3921" s="69"/>
      <c r="D3921" s="70"/>
      <c r="E3921" s="70"/>
      <c r="F3921" s="71"/>
      <c r="G3921" s="71"/>
      <c r="H3921" s="70"/>
      <c r="I3921" s="70"/>
      <c r="J3921" s="70"/>
      <c r="K3921" s="66"/>
      <c r="L3921" s="70"/>
      <c r="M3921" s="69"/>
      <c r="N3921" s="70"/>
      <c r="O3921" s="31" t="str">
        <f t="shared" si="174"/>
        <v/>
      </c>
      <c r="P3921" s="72"/>
      <c r="Q3921" s="33"/>
      <c r="R3921" s="31" t="str">
        <f t="shared" si="171"/>
        <v/>
      </c>
      <c r="S3921" s="34" t="str">
        <f t="shared" si="172"/>
        <v/>
      </c>
      <c r="T3921" s="34" t="str">
        <f t="shared" si="173"/>
        <v/>
      </c>
      <c r="U3921" s="34" t="str">
        <f>IF(N3921="","",IF([1]Facility!$B$12="YES","Outpatient",IF(OR(LEFT(N3921,3)="OPD",AND(LEFT(N3921,6)="OBGY34",OR(LEFT([1]GDRG!$C$1,2)="11",LEFT([1]GDRG!$C$1,2)="12",LEFT([1]GDRG!$C$1,2)="13",LEFT([1]GDRG!$C$1,2)="14",LEFT([1]GDRG!$C$1,2)="10")),LEFT(N3921,4)="INVE",LEFT(N3921,4)="PHYS",LEFT(N3921,4)="ZOOM"),"Outpatient","Inpatient")))</f>
        <v/>
      </c>
      <c r="V3921" s="34" t="str">
        <f>IF(N3921="","",VLOOKUP(IF(OR((LEFT(N3921,3)="OPD"),(LEFT(N3921,6)="OBGY34")),LEFT(N3921,6),LEFT(N3921,4)),[1]Facility!$B$50:$C$76,2,0))</f>
        <v/>
      </c>
    </row>
    <row r="3922" spans="1:22" x14ac:dyDescent="0.2">
      <c r="A3922" s="9" t="str">
        <f>IF(B3922="","",_xlfn.AGGREGATE(3,5,A$3:A3921))</f>
        <v/>
      </c>
      <c r="B3922" s="69"/>
      <c r="C3922" s="69"/>
      <c r="D3922" s="70"/>
      <c r="E3922" s="70"/>
      <c r="F3922" s="71"/>
      <c r="G3922" s="71"/>
      <c r="H3922" s="70"/>
      <c r="I3922" s="70"/>
      <c r="J3922" s="70"/>
      <c r="K3922" s="66"/>
      <c r="L3922" s="70"/>
      <c r="M3922" s="69"/>
      <c r="N3922" s="70"/>
      <c r="O3922" s="31" t="str">
        <f t="shared" si="174"/>
        <v/>
      </c>
      <c r="P3922" s="72"/>
      <c r="Q3922" s="33"/>
      <c r="R3922" s="31" t="str">
        <f t="shared" si="171"/>
        <v/>
      </c>
      <c r="S3922" s="34" t="str">
        <f t="shared" si="172"/>
        <v/>
      </c>
      <c r="T3922" s="34" t="str">
        <f t="shared" si="173"/>
        <v/>
      </c>
      <c r="U3922" s="34" t="str">
        <f>IF(N3922="","",IF([1]Facility!$B$12="YES","Outpatient",IF(OR(LEFT(N3922,3)="OPD",AND(LEFT(N3922,6)="OBGY34",OR(LEFT([1]GDRG!$C$1,2)="11",LEFT([1]GDRG!$C$1,2)="12",LEFT([1]GDRG!$C$1,2)="13",LEFT([1]GDRG!$C$1,2)="14",LEFT([1]GDRG!$C$1,2)="10")),LEFT(N3922,4)="INVE",LEFT(N3922,4)="PHYS",LEFT(N3922,4)="ZOOM"),"Outpatient","Inpatient")))</f>
        <v/>
      </c>
      <c r="V3922" s="34" t="str">
        <f>IF(N3922="","",VLOOKUP(IF(OR((LEFT(N3922,3)="OPD"),(LEFT(N3922,6)="OBGY34")),LEFT(N3922,6),LEFT(N3922,4)),[1]Facility!$B$50:$C$76,2,0))</f>
        <v/>
      </c>
    </row>
    <row r="3923" spans="1:22" x14ac:dyDescent="0.2">
      <c r="A3923" s="9" t="str">
        <f>IF(B3923="","",_xlfn.AGGREGATE(3,5,A$3:A3922))</f>
        <v/>
      </c>
      <c r="B3923" s="69"/>
      <c r="C3923" s="69"/>
      <c r="D3923" s="70"/>
      <c r="E3923" s="70"/>
      <c r="F3923" s="71"/>
      <c r="G3923" s="71"/>
      <c r="H3923" s="70"/>
      <c r="I3923" s="70"/>
      <c r="J3923" s="70"/>
      <c r="K3923" s="66"/>
      <c r="L3923" s="70"/>
      <c r="M3923" s="69"/>
      <c r="N3923" s="70"/>
      <c r="O3923" s="31" t="str">
        <f t="shared" si="174"/>
        <v/>
      </c>
      <c r="P3923" s="72"/>
      <c r="Q3923" s="33"/>
      <c r="R3923" s="31" t="str">
        <f t="shared" si="171"/>
        <v/>
      </c>
      <c r="S3923" s="34" t="str">
        <f t="shared" si="172"/>
        <v/>
      </c>
      <c r="T3923" s="34" t="str">
        <f t="shared" si="173"/>
        <v/>
      </c>
      <c r="U3923" s="34" t="str">
        <f>IF(N3923="","",IF([1]Facility!$B$12="YES","Outpatient",IF(OR(LEFT(N3923,3)="OPD",AND(LEFT(N3923,6)="OBGY34",OR(LEFT([1]GDRG!$C$1,2)="11",LEFT([1]GDRG!$C$1,2)="12",LEFT([1]GDRG!$C$1,2)="13",LEFT([1]GDRG!$C$1,2)="14",LEFT([1]GDRG!$C$1,2)="10")),LEFT(N3923,4)="INVE",LEFT(N3923,4)="PHYS",LEFT(N3923,4)="ZOOM"),"Outpatient","Inpatient")))</f>
        <v/>
      </c>
      <c r="V3923" s="34" t="str">
        <f>IF(N3923="","",VLOOKUP(IF(OR((LEFT(N3923,3)="OPD"),(LEFT(N3923,6)="OBGY34")),LEFT(N3923,6),LEFT(N3923,4)),[1]Facility!$B$50:$C$76,2,0))</f>
        <v/>
      </c>
    </row>
    <row r="3924" spans="1:22" x14ac:dyDescent="0.2">
      <c r="A3924" s="9" t="str">
        <f>IF(B3924="","",_xlfn.AGGREGATE(3,5,A$3:A3923))</f>
        <v/>
      </c>
      <c r="B3924" s="69"/>
      <c r="C3924" s="69"/>
      <c r="D3924" s="70"/>
      <c r="E3924" s="70"/>
      <c r="F3924" s="71"/>
      <c r="G3924" s="71"/>
      <c r="H3924" s="70"/>
      <c r="I3924" s="70"/>
      <c r="J3924" s="70"/>
      <c r="K3924" s="66"/>
      <c r="L3924" s="70"/>
      <c r="M3924" s="69"/>
      <c r="N3924" s="70"/>
      <c r="O3924" s="31" t="str">
        <f t="shared" si="174"/>
        <v/>
      </c>
      <c r="P3924" s="72"/>
      <c r="Q3924" s="33"/>
      <c r="R3924" s="31" t="str">
        <f t="shared" si="171"/>
        <v/>
      </c>
      <c r="S3924" s="34" t="str">
        <f t="shared" si="172"/>
        <v/>
      </c>
      <c r="T3924" s="34" t="str">
        <f t="shared" si="173"/>
        <v/>
      </c>
      <c r="U3924" s="34" t="str">
        <f>IF(N3924="","",IF([1]Facility!$B$12="YES","Outpatient",IF(OR(LEFT(N3924,3)="OPD",AND(LEFT(N3924,6)="OBGY34",OR(LEFT([1]GDRG!$C$1,2)="11",LEFT([1]GDRG!$C$1,2)="12",LEFT([1]GDRG!$C$1,2)="13",LEFT([1]GDRG!$C$1,2)="14",LEFT([1]GDRG!$C$1,2)="10")),LEFT(N3924,4)="INVE",LEFT(N3924,4)="PHYS",LEFT(N3924,4)="ZOOM"),"Outpatient","Inpatient")))</f>
        <v/>
      </c>
      <c r="V3924" s="34" t="str">
        <f>IF(N3924="","",VLOOKUP(IF(OR((LEFT(N3924,3)="OPD"),(LEFT(N3924,6)="OBGY34")),LEFT(N3924,6),LEFT(N3924,4)),[1]Facility!$B$50:$C$76,2,0))</f>
        <v/>
      </c>
    </row>
    <row r="3925" spans="1:22" x14ac:dyDescent="0.2">
      <c r="A3925" s="9" t="str">
        <f>IF(B3925="","",_xlfn.AGGREGATE(3,5,A$3:A3924))</f>
        <v/>
      </c>
      <c r="B3925" s="69"/>
      <c r="C3925" s="69"/>
      <c r="D3925" s="70"/>
      <c r="E3925" s="70"/>
      <c r="F3925" s="71"/>
      <c r="G3925" s="71"/>
      <c r="H3925" s="70"/>
      <c r="I3925" s="70"/>
      <c r="J3925" s="70"/>
      <c r="K3925" s="66"/>
      <c r="L3925" s="70"/>
      <c r="M3925" s="69"/>
      <c r="N3925" s="70"/>
      <c r="O3925" s="31" t="str">
        <f t="shared" si="174"/>
        <v/>
      </c>
      <c r="P3925" s="72"/>
      <c r="Q3925" s="33"/>
      <c r="R3925" s="31" t="str">
        <f t="shared" si="171"/>
        <v/>
      </c>
      <c r="S3925" s="34" t="str">
        <f t="shared" si="172"/>
        <v/>
      </c>
      <c r="T3925" s="34" t="str">
        <f t="shared" si="173"/>
        <v/>
      </c>
      <c r="U3925" s="34" t="str">
        <f>IF(N3925="","",IF([1]Facility!$B$12="YES","Outpatient",IF(OR(LEFT(N3925,3)="OPD",AND(LEFT(N3925,6)="OBGY34",OR(LEFT([1]GDRG!$C$1,2)="11",LEFT([1]GDRG!$C$1,2)="12",LEFT([1]GDRG!$C$1,2)="13",LEFT([1]GDRG!$C$1,2)="14",LEFT([1]GDRG!$C$1,2)="10")),LEFT(N3925,4)="INVE",LEFT(N3925,4)="PHYS",LEFT(N3925,4)="ZOOM"),"Outpatient","Inpatient")))</f>
        <v/>
      </c>
      <c r="V3925" s="34" t="str">
        <f>IF(N3925="","",VLOOKUP(IF(OR((LEFT(N3925,3)="OPD"),(LEFT(N3925,6)="OBGY34")),LEFT(N3925,6),LEFT(N3925,4)),[1]Facility!$B$50:$C$76,2,0))</f>
        <v/>
      </c>
    </row>
    <row r="3926" spans="1:22" x14ac:dyDescent="0.2">
      <c r="A3926" s="9" t="str">
        <f>IF(B3926="","",_xlfn.AGGREGATE(3,5,A$3:A3925))</f>
        <v/>
      </c>
      <c r="B3926" s="69"/>
      <c r="C3926" s="69"/>
      <c r="D3926" s="70"/>
      <c r="E3926" s="70"/>
      <c r="F3926" s="71"/>
      <c r="G3926" s="71"/>
      <c r="H3926" s="70"/>
      <c r="I3926" s="70"/>
      <c r="J3926" s="70"/>
      <c r="K3926" s="66"/>
      <c r="L3926" s="70"/>
      <c r="M3926" s="69"/>
      <c r="N3926" s="70"/>
      <c r="O3926" s="31" t="str">
        <f t="shared" si="174"/>
        <v/>
      </c>
      <c r="P3926" s="72"/>
      <c r="Q3926" s="33"/>
      <c r="R3926" s="31" t="str">
        <f t="shared" si="171"/>
        <v/>
      </c>
      <c r="S3926" s="34" t="str">
        <f t="shared" si="172"/>
        <v/>
      </c>
      <c r="T3926" s="34" t="str">
        <f t="shared" si="173"/>
        <v/>
      </c>
      <c r="U3926" s="34" t="str">
        <f>IF(N3926="","",IF([1]Facility!$B$12="YES","Outpatient",IF(OR(LEFT(N3926,3)="OPD",AND(LEFT(N3926,6)="OBGY34",OR(LEFT([1]GDRG!$C$1,2)="11",LEFT([1]GDRG!$C$1,2)="12",LEFT([1]GDRG!$C$1,2)="13",LEFT([1]GDRG!$C$1,2)="14",LEFT([1]GDRG!$C$1,2)="10")),LEFT(N3926,4)="INVE",LEFT(N3926,4)="PHYS",LEFT(N3926,4)="ZOOM"),"Outpatient","Inpatient")))</f>
        <v/>
      </c>
      <c r="V3926" s="34" t="str">
        <f>IF(N3926="","",VLOOKUP(IF(OR((LEFT(N3926,3)="OPD"),(LEFT(N3926,6)="OBGY34")),LEFT(N3926,6),LEFT(N3926,4)),[1]Facility!$B$50:$C$76,2,0))</f>
        <v/>
      </c>
    </row>
    <row r="3927" spans="1:22" x14ac:dyDescent="0.2">
      <c r="A3927" s="9" t="str">
        <f>IF(B3927="","",_xlfn.AGGREGATE(3,5,A$3:A3926))</f>
        <v/>
      </c>
      <c r="B3927" s="69"/>
      <c r="C3927" s="69"/>
      <c r="D3927" s="70"/>
      <c r="E3927" s="70"/>
      <c r="F3927" s="71"/>
      <c r="G3927" s="71"/>
      <c r="H3927" s="70"/>
      <c r="I3927" s="70"/>
      <c r="J3927" s="70"/>
      <c r="K3927" s="66"/>
      <c r="L3927" s="70"/>
      <c r="M3927" s="69"/>
      <c r="N3927" s="70"/>
      <c r="O3927" s="31" t="str">
        <f t="shared" si="174"/>
        <v/>
      </c>
      <c r="P3927" s="72"/>
      <c r="Q3927" s="33"/>
      <c r="R3927" s="31" t="str">
        <f t="shared" si="171"/>
        <v/>
      </c>
      <c r="S3927" s="34" t="str">
        <f t="shared" si="172"/>
        <v/>
      </c>
      <c r="T3927" s="34" t="str">
        <f t="shared" si="173"/>
        <v/>
      </c>
      <c r="U3927" s="34" t="str">
        <f>IF(N3927="","",IF([1]Facility!$B$12="YES","Outpatient",IF(OR(LEFT(N3927,3)="OPD",AND(LEFT(N3927,6)="OBGY34",OR(LEFT([1]GDRG!$C$1,2)="11",LEFT([1]GDRG!$C$1,2)="12",LEFT([1]GDRG!$C$1,2)="13",LEFT([1]GDRG!$C$1,2)="14",LEFT([1]GDRG!$C$1,2)="10")),LEFT(N3927,4)="INVE",LEFT(N3927,4)="PHYS",LEFT(N3927,4)="ZOOM"),"Outpatient","Inpatient")))</f>
        <v/>
      </c>
      <c r="V3927" s="34" t="str">
        <f>IF(N3927="","",VLOOKUP(IF(OR((LEFT(N3927,3)="OPD"),(LEFT(N3927,6)="OBGY34")),LEFT(N3927,6),LEFT(N3927,4)),[1]Facility!$B$50:$C$76,2,0))</f>
        <v/>
      </c>
    </row>
    <row r="3928" spans="1:22" x14ac:dyDescent="0.2">
      <c r="A3928" s="9" t="str">
        <f>IF(B3928="","",_xlfn.AGGREGATE(3,5,A$3:A3927))</f>
        <v/>
      </c>
      <c r="B3928" s="69"/>
      <c r="C3928" s="69"/>
      <c r="D3928" s="70"/>
      <c r="E3928" s="70"/>
      <c r="F3928" s="71"/>
      <c r="G3928" s="71"/>
      <c r="H3928" s="70"/>
      <c r="I3928" s="70"/>
      <c r="J3928" s="70"/>
      <c r="K3928" s="66"/>
      <c r="L3928" s="70"/>
      <c r="M3928" s="69"/>
      <c r="N3928" s="70"/>
      <c r="O3928" s="31" t="str">
        <f t="shared" si="174"/>
        <v/>
      </c>
      <c r="P3928" s="72"/>
      <c r="Q3928" s="33"/>
      <c r="R3928" s="31" t="str">
        <f t="shared" si="171"/>
        <v/>
      </c>
      <c r="S3928" s="34" t="str">
        <f t="shared" si="172"/>
        <v/>
      </c>
      <c r="T3928" s="34" t="str">
        <f t="shared" si="173"/>
        <v/>
      </c>
      <c r="U3928" s="34" t="str">
        <f>IF(N3928="","",IF([1]Facility!$B$12="YES","Outpatient",IF(OR(LEFT(N3928,3)="OPD",AND(LEFT(N3928,6)="OBGY34",OR(LEFT([1]GDRG!$C$1,2)="11",LEFT([1]GDRG!$C$1,2)="12",LEFT([1]GDRG!$C$1,2)="13",LEFT([1]GDRG!$C$1,2)="14",LEFT([1]GDRG!$C$1,2)="10")),LEFT(N3928,4)="INVE",LEFT(N3928,4)="PHYS",LEFT(N3928,4)="ZOOM"),"Outpatient","Inpatient")))</f>
        <v/>
      </c>
      <c r="V3928" s="34" t="str">
        <f>IF(N3928="","",VLOOKUP(IF(OR((LEFT(N3928,3)="OPD"),(LEFT(N3928,6)="OBGY34")),LEFT(N3928,6),LEFT(N3928,4)),[1]Facility!$B$50:$C$76,2,0))</f>
        <v/>
      </c>
    </row>
    <row r="3929" spans="1:22" x14ac:dyDescent="0.2">
      <c r="A3929" s="9" t="str">
        <f>IF(B3929="","",_xlfn.AGGREGATE(3,5,A$3:A3928))</f>
        <v/>
      </c>
      <c r="B3929" s="69"/>
      <c r="C3929" s="69"/>
      <c r="D3929" s="70"/>
      <c r="E3929" s="70"/>
      <c r="F3929" s="71"/>
      <c r="G3929" s="71"/>
      <c r="H3929" s="70"/>
      <c r="I3929" s="70"/>
      <c r="J3929" s="70"/>
      <c r="K3929" s="66"/>
      <c r="L3929" s="70"/>
      <c r="M3929" s="69"/>
      <c r="N3929" s="70"/>
      <c r="O3929" s="31" t="str">
        <f t="shared" si="174"/>
        <v/>
      </c>
      <c r="P3929" s="72"/>
      <c r="Q3929" s="33"/>
      <c r="R3929" s="31" t="str">
        <f t="shared" ref="R3929:R3992" si="175">IF(AND(B3929="",C3929="",D3929="",E3929="",F3929="",G3929="",H3929="",I3929="",L3929="",N3929=""),"",IF(OR(B3929="",C3929="",D3929="",E3929="",F3929="",G3929="",H3929="",I3929="",L3929="",N3929=""),"Not All Fields Filled",O3929+Q3929+P3929))</f>
        <v/>
      </c>
      <c r="S3929" s="34" t="str">
        <f t="shared" ref="S3929:S3992" si="176">LEFT(N3929,4)</f>
        <v/>
      </c>
      <c r="T3929" s="34" t="str">
        <f t="shared" ref="T3929:T3992" si="177">IF(OR(RIGHT(N3929,1)="A",RIGHT(N3929,1)="C"),RIGHT(N3929,1),"")</f>
        <v/>
      </c>
      <c r="U3929" s="34" t="str">
        <f>IF(N3929="","",IF([1]Facility!$B$12="YES","Outpatient",IF(OR(LEFT(N3929,3)="OPD",AND(LEFT(N3929,6)="OBGY34",OR(LEFT([1]GDRG!$C$1,2)="11",LEFT([1]GDRG!$C$1,2)="12",LEFT([1]GDRG!$C$1,2)="13",LEFT([1]GDRG!$C$1,2)="14",LEFT([1]GDRG!$C$1,2)="10")),LEFT(N3929,4)="INVE",LEFT(N3929,4)="PHYS",LEFT(N3929,4)="ZOOM"),"Outpatient","Inpatient")))</f>
        <v/>
      </c>
      <c r="V3929" s="34" t="str">
        <f>IF(N3929="","",VLOOKUP(IF(OR((LEFT(N3929,3)="OPD"),(LEFT(N3929,6)="OBGY34")),LEFT(N3929,6),LEFT(N3929,4)),[1]Facility!$B$50:$C$76,2,0))</f>
        <v/>
      </c>
    </row>
    <row r="3930" spans="1:22" x14ac:dyDescent="0.2">
      <c r="A3930" s="9" t="str">
        <f>IF(B3930="","",_xlfn.AGGREGATE(3,5,A$3:A3929))</f>
        <v/>
      </c>
      <c r="B3930" s="69"/>
      <c r="C3930" s="69"/>
      <c r="D3930" s="70"/>
      <c r="E3930" s="70"/>
      <c r="F3930" s="71"/>
      <c r="G3930" s="71"/>
      <c r="H3930" s="70"/>
      <c r="I3930" s="70"/>
      <c r="J3930" s="70"/>
      <c r="K3930" s="66"/>
      <c r="L3930" s="70"/>
      <c r="M3930" s="69"/>
      <c r="N3930" s="70"/>
      <c r="O3930" s="31" t="str">
        <f t="shared" si="174"/>
        <v/>
      </c>
      <c r="P3930" s="72"/>
      <c r="Q3930" s="33"/>
      <c r="R3930" s="31" t="str">
        <f t="shared" si="175"/>
        <v/>
      </c>
      <c r="S3930" s="34" t="str">
        <f t="shared" si="176"/>
        <v/>
      </c>
      <c r="T3930" s="34" t="str">
        <f t="shared" si="177"/>
        <v/>
      </c>
      <c r="U3930" s="34" t="str">
        <f>IF(N3930="","",IF([1]Facility!$B$12="YES","Outpatient",IF(OR(LEFT(N3930,3)="OPD",AND(LEFT(N3930,6)="OBGY34",OR(LEFT([1]GDRG!$C$1,2)="11",LEFT([1]GDRG!$C$1,2)="12",LEFT([1]GDRG!$C$1,2)="13",LEFT([1]GDRG!$C$1,2)="14",LEFT([1]GDRG!$C$1,2)="10")),LEFT(N3930,4)="INVE",LEFT(N3930,4)="PHYS",LEFT(N3930,4)="ZOOM"),"Outpatient","Inpatient")))</f>
        <v/>
      </c>
      <c r="V3930" s="34" t="str">
        <f>IF(N3930="","",VLOOKUP(IF(OR((LEFT(N3930,3)="OPD"),(LEFT(N3930,6)="OBGY34")),LEFT(N3930,6),LEFT(N3930,4)),[1]Facility!$B$50:$C$76,2,0))</f>
        <v/>
      </c>
    </row>
    <row r="3931" spans="1:22" x14ac:dyDescent="0.2">
      <c r="A3931" s="9" t="str">
        <f>IF(B3931="","",_xlfn.AGGREGATE(3,5,A$3:A3930))</f>
        <v/>
      </c>
      <c r="B3931" s="69"/>
      <c r="C3931" s="69"/>
      <c r="D3931" s="70"/>
      <c r="E3931" s="70"/>
      <c r="F3931" s="71"/>
      <c r="G3931" s="71"/>
      <c r="H3931" s="70"/>
      <c r="I3931" s="70"/>
      <c r="J3931" s="70"/>
      <c r="K3931" s="66"/>
      <c r="L3931" s="70"/>
      <c r="M3931" s="69"/>
      <c r="N3931" s="70"/>
      <c r="O3931" s="31" t="str">
        <f t="shared" si="174"/>
        <v/>
      </c>
      <c r="P3931" s="72"/>
      <c r="Q3931" s="33"/>
      <c r="R3931" s="31" t="str">
        <f t="shared" si="175"/>
        <v/>
      </c>
      <c r="S3931" s="34" t="str">
        <f t="shared" si="176"/>
        <v/>
      </c>
      <c r="T3931" s="34" t="str">
        <f t="shared" si="177"/>
        <v/>
      </c>
      <c r="U3931" s="34" t="str">
        <f>IF(N3931="","",IF([1]Facility!$B$12="YES","Outpatient",IF(OR(LEFT(N3931,3)="OPD",AND(LEFT(N3931,6)="OBGY34",OR(LEFT([1]GDRG!$C$1,2)="11",LEFT([1]GDRG!$C$1,2)="12",LEFT([1]GDRG!$C$1,2)="13",LEFT([1]GDRG!$C$1,2)="14",LEFT([1]GDRG!$C$1,2)="10")),LEFT(N3931,4)="INVE",LEFT(N3931,4)="PHYS",LEFT(N3931,4)="ZOOM"),"Outpatient","Inpatient")))</f>
        <v/>
      </c>
      <c r="V3931" s="34" t="str">
        <f>IF(N3931="","",VLOOKUP(IF(OR((LEFT(N3931,3)="OPD"),(LEFT(N3931,6)="OBGY34")),LEFT(N3931,6),LEFT(N3931,4)),[1]Facility!$B$50:$C$76,2,0))</f>
        <v/>
      </c>
    </row>
    <row r="3932" spans="1:22" x14ac:dyDescent="0.2">
      <c r="A3932" s="9" t="str">
        <f>IF(B3932="","",_xlfn.AGGREGATE(3,5,A$3:A3931))</f>
        <v/>
      </c>
      <c r="B3932" s="69"/>
      <c r="C3932" s="69"/>
      <c r="D3932" s="70"/>
      <c r="E3932" s="70"/>
      <c r="F3932" s="71"/>
      <c r="G3932" s="71"/>
      <c r="H3932" s="70"/>
      <c r="I3932" s="70"/>
      <c r="J3932" s="70"/>
      <c r="K3932" s="66"/>
      <c r="L3932" s="70"/>
      <c r="M3932" s="69"/>
      <c r="N3932" s="70"/>
      <c r="O3932" s="31" t="str">
        <f t="shared" si="174"/>
        <v/>
      </c>
      <c r="P3932" s="72"/>
      <c r="Q3932" s="33"/>
      <c r="R3932" s="31" t="str">
        <f t="shared" si="175"/>
        <v/>
      </c>
      <c r="S3932" s="34" t="str">
        <f t="shared" si="176"/>
        <v/>
      </c>
      <c r="T3932" s="34" t="str">
        <f t="shared" si="177"/>
        <v/>
      </c>
      <c r="U3932" s="34" t="str">
        <f>IF(N3932="","",IF([1]Facility!$B$12="YES","Outpatient",IF(OR(LEFT(N3932,3)="OPD",AND(LEFT(N3932,6)="OBGY34",OR(LEFT([1]GDRG!$C$1,2)="11",LEFT([1]GDRG!$C$1,2)="12",LEFT([1]GDRG!$C$1,2)="13",LEFT([1]GDRG!$C$1,2)="14",LEFT([1]GDRG!$C$1,2)="10")),LEFT(N3932,4)="INVE",LEFT(N3932,4)="PHYS",LEFT(N3932,4)="ZOOM"),"Outpatient","Inpatient")))</f>
        <v/>
      </c>
      <c r="V3932" s="34" t="str">
        <f>IF(N3932="","",VLOOKUP(IF(OR((LEFT(N3932,3)="OPD"),(LEFT(N3932,6)="OBGY34")),LEFT(N3932,6),LEFT(N3932,4)),[1]Facility!$B$50:$C$76,2,0))</f>
        <v/>
      </c>
    </row>
    <row r="3933" spans="1:22" x14ac:dyDescent="0.2">
      <c r="A3933" s="9" t="str">
        <f>IF(B3933="","",_xlfn.AGGREGATE(3,5,A$3:A3932))</f>
        <v/>
      </c>
      <c r="B3933" s="69"/>
      <c r="C3933" s="69"/>
      <c r="D3933" s="70"/>
      <c r="E3933" s="70"/>
      <c r="F3933" s="71"/>
      <c r="G3933" s="71"/>
      <c r="H3933" s="70"/>
      <c r="I3933" s="70"/>
      <c r="J3933" s="70"/>
      <c r="K3933" s="66"/>
      <c r="L3933" s="70"/>
      <c r="M3933" s="69"/>
      <c r="N3933" s="70"/>
      <c r="O3933" s="31" t="str">
        <f t="shared" si="174"/>
        <v/>
      </c>
      <c r="P3933" s="72"/>
      <c r="Q3933" s="33"/>
      <c r="R3933" s="31" t="str">
        <f t="shared" si="175"/>
        <v/>
      </c>
      <c r="S3933" s="34" t="str">
        <f t="shared" si="176"/>
        <v/>
      </c>
      <c r="T3933" s="34" t="str">
        <f t="shared" si="177"/>
        <v/>
      </c>
      <c r="U3933" s="34" t="str">
        <f>IF(N3933="","",IF([1]Facility!$B$12="YES","Outpatient",IF(OR(LEFT(N3933,3)="OPD",AND(LEFT(N3933,6)="OBGY34",OR(LEFT([1]GDRG!$C$1,2)="11",LEFT([1]GDRG!$C$1,2)="12",LEFT([1]GDRG!$C$1,2)="13",LEFT([1]GDRG!$C$1,2)="14",LEFT([1]GDRG!$C$1,2)="10")),LEFT(N3933,4)="INVE",LEFT(N3933,4)="PHYS",LEFT(N3933,4)="ZOOM"),"Outpatient","Inpatient")))</f>
        <v/>
      </c>
      <c r="V3933" s="34" t="str">
        <f>IF(N3933="","",VLOOKUP(IF(OR((LEFT(N3933,3)="OPD"),(LEFT(N3933,6)="OBGY34")),LEFT(N3933,6),LEFT(N3933,4)),[1]Facility!$B$50:$C$76,2,0))</f>
        <v/>
      </c>
    </row>
    <row r="3934" spans="1:22" x14ac:dyDescent="0.2">
      <c r="A3934" s="9" t="str">
        <f>IF(B3934="","",_xlfn.AGGREGATE(3,5,A$3:A3933))</f>
        <v/>
      </c>
      <c r="B3934" s="69"/>
      <c r="C3934" s="69"/>
      <c r="D3934" s="70"/>
      <c r="E3934" s="70"/>
      <c r="F3934" s="71"/>
      <c r="G3934" s="71"/>
      <c r="H3934" s="70"/>
      <c r="I3934" s="70"/>
      <c r="J3934" s="70"/>
      <c r="K3934" s="66"/>
      <c r="L3934" s="70"/>
      <c r="M3934" s="69"/>
      <c r="N3934" s="70"/>
      <c r="O3934" s="31" t="str">
        <f t="shared" si="174"/>
        <v/>
      </c>
      <c r="P3934" s="72"/>
      <c r="Q3934" s="33"/>
      <c r="R3934" s="31" t="str">
        <f t="shared" si="175"/>
        <v/>
      </c>
      <c r="S3934" s="34" t="str">
        <f t="shared" si="176"/>
        <v/>
      </c>
      <c r="T3934" s="34" t="str">
        <f t="shared" si="177"/>
        <v/>
      </c>
      <c r="U3934" s="34" t="str">
        <f>IF(N3934="","",IF([1]Facility!$B$12="YES","Outpatient",IF(OR(LEFT(N3934,3)="OPD",AND(LEFT(N3934,6)="OBGY34",OR(LEFT([1]GDRG!$C$1,2)="11",LEFT([1]GDRG!$C$1,2)="12",LEFT([1]GDRG!$C$1,2)="13",LEFT([1]GDRG!$C$1,2)="14",LEFT([1]GDRG!$C$1,2)="10")),LEFT(N3934,4)="INVE",LEFT(N3934,4)="PHYS",LEFT(N3934,4)="ZOOM"),"Outpatient","Inpatient")))</f>
        <v/>
      </c>
      <c r="V3934" s="34" t="str">
        <f>IF(N3934="","",VLOOKUP(IF(OR((LEFT(N3934,3)="OPD"),(LEFT(N3934,6)="OBGY34")),LEFT(N3934,6),LEFT(N3934,4)),[1]Facility!$B$50:$C$76,2,0))</f>
        <v/>
      </c>
    </row>
    <row r="3935" spans="1:22" x14ac:dyDescent="0.2">
      <c r="A3935" s="9" t="str">
        <f>IF(B3935="","",_xlfn.AGGREGATE(3,5,A$3:A3934))</f>
        <v/>
      </c>
      <c r="B3935" s="69"/>
      <c r="C3935" s="69"/>
      <c r="D3935" s="70"/>
      <c r="E3935" s="70"/>
      <c r="F3935" s="71"/>
      <c r="G3935" s="71"/>
      <c r="H3935" s="70"/>
      <c r="I3935" s="70"/>
      <c r="J3935" s="70"/>
      <c r="K3935" s="66"/>
      <c r="L3935" s="70"/>
      <c r="M3935" s="69"/>
      <c r="N3935" s="70"/>
      <c r="O3935" s="31" t="str">
        <f t="shared" si="174"/>
        <v/>
      </c>
      <c r="P3935" s="72"/>
      <c r="Q3935" s="33"/>
      <c r="R3935" s="31" t="str">
        <f t="shared" si="175"/>
        <v/>
      </c>
      <c r="S3935" s="34" t="str">
        <f t="shared" si="176"/>
        <v/>
      </c>
      <c r="T3935" s="34" t="str">
        <f t="shared" si="177"/>
        <v/>
      </c>
      <c r="U3935" s="34" t="str">
        <f>IF(N3935="","",IF([1]Facility!$B$12="YES","Outpatient",IF(OR(LEFT(N3935,3)="OPD",AND(LEFT(N3935,6)="OBGY34",OR(LEFT([1]GDRG!$C$1,2)="11",LEFT([1]GDRG!$C$1,2)="12",LEFT([1]GDRG!$C$1,2)="13",LEFT([1]GDRG!$C$1,2)="14",LEFT([1]GDRG!$C$1,2)="10")),LEFT(N3935,4)="INVE",LEFT(N3935,4)="PHYS",LEFT(N3935,4)="ZOOM"),"Outpatient","Inpatient")))</f>
        <v/>
      </c>
      <c r="V3935" s="34" t="str">
        <f>IF(N3935="","",VLOOKUP(IF(OR((LEFT(N3935,3)="OPD"),(LEFT(N3935,6)="OBGY34")),LEFT(N3935,6),LEFT(N3935,4)),[1]Facility!$B$50:$C$76,2,0))</f>
        <v/>
      </c>
    </row>
    <row r="3936" spans="1:22" x14ac:dyDescent="0.2">
      <c r="A3936" s="9" t="str">
        <f>IF(B3936="","",_xlfn.AGGREGATE(3,5,A$3:A3935))</f>
        <v/>
      </c>
      <c r="B3936" s="69"/>
      <c r="C3936" s="69"/>
      <c r="D3936" s="70"/>
      <c r="E3936" s="70"/>
      <c r="F3936" s="71"/>
      <c r="G3936" s="71"/>
      <c r="H3936" s="70"/>
      <c r="I3936" s="70"/>
      <c r="J3936" s="70"/>
      <c r="K3936" s="66"/>
      <c r="L3936" s="70"/>
      <c r="M3936" s="69"/>
      <c r="N3936" s="70"/>
      <c r="O3936" s="31" t="str">
        <f t="shared" si="174"/>
        <v/>
      </c>
      <c r="P3936" s="72"/>
      <c r="Q3936" s="33"/>
      <c r="R3936" s="31" t="str">
        <f t="shared" si="175"/>
        <v/>
      </c>
      <c r="S3936" s="34" t="str">
        <f t="shared" si="176"/>
        <v/>
      </c>
      <c r="T3936" s="34" t="str">
        <f t="shared" si="177"/>
        <v/>
      </c>
      <c r="U3936" s="34" t="str">
        <f>IF(N3936="","",IF([1]Facility!$B$12="YES","Outpatient",IF(OR(LEFT(N3936,3)="OPD",AND(LEFT(N3936,6)="OBGY34",OR(LEFT([1]GDRG!$C$1,2)="11",LEFT([1]GDRG!$C$1,2)="12",LEFT([1]GDRG!$C$1,2)="13",LEFT([1]GDRG!$C$1,2)="14",LEFT([1]GDRG!$C$1,2)="10")),LEFT(N3936,4)="INVE",LEFT(N3936,4)="PHYS",LEFT(N3936,4)="ZOOM"),"Outpatient","Inpatient")))</f>
        <v/>
      </c>
      <c r="V3936" s="34" t="str">
        <f>IF(N3936="","",VLOOKUP(IF(OR((LEFT(N3936,3)="OPD"),(LEFT(N3936,6)="OBGY34")),LEFT(N3936,6),LEFT(N3936,4)),[1]Facility!$B$50:$C$76,2,0))</f>
        <v/>
      </c>
    </row>
    <row r="3937" spans="1:22" x14ac:dyDescent="0.2">
      <c r="A3937" s="9" t="str">
        <f>IF(B3937="","",_xlfn.AGGREGATE(3,5,A$3:A3936))</f>
        <v/>
      </c>
      <c r="B3937" s="69"/>
      <c r="C3937" s="69"/>
      <c r="D3937" s="70"/>
      <c r="E3937" s="70"/>
      <c r="F3937" s="71"/>
      <c r="G3937" s="71"/>
      <c r="H3937" s="70"/>
      <c r="I3937" s="70"/>
      <c r="J3937" s="70"/>
      <c r="K3937" s="66"/>
      <c r="L3937" s="70"/>
      <c r="M3937" s="69"/>
      <c r="N3937" s="70"/>
      <c r="O3937" s="31" t="str">
        <f t="shared" si="174"/>
        <v/>
      </c>
      <c r="P3937" s="72"/>
      <c r="Q3937" s="33"/>
      <c r="R3937" s="31" t="str">
        <f t="shared" si="175"/>
        <v/>
      </c>
      <c r="S3937" s="34" t="str">
        <f t="shared" si="176"/>
        <v/>
      </c>
      <c r="T3937" s="34" t="str">
        <f t="shared" si="177"/>
        <v/>
      </c>
      <c r="U3937" s="34" t="str">
        <f>IF(N3937="","",IF([1]Facility!$B$12="YES","Outpatient",IF(OR(LEFT(N3937,3)="OPD",AND(LEFT(N3937,6)="OBGY34",OR(LEFT([1]GDRG!$C$1,2)="11",LEFT([1]GDRG!$C$1,2)="12",LEFT([1]GDRG!$C$1,2)="13",LEFT([1]GDRG!$C$1,2)="14",LEFT([1]GDRG!$C$1,2)="10")),LEFT(N3937,4)="INVE",LEFT(N3937,4)="PHYS",LEFT(N3937,4)="ZOOM"),"Outpatient","Inpatient")))</f>
        <v/>
      </c>
      <c r="V3937" s="34" t="str">
        <f>IF(N3937="","",VLOOKUP(IF(OR((LEFT(N3937,3)="OPD"),(LEFT(N3937,6)="OBGY34")),LEFT(N3937,6),LEFT(N3937,4)),[1]Facility!$B$50:$C$76,2,0))</f>
        <v/>
      </c>
    </row>
    <row r="3938" spans="1:22" x14ac:dyDescent="0.2">
      <c r="A3938" s="9" t="str">
        <f>IF(B3938="","",_xlfn.AGGREGATE(3,5,A$3:A3937))</f>
        <v/>
      </c>
      <c r="B3938" s="69"/>
      <c r="C3938" s="69"/>
      <c r="D3938" s="70"/>
      <c r="E3938" s="70"/>
      <c r="F3938" s="71"/>
      <c r="G3938" s="71"/>
      <c r="H3938" s="70"/>
      <c r="I3938" s="70"/>
      <c r="J3938" s="70"/>
      <c r="K3938" s="66"/>
      <c r="L3938" s="70"/>
      <c r="M3938" s="69"/>
      <c r="N3938" s="70"/>
      <c r="O3938" s="31" t="str">
        <f t="shared" si="174"/>
        <v/>
      </c>
      <c r="P3938" s="72"/>
      <c r="Q3938" s="33"/>
      <c r="R3938" s="31" t="str">
        <f t="shared" si="175"/>
        <v/>
      </c>
      <c r="S3938" s="34" t="str">
        <f t="shared" si="176"/>
        <v/>
      </c>
      <c r="T3938" s="34" t="str">
        <f t="shared" si="177"/>
        <v/>
      </c>
      <c r="U3938" s="34" t="str">
        <f>IF(N3938="","",IF([1]Facility!$B$12="YES","Outpatient",IF(OR(LEFT(N3938,3)="OPD",AND(LEFT(N3938,6)="OBGY34",OR(LEFT([1]GDRG!$C$1,2)="11",LEFT([1]GDRG!$C$1,2)="12",LEFT([1]GDRG!$C$1,2)="13",LEFT([1]GDRG!$C$1,2)="14",LEFT([1]GDRG!$C$1,2)="10")),LEFT(N3938,4)="INVE",LEFT(N3938,4)="PHYS",LEFT(N3938,4)="ZOOM"),"Outpatient","Inpatient")))</f>
        <v/>
      </c>
      <c r="V3938" s="34" t="str">
        <f>IF(N3938="","",VLOOKUP(IF(OR((LEFT(N3938,3)="OPD"),(LEFT(N3938,6)="OBGY34")),LEFT(N3938,6),LEFT(N3938,4)),[1]Facility!$B$50:$C$76,2,0))</f>
        <v/>
      </c>
    </row>
    <row r="3939" spans="1:22" x14ac:dyDescent="0.2">
      <c r="A3939" s="9" t="str">
        <f>IF(B3939="","",_xlfn.AGGREGATE(3,5,A$3:A3938))</f>
        <v/>
      </c>
      <c r="B3939" s="69"/>
      <c r="C3939" s="69"/>
      <c r="D3939" s="70"/>
      <c r="E3939" s="70"/>
      <c r="F3939" s="71"/>
      <c r="G3939" s="71"/>
      <c r="H3939" s="70"/>
      <c r="I3939" s="70"/>
      <c r="J3939" s="70"/>
      <c r="K3939" s="66"/>
      <c r="L3939" s="70"/>
      <c r="M3939" s="69"/>
      <c r="N3939" s="70"/>
      <c r="O3939" s="31" t="str">
        <f t="shared" si="174"/>
        <v/>
      </c>
      <c r="P3939" s="72"/>
      <c r="Q3939" s="33"/>
      <c r="R3939" s="31" t="str">
        <f t="shared" si="175"/>
        <v/>
      </c>
      <c r="S3939" s="34" t="str">
        <f t="shared" si="176"/>
        <v/>
      </c>
      <c r="T3939" s="34" t="str">
        <f t="shared" si="177"/>
        <v/>
      </c>
      <c r="U3939" s="34" t="str">
        <f>IF(N3939="","",IF([1]Facility!$B$12="YES","Outpatient",IF(OR(LEFT(N3939,3)="OPD",AND(LEFT(N3939,6)="OBGY34",OR(LEFT([1]GDRG!$C$1,2)="11",LEFT([1]GDRG!$C$1,2)="12",LEFT([1]GDRG!$C$1,2)="13",LEFT([1]GDRG!$C$1,2)="14",LEFT([1]GDRG!$C$1,2)="10")),LEFT(N3939,4)="INVE",LEFT(N3939,4)="PHYS",LEFT(N3939,4)="ZOOM"),"Outpatient","Inpatient")))</f>
        <v/>
      </c>
      <c r="V3939" s="34" t="str">
        <f>IF(N3939="","",VLOOKUP(IF(OR((LEFT(N3939,3)="OPD"),(LEFT(N3939,6)="OBGY34")),LEFT(N3939,6),LEFT(N3939,4)),[1]Facility!$B$50:$C$76,2,0))</f>
        <v/>
      </c>
    </row>
    <row r="3940" spans="1:22" x14ac:dyDescent="0.2">
      <c r="A3940" s="9" t="str">
        <f>IF(B3940="","",_xlfn.AGGREGATE(3,5,A$3:A3939))</f>
        <v/>
      </c>
      <c r="B3940" s="69"/>
      <c r="C3940" s="69"/>
      <c r="D3940" s="70"/>
      <c r="E3940" s="70"/>
      <c r="F3940" s="71"/>
      <c r="G3940" s="71"/>
      <c r="H3940" s="70"/>
      <c r="I3940" s="70"/>
      <c r="J3940" s="70"/>
      <c r="K3940" s="66"/>
      <c r="L3940" s="70"/>
      <c r="M3940" s="69"/>
      <c r="N3940" s="70"/>
      <c r="O3940" s="31" t="str">
        <f t="shared" si="174"/>
        <v/>
      </c>
      <c r="P3940" s="72"/>
      <c r="Q3940" s="33"/>
      <c r="R3940" s="31" t="str">
        <f t="shared" si="175"/>
        <v/>
      </c>
      <c r="S3940" s="34" t="str">
        <f t="shared" si="176"/>
        <v/>
      </c>
      <c r="T3940" s="34" t="str">
        <f t="shared" si="177"/>
        <v/>
      </c>
      <c r="U3940" s="34" t="str">
        <f>IF(N3940="","",IF([1]Facility!$B$12="YES","Outpatient",IF(OR(LEFT(N3940,3)="OPD",AND(LEFT(N3940,6)="OBGY34",OR(LEFT([1]GDRG!$C$1,2)="11",LEFT([1]GDRG!$C$1,2)="12",LEFT([1]GDRG!$C$1,2)="13",LEFT([1]GDRG!$C$1,2)="14",LEFT([1]GDRG!$C$1,2)="10")),LEFT(N3940,4)="INVE",LEFT(N3940,4)="PHYS",LEFT(N3940,4)="ZOOM"),"Outpatient","Inpatient")))</f>
        <v/>
      </c>
      <c r="V3940" s="34" t="str">
        <f>IF(N3940="","",VLOOKUP(IF(OR((LEFT(N3940,3)="OPD"),(LEFT(N3940,6)="OBGY34")),LEFT(N3940,6),LEFT(N3940,4)),[1]Facility!$B$50:$C$76,2,0))</f>
        <v/>
      </c>
    </row>
    <row r="3941" spans="1:22" x14ac:dyDescent="0.2">
      <c r="A3941" s="9" t="str">
        <f>IF(B3941="","",_xlfn.AGGREGATE(3,5,A$3:A3940))</f>
        <v/>
      </c>
      <c r="B3941" s="69"/>
      <c r="C3941" s="69"/>
      <c r="D3941" s="70"/>
      <c r="E3941" s="70"/>
      <c r="F3941" s="71"/>
      <c r="G3941" s="71"/>
      <c r="H3941" s="70"/>
      <c r="I3941" s="70"/>
      <c r="J3941" s="70"/>
      <c r="K3941" s="66"/>
      <c r="L3941" s="70"/>
      <c r="M3941" s="69"/>
      <c r="N3941" s="70"/>
      <c r="O3941" s="31" t="str">
        <f t="shared" si="174"/>
        <v/>
      </c>
      <c r="P3941" s="72"/>
      <c r="Q3941" s="33"/>
      <c r="R3941" s="31" t="str">
        <f t="shared" si="175"/>
        <v/>
      </c>
      <c r="S3941" s="34" t="str">
        <f t="shared" si="176"/>
        <v/>
      </c>
      <c r="T3941" s="34" t="str">
        <f t="shared" si="177"/>
        <v/>
      </c>
      <c r="U3941" s="34" t="str">
        <f>IF(N3941="","",IF([1]Facility!$B$12="YES","Outpatient",IF(OR(LEFT(N3941,3)="OPD",AND(LEFT(N3941,6)="OBGY34",OR(LEFT([1]GDRG!$C$1,2)="11",LEFT([1]GDRG!$C$1,2)="12",LEFT([1]GDRG!$C$1,2)="13",LEFT([1]GDRG!$C$1,2)="14",LEFT([1]GDRG!$C$1,2)="10")),LEFT(N3941,4)="INVE",LEFT(N3941,4)="PHYS",LEFT(N3941,4)="ZOOM"),"Outpatient","Inpatient")))</f>
        <v/>
      </c>
      <c r="V3941" s="34" t="str">
        <f>IF(N3941="","",VLOOKUP(IF(OR((LEFT(N3941,3)="OPD"),(LEFT(N3941,6)="OBGY34")),LEFT(N3941,6),LEFT(N3941,4)),[1]Facility!$B$50:$C$76,2,0))</f>
        <v/>
      </c>
    </row>
    <row r="3942" spans="1:22" x14ac:dyDescent="0.2">
      <c r="A3942" s="9" t="str">
        <f>IF(B3942="","",_xlfn.AGGREGATE(3,5,A$3:A3941))</f>
        <v/>
      </c>
      <c r="B3942" s="69"/>
      <c r="C3942" s="69"/>
      <c r="D3942" s="70"/>
      <c r="E3942" s="70"/>
      <c r="F3942" s="71"/>
      <c r="G3942" s="71"/>
      <c r="H3942" s="70"/>
      <c r="I3942" s="70"/>
      <c r="J3942" s="70"/>
      <c r="K3942" s="66"/>
      <c r="L3942" s="70"/>
      <c r="M3942" s="69"/>
      <c r="N3942" s="70"/>
      <c r="O3942" s="31" t="str">
        <f t="shared" si="174"/>
        <v/>
      </c>
      <c r="P3942" s="72"/>
      <c r="Q3942" s="33"/>
      <c r="R3942" s="31" t="str">
        <f t="shared" si="175"/>
        <v/>
      </c>
      <c r="S3942" s="34" t="str">
        <f t="shared" si="176"/>
        <v/>
      </c>
      <c r="T3942" s="34" t="str">
        <f t="shared" si="177"/>
        <v/>
      </c>
      <c r="U3942" s="34" t="str">
        <f>IF(N3942="","",IF([1]Facility!$B$12="YES","Outpatient",IF(OR(LEFT(N3942,3)="OPD",AND(LEFT(N3942,6)="OBGY34",OR(LEFT([1]GDRG!$C$1,2)="11",LEFT([1]GDRG!$C$1,2)="12",LEFT([1]GDRG!$C$1,2)="13",LEFT([1]GDRG!$C$1,2)="14",LEFT([1]GDRG!$C$1,2)="10")),LEFT(N3942,4)="INVE",LEFT(N3942,4)="PHYS",LEFT(N3942,4)="ZOOM"),"Outpatient","Inpatient")))</f>
        <v/>
      </c>
      <c r="V3942" s="34" t="str">
        <f>IF(N3942="","",VLOOKUP(IF(OR((LEFT(N3942,3)="OPD"),(LEFT(N3942,6)="OBGY34")),LEFT(N3942,6),LEFT(N3942,4)),[1]Facility!$B$50:$C$76,2,0))</f>
        <v/>
      </c>
    </row>
    <row r="3943" spans="1:22" x14ac:dyDescent="0.2">
      <c r="A3943" s="9" t="str">
        <f>IF(B3943="","",_xlfn.AGGREGATE(3,5,A$3:A3942))</f>
        <v/>
      </c>
      <c r="B3943" s="69"/>
      <c r="C3943" s="69"/>
      <c r="D3943" s="70"/>
      <c r="E3943" s="70"/>
      <c r="F3943" s="71"/>
      <c r="G3943" s="71"/>
      <c r="H3943" s="70"/>
      <c r="I3943" s="70"/>
      <c r="J3943" s="70"/>
      <c r="K3943" s="66"/>
      <c r="L3943" s="70"/>
      <c r="M3943" s="69"/>
      <c r="N3943" s="70"/>
      <c r="O3943" s="31" t="str">
        <f t="shared" si="174"/>
        <v/>
      </c>
      <c r="P3943" s="72"/>
      <c r="Q3943" s="33"/>
      <c r="R3943" s="31" t="str">
        <f t="shared" si="175"/>
        <v/>
      </c>
      <c r="S3943" s="34" t="str">
        <f t="shared" si="176"/>
        <v/>
      </c>
      <c r="T3943" s="34" t="str">
        <f t="shared" si="177"/>
        <v/>
      </c>
      <c r="U3943" s="34" t="str">
        <f>IF(N3943="","",IF([1]Facility!$B$12="YES","Outpatient",IF(OR(LEFT(N3943,3)="OPD",AND(LEFT(N3943,6)="OBGY34",OR(LEFT([1]GDRG!$C$1,2)="11",LEFT([1]GDRG!$C$1,2)="12",LEFT([1]GDRG!$C$1,2)="13",LEFT([1]GDRG!$C$1,2)="14",LEFT([1]GDRG!$C$1,2)="10")),LEFT(N3943,4)="INVE",LEFT(N3943,4)="PHYS",LEFT(N3943,4)="ZOOM"),"Outpatient","Inpatient")))</f>
        <v/>
      </c>
      <c r="V3943" s="34" t="str">
        <f>IF(N3943="","",VLOOKUP(IF(OR((LEFT(N3943,3)="OPD"),(LEFT(N3943,6)="OBGY34")),LEFT(N3943,6),LEFT(N3943,4)),[1]Facility!$B$50:$C$76,2,0))</f>
        <v/>
      </c>
    </row>
    <row r="3944" spans="1:22" x14ac:dyDescent="0.2">
      <c r="A3944" s="9" t="str">
        <f>IF(B3944="","",_xlfn.AGGREGATE(3,5,A$3:A3943))</f>
        <v/>
      </c>
      <c r="B3944" s="69"/>
      <c r="C3944" s="69"/>
      <c r="D3944" s="70"/>
      <c r="E3944" s="70"/>
      <c r="F3944" s="71"/>
      <c r="G3944" s="71"/>
      <c r="H3944" s="70"/>
      <c r="I3944" s="70"/>
      <c r="J3944" s="70"/>
      <c r="K3944" s="66"/>
      <c r="L3944" s="70"/>
      <c r="M3944" s="69"/>
      <c r="N3944" s="70"/>
      <c r="O3944" s="31" t="str">
        <f t="shared" si="174"/>
        <v/>
      </c>
      <c r="P3944" s="72"/>
      <c r="Q3944" s="33"/>
      <c r="R3944" s="31" t="str">
        <f t="shared" si="175"/>
        <v/>
      </c>
      <c r="S3944" s="34" t="str">
        <f t="shared" si="176"/>
        <v/>
      </c>
      <c r="T3944" s="34" t="str">
        <f t="shared" si="177"/>
        <v/>
      </c>
      <c r="U3944" s="34" t="str">
        <f>IF(N3944="","",IF([1]Facility!$B$12="YES","Outpatient",IF(OR(LEFT(N3944,3)="OPD",AND(LEFT(N3944,6)="OBGY34",OR(LEFT([1]GDRG!$C$1,2)="11",LEFT([1]GDRG!$C$1,2)="12",LEFT([1]GDRG!$C$1,2)="13",LEFT([1]GDRG!$C$1,2)="14",LEFT([1]GDRG!$C$1,2)="10")),LEFT(N3944,4)="INVE",LEFT(N3944,4)="PHYS",LEFT(N3944,4)="ZOOM"),"Outpatient","Inpatient")))</f>
        <v/>
      </c>
      <c r="V3944" s="34" t="str">
        <f>IF(N3944="","",VLOOKUP(IF(OR((LEFT(N3944,3)="OPD"),(LEFT(N3944,6)="OBGY34")),LEFT(N3944,6),LEFT(N3944,4)),[1]Facility!$B$50:$C$76,2,0))</f>
        <v/>
      </c>
    </row>
    <row r="3945" spans="1:22" x14ac:dyDescent="0.2">
      <c r="A3945" s="9" t="str">
        <f>IF(B3945="","",_xlfn.AGGREGATE(3,5,A$3:A3944))</f>
        <v/>
      </c>
      <c r="B3945" s="69"/>
      <c r="C3945" s="69"/>
      <c r="D3945" s="70"/>
      <c r="E3945" s="70"/>
      <c r="F3945" s="71"/>
      <c r="G3945" s="71"/>
      <c r="H3945" s="70"/>
      <c r="I3945" s="70"/>
      <c r="J3945" s="70"/>
      <c r="K3945" s="66"/>
      <c r="L3945" s="70"/>
      <c r="M3945" s="69"/>
      <c r="N3945" s="70"/>
      <c r="O3945" s="31" t="str">
        <f t="shared" si="174"/>
        <v/>
      </c>
      <c r="P3945" s="72"/>
      <c r="Q3945" s="33"/>
      <c r="R3945" s="31" t="str">
        <f t="shared" si="175"/>
        <v/>
      </c>
      <c r="S3945" s="34" t="str">
        <f t="shared" si="176"/>
        <v/>
      </c>
      <c r="T3945" s="34" t="str">
        <f t="shared" si="177"/>
        <v/>
      </c>
      <c r="U3945" s="34" t="str">
        <f>IF(N3945="","",IF([1]Facility!$B$12="YES","Outpatient",IF(OR(LEFT(N3945,3)="OPD",AND(LEFT(N3945,6)="OBGY34",OR(LEFT([1]GDRG!$C$1,2)="11",LEFT([1]GDRG!$C$1,2)="12",LEFT([1]GDRG!$C$1,2)="13",LEFT([1]GDRG!$C$1,2)="14",LEFT([1]GDRG!$C$1,2)="10")),LEFT(N3945,4)="INVE",LEFT(N3945,4)="PHYS",LEFT(N3945,4)="ZOOM"),"Outpatient","Inpatient")))</f>
        <v/>
      </c>
      <c r="V3945" s="34" t="str">
        <f>IF(N3945="","",VLOOKUP(IF(OR((LEFT(N3945,3)="OPD"),(LEFT(N3945,6)="OBGY34")),LEFT(N3945,6),LEFT(N3945,4)),[1]Facility!$B$50:$C$76,2,0))</f>
        <v/>
      </c>
    </row>
    <row r="3946" spans="1:22" x14ac:dyDescent="0.2">
      <c r="A3946" s="9" t="str">
        <f>IF(B3946="","",_xlfn.AGGREGATE(3,5,A$3:A3945))</f>
        <v/>
      </c>
      <c r="B3946" s="69"/>
      <c r="C3946" s="69"/>
      <c r="D3946" s="70"/>
      <c r="E3946" s="70"/>
      <c r="F3946" s="71"/>
      <c r="G3946" s="71"/>
      <c r="H3946" s="70"/>
      <c r="I3946" s="70"/>
      <c r="J3946" s="70"/>
      <c r="K3946" s="66"/>
      <c r="L3946" s="70"/>
      <c r="M3946" s="69"/>
      <c r="N3946" s="70"/>
      <c r="O3946" s="31" t="str">
        <f t="shared" si="174"/>
        <v/>
      </c>
      <c r="P3946" s="72"/>
      <c r="Q3946" s="33"/>
      <c r="R3946" s="31" t="str">
        <f t="shared" si="175"/>
        <v/>
      </c>
      <c r="S3946" s="34" t="str">
        <f t="shared" si="176"/>
        <v/>
      </c>
      <c r="T3946" s="34" t="str">
        <f t="shared" si="177"/>
        <v/>
      </c>
      <c r="U3946" s="34" t="str">
        <f>IF(N3946="","",IF([1]Facility!$B$12="YES","Outpatient",IF(OR(LEFT(N3946,3)="OPD",AND(LEFT(N3946,6)="OBGY34",OR(LEFT([1]GDRG!$C$1,2)="11",LEFT([1]GDRG!$C$1,2)="12",LEFT([1]GDRG!$C$1,2)="13",LEFT([1]GDRG!$C$1,2)="14",LEFT([1]GDRG!$C$1,2)="10")),LEFT(N3946,4)="INVE",LEFT(N3946,4)="PHYS",LEFT(N3946,4)="ZOOM"),"Outpatient","Inpatient")))</f>
        <v/>
      </c>
      <c r="V3946" s="34" t="str">
        <f>IF(N3946="","",VLOOKUP(IF(OR((LEFT(N3946,3)="OPD"),(LEFT(N3946,6)="OBGY34")),LEFT(N3946,6),LEFT(N3946,4)),[1]Facility!$B$50:$C$76,2,0))</f>
        <v/>
      </c>
    </row>
    <row r="3947" spans="1:22" x14ac:dyDescent="0.2">
      <c r="A3947" s="9" t="str">
        <f>IF(B3947="","",_xlfn.AGGREGATE(3,5,A$3:A3946))</f>
        <v/>
      </c>
      <c r="B3947" s="69"/>
      <c r="C3947" s="69"/>
      <c r="D3947" s="70"/>
      <c r="E3947" s="70"/>
      <c r="F3947" s="71"/>
      <c r="G3947" s="71"/>
      <c r="H3947" s="70"/>
      <c r="I3947" s="70"/>
      <c r="J3947" s="70"/>
      <c r="K3947" s="66"/>
      <c r="L3947" s="70"/>
      <c r="M3947" s="69"/>
      <c r="N3947" s="70"/>
      <c r="O3947" s="31" t="str">
        <f t="shared" si="174"/>
        <v/>
      </c>
      <c r="P3947" s="72"/>
      <c r="Q3947" s="33"/>
      <c r="R3947" s="31" t="str">
        <f t="shared" si="175"/>
        <v/>
      </c>
      <c r="S3947" s="34" t="str">
        <f t="shared" si="176"/>
        <v/>
      </c>
      <c r="T3947" s="34" t="str">
        <f t="shared" si="177"/>
        <v/>
      </c>
      <c r="U3947" s="34" t="str">
        <f>IF(N3947="","",IF([1]Facility!$B$12="YES","Outpatient",IF(OR(LEFT(N3947,3)="OPD",AND(LEFT(N3947,6)="OBGY34",OR(LEFT([1]GDRG!$C$1,2)="11",LEFT([1]GDRG!$C$1,2)="12",LEFT([1]GDRG!$C$1,2)="13",LEFT([1]GDRG!$C$1,2)="14",LEFT([1]GDRG!$C$1,2)="10")),LEFT(N3947,4)="INVE",LEFT(N3947,4)="PHYS",LEFT(N3947,4)="ZOOM"),"Outpatient","Inpatient")))</f>
        <v/>
      </c>
      <c r="V3947" s="34" t="str">
        <f>IF(N3947="","",VLOOKUP(IF(OR((LEFT(N3947,3)="OPD"),(LEFT(N3947,6)="OBGY34")),LEFT(N3947,6),LEFT(N3947,4)),[1]Facility!$B$50:$C$76,2,0))</f>
        <v/>
      </c>
    </row>
    <row r="3948" spans="1:22" x14ac:dyDescent="0.2">
      <c r="A3948" s="9" t="str">
        <f>IF(B3948="","",_xlfn.AGGREGATE(3,5,A$3:A3947))</f>
        <v/>
      </c>
      <c r="B3948" s="69"/>
      <c r="C3948" s="69"/>
      <c r="D3948" s="70"/>
      <c r="E3948" s="70"/>
      <c r="F3948" s="71"/>
      <c r="G3948" s="71"/>
      <c r="H3948" s="70"/>
      <c r="I3948" s="70"/>
      <c r="J3948" s="70"/>
      <c r="K3948" s="66"/>
      <c r="L3948" s="70"/>
      <c r="M3948" s="69"/>
      <c r="N3948" s="70"/>
      <c r="O3948" s="31" t="str">
        <f t="shared" si="174"/>
        <v/>
      </c>
      <c r="P3948" s="72"/>
      <c r="Q3948" s="33"/>
      <c r="R3948" s="31" t="str">
        <f t="shared" si="175"/>
        <v/>
      </c>
      <c r="S3948" s="34" t="str">
        <f t="shared" si="176"/>
        <v/>
      </c>
      <c r="T3948" s="34" t="str">
        <f t="shared" si="177"/>
        <v/>
      </c>
      <c r="U3948" s="34" t="str">
        <f>IF(N3948="","",IF([1]Facility!$B$12="YES","Outpatient",IF(OR(LEFT(N3948,3)="OPD",AND(LEFT(N3948,6)="OBGY34",OR(LEFT([1]GDRG!$C$1,2)="11",LEFT([1]GDRG!$C$1,2)="12",LEFT([1]GDRG!$C$1,2)="13",LEFT([1]GDRG!$C$1,2)="14",LEFT([1]GDRG!$C$1,2)="10")),LEFT(N3948,4)="INVE",LEFT(N3948,4)="PHYS",LEFT(N3948,4)="ZOOM"),"Outpatient","Inpatient")))</f>
        <v/>
      </c>
      <c r="V3948" s="34" t="str">
        <f>IF(N3948="","",VLOOKUP(IF(OR((LEFT(N3948,3)="OPD"),(LEFT(N3948,6)="OBGY34")),LEFT(N3948,6),LEFT(N3948,4)),[1]Facility!$B$50:$C$76,2,0))</f>
        <v/>
      </c>
    </row>
    <row r="3949" spans="1:22" x14ac:dyDescent="0.2">
      <c r="A3949" s="9" t="str">
        <f>IF(B3949="","",_xlfn.AGGREGATE(3,5,A$3:A3948))</f>
        <v/>
      </c>
      <c r="B3949" s="69"/>
      <c r="C3949" s="69"/>
      <c r="D3949" s="70"/>
      <c r="E3949" s="70"/>
      <c r="F3949" s="71"/>
      <c r="G3949" s="71"/>
      <c r="H3949" s="70"/>
      <c r="I3949" s="70"/>
      <c r="J3949" s="70"/>
      <c r="K3949" s="66"/>
      <c r="L3949" s="70"/>
      <c r="M3949" s="69"/>
      <c r="N3949" s="70"/>
      <c r="O3949" s="31" t="str">
        <f t="shared" si="174"/>
        <v/>
      </c>
      <c r="P3949" s="72"/>
      <c r="Q3949" s="33"/>
      <c r="R3949" s="31" t="str">
        <f t="shared" si="175"/>
        <v/>
      </c>
      <c r="S3949" s="34" t="str">
        <f t="shared" si="176"/>
        <v/>
      </c>
      <c r="T3949" s="34" t="str">
        <f t="shared" si="177"/>
        <v/>
      </c>
      <c r="U3949" s="34" t="str">
        <f>IF(N3949="","",IF([1]Facility!$B$12="YES","Outpatient",IF(OR(LEFT(N3949,3)="OPD",AND(LEFT(N3949,6)="OBGY34",OR(LEFT([1]GDRG!$C$1,2)="11",LEFT([1]GDRG!$C$1,2)="12",LEFT([1]GDRG!$C$1,2)="13",LEFT([1]GDRG!$C$1,2)="14",LEFT([1]GDRG!$C$1,2)="10")),LEFT(N3949,4)="INVE",LEFT(N3949,4)="PHYS",LEFT(N3949,4)="ZOOM"),"Outpatient","Inpatient")))</f>
        <v/>
      </c>
      <c r="V3949" s="34" t="str">
        <f>IF(N3949="","",VLOOKUP(IF(OR((LEFT(N3949,3)="OPD"),(LEFT(N3949,6)="OBGY34")),LEFT(N3949,6),LEFT(N3949,4)),[1]Facility!$B$50:$C$76,2,0))</f>
        <v/>
      </c>
    </row>
    <row r="3950" spans="1:22" x14ac:dyDescent="0.2">
      <c r="A3950" s="9" t="str">
        <f>IF(B3950="","",_xlfn.AGGREGATE(3,5,A$3:A3949))</f>
        <v/>
      </c>
      <c r="B3950" s="69"/>
      <c r="C3950" s="69"/>
      <c r="D3950" s="70"/>
      <c r="E3950" s="70"/>
      <c r="F3950" s="71"/>
      <c r="G3950" s="71"/>
      <c r="H3950" s="70"/>
      <c r="I3950" s="70"/>
      <c r="J3950" s="70"/>
      <c r="K3950" s="66"/>
      <c r="L3950" s="70"/>
      <c r="M3950" s="69"/>
      <c r="N3950" s="70"/>
      <c r="O3950" s="31" t="str">
        <f t="shared" si="174"/>
        <v/>
      </c>
      <c r="P3950" s="72"/>
      <c r="Q3950" s="33"/>
      <c r="R3950" s="31" t="str">
        <f t="shared" si="175"/>
        <v/>
      </c>
      <c r="S3950" s="34" t="str">
        <f t="shared" si="176"/>
        <v/>
      </c>
      <c r="T3950" s="34" t="str">
        <f t="shared" si="177"/>
        <v/>
      </c>
      <c r="U3950" s="34" t="str">
        <f>IF(N3950="","",IF([1]Facility!$B$12="YES","Outpatient",IF(OR(LEFT(N3950,3)="OPD",AND(LEFT(N3950,6)="OBGY34",OR(LEFT([1]GDRG!$C$1,2)="11",LEFT([1]GDRG!$C$1,2)="12",LEFT([1]GDRG!$C$1,2)="13",LEFT([1]GDRG!$C$1,2)="14",LEFT([1]GDRG!$C$1,2)="10")),LEFT(N3950,4)="INVE",LEFT(N3950,4)="PHYS",LEFT(N3950,4)="ZOOM"),"Outpatient","Inpatient")))</f>
        <v/>
      </c>
      <c r="V3950" s="34" t="str">
        <f>IF(N3950="","",VLOOKUP(IF(OR((LEFT(N3950,3)="OPD"),(LEFT(N3950,6)="OBGY34")),LEFT(N3950,6),LEFT(N3950,4)),[1]Facility!$B$50:$C$76,2,0))</f>
        <v/>
      </c>
    </row>
    <row r="3951" spans="1:22" x14ac:dyDescent="0.2">
      <c r="A3951" s="9" t="str">
        <f>IF(B3951="","",_xlfn.AGGREGATE(3,5,A$3:A3950))</f>
        <v/>
      </c>
      <c r="B3951" s="69"/>
      <c r="C3951" s="69"/>
      <c r="D3951" s="70"/>
      <c r="E3951" s="70"/>
      <c r="F3951" s="71"/>
      <c r="G3951" s="71"/>
      <c r="H3951" s="70"/>
      <c r="I3951" s="70"/>
      <c r="J3951" s="70"/>
      <c r="K3951" s="66"/>
      <c r="L3951" s="70"/>
      <c r="M3951" s="69"/>
      <c r="N3951" s="70"/>
      <c r="O3951" s="31" t="str">
        <f t="shared" si="174"/>
        <v/>
      </c>
      <c r="P3951" s="72"/>
      <c r="Q3951" s="33"/>
      <c r="R3951" s="31" t="str">
        <f t="shared" si="175"/>
        <v/>
      </c>
      <c r="S3951" s="34" t="str">
        <f t="shared" si="176"/>
        <v/>
      </c>
      <c r="T3951" s="34" t="str">
        <f t="shared" si="177"/>
        <v/>
      </c>
      <c r="U3951" s="34" t="str">
        <f>IF(N3951="","",IF([1]Facility!$B$12="YES","Outpatient",IF(OR(LEFT(N3951,3)="OPD",AND(LEFT(N3951,6)="OBGY34",OR(LEFT([1]GDRG!$C$1,2)="11",LEFT([1]GDRG!$C$1,2)="12",LEFT([1]GDRG!$C$1,2)="13",LEFT([1]GDRG!$C$1,2)="14",LEFT([1]GDRG!$C$1,2)="10")),LEFT(N3951,4)="INVE",LEFT(N3951,4)="PHYS",LEFT(N3951,4)="ZOOM"),"Outpatient","Inpatient")))</f>
        <v/>
      </c>
      <c r="V3951" s="34" t="str">
        <f>IF(N3951="","",VLOOKUP(IF(OR((LEFT(N3951,3)="OPD"),(LEFT(N3951,6)="OBGY34")),LEFT(N3951,6),LEFT(N3951,4)),[1]Facility!$B$50:$C$76,2,0))</f>
        <v/>
      </c>
    </row>
    <row r="3952" spans="1:22" x14ac:dyDescent="0.2">
      <c r="A3952" s="9" t="str">
        <f>IF(B3952="","",_xlfn.AGGREGATE(3,5,A$3:A3951))</f>
        <v/>
      </c>
      <c r="B3952" s="69"/>
      <c r="C3952" s="69"/>
      <c r="D3952" s="70"/>
      <c r="E3952" s="70"/>
      <c r="F3952" s="71"/>
      <c r="G3952" s="71"/>
      <c r="H3952" s="70"/>
      <c r="I3952" s="70"/>
      <c r="J3952" s="70"/>
      <c r="K3952" s="66"/>
      <c r="L3952" s="70"/>
      <c r="M3952" s="69"/>
      <c r="N3952" s="70"/>
      <c r="O3952" s="31" t="str">
        <f t="shared" si="174"/>
        <v/>
      </c>
      <c r="P3952" s="72"/>
      <c r="Q3952" s="33"/>
      <c r="R3952" s="31" t="str">
        <f t="shared" si="175"/>
        <v/>
      </c>
      <c r="S3952" s="34" t="str">
        <f t="shared" si="176"/>
        <v/>
      </c>
      <c r="T3952" s="34" t="str">
        <f t="shared" si="177"/>
        <v/>
      </c>
      <c r="U3952" s="34" t="str">
        <f>IF(N3952="","",IF([1]Facility!$B$12="YES","Outpatient",IF(OR(LEFT(N3952,3)="OPD",AND(LEFT(N3952,6)="OBGY34",OR(LEFT([1]GDRG!$C$1,2)="11",LEFT([1]GDRG!$C$1,2)="12",LEFT([1]GDRG!$C$1,2)="13",LEFT([1]GDRG!$C$1,2)="14",LEFT([1]GDRG!$C$1,2)="10")),LEFT(N3952,4)="INVE",LEFT(N3952,4)="PHYS",LEFT(N3952,4)="ZOOM"),"Outpatient","Inpatient")))</f>
        <v/>
      </c>
      <c r="V3952" s="34" t="str">
        <f>IF(N3952="","",VLOOKUP(IF(OR((LEFT(N3952,3)="OPD"),(LEFT(N3952,6)="OBGY34")),LEFT(N3952,6),LEFT(N3952,4)),[1]Facility!$B$50:$C$76,2,0))</f>
        <v/>
      </c>
    </row>
    <row r="3953" spans="1:22" x14ac:dyDescent="0.2">
      <c r="A3953" s="9" t="str">
        <f>IF(B3953="","",_xlfn.AGGREGATE(3,5,A$3:A3952))</f>
        <v/>
      </c>
      <c r="B3953" s="69"/>
      <c r="C3953" s="69"/>
      <c r="D3953" s="70"/>
      <c r="E3953" s="70"/>
      <c r="F3953" s="71"/>
      <c r="G3953" s="71"/>
      <c r="H3953" s="70"/>
      <c r="I3953" s="70"/>
      <c r="J3953" s="70"/>
      <c r="K3953" s="66"/>
      <c r="L3953" s="70"/>
      <c r="M3953" s="69"/>
      <c r="N3953" s="70"/>
      <c r="O3953" s="31" t="str">
        <f t="shared" si="174"/>
        <v/>
      </c>
      <c r="P3953" s="72"/>
      <c r="Q3953" s="33"/>
      <c r="R3953" s="31" t="str">
        <f t="shared" si="175"/>
        <v/>
      </c>
      <c r="S3953" s="34" t="str">
        <f t="shared" si="176"/>
        <v/>
      </c>
      <c r="T3953" s="34" t="str">
        <f t="shared" si="177"/>
        <v/>
      </c>
      <c r="U3953" s="34" t="str">
        <f>IF(N3953="","",IF([1]Facility!$B$12="YES","Outpatient",IF(OR(LEFT(N3953,3)="OPD",AND(LEFT(N3953,6)="OBGY34",OR(LEFT([1]GDRG!$C$1,2)="11",LEFT([1]GDRG!$C$1,2)="12",LEFT([1]GDRG!$C$1,2)="13",LEFT([1]GDRG!$C$1,2)="14",LEFT([1]GDRG!$C$1,2)="10")),LEFT(N3953,4)="INVE",LEFT(N3953,4)="PHYS",LEFT(N3953,4)="ZOOM"),"Outpatient","Inpatient")))</f>
        <v/>
      </c>
      <c r="V3953" s="34" t="str">
        <f>IF(N3953="","",VLOOKUP(IF(OR((LEFT(N3953,3)="OPD"),(LEFT(N3953,6)="OBGY34")),LEFT(N3953,6),LEFT(N3953,4)),[1]Facility!$B$50:$C$76,2,0))</f>
        <v/>
      </c>
    </row>
    <row r="3954" spans="1:22" x14ac:dyDescent="0.2">
      <c r="A3954" s="9" t="str">
        <f>IF(B3954="","",_xlfn.AGGREGATE(3,5,A$3:A3953))</f>
        <v/>
      </c>
      <c r="B3954" s="69"/>
      <c r="C3954" s="69"/>
      <c r="D3954" s="70"/>
      <c r="E3954" s="70"/>
      <c r="F3954" s="71"/>
      <c r="G3954" s="71"/>
      <c r="H3954" s="70"/>
      <c r="I3954" s="70"/>
      <c r="J3954" s="70"/>
      <c r="K3954" s="66"/>
      <c r="L3954" s="70"/>
      <c r="M3954" s="69"/>
      <c r="N3954" s="70"/>
      <c r="O3954" s="31" t="str">
        <f t="shared" si="174"/>
        <v/>
      </c>
      <c r="P3954" s="72"/>
      <c r="Q3954" s="33"/>
      <c r="R3954" s="31" t="str">
        <f t="shared" si="175"/>
        <v/>
      </c>
      <c r="S3954" s="34" t="str">
        <f t="shared" si="176"/>
        <v/>
      </c>
      <c r="T3954" s="34" t="str">
        <f t="shared" si="177"/>
        <v/>
      </c>
      <c r="U3954" s="34" t="str">
        <f>IF(N3954="","",IF([1]Facility!$B$12="YES","Outpatient",IF(OR(LEFT(N3954,3)="OPD",AND(LEFT(N3954,6)="OBGY34",OR(LEFT([1]GDRG!$C$1,2)="11",LEFT([1]GDRG!$C$1,2)="12",LEFT([1]GDRG!$C$1,2)="13",LEFT([1]GDRG!$C$1,2)="14",LEFT([1]GDRG!$C$1,2)="10")),LEFT(N3954,4)="INVE",LEFT(N3954,4)="PHYS",LEFT(N3954,4)="ZOOM"),"Outpatient","Inpatient")))</f>
        <v/>
      </c>
      <c r="V3954" s="34" t="str">
        <f>IF(N3954="","",VLOOKUP(IF(OR((LEFT(N3954,3)="OPD"),(LEFT(N3954,6)="OBGY34")),LEFT(N3954,6),LEFT(N3954,4)),[1]Facility!$B$50:$C$76,2,0))</f>
        <v/>
      </c>
    </row>
    <row r="3955" spans="1:22" x14ac:dyDescent="0.2">
      <c r="A3955" s="9" t="str">
        <f>IF(B3955="","",_xlfn.AGGREGATE(3,5,A$3:A3954))</f>
        <v/>
      </c>
      <c r="B3955" s="69"/>
      <c r="C3955" s="69"/>
      <c r="D3955" s="70"/>
      <c r="E3955" s="70"/>
      <c r="F3955" s="71"/>
      <c r="G3955" s="71"/>
      <c r="H3955" s="70"/>
      <c r="I3955" s="70"/>
      <c r="J3955" s="70"/>
      <c r="K3955" s="66"/>
      <c r="L3955" s="70"/>
      <c r="M3955" s="69"/>
      <c r="N3955" s="70"/>
      <c r="O3955" s="31" t="str">
        <f t="shared" si="174"/>
        <v/>
      </c>
      <c r="P3955" s="72"/>
      <c r="Q3955" s="33"/>
      <c r="R3955" s="31" t="str">
        <f t="shared" si="175"/>
        <v/>
      </c>
      <c r="S3955" s="34" t="str">
        <f t="shared" si="176"/>
        <v/>
      </c>
      <c r="T3955" s="34" t="str">
        <f t="shared" si="177"/>
        <v/>
      </c>
      <c r="U3955" s="34" t="str">
        <f>IF(N3955="","",IF([1]Facility!$B$12="YES","Outpatient",IF(OR(LEFT(N3955,3)="OPD",AND(LEFT(N3955,6)="OBGY34",OR(LEFT([1]GDRG!$C$1,2)="11",LEFT([1]GDRG!$C$1,2)="12",LEFT([1]GDRG!$C$1,2)="13",LEFT([1]GDRG!$C$1,2)="14",LEFT([1]GDRG!$C$1,2)="10")),LEFT(N3955,4)="INVE",LEFT(N3955,4)="PHYS",LEFT(N3955,4)="ZOOM"),"Outpatient","Inpatient")))</f>
        <v/>
      </c>
      <c r="V3955" s="34" t="str">
        <f>IF(N3955="","",VLOOKUP(IF(OR((LEFT(N3955,3)="OPD"),(LEFT(N3955,6)="OBGY34")),LEFT(N3955,6),LEFT(N3955,4)),[1]Facility!$B$50:$C$76,2,0))</f>
        <v/>
      </c>
    </row>
    <row r="3956" spans="1:22" x14ac:dyDescent="0.2">
      <c r="A3956" s="9" t="str">
        <f>IF(B3956="","",_xlfn.AGGREGATE(3,5,A$3:A3955))</f>
        <v/>
      </c>
      <c r="B3956" s="69"/>
      <c r="C3956" s="69"/>
      <c r="D3956" s="70"/>
      <c r="E3956" s="70"/>
      <c r="F3956" s="71"/>
      <c r="G3956" s="71"/>
      <c r="H3956" s="70"/>
      <c r="I3956" s="70"/>
      <c r="J3956" s="70"/>
      <c r="K3956" s="66"/>
      <c r="L3956" s="70"/>
      <c r="M3956" s="69"/>
      <c r="N3956" s="70"/>
      <c r="O3956" s="31" t="str">
        <f t="shared" si="174"/>
        <v/>
      </c>
      <c r="P3956" s="72"/>
      <c r="Q3956" s="33"/>
      <c r="R3956" s="31" t="str">
        <f t="shared" si="175"/>
        <v/>
      </c>
      <c r="S3956" s="34" t="str">
        <f t="shared" si="176"/>
        <v/>
      </c>
      <c r="T3956" s="34" t="str">
        <f t="shared" si="177"/>
        <v/>
      </c>
      <c r="U3956" s="34" t="str">
        <f>IF(N3956="","",IF([1]Facility!$B$12="YES","Outpatient",IF(OR(LEFT(N3956,3)="OPD",AND(LEFT(N3956,6)="OBGY34",OR(LEFT([1]GDRG!$C$1,2)="11",LEFT([1]GDRG!$C$1,2)="12",LEFT([1]GDRG!$C$1,2)="13",LEFT([1]GDRG!$C$1,2)="14",LEFT([1]GDRG!$C$1,2)="10")),LEFT(N3956,4)="INVE",LEFT(N3956,4)="PHYS",LEFT(N3956,4)="ZOOM"),"Outpatient","Inpatient")))</f>
        <v/>
      </c>
      <c r="V3956" s="34" t="str">
        <f>IF(N3956="","",VLOOKUP(IF(OR((LEFT(N3956,3)="OPD"),(LEFT(N3956,6)="OBGY34")),LEFT(N3956,6),LEFT(N3956,4)),[1]Facility!$B$50:$C$76,2,0))</f>
        <v/>
      </c>
    </row>
    <row r="3957" spans="1:22" x14ac:dyDescent="0.2">
      <c r="A3957" s="9" t="str">
        <f>IF(B3957="","",_xlfn.AGGREGATE(3,5,A$3:A3956))</f>
        <v/>
      </c>
      <c r="B3957" s="69"/>
      <c r="C3957" s="69"/>
      <c r="D3957" s="70"/>
      <c r="E3957" s="70"/>
      <c r="F3957" s="71"/>
      <c r="G3957" s="71"/>
      <c r="H3957" s="70"/>
      <c r="I3957" s="70"/>
      <c r="J3957" s="70"/>
      <c r="K3957" s="66"/>
      <c r="L3957" s="70"/>
      <c r="M3957" s="69"/>
      <c r="N3957" s="70"/>
      <c r="O3957" s="31" t="str">
        <f t="shared" si="174"/>
        <v/>
      </c>
      <c r="P3957" s="72"/>
      <c r="Q3957" s="33"/>
      <c r="R3957" s="31" t="str">
        <f t="shared" si="175"/>
        <v/>
      </c>
      <c r="S3957" s="34" t="str">
        <f t="shared" si="176"/>
        <v/>
      </c>
      <c r="T3957" s="34" t="str">
        <f t="shared" si="177"/>
        <v/>
      </c>
      <c r="U3957" s="34" t="str">
        <f>IF(N3957="","",IF([1]Facility!$B$12="YES","Outpatient",IF(OR(LEFT(N3957,3)="OPD",AND(LEFT(N3957,6)="OBGY34",OR(LEFT([1]GDRG!$C$1,2)="11",LEFT([1]GDRG!$C$1,2)="12",LEFT([1]GDRG!$C$1,2)="13",LEFT([1]GDRG!$C$1,2)="14",LEFT([1]GDRG!$C$1,2)="10")),LEFT(N3957,4)="INVE",LEFT(N3957,4)="PHYS",LEFT(N3957,4)="ZOOM"),"Outpatient","Inpatient")))</f>
        <v/>
      </c>
      <c r="V3957" s="34" t="str">
        <f>IF(N3957="","",VLOOKUP(IF(OR((LEFT(N3957,3)="OPD"),(LEFT(N3957,6)="OBGY34")),LEFT(N3957,6),LEFT(N3957,4)),[1]Facility!$B$50:$C$76,2,0))</f>
        <v/>
      </c>
    </row>
    <row r="3958" spans="1:22" x14ac:dyDescent="0.2">
      <c r="A3958" s="9" t="str">
        <f>IF(B3958="","",_xlfn.AGGREGATE(3,5,A$3:A3957))</f>
        <v/>
      </c>
      <c r="B3958" s="69"/>
      <c r="C3958" s="69"/>
      <c r="D3958" s="70"/>
      <c r="E3958" s="70"/>
      <c r="F3958" s="71"/>
      <c r="G3958" s="71"/>
      <c r="H3958" s="70"/>
      <c r="I3958" s="70"/>
      <c r="J3958" s="70"/>
      <c r="K3958" s="66"/>
      <c r="L3958" s="70"/>
      <c r="M3958" s="69"/>
      <c r="N3958" s="70"/>
      <c r="O3958" s="31" t="str">
        <f t="shared" si="174"/>
        <v/>
      </c>
      <c r="P3958" s="72"/>
      <c r="Q3958" s="33"/>
      <c r="R3958" s="31" t="str">
        <f t="shared" si="175"/>
        <v/>
      </c>
      <c r="S3958" s="34" t="str">
        <f t="shared" si="176"/>
        <v/>
      </c>
      <c r="T3958" s="34" t="str">
        <f t="shared" si="177"/>
        <v/>
      </c>
      <c r="U3958" s="34" t="str">
        <f>IF(N3958="","",IF([1]Facility!$B$12="YES","Outpatient",IF(OR(LEFT(N3958,3)="OPD",AND(LEFT(N3958,6)="OBGY34",OR(LEFT([1]GDRG!$C$1,2)="11",LEFT([1]GDRG!$C$1,2)="12",LEFT([1]GDRG!$C$1,2)="13",LEFT([1]GDRG!$C$1,2)="14",LEFT([1]GDRG!$C$1,2)="10")),LEFT(N3958,4)="INVE",LEFT(N3958,4)="PHYS",LEFT(N3958,4)="ZOOM"),"Outpatient","Inpatient")))</f>
        <v/>
      </c>
      <c r="V3958" s="34" t="str">
        <f>IF(N3958="","",VLOOKUP(IF(OR((LEFT(N3958,3)="OPD"),(LEFT(N3958,6)="OBGY34")),LEFT(N3958,6),LEFT(N3958,4)),[1]Facility!$B$50:$C$76,2,0))</f>
        <v/>
      </c>
    </row>
    <row r="3959" spans="1:22" x14ac:dyDescent="0.2">
      <c r="A3959" s="9" t="str">
        <f>IF(B3959="","",_xlfn.AGGREGATE(3,5,A$3:A3958))</f>
        <v/>
      </c>
      <c r="B3959" s="69"/>
      <c r="C3959" s="69"/>
      <c r="D3959" s="70"/>
      <c r="E3959" s="70"/>
      <c r="F3959" s="71"/>
      <c r="G3959" s="71"/>
      <c r="H3959" s="70"/>
      <c r="I3959" s="70"/>
      <c r="J3959" s="70"/>
      <c r="K3959" s="66"/>
      <c r="L3959" s="70"/>
      <c r="M3959" s="69"/>
      <c r="N3959" s="70"/>
      <c r="O3959" s="31" t="str">
        <f t="shared" si="174"/>
        <v/>
      </c>
      <c r="P3959" s="72"/>
      <c r="Q3959" s="33"/>
      <c r="R3959" s="31" t="str">
        <f t="shared" si="175"/>
        <v/>
      </c>
      <c r="S3959" s="34" t="str">
        <f t="shared" si="176"/>
        <v/>
      </c>
      <c r="T3959" s="34" t="str">
        <f t="shared" si="177"/>
        <v/>
      </c>
      <c r="U3959" s="34" t="str">
        <f>IF(N3959="","",IF([1]Facility!$B$12="YES","Outpatient",IF(OR(LEFT(N3959,3)="OPD",AND(LEFT(N3959,6)="OBGY34",OR(LEFT([1]GDRG!$C$1,2)="11",LEFT([1]GDRG!$C$1,2)="12",LEFT([1]GDRG!$C$1,2)="13",LEFT([1]GDRG!$C$1,2)="14",LEFT([1]GDRG!$C$1,2)="10")),LEFT(N3959,4)="INVE",LEFT(N3959,4)="PHYS",LEFT(N3959,4)="ZOOM"),"Outpatient","Inpatient")))</f>
        <v/>
      </c>
      <c r="V3959" s="34" t="str">
        <f>IF(N3959="","",VLOOKUP(IF(OR((LEFT(N3959,3)="OPD"),(LEFT(N3959,6)="OBGY34")),LEFT(N3959,6),LEFT(N3959,4)),[1]Facility!$B$50:$C$76,2,0))</f>
        <v/>
      </c>
    </row>
    <row r="3960" spans="1:22" x14ac:dyDescent="0.2">
      <c r="A3960" s="9" t="str">
        <f>IF(B3960="","",_xlfn.AGGREGATE(3,5,A$3:A3959))</f>
        <v/>
      </c>
      <c r="B3960" s="69"/>
      <c r="C3960" s="69"/>
      <c r="D3960" s="70"/>
      <c r="E3960" s="70"/>
      <c r="F3960" s="71"/>
      <c r="G3960" s="71"/>
      <c r="H3960" s="70"/>
      <c r="I3960" s="70"/>
      <c r="J3960" s="70"/>
      <c r="K3960" s="66"/>
      <c r="L3960" s="70"/>
      <c r="M3960" s="69"/>
      <c r="N3960" s="70"/>
      <c r="O3960" s="31" t="str">
        <f t="shared" si="174"/>
        <v/>
      </c>
      <c r="P3960" s="72"/>
      <c r="Q3960" s="33"/>
      <c r="R3960" s="31" t="str">
        <f t="shared" si="175"/>
        <v/>
      </c>
      <c r="S3960" s="34" t="str">
        <f t="shared" si="176"/>
        <v/>
      </c>
      <c r="T3960" s="34" t="str">
        <f t="shared" si="177"/>
        <v/>
      </c>
      <c r="U3960" s="34" t="str">
        <f>IF(N3960="","",IF([1]Facility!$B$12="YES","Outpatient",IF(OR(LEFT(N3960,3)="OPD",AND(LEFT(N3960,6)="OBGY34",OR(LEFT([1]GDRG!$C$1,2)="11",LEFT([1]GDRG!$C$1,2)="12",LEFT([1]GDRG!$C$1,2)="13",LEFT([1]GDRG!$C$1,2)="14",LEFT([1]GDRG!$C$1,2)="10")),LEFT(N3960,4)="INVE",LEFT(N3960,4)="PHYS",LEFT(N3960,4)="ZOOM"),"Outpatient","Inpatient")))</f>
        <v/>
      </c>
      <c r="V3960" s="34" t="str">
        <f>IF(N3960="","",VLOOKUP(IF(OR((LEFT(N3960,3)="OPD"),(LEFT(N3960,6)="OBGY34")),LEFT(N3960,6),LEFT(N3960,4)),[1]Facility!$B$50:$C$76,2,0))</f>
        <v/>
      </c>
    </row>
    <row r="3961" spans="1:22" x14ac:dyDescent="0.2">
      <c r="A3961" s="9" t="str">
        <f>IF(B3961="","",_xlfn.AGGREGATE(3,5,A$3:A3960))</f>
        <v/>
      </c>
      <c r="B3961" s="69"/>
      <c r="C3961" s="69"/>
      <c r="D3961" s="70"/>
      <c r="E3961" s="70"/>
      <c r="F3961" s="71"/>
      <c r="G3961" s="71"/>
      <c r="H3961" s="70"/>
      <c r="I3961" s="70"/>
      <c r="J3961" s="70"/>
      <c r="K3961" s="66"/>
      <c r="L3961" s="70"/>
      <c r="M3961" s="69"/>
      <c r="N3961" s="70"/>
      <c r="O3961" s="31" t="str">
        <f t="shared" si="174"/>
        <v/>
      </c>
      <c r="P3961" s="72"/>
      <c r="Q3961" s="33"/>
      <c r="R3961" s="31" t="str">
        <f t="shared" si="175"/>
        <v/>
      </c>
      <c r="S3961" s="34" t="str">
        <f t="shared" si="176"/>
        <v/>
      </c>
      <c r="T3961" s="34" t="str">
        <f t="shared" si="177"/>
        <v/>
      </c>
      <c r="U3961" s="34" t="str">
        <f>IF(N3961="","",IF([1]Facility!$B$12="YES","Outpatient",IF(OR(LEFT(N3961,3)="OPD",AND(LEFT(N3961,6)="OBGY34",OR(LEFT([1]GDRG!$C$1,2)="11",LEFT([1]GDRG!$C$1,2)="12",LEFT([1]GDRG!$C$1,2)="13",LEFT([1]GDRG!$C$1,2)="14",LEFT([1]GDRG!$C$1,2)="10")),LEFT(N3961,4)="INVE",LEFT(N3961,4)="PHYS",LEFT(N3961,4)="ZOOM"),"Outpatient","Inpatient")))</f>
        <v/>
      </c>
      <c r="V3961" s="34" t="str">
        <f>IF(N3961="","",VLOOKUP(IF(OR((LEFT(N3961,3)="OPD"),(LEFT(N3961,6)="OBGY34")),LEFT(N3961,6),LEFT(N3961,4)),[1]Facility!$B$50:$C$76,2,0))</f>
        <v/>
      </c>
    </row>
    <row r="3962" spans="1:22" x14ac:dyDescent="0.2">
      <c r="A3962" s="9" t="str">
        <f>IF(B3962="","",_xlfn.AGGREGATE(3,5,A$3:A3961))</f>
        <v/>
      </c>
      <c r="B3962" s="69"/>
      <c r="C3962" s="69"/>
      <c r="D3962" s="70"/>
      <c r="E3962" s="70"/>
      <c r="F3962" s="71"/>
      <c r="G3962" s="71"/>
      <c r="H3962" s="70"/>
      <c r="I3962" s="70"/>
      <c r="J3962" s="70"/>
      <c r="K3962" s="66"/>
      <c r="L3962" s="70"/>
      <c r="M3962" s="69"/>
      <c r="N3962" s="70"/>
      <c r="O3962" s="31" t="str">
        <f t="shared" si="174"/>
        <v/>
      </c>
      <c r="P3962" s="72"/>
      <c r="Q3962" s="33"/>
      <c r="R3962" s="31" t="str">
        <f t="shared" si="175"/>
        <v/>
      </c>
      <c r="S3962" s="34" t="str">
        <f t="shared" si="176"/>
        <v/>
      </c>
      <c r="T3962" s="34" t="str">
        <f t="shared" si="177"/>
        <v/>
      </c>
      <c r="U3962" s="34" t="str">
        <f>IF(N3962="","",IF([1]Facility!$B$12="YES","Outpatient",IF(OR(LEFT(N3962,3)="OPD",AND(LEFT(N3962,6)="OBGY34",OR(LEFT([1]GDRG!$C$1,2)="11",LEFT([1]GDRG!$C$1,2)="12",LEFT([1]GDRG!$C$1,2)="13",LEFT([1]GDRG!$C$1,2)="14",LEFT([1]GDRG!$C$1,2)="10")),LEFT(N3962,4)="INVE",LEFT(N3962,4)="PHYS",LEFT(N3962,4)="ZOOM"),"Outpatient","Inpatient")))</f>
        <v/>
      </c>
      <c r="V3962" s="34" t="str">
        <f>IF(N3962="","",VLOOKUP(IF(OR((LEFT(N3962,3)="OPD"),(LEFT(N3962,6)="OBGY34")),LEFT(N3962,6),LEFT(N3962,4)),[1]Facility!$B$50:$C$76,2,0))</f>
        <v/>
      </c>
    </row>
    <row r="3963" spans="1:22" x14ac:dyDescent="0.2">
      <c r="A3963" s="9" t="str">
        <f>IF(B3963="","",_xlfn.AGGREGATE(3,5,A$3:A3962))</f>
        <v/>
      </c>
      <c r="B3963" s="69"/>
      <c r="C3963" s="69"/>
      <c r="D3963" s="70"/>
      <c r="E3963" s="70"/>
      <c r="F3963" s="71"/>
      <c r="G3963" s="71"/>
      <c r="H3963" s="70"/>
      <c r="I3963" s="70"/>
      <c r="J3963" s="70"/>
      <c r="K3963" s="66"/>
      <c r="L3963" s="70"/>
      <c r="M3963" s="69"/>
      <c r="N3963" s="70"/>
      <c r="O3963" s="31" t="str">
        <f t="shared" si="174"/>
        <v/>
      </c>
      <c r="P3963" s="72"/>
      <c r="Q3963" s="33"/>
      <c r="R3963" s="31" t="str">
        <f t="shared" si="175"/>
        <v/>
      </c>
      <c r="S3963" s="34" t="str">
        <f t="shared" si="176"/>
        <v/>
      </c>
      <c r="T3963" s="34" t="str">
        <f t="shared" si="177"/>
        <v/>
      </c>
      <c r="U3963" s="34" t="str">
        <f>IF(N3963="","",IF([1]Facility!$B$12="YES","Outpatient",IF(OR(LEFT(N3963,3)="OPD",AND(LEFT(N3963,6)="OBGY34",OR(LEFT([1]GDRG!$C$1,2)="11",LEFT([1]GDRG!$C$1,2)="12",LEFT([1]GDRG!$C$1,2)="13",LEFT([1]GDRG!$C$1,2)="14",LEFT([1]GDRG!$C$1,2)="10")),LEFT(N3963,4)="INVE",LEFT(N3963,4)="PHYS",LEFT(N3963,4)="ZOOM"),"Outpatient","Inpatient")))</f>
        <v/>
      </c>
      <c r="V3963" s="34" t="str">
        <f>IF(N3963="","",VLOOKUP(IF(OR((LEFT(N3963,3)="OPD"),(LEFT(N3963,6)="OBGY34")),LEFT(N3963,6),LEFT(N3963,4)),[1]Facility!$B$50:$C$76,2,0))</f>
        <v/>
      </c>
    </row>
    <row r="3964" spans="1:22" x14ac:dyDescent="0.2">
      <c r="A3964" s="9" t="str">
        <f>IF(B3964="","",_xlfn.AGGREGATE(3,5,A$3:A3963))</f>
        <v/>
      </c>
      <c r="B3964" s="69"/>
      <c r="C3964" s="69"/>
      <c r="D3964" s="70"/>
      <c r="E3964" s="70"/>
      <c r="F3964" s="71"/>
      <c r="G3964" s="71"/>
      <c r="H3964" s="70"/>
      <c r="I3964" s="70"/>
      <c r="J3964" s="70"/>
      <c r="K3964" s="66"/>
      <c r="L3964" s="70"/>
      <c r="M3964" s="69"/>
      <c r="N3964" s="70"/>
      <c r="O3964" s="31" t="str">
        <f t="shared" si="174"/>
        <v/>
      </c>
      <c r="P3964" s="72"/>
      <c r="Q3964" s="33"/>
      <c r="R3964" s="31" t="str">
        <f t="shared" si="175"/>
        <v/>
      </c>
      <c r="S3964" s="34" t="str">
        <f t="shared" si="176"/>
        <v/>
      </c>
      <c r="T3964" s="34" t="str">
        <f t="shared" si="177"/>
        <v/>
      </c>
      <c r="U3964" s="34" t="str">
        <f>IF(N3964="","",IF([1]Facility!$B$12="YES","Outpatient",IF(OR(LEFT(N3964,3)="OPD",AND(LEFT(N3964,6)="OBGY34",OR(LEFT([1]GDRG!$C$1,2)="11",LEFT([1]GDRG!$C$1,2)="12",LEFT([1]GDRG!$C$1,2)="13",LEFT([1]GDRG!$C$1,2)="14",LEFT([1]GDRG!$C$1,2)="10")),LEFT(N3964,4)="INVE",LEFT(N3964,4)="PHYS",LEFT(N3964,4)="ZOOM"),"Outpatient","Inpatient")))</f>
        <v/>
      </c>
      <c r="V3964" s="34" t="str">
        <f>IF(N3964="","",VLOOKUP(IF(OR((LEFT(N3964,3)="OPD"),(LEFT(N3964,6)="OBGY34")),LEFT(N3964,6),LEFT(N3964,4)),[1]Facility!$B$50:$C$76,2,0))</f>
        <v/>
      </c>
    </row>
    <row r="3965" spans="1:22" x14ac:dyDescent="0.2">
      <c r="A3965" s="9" t="str">
        <f>IF(B3965="","",_xlfn.AGGREGATE(3,5,A$3:A3964))</f>
        <v/>
      </c>
      <c r="B3965" s="69"/>
      <c r="C3965" s="69"/>
      <c r="D3965" s="70"/>
      <c r="E3965" s="70"/>
      <c r="F3965" s="71"/>
      <c r="G3965" s="71"/>
      <c r="H3965" s="70"/>
      <c r="I3965" s="70"/>
      <c r="J3965" s="70"/>
      <c r="K3965" s="66"/>
      <c r="L3965" s="70"/>
      <c r="M3965" s="69"/>
      <c r="N3965" s="70"/>
      <c r="O3965" s="31" t="str">
        <f t="shared" si="174"/>
        <v/>
      </c>
      <c r="P3965" s="72"/>
      <c r="Q3965" s="33"/>
      <c r="R3965" s="31" t="str">
        <f t="shared" si="175"/>
        <v/>
      </c>
      <c r="S3965" s="34" t="str">
        <f t="shared" si="176"/>
        <v/>
      </c>
      <c r="T3965" s="34" t="str">
        <f t="shared" si="177"/>
        <v/>
      </c>
      <c r="U3965" s="34" t="str">
        <f>IF(N3965="","",IF([1]Facility!$B$12="YES","Outpatient",IF(OR(LEFT(N3965,3)="OPD",AND(LEFT(N3965,6)="OBGY34",OR(LEFT([1]GDRG!$C$1,2)="11",LEFT([1]GDRG!$C$1,2)="12",LEFT([1]GDRG!$C$1,2)="13",LEFT([1]GDRG!$C$1,2)="14",LEFT([1]GDRG!$C$1,2)="10")),LEFT(N3965,4)="INVE",LEFT(N3965,4)="PHYS",LEFT(N3965,4)="ZOOM"),"Outpatient","Inpatient")))</f>
        <v/>
      </c>
      <c r="V3965" s="34" t="str">
        <f>IF(N3965="","",VLOOKUP(IF(OR((LEFT(N3965,3)="OPD"),(LEFT(N3965,6)="OBGY34")),LEFT(N3965,6),LEFT(N3965,4)),[1]Facility!$B$50:$C$76,2,0))</f>
        <v/>
      </c>
    </row>
    <row r="3966" spans="1:22" x14ac:dyDescent="0.2">
      <c r="A3966" s="9" t="str">
        <f>IF(B3966="","",_xlfn.AGGREGATE(3,5,A$3:A3965))</f>
        <v/>
      </c>
      <c r="B3966" s="69"/>
      <c r="C3966" s="69"/>
      <c r="D3966" s="70"/>
      <c r="E3966" s="70"/>
      <c r="F3966" s="71"/>
      <c r="G3966" s="71"/>
      <c r="H3966" s="70"/>
      <c r="I3966" s="70"/>
      <c r="J3966" s="70"/>
      <c r="K3966" s="66"/>
      <c r="L3966" s="70"/>
      <c r="M3966" s="69"/>
      <c r="N3966" s="70"/>
      <c r="O3966" s="31" t="str">
        <f t="shared" si="174"/>
        <v/>
      </c>
      <c r="P3966" s="72"/>
      <c r="Q3966" s="33"/>
      <c r="R3966" s="31" t="str">
        <f t="shared" si="175"/>
        <v/>
      </c>
      <c r="S3966" s="34" t="str">
        <f t="shared" si="176"/>
        <v/>
      </c>
      <c r="T3966" s="34" t="str">
        <f t="shared" si="177"/>
        <v/>
      </c>
      <c r="U3966" s="34" t="str">
        <f>IF(N3966="","",IF([1]Facility!$B$12="YES","Outpatient",IF(OR(LEFT(N3966,3)="OPD",AND(LEFT(N3966,6)="OBGY34",OR(LEFT([1]GDRG!$C$1,2)="11",LEFT([1]GDRG!$C$1,2)="12",LEFT([1]GDRG!$C$1,2)="13",LEFT([1]GDRG!$C$1,2)="14",LEFT([1]GDRG!$C$1,2)="10")),LEFT(N3966,4)="INVE",LEFT(N3966,4)="PHYS",LEFT(N3966,4)="ZOOM"),"Outpatient","Inpatient")))</f>
        <v/>
      </c>
      <c r="V3966" s="34" t="str">
        <f>IF(N3966="","",VLOOKUP(IF(OR((LEFT(N3966,3)="OPD"),(LEFT(N3966,6)="OBGY34")),LEFT(N3966,6),LEFT(N3966,4)),[1]Facility!$B$50:$C$76,2,0))</f>
        <v/>
      </c>
    </row>
    <row r="3967" spans="1:22" x14ac:dyDescent="0.2">
      <c r="A3967" s="9" t="str">
        <f>IF(B3967="","",_xlfn.AGGREGATE(3,5,A$3:A3966))</f>
        <v/>
      </c>
      <c r="B3967" s="69"/>
      <c r="C3967" s="69"/>
      <c r="D3967" s="70"/>
      <c r="E3967" s="70"/>
      <c r="F3967" s="71"/>
      <c r="G3967" s="71"/>
      <c r="H3967" s="70"/>
      <c r="I3967" s="70"/>
      <c r="J3967" s="70"/>
      <c r="K3967" s="66"/>
      <c r="L3967" s="70"/>
      <c r="M3967" s="69"/>
      <c r="N3967" s="70"/>
      <c r="O3967" s="31" t="str">
        <f t="shared" si="174"/>
        <v/>
      </c>
      <c r="P3967" s="72"/>
      <c r="Q3967" s="33"/>
      <c r="R3967" s="31" t="str">
        <f t="shared" si="175"/>
        <v/>
      </c>
      <c r="S3967" s="34" t="str">
        <f t="shared" si="176"/>
        <v/>
      </c>
      <c r="T3967" s="34" t="str">
        <f t="shared" si="177"/>
        <v/>
      </c>
      <c r="U3967" s="34" t="str">
        <f>IF(N3967="","",IF([1]Facility!$B$12="YES","Outpatient",IF(OR(LEFT(N3967,3)="OPD",AND(LEFT(N3967,6)="OBGY34",OR(LEFT([1]GDRG!$C$1,2)="11",LEFT([1]GDRG!$C$1,2)="12",LEFT([1]GDRG!$C$1,2)="13",LEFT([1]GDRG!$C$1,2)="14",LEFT([1]GDRG!$C$1,2)="10")),LEFT(N3967,4)="INVE",LEFT(N3967,4)="PHYS",LEFT(N3967,4)="ZOOM"),"Outpatient","Inpatient")))</f>
        <v/>
      </c>
      <c r="V3967" s="34" t="str">
        <f>IF(N3967="","",VLOOKUP(IF(OR((LEFT(N3967,3)="OPD"),(LEFT(N3967,6)="OBGY34")),LEFT(N3967,6),LEFT(N3967,4)),[1]Facility!$B$50:$C$76,2,0))</f>
        <v/>
      </c>
    </row>
    <row r="3968" spans="1:22" x14ac:dyDescent="0.2">
      <c r="A3968" s="9" t="str">
        <f>IF(B3968="","",_xlfn.AGGREGATE(3,5,A$3:A3967))</f>
        <v/>
      </c>
      <c r="B3968" s="69"/>
      <c r="C3968" s="69"/>
      <c r="D3968" s="70"/>
      <c r="E3968" s="70"/>
      <c r="F3968" s="71"/>
      <c r="G3968" s="71"/>
      <c r="H3968" s="70"/>
      <c r="I3968" s="70"/>
      <c r="J3968" s="70"/>
      <c r="K3968" s="66"/>
      <c r="L3968" s="70"/>
      <c r="M3968" s="69"/>
      <c r="N3968" s="70"/>
      <c r="O3968" s="31" t="str">
        <f t="shared" si="174"/>
        <v/>
      </c>
      <c r="P3968" s="72"/>
      <c r="Q3968" s="33"/>
      <c r="R3968" s="31" t="str">
        <f t="shared" si="175"/>
        <v/>
      </c>
      <c r="S3968" s="34" t="str">
        <f t="shared" si="176"/>
        <v/>
      </c>
      <c r="T3968" s="34" t="str">
        <f t="shared" si="177"/>
        <v/>
      </c>
      <c r="U3968" s="34" t="str">
        <f>IF(N3968="","",IF([1]Facility!$B$12="YES","Outpatient",IF(OR(LEFT(N3968,3)="OPD",AND(LEFT(N3968,6)="OBGY34",OR(LEFT([1]GDRG!$C$1,2)="11",LEFT([1]GDRG!$C$1,2)="12",LEFT([1]GDRG!$C$1,2)="13",LEFT([1]GDRG!$C$1,2)="14",LEFT([1]GDRG!$C$1,2)="10")),LEFT(N3968,4)="INVE",LEFT(N3968,4)="PHYS",LEFT(N3968,4)="ZOOM"),"Outpatient","Inpatient")))</f>
        <v/>
      </c>
      <c r="V3968" s="34" t="str">
        <f>IF(N3968="","",VLOOKUP(IF(OR((LEFT(N3968,3)="OPD"),(LEFT(N3968,6)="OBGY34")),LEFT(N3968,6),LEFT(N3968,4)),[1]Facility!$B$50:$C$76,2,0))</f>
        <v/>
      </c>
    </row>
    <row r="3969" spans="1:22" x14ac:dyDescent="0.2">
      <c r="A3969" s="9" t="str">
        <f>IF(B3969="","",_xlfn.AGGREGATE(3,5,A$3:A3968))</f>
        <v/>
      </c>
      <c r="B3969" s="69"/>
      <c r="C3969" s="69"/>
      <c r="D3969" s="70"/>
      <c r="E3969" s="70"/>
      <c r="F3969" s="71"/>
      <c r="G3969" s="71"/>
      <c r="H3969" s="70"/>
      <c r="I3969" s="70"/>
      <c r="J3969" s="70"/>
      <c r="K3969" s="66"/>
      <c r="L3969" s="70"/>
      <c r="M3969" s="69"/>
      <c r="N3969" s="70"/>
      <c r="O3969" s="31" t="str">
        <f t="shared" si="174"/>
        <v/>
      </c>
      <c r="P3969" s="72"/>
      <c r="Q3969" s="33"/>
      <c r="R3969" s="31" t="str">
        <f t="shared" si="175"/>
        <v/>
      </c>
      <c r="S3969" s="34" t="str">
        <f t="shared" si="176"/>
        <v/>
      </c>
      <c r="T3969" s="34" t="str">
        <f t="shared" si="177"/>
        <v/>
      </c>
      <c r="U3969" s="34" t="str">
        <f>IF(N3969="","",IF([1]Facility!$B$12="YES","Outpatient",IF(OR(LEFT(N3969,3)="OPD",AND(LEFT(N3969,6)="OBGY34",OR(LEFT([1]GDRG!$C$1,2)="11",LEFT([1]GDRG!$C$1,2)="12",LEFT([1]GDRG!$C$1,2)="13",LEFT([1]GDRG!$C$1,2)="14",LEFT([1]GDRG!$C$1,2)="10")),LEFT(N3969,4)="INVE",LEFT(N3969,4)="PHYS",LEFT(N3969,4)="ZOOM"),"Outpatient","Inpatient")))</f>
        <v/>
      </c>
      <c r="V3969" s="34" t="str">
        <f>IF(N3969="","",VLOOKUP(IF(OR((LEFT(N3969,3)="OPD"),(LEFT(N3969,6)="OBGY34")),LEFT(N3969,6),LEFT(N3969,4)),[1]Facility!$B$50:$C$76,2,0))</f>
        <v/>
      </c>
    </row>
    <row r="3970" spans="1:22" x14ac:dyDescent="0.2">
      <c r="A3970" s="9" t="str">
        <f>IF(B3970="","",_xlfn.AGGREGATE(3,5,A$3:A3969))</f>
        <v/>
      </c>
      <c r="B3970" s="69"/>
      <c r="C3970" s="69"/>
      <c r="D3970" s="70"/>
      <c r="E3970" s="70"/>
      <c r="F3970" s="71"/>
      <c r="G3970" s="71"/>
      <c r="H3970" s="70"/>
      <c r="I3970" s="70"/>
      <c r="J3970" s="70"/>
      <c r="K3970" s="66"/>
      <c r="L3970" s="70"/>
      <c r="M3970" s="69"/>
      <c r="N3970" s="70"/>
      <c r="O3970" s="31" t="str">
        <f t="shared" si="174"/>
        <v/>
      </c>
      <c r="P3970" s="72"/>
      <c r="Q3970" s="33"/>
      <c r="R3970" s="31" t="str">
        <f t="shared" si="175"/>
        <v/>
      </c>
      <c r="S3970" s="34" t="str">
        <f t="shared" si="176"/>
        <v/>
      </c>
      <c r="T3970" s="34" t="str">
        <f t="shared" si="177"/>
        <v/>
      </c>
      <c r="U3970" s="34" t="str">
        <f>IF(N3970="","",IF([1]Facility!$B$12="YES","Outpatient",IF(OR(LEFT(N3970,3)="OPD",AND(LEFT(N3970,6)="OBGY34",OR(LEFT([1]GDRG!$C$1,2)="11",LEFT([1]GDRG!$C$1,2)="12",LEFT([1]GDRG!$C$1,2)="13",LEFT([1]GDRG!$C$1,2)="14",LEFT([1]GDRG!$C$1,2)="10")),LEFT(N3970,4)="INVE",LEFT(N3970,4)="PHYS",LEFT(N3970,4)="ZOOM"),"Outpatient","Inpatient")))</f>
        <v/>
      </c>
      <c r="V3970" s="34" t="str">
        <f>IF(N3970="","",VLOOKUP(IF(OR((LEFT(N3970,3)="OPD"),(LEFT(N3970,6)="OBGY34")),LEFT(N3970,6),LEFT(N3970,4)),[1]Facility!$B$50:$C$76,2,0))</f>
        <v/>
      </c>
    </row>
    <row r="3971" spans="1:22" x14ac:dyDescent="0.2">
      <c r="A3971" s="9" t="str">
        <f>IF(B3971="","",_xlfn.AGGREGATE(3,5,A$3:A3970))</f>
        <v/>
      </c>
      <c r="B3971" s="69"/>
      <c r="C3971" s="69"/>
      <c r="D3971" s="70"/>
      <c r="E3971" s="70"/>
      <c r="F3971" s="71"/>
      <c r="G3971" s="71"/>
      <c r="H3971" s="70"/>
      <c r="I3971" s="70"/>
      <c r="J3971" s="70"/>
      <c r="K3971" s="66"/>
      <c r="L3971" s="70"/>
      <c r="M3971" s="69"/>
      <c r="N3971" s="70"/>
      <c r="O3971" s="31" t="str">
        <f t="shared" si="174"/>
        <v/>
      </c>
      <c r="P3971" s="72"/>
      <c r="Q3971" s="33"/>
      <c r="R3971" s="31" t="str">
        <f t="shared" si="175"/>
        <v/>
      </c>
      <c r="S3971" s="34" t="str">
        <f t="shared" si="176"/>
        <v/>
      </c>
      <c r="T3971" s="34" t="str">
        <f t="shared" si="177"/>
        <v/>
      </c>
      <c r="U3971" s="34" t="str">
        <f>IF(N3971="","",IF([1]Facility!$B$12="YES","Outpatient",IF(OR(LEFT(N3971,3)="OPD",AND(LEFT(N3971,6)="OBGY34",OR(LEFT([1]GDRG!$C$1,2)="11",LEFT([1]GDRG!$C$1,2)="12",LEFT([1]GDRG!$C$1,2)="13",LEFT([1]GDRG!$C$1,2)="14",LEFT([1]GDRG!$C$1,2)="10")),LEFT(N3971,4)="INVE",LEFT(N3971,4)="PHYS",LEFT(N3971,4)="ZOOM"),"Outpatient","Inpatient")))</f>
        <v/>
      </c>
      <c r="V3971" s="34" t="str">
        <f>IF(N3971="","",VLOOKUP(IF(OR((LEFT(N3971,3)="OPD"),(LEFT(N3971,6)="OBGY34")),LEFT(N3971,6),LEFT(N3971,4)),[1]Facility!$B$50:$C$76,2,0))</f>
        <v/>
      </c>
    </row>
    <row r="3972" spans="1:22" x14ac:dyDescent="0.2">
      <c r="A3972" s="9" t="str">
        <f>IF(B3972="","",_xlfn.AGGREGATE(3,5,A$3:A3971))</f>
        <v/>
      </c>
      <c r="B3972" s="69"/>
      <c r="C3972" s="69"/>
      <c r="D3972" s="70"/>
      <c r="E3972" s="70"/>
      <c r="F3972" s="71"/>
      <c r="G3972" s="71"/>
      <c r="H3972" s="70"/>
      <c r="I3972" s="70"/>
      <c r="J3972" s="70"/>
      <c r="K3972" s="66"/>
      <c r="L3972" s="70"/>
      <c r="M3972" s="69"/>
      <c r="N3972" s="70"/>
      <c r="O3972" s="31" t="str">
        <f t="shared" ref="O3972:O4035" si="178">IF(N3972="","",VLOOKUP(N3972,DRGV,3,0))</f>
        <v/>
      </c>
      <c r="P3972" s="72"/>
      <c r="Q3972" s="33"/>
      <c r="R3972" s="31" t="str">
        <f t="shared" si="175"/>
        <v/>
      </c>
      <c r="S3972" s="34" t="str">
        <f t="shared" si="176"/>
        <v/>
      </c>
      <c r="T3972" s="34" t="str">
        <f t="shared" si="177"/>
        <v/>
      </c>
      <c r="U3972" s="34" t="str">
        <f>IF(N3972="","",IF([1]Facility!$B$12="YES","Outpatient",IF(OR(LEFT(N3972,3)="OPD",AND(LEFT(N3972,6)="OBGY34",OR(LEFT([1]GDRG!$C$1,2)="11",LEFT([1]GDRG!$C$1,2)="12",LEFT([1]GDRG!$C$1,2)="13",LEFT([1]GDRG!$C$1,2)="14",LEFT([1]GDRG!$C$1,2)="10")),LEFT(N3972,4)="INVE",LEFT(N3972,4)="PHYS",LEFT(N3972,4)="ZOOM"),"Outpatient","Inpatient")))</f>
        <v/>
      </c>
      <c r="V3972" s="34" t="str">
        <f>IF(N3972="","",VLOOKUP(IF(OR((LEFT(N3972,3)="OPD"),(LEFT(N3972,6)="OBGY34")),LEFT(N3972,6),LEFT(N3972,4)),[1]Facility!$B$50:$C$76,2,0))</f>
        <v/>
      </c>
    </row>
    <row r="3973" spans="1:22" x14ac:dyDescent="0.2">
      <c r="A3973" s="9" t="str">
        <f>IF(B3973="","",_xlfn.AGGREGATE(3,5,A$3:A3972))</f>
        <v/>
      </c>
      <c r="B3973" s="69"/>
      <c r="C3973" s="69"/>
      <c r="D3973" s="70"/>
      <c r="E3973" s="70"/>
      <c r="F3973" s="71"/>
      <c r="G3973" s="71"/>
      <c r="H3973" s="70"/>
      <c r="I3973" s="70"/>
      <c r="J3973" s="70"/>
      <c r="K3973" s="66"/>
      <c r="L3973" s="70"/>
      <c r="M3973" s="69"/>
      <c r="N3973" s="70"/>
      <c r="O3973" s="31" t="str">
        <f t="shared" si="178"/>
        <v/>
      </c>
      <c r="P3973" s="72"/>
      <c r="Q3973" s="33"/>
      <c r="R3973" s="31" t="str">
        <f t="shared" si="175"/>
        <v/>
      </c>
      <c r="S3973" s="34" t="str">
        <f t="shared" si="176"/>
        <v/>
      </c>
      <c r="T3973" s="34" t="str">
        <f t="shared" si="177"/>
        <v/>
      </c>
      <c r="U3973" s="34" t="str">
        <f>IF(N3973="","",IF([1]Facility!$B$12="YES","Outpatient",IF(OR(LEFT(N3973,3)="OPD",AND(LEFT(N3973,6)="OBGY34",OR(LEFT([1]GDRG!$C$1,2)="11",LEFT([1]GDRG!$C$1,2)="12",LEFT([1]GDRG!$C$1,2)="13",LEFT([1]GDRG!$C$1,2)="14",LEFT([1]GDRG!$C$1,2)="10")),LEFT(N3973,4)="INVE",LEFT(N3973,4)="PHYS",LEFT(N3973,4)="ZOOM"),"Outpatient","Inpatient")))</f>
        <v/>
      </c>
      <c r="V3973" s="34" t="str">
        <f>IF(N3973="","",VLOOKUP(IF(OR((LEFT(N3973,3)="OPD"),(LEFT(N3973,6)="OBGY34")),LEFT(N3973,6),LEFT(N3973,4)),[1]Facility!$B$50:$C$76,2,0))</f>
        <v/>
      </c>
    </row>
    <row r="3974" spans="1:22" x14ac:dyDescent="0.2">
      <c r="A3974" s="9" t="str">
        <f>IF(B3974="","",_xlfn.AGGREGATE(3,5,A$3:A3973))</f>
        <v/>
      </c>
      <c r="B3974" s="69"/>
      <c r="C3974" s="69"/>
      <c r="D3974" s="70"/>
      <c r="E3974" s="70"/>
      <c r="F3974" s="71"/>
      <c r="G3974" s="71"/>
      <c r="H3974" s="70"/>
      <c r="I3974" s="70"/>
      <c r="J3974" s="70"/>
      <c r="K3974" s="66"/>
      <c r="L3974" s="70"/>
      <c r="M3974" s="69"/>
      <c r="N3974" s="70"/>
      <c r="O3974" s="31" t="str">
        <f t="shared" si="178"/>
        <v/>
      </c>
      <c r="P3974" s="72"/>
      <c r="Q3974" s="33"/>
      <c r="R3974" s="31" t="str">
        <f t="shared" si="175"/>
        <v/>
      </c>
      <c r="S3974" s="34" t="str">
        <f t="shared" si="176"/>
        <v/>
      </c>
      <c r="T3974" s="34" t="str">
        <f t="shared" si="177"/>
        <v/>
      </c>
      <c r="U3974" s="34" t="str">
        <f>IF(N3974="","",IF([1]Facility!$B$12="YES","Outpatient",IF(OR(LEFT(N3974,3)="OPD",AND(LEFT(N3974,6)="OBGY34",OR(LEFT([1]GDRG!$C$1,2)="11",LEFT([1]GDRG!$C$1,2)="12",LEFT([1]GDRG!$C$1,2)="13",LEFT([1]GDRG!$C$1,2)="14",LEFT([1]GDRG!$C$1,2)="10")),LEFT(N3974,4)="INVE",LEFT(N3974,4)="PHYS",LEFT(N3974,4)="ZOOM"),"Outpatient","Inpatient")))</f>
        <v/>
      </c>
      <c r="V3974" s="34" t="str">
        <f>IF(N3974="","",VLOOKUP(IF(OR((LEFT(N3974,3)="OPD"),(LEFT(N3974,6)="OBGY34")),LEFT(N3974,6),LEFT(N3974,4)),[1]Facility!$B$50:$C$76,2,0))</f>
        <v/>
      </c>
    </row>
    <row r="3975" spans="1:22" x14ac:dyDescent="0.2">
      <c r="A3975" s="9" t="str">
        <f>IF(B3975="","",_xlfn.AGGREGATE(3,5,A$3:A3974))</f>
        <v/>
      </c>
      <c r="B3975" s="69"/>
      <c r="C3975" s="69"/>
      <c r="D3975" s="70"/>
      <c r="E3975" s="70"/>
      <c r="F3975" s="71"/>
      <c r="G3975" s="71"/>
      <c r="H3975" s="70"/>
      <c r="I3975" s="70"/>
      <c r="J3975" s="70"/>
      <c r="K3975" s="66"/>
      <c r="L3975" s="70"/>
      <c r="M3975" s="69"/>
      <c r="N3975" s="70"/>
      <c r="O3975" s="31" t="str">
        <f t="shared" si="178"/>
        <v/>
      </c>
      <c r="P3975" s="72"/>
      <c r="Q3975" s="33"/>
      <c r="R3975" s="31" t="str">
        <f t="shared" si="175"/>
        <v/>
      </c>
      <c r="S3975" s="34" t="str">
        <f t="shared" si="176"/>
        <v/>
      </c>
      <c r="T3975" s="34" t="str">
        <f t="shared" si="177"/>
        <v/>
      </c>
      <c r="U3975" s="34" t="str">
        <f>IF(N3975="","",IF([1]Facility!$B$12="YES","Outpatient",IF(OR(LEFT(N3975,3)="OPD",AND(LEFT(N3975,6)="OBGY34",OR(LEFT([1]GDRG!$C$1,2)="11",LEFT([1]GDRG!$C$1,2)="12",LEFT([1]GDRG!$C$1,2)="13",LEFT([1]GDRG!$C$1,2)="14",LEFT([1]GDRG!$C$1,2)="10")),LEFT(N3975,4)="INVE",LEFT(N3975,4)="PHYS",LEFT(N3975,4)="ZOOM"),"Outpatient","Inpatient")))</f>
        <v/>
      </c>
      <c r="V3975" s="34" t="str">
        <f>IF(N3975="","",VLOOKUP(IF(OR((LEFT(N3975,3)="OPD"),(LEFT(N3975,6)="OBGY34")),LEFT(N3975,6),LEFT(N3975,4)),[1]Facility!$B$50:$C$76,2,0))</f>
        <v/>
      </c>
    </row>
    <row r="3976" spans="1:22" x14ac:dyDescent="0.2">
      <c r="A3976" s="9" t="str">
        <f>IF(B3976="","",_xlfn.AGGREGATE(3,5,A$3:A3975))</f>
        <v/>
      </c>
      <c r="B3976" s="69"/>
      <c r="C3976" s="69"/>
      <c r="D3976" s="70"/>
      <c r="E3976" s="70"/>
      <c r="F3976" s="71"/>
      <c r="G3976" s="71"/>
      <c r="H3976" s="70"/>
      <c r="I3976" s="70"/>
      <c r="J3976" s="70"/>
      <c r="K3976" s="66"/>
      <c r="L3976" s="70"/>
      <c r="M3976" s="69"/>
      <c r="N3976" s="70"/>
      <c r="O3976" s="31" t="str">
        <f t="shared" si="178"/>
        <v/>
      </c>
      <c r="P3976" s="72"/>
      <c r="Q3976" s="33"/>
      <c r="R3976" s="31" t="str">
        <f t="shared" si="175"/>
        <v/>
      </c>
      <c r="S3976" s="34" t="str">
        <f t="shared" si="176"/>
        <v/>
      </c>
      <c r="T3976" s="34" t="str">
        <f t="shared" si="177"/>
        <v/>
      </c>
      <c r="U3976" s="34" t="str">
        <f>IF(N3976="","",IF([1]Facility!$B$12="YES","Outpatient",IF(OR(LEFT(N3976,3)="OPD",AND(LEFT(N3976,6)="OBGY34",OR(LEFT([1]GDRG!$C$1,2)="11",LEFT([1]GDRG!$C$1,2)="12",LEFT([1]GDRG!$C$1,2)="13",LEFT([1]GDRG!$C$1,2)="14",LEFT([1]GDRG!$C$1,2)="10")),LEFT(N3976,4)="INVE",LEFT(N3976,4)="PHYS",LEFT(N3976,4)="ZOOM"),"Outpatient","Inpatient")))</f>
        <v/>
      </c>
      <c r="V3976" s="34" t="str">
        <f>IF(N3976="","",VLOOKUP(IF(OR((LEFT(N3976,3)="OPD"),(LEFT(N3976,6)="OBGY34")),LEFT(N3976,6),LEFT(N3976,4)),[1]Facility!$B$50:$C$76,2,0))</f>
        <v/>
      </c>
    </row>
    <row r="3977" spans="1:22" x14ac:dyDescent="0.2">
      <c r="A3977" s="9" t="str">
        <f>IF(B3977="","",_xlfn.AGGREGATE(3,5,A$3:A3976))</f>
        <v/>
      </c>
      <c r="B3977" s="69"/>
      <c r="C3977" s="69"/>
      <c r="D3977" s="70"/>
      <c r="E3977" s="70"/>
      <c r="F3977" s="71"/>
      <c r="G3977" s="71"/>
      <c r="H3977" s="70"/>
      <c r="I3977" s="70"/>
      <c r="J3977" s="70"/>
      <c r="K3977" s="66"/>
      <c r="L3977" s="70"/>
      <c r="M3977" s="69"/>
      <c r="N3977" s="70"/>
      <c r="O3977" s="31" t="str">
        <f t="shared" si="178"/>
        <v/>
      </c>
      <c r="P3977" s="72"/>
      <c r="Q3977" s="33"/>
      <c r="R3977" s="31" t="str">
        <f t="shared" si="175"/>
        <v/>
      </c>
      <c r="S3977" s="34" t="str">
        <f t="shared" si="176"/>
        <v/>
      </c>
      <c r="T3977" s="34" t="str">
        <f t="shared" si="177"/>
        <v/>
      </c>
      <c r="U3977" s="34" t="str">
        <f>IF(N3977="","",IF([1]Facility!$B$12="YES","Outpatient",IF(OR(LEFT(N3977,3)="OPD",AND(LEFT(N3977,6)="OBGY34",OR(LEFT([1]GDRG!$C$1,2)="11",LEFT([1]GDRG!$C$1,2)="12",LEFT([1]GDRG!$C$1,2)="13",LEFT([1]GDRG!$C$1,2)="14",LEFT([1]GDRG!$C$1,2)="10")),LEFT(N3977,4)="INVE",LEFT(N3977,4)="PHYS",LEFT(N3977,4)="ZOOM"),"Outpatient","Inpatient")))</f>
        <v/>
      </c>
      <c r="V3977" s="34" t="str">
        <f>IF(N3977="","",VLOOKUP(IF(OR((LEFT(N3977,3)="OPD"),(LEFT(N3977,6)="OBGY34")),LEFT(N3977,6),LEFT(N3977,4)),[1]Facility!$B$50:$C$76,2,0))</f>
        <v/>
      </c>
    </row>
    <row r="3978" spans="1:22" x14ac:dyDescent="0.2">
      <c r="A3978" s="9" t="str">
        <f>IF(B3978="","",_xlfn.AGGREGATE(3,5,A$3:A3977))</f>
        <v/>
      </c>
      <c r="B3978" s="69"/>
      <c r="C3978" s="69"/>
      <c r="D3978" s="70"/>
      <c r="E3978" s="70"/>
      <c r="F3978" s="71"/>
      <c r="G3978" s="71"/>
      <c r="H3978" s="70"/>
      <c r="I3978" s="70"/>
      <c r="J3978" s="70"/>
      <c r="K3978" s="66"/>
      <c r="L3978" s="70"/>
      <c r="M3978" s="69"/>
      <c r="N3978" s="70"/>
      <c r="O3978" s="31" t="str">
        <f t="shared" si="178"/>
        <v/>
      </c>
      <c r="P3978" s="72"/>
      <c r="Q3978" s="33"/>
      <c r="R3978" s="31" t="str">
        <f t="shared" si="175"/>
        <v/>
      </c>
      <c r="S3978" s="34" t="str">
        <f t="shared" si="176"/>
        <v/>
      </c>
      <c r="T3978" s="34" t="str">
        <f t="shared" si="177"/>
        <v/>
      </c>
      <c r="U3978" s="34" t="str">
        <f>IF(N3978="","",IF([1]Facility!$B$12="YES","Outpatient",IF(OR(LEFT(N3978,3)="OPD",AND(LEFT(N3978,6)="OBGY34",OR(LEFT([1]GDRG!$C$1,2)="11",LEFT([1]GDRG!$C$1,2)="12",LEFT([1]GDRG!$C$1,2)="13",LEFT([1]GDRG!$C$1,2)="14",LEFT([1]GDRG!$C$1,2)="10")),LEFT(N3978,4)="INVE",LEFT(N3978,4)="PHYS",LEFT(N3978,4)="ZOOM"),"Outpatient","Inpatient")))</f>
        <v/>
      </c>
      <c r="V3978" s="34" t="str">
        <f>IF(N3978="","",VLOOKUP(IF(OR((LEFT(N3978,3)="OPD"),(LEFT(N3978,6)="OBGY34")),LEFT(N3978,6),LEFT(N3978,4)),[1]Facility!$B$50:$C$76,2,0))</f>
        <v/>
      </c>
    </row>
    <row r="3979" spans="1:22" x14ac:dyDescent="0.2">
      <c r="A3979" s="9" t="str">
        <f>IF(B3979="","",_xlfn.AGGREGATE(3,5,A$3:A3978))</f>
        <v/>
      </c>
      <c r="B3979" s="69"/>
      <c r="C3979" s="69"/>
      <c r="D3979" s="70"/>
      <c r="E3979" s="70"/>
      <c r="F3979" s="71"/>
      <c r="G3979" s="71"/>
      <c r="H3979" s="70"/>
      <c r="I3979" s="70"/>
      <c r="J3979" s="70"/>
      <c r="K3979" s="66"/>
      <c r="L3979" s="70"/>
      <c r="M3979" s="69"/>
      <c r="N3979" s="70"/>
      <c r="O3979" s="31" t="str">
        <f t="shared" si="178"/>
        <v/>
      </c>
      <c r="P3979" s="72"/>
      <c r="Q3979" s="33"/>
      <c r="R3979" s="31" t="str">
        <f t="shared" si="175"/>
        <v/>
      </c>
      <c r="S3979" s="34" t="str">
        <f t="shared" si="176"/>
        <v/>
      </c>
      <c r="T3979" s="34" t="str">
        <f t="shared" si="177"/>
        <v/>
      </c>
      <c r="U3979" s="34" t="str">
        <f>IF(N3979="","",IF([1]Facility!$B$12="YES","Outpatient",IF(OR(LEFT(N3979,3)="OPD",AND(LEFT(N3979,6)="OBGY34",OR(LEFT([1]GDRG!$C$1,2)="11",LEFT([1]GDRG!$C$1,2)="12",LEFT([1]GDRG!$C$1,2)="13",LEFT([1]GDRG!$C$1,2)="14",LEFT([1]GDRG!$C$1,2)="10")),LEFT(N3979,4)="INVE",LEFT(N3979,4)="PHYS",LEFT(N3979,4)="ZOOM"),"Outpatient","Inpatient")))</f>
        <v/>
      </c>
      <c r="V3979" s="34" t="str">
        <f>IF(N3979="","",VLOOKUP(IF(OR((LEFT(N3979,3)="OPD"),(LEFT(N3979,6)="OBGY34")),LEFT(N3979,6),LEFT(N3979,4)),[1]Facility!$B$50:$C$76,2,0))</f>
        <v/>
      </c>
    </row>
    <row r="3980" spans="1:22" x14ac:dyDescent="0.2">
      <c r="A3980" s="9" t="str">
        <f>IF(B3980="","",_xlfn.AGGREGATE(3,5,A$3:A3979))</f>
        <v/>
      </c>
      <c r="B3980" s="69"/>
      <c r="C3980" s="69"/>
      <c r="D3980" s="70"/>
      <c r="E3980" s="70"/>
      <c r="F3980" s="71"/>
      <c r="G3980" s="71"/>
      <c r="H3980" s="70"/>
      <c r="I3980" s="70"/>
      <c r="J3980" s="70"/>
      <c r="K3980" s="66"/>
      <c r="L3980" s="70"/>
      <c r="M3980" s="69"/>
      <c r="N3980" s="70"/>
      <c r="O3980" s="31" t="str">
        <f t="shared" si="178"/>
        <v/>
      </c>
      <c r="P3980" s="72"/>
      <c r="Q3980" s="33"/>
      <c r="R3980" s="31" t="str">
        <f t="shared" si="175"/>
        <v/>
      </c>
      <c r="S3980" s="34" t="str">
        <f t="shared" si="176"/>
        <v/>
      </c>
      <c r="T3980" s="34" t="str">
        <f t="shared" si="177"/>
        <v/>
      </c>
      <c r="U3980" s="34" t="str">
        <f>IF(N3980="","",IF([1]Facility!$B$12="YES","Outpatient",IF(OR(LEFT(N3980,3)="OPD",AND(LEFT(N3980,6)="OBGY34",OR(LEFT([1]GDRG!$C$1,2)="11",LEFT([1]GDRG!$C$1,2)="12",LEFT([1]GDRG!$C$1,2)="13",LEFT([1]GDRG!$C$1,2)="14",LEFT([1]GDRG!$C$1,2)="10")),LEFT(N3980,4)="INVE",LEFT(N3980,4)="PHYS",LEFT(N3980,4)="ZOOM"),"Outpatient","Inpatient")))</f>
        <v/>
      </c>
      <c r="V3980" s="34" t="str">
        <f>IF(N3980="","",VLOOKUP(IF(OR((LEFT(N3980,3)="OPD"),(LEFT(N3980,6)="OBGY34")),LEFT(N3980,6),LEFT(N3980,4)),[1]Facility!$B$50:$C$76,2,0))</f>
        <v/>
      </c>
    </row>
    <row r="3981" spans="1:22" x14ac:dyDescent="0.2">
      <c r="A3981" s="9" t="str">
        <f>IF(B3981="","",_xlfn.AGGREGATE(3,5,A$3:A3980))</f>
        <v/>
      </c>
      <c r="B3981" s="69"/>
      <c r="C3981" s="69"/>
      <c r="D3981" s="70"/>
      <c r="E3981" s="70"/>
      <c r="F3981" s="71"/>
      <c r="G3981" s="71"/>
      <c r="H3981" s="70"/>
      <c r="I3981" s="70"/>
      <c r="J3981" s="70"/>
      <c r="K3981" s="66"/>
      <c r="L3981" s="70"/>
      <c r="M3981" s="69"/>
      <c r="N3981" s="70"/>
      <c r="O3981" s="31" t="str">
        <f t="shared" si="178"/>
        <v/>
      </c>
      <c r="P3981" s="72"/>
      <c r="Q3981" s="33"/>
      <c r="R3981" s="31" t="str">
        <f t="shared" si="175"/>
        <v/>
      </c>
      <c r="S3981" s="34" t="str">
        <f t="shared" si="176"/>
        <v/>
      </c>
      <c r="T3981" s="34" t="str">
        <f t="shared" si="177"/>
        <v/>
      </c>
      <c r="U3981" s="34" t="str">
        <f>IF(N3981="","",IF([1]Facility!$B$12="YES","Outpatient",IF(OR(LEFT(N3981,3)="OPD",AND(LEFT(N3981,6)="OBGY34",OR(LEFT([1]GDRG!$C$1,2)="11",LEFT([1]GDRG!$C$1,2)="12",LEFT([1]GDRG!$C$1,2)="13",LEFT([1]GDRG!$C$1,2)="14",LEFT([1]GDRG!$C$1,2)="10")),LEFT(N3981,4)="INVE",LEFT(N3981,4)="PHYS",LEFT(N3981,4)="ZOOM"),"Outpatient","Inpatient")))</f>
        <v/>
      </c>
      <c r="V3981" s="34" t="str">
        <f>IF(N3981="","",VLOOKUP(IF(OR((LEFT(N3981,3)="OPD"),(LEFT(N3981,6)="OBGY34")),LEFT(N3981,6),LEFT(N3981,4)),[1]Facility!$B$50:$C$76,2,0))</f>
        <v/>
      </c>
    </row>
    <row r="3982" spans="1:22" x14ac:dyDescent="0.2">
      <c r="A3982" s="9" t="str">
        <f>IF(B3982="","",_xlfn.AGGREGATE(3,5,A$3:A3981))</f>
        <v/>
      </c>
      <c r="B3982" s="69"/>
      <c r="C3982" s="69"/>
      <c r="D3982" s="70"/>
      <c r="E3982" s="70"/>
      <c r="F3982" s="71"/>
      <c r="G3982" s="71"/>
      <c r="H3982" s="70"/>
      <c r="I3982" s="70"/>
      <c r="J3982" s="70"/>
      <c r="K3982" s="66"/>
      <c r="L3982" s="70"/>
      <c r="M3982" s="69"/>
      <c r="N3982" s="70"/>
      <c r="O3982" s="31" t="str">
        <f t="shared" si="178"/>
        <v/>
      </c>
      <c r="P3982" s="72"/>
      <c r="Q3982" s="33"/>
      <c r="R3982" s="31" t="str">
        <f t="shared" si="175"/>
        <v/>
      </c>
      <c r="S3982" s="34" t="str">
        <f t="shared" si="176"/>
        <v/>
      </c>
      <c r="T3982" s="34" t="str">
        <f t="shared" si="177"/>
        <v/>
      </c>
      <c r="U3982" s="34" t="str">
        <f>IF(N3982="","",IF([1]Facility!$B$12="YES","Outpatient",IF(OR(LEFT(N3982,3)="OPD",AND(LEFT(N3982,6)="OBGY34",OR(LEFT([1]GDRG!$C$1,2)="11",LEFT([1]GDRG!$C$1,2)="12",LEFT([1]GDRG!$C$1,2)="13",LEFT([1]GDRG!$C$1,2)="14",LEFT([1]GDRG!$C$1,2)="10")),LEFT(N3982,4)="INVE",LEFT(N3982,4)="PHYS",LEFT(N3982,4)="ZOOM"),"Outpatient","Inpatient")))</f>
        <v/>
      </c>
      <c r="V3982" s="34" t="str">
        <f>IF(N3982="","",VLOOKUP(IF(OR((LEFT(N3982,3)="OPD"),(LEFT(N3982,6)="OBGY34")),LEFT(N3982,6),LEFT(N3982,4)),[1]Facility!$B$50:$C$76,2,0))</f>
        <v/>
      </c>
    </row>
    <row r="3983" spans="1:22" x14ac:dyDescent="0.2">
      <c r="A3983" s="9" t="str">
        <f>IF(B3983="","",_xlfn.AGGREGATE(3,5,A$3:A3982))</f>
        <v/>
      </c>
      <c r="B3983" s="69"/>
      <c r="C3983" s="69"/>
      <c r="D3983" s="70"/>
      <c r="E3983" s="70"/>
      <c r="F3983" s="71"/>
      <c r="G3983" s="71"/>
      <c r="H3983" s="70"/>
      <c r="I3983" s="70"/>
      <c r="J3983" s="70"/>
      <c r="K3983" s="66"/>
      <c r="L3983" s="70"/>
      <c r="M3983" s="69"/>
      <c r="N3983" s="70"/>
      <c r="O3983" s="31" t="str">
        <f t="shared" si="178"/>
        <v/>
      </c>
      <c r="P3983" s="72"/>
      <c r="Q3983" s="33"/>
      <c r="R3983" s="31" t="str">
        <f t="shared" si="175"/>
        <v/>
      </c>
      <c r="S3983" s="34" t="str">
        <f t="shared" si="176"/>
        <v/>
      </c>
      <c r="T3983" s="34" t="str">
        <f t="shared" si="177"/>
        <v/>
      </c>
      <c r="U3983" s="34" t="str">
        <f>IF(N3983="","",IF([1]Facility!$B$12="YES","Outpatient",IF(OR(LEFT(N3983,3)="OPD",AND(LEFT(N3983,6)="OBGY34",OR(LEFT([1]GDRG!$C$1,2)="11",LEFT([1]GDRG!$C$1,2)="12",LEFT([1]GDRG!$C$1,2)="13",LEFT([1]GDRG!$C$1,2)="14",LEFT([1]GDRG!$C$1,2)="10")),LEFT(N3983,4)="INVE",LEFT(N3983,4)="PHYS",LEFT(N3983,4)="ZOOM"),"Outpatient","Inpatient")))</f>
        <v/>
      </c>
      <c r="V3983" s="34" t="str">
        <f>IF(N3983="","",VLOOKUP(IF(OR((LEFT(N3983,3)="OPD"),(LEFT(N3983,6)="OBGY34")),LEFT(N3983,6),LEFT(N3983,4)),[1]Facility!$B$50:$C$76,2,0))</f>
        <v/>
      </c>
    </row>
    <row r="3984" spans="1:22" x14ac:dyDescent="0.2">
      <c r="A3984" s="9" t="str">
        <f>IF(B3984="","",_xlfn.AGGREGATE(3,5,A$3:A3983))</f>
        <v/>
      </c>
      <c r="B3984" s="69"/>
      <c r="C3984" s="69"/>
      <c r="D3984" s="70"/>
      <c r="E3984" s="70"/>
      <c r="F3984" s="71"/>
      <c r="G3984" s="71"/>
      <c r="H3984" s="70"/>
      <c r="I3984" s="70"/>
      <c r="J3984" s="70"/>
      <c r="K3984" s="66"/>
      <c r="L3984" s="70"/>
      <c r="M3984" s="69"/>
      <c r="N3984" s="70"/>
      <c r="O3984" s="31" t="str">
        <f t="shared" si="178"/>
        <v/>
      </c>
      <c r="P3984" s="72"/>
      <c r="Q3984" s="33"/>
      <c r="R3984" s="31" t="str">
        <f t="shared" si="175"/>
        <v/>
      </c>
      <c r="S3984" s="34" t="str">
        <f t="shared" si="176"/>
        <v/>
      </c>
      <c r="T3984" s="34" t="str">
        <f t="shared" si="177"/>
        <v/>
      </c>
      <c r="U3984" s="34" t="str">
        <f>IF(N3984="","",IF([1]Facility!$B$12="YES","Outpatient",IF(OR(LEFT(N3984,3)="OPD",AND(LEFT(N3984,6)="OBGY34",OR(LEFT([1]GDRG!$C$1,2)="11",LEFT([1]GDRG!$C$1,2)="12",LEFT([1]GDRG!$C$1,2)="13",LEFT([1]GDRG!$C$1,2)="14",LEFT([1]GDRG!$C$1,2)="10")),LEFT(N3984,4)="INVE",LEFT(N3984,4)="PHYS",LEFT(N3984,4)="ZOOM"),"Outpatient","Inpatient")))</f>
        <v/>
      </c>
      <c r="V3984" s="34" t="str">
        <f>IF(N3984="","",VLOOKUP(IF(OR((LEFT(N3984,3)="OPD"),(LEFT(N3984,6)="OBGY34")),LEFT(N3984,6),LEFT(N3984,4)),[1]Facility!$B$50:$C$76,2,0))</f>
        <v/>
      </c>
    </row>
    <row r="3985" spans="1:22" x14ac:dyDescent="0.2">
      <c r="A3985" s="9" t="str">
        <f>IF(B3985="","",_xlfn.AGGREGATE(3,5,A$3:A3984))</f>
        <v/>
      </c>
      <c r="B3985" s="69"/>
      <c r="C3985" s="69"/>
      <c r="D3985" s="70"/>
      <c r="E3985" s="70"/>
      <c r="F3985" s="71"/>
      <c r="G3985" s="71"/>
      <c r="H3985" s="70"/>
      <c r="I3985" s="70"/>
      <c r="J3985" s="70"/>
      <c r="K3985" s="66"/>
      <c r="L3985" s="70"/>
      <c r="M3985" s="69"/>
      <c r="N3985" s="70"/>
      <c r="O3985" s="31" t="str">
        <f t="shared" si="178"/>
        <v/>
      </c>
      <c r="P3985" s="72"/>
      <c r="Q3985" s="33"/>
      <c r="R3985" s="31" t="str">
        <f t="shared" si="175"/>
        <v/>
      </c>
      <c r="S3985" s="34" t="str">
        <f t="shared" si="176"/>
        <v/>
      </c>
      <c r="T3985" s="34" t="str">
        <f t="shared" si="177"/>
        <v/>
      </c>
      <c r="U3985" s="34" t="str">
        <f>IF(N3985="","",IF([1]Facility!$B$12="YES","Outpatient",IF(OR(LEFT(N3985,3)="OPD",AND(LEFT(N3985,6)="OBGY34",OR(LEFT([1]GDRG!$C$1,2)="11",LEFT([1]GDRG!$C$1,2)="12",LEFT([1]GDRG!$C$1,2)="13",LEFT([1]GDRG!$C$1,2)="14",LEFT([1]GDRG!$C$1,2)="10")),LEFT(N3985,4)="INVE",LEFT(N3985,4)="PHYS",LEFT(N3985,4)="ZOOM"),"Outpatient","Inpatient")))</f>
        <v/>
      </c>
      <c r="V3985" s="34" t="str">
        <f>IF(N3985="","",VLOOKUP(IF(OR((LEFT(N3985,3)="OPD"),(LEFT(N3985,6)="OBGY34")),LEFT(N3985,6),LEFT(N3985,4)),[1]Facility!$B$50:$C$76,2,0))</f>
        <v/>
      </c>
    </row>
    <row r="3986" spans="1:22" x14ac:dyDescent="0.2">
      <c r="A3986" s="9" t="str">
        <f>IF(B3986="","",_xlfn.AGGREGATE(3,5,A$3:A3985))</f>
        <v/>
      </c>
      <c r="B3986" s="69"/>
      <c r="C3986" s="69"/>
      <c r="D3986" s="70"/>
      <c r="E3986" s="70"/>
      <c r="F3986" s="71"/>
      <c r="G3986" s="71"/>
      <c r="H3986" s="70"/>
      <c r="I3986" s="70"/>
      <c r="J3986" s="70"/>
      <c r="K3986" s="66"/>
      <c r="L3986" s="70"/>
      <c r="M3986" s="69"/>
      <c r="N3986" s="70"/>
      <c r="O3986" s="31" t="str">
        <f t="shared" si="178"/>
        <v/>
      </c>
      <c r="P3986" s="72"/>
      <c r="Q3986" s="33"/>
      <c r="R3986" s="31" t="str">
        <f t="shared" si="175"/>
        <v/>
      </c>
      <c r="S3986" s="34" t="str">
        <f t="shared" si="176"/>
        <v/>
      </c>
      <c r="T3986" s="34" t="str">
        <f t="shared" si="177"/>
        <v/>
      </c>
      <c r="U3986" s="34" t="str">
        <f>IF(N3986="","",IF([1]Facility!$B$12="YES","Outpatient",IF(OR(LEFT(N3986,3)="OPD",AND(LEFT(N3986,6)="OBGY34",OR(LEFT([1]GDRG!$C$1,2)="11",LEFT([1]GDRG!$C$1,2)="12",LEFT([1]GDRG!$C$1,2)="13",LEFT([1]GDRG!$C$1,2)="14",LEFT([1]GDRG!$C$1,2)="10")),LEFT(N3986,4)="INVE",LEFT(N3986,4)="PHYS",LEFT(N3986,4)="ZOOM"),"Outpatient","Inpatient")))</f>
        <v/>
      </c>
      <c r="V3986" s="34" t="str">
        <f>IF(N3986="","",VLOOKUP(IF(OR((LEFT(N3986,3)="OPD"),(LEFT(N3986,6)="OBGY34")),LEFT(N3986,6),LEFT(N3986,4)),[1]Facility!$B$50:$C$76,2,0))</f>
        <v/>
      </c>
    </row>
    <row r="3987" spans="1:22" x14ac:dyDescent="0.2">
      <c r="A3987" s="9" t="str">
        <f>IF(B3987="","",_xlfn.AGGREGATE(3,5,A$3:A3986))</f>
        <v/>
      </c>
      <c r="B3987" s="69"/>
      <c r="C3987" s="69"/>
      <c r="D3987" s="70"/>
      <c r="E3987" s="70"/>
      <c r="F3987" s="71"/>
      <c r="G3987" s="71"/>
      <c r="H3987" s="70"/>
      <c r="I3987" s="70"/>
      <c r="J3987" s="70"/>
      <c r="K3987" s="66"/>
      <c r="L3987" s="70"/>
      <c r="M3987" s="69"/>
      <c r="N3987" s="70"/>
      <c r="O3987" s="31" t="str">
        <f t="shared" si="178"/>
        <v/>
      </c>
      <c r="P3987" s="72"/>
      <c r="Q3987" s="33"/>
      <c r="R3987" s="31" t="str">
        <f t="shared" si="175"/>
        <v/>
      </c>
      <c r="S3987" s="34" t="str">
        <f t="shared" si="176"/>
        <v/>
      </c>
      <c r="T3987" s="34" t="str">
        <f t="shared" si="177"/>
        <v/>
      </c>
      <c r="U3987" s="34" t="str">
        <f>IF(N3987="","",IF([1]Facility!$B$12="YES","Outpatient",IF(OR(LEFT(N3987,3)="OPD",AND(LEFT(N3987,6)="OBGY34",OR(LEFT([1]GDRG!$C$1,2)="11",LEFT([1]GDRG!$C$1,2)="12",LEFT([1]GDRG!$C$1,2)="13",LEFT([1]GDRG!$C$1,2)="14",LEFT([1]GDRG!$C$1,2)="10")),LEFT(N3987,4)="INVE",LEFT(N3987,4)="PHYS",LEFT(N3987,4)="ZOOM"),"Outpatient","Inpatient")))</f>
        <v/>
      </c>
      <c r="V3987" s="34" t="str">
        <f>IF(N3987="","",VLOOKUP(IF(OR((LEFT(N3987,3)="OPD"),(LEFT(N3987,6)="OBGY34")),LEFT(N3987,6),LEFT(N3987,4)),[1]Facility!$B$50:$C$76,2,0))</f>
        <v/>
      </c>
    </row>
    <row r="3988" spans="1:22" x14ac:dyDescent="0.2">
      <c r="A3988" s="9" t="str">
        <f>IF(B3988="","",_xlfn.AGGREGATE(3,5,A$3:A3987))</f>
        <v/>
      </c>
      <c r="B3988" s="69"/>
      <c r="C3988" s="69"/>
      <c r="D3988" s="70"/>
      <c r="E3988" s="70"/>
      <c r="F3988" s="71"/>
      <c r="G3988" s="71"/>
      <c r="H3988" s="70"/>
      <c r="I3988" s="70"/>
      <c r="J3988" s="70"/>
      <c r="K3988" s="66"/>
      <c r="L3988" s="70"/>
      <c r="M3988" s="69"/>
      <c r="N3988" s="70"/>
      <c r="O3988" s="31" t="str">
        <f t="shared" si="178"/>
        <v/>
      </c>
      <c r="P3988" s="72"/>
      <c r="Q3988" s="33"/>
      <c r="R3988" s="31" t="str">
        <f t="shared" si="175"/>
        <v/>
      </c>
      <c r="S3988" s="34" t="str">
        <f t="shared" si="176"/>
        <v/>
      </c>
      <c r="T3988" s="34" t="str">
        <f t="shared" si="177"/>
        <v/>
      </c>
      <c r="U3988" s="34" t="str">
        <f>IF(N3988="","",IF([1]Facility!$B$12="YES","Outpatient",IF(OR(LEFT(N3988,3)="OPD",AND(LEFT(N3988,6)="OBGY34",OR(LEFT([1]GDRG!$C$1,2)="11",LEFT([1]GDRG!$C$1,2)="12",LEFT([1]GDRG!$C$1,2)="13",LEFT([1]GDRG!$C$1,2)="14",LEFT([1]GDRG!$C$1,2)="10")),LEFT(N3988,4)="INVE",LEFT(N3988,4)="PHYS",LEFT(N3988,4)="ZOOM"),"Outpatient","Inpatient")))</f>
        <v/>
      </c>
      <c r="V3988" s="34" t="str">
        <f>IF(N3988="","",VLOOKUP(IF(OR((LEFT(N3988,3)="OPD"),(LEFT(N3988,6)="OBGY34")),LEFT(N3988,6),LEFT(N3988,4)),[1]Facility!$B$50:$C$76,2,0))</f>
        <v/>
      </c>
    </row>
    <row r="3989" spans="1:22" x14ac:dyDescent="0.2">
      <c r="A3989" s="9" t="str">
        <f>IF(B3989="","",_xlfn.AGGREGATE(3,5,A$3:A3988))</f>
        <v/>
      </c>
      <c r="B3989" s="69"/>
      <c r="C3989" s="69"/>
      <c r="D3989" s="70"/>
      <c r="E3989" s="70"/>
      <c r="F3989" s="71"/>
      <c r="G3989" s="71"/>
      <c r="H3989" s="70"/>
      <c r="I3989" s="70"/>
      <c r="J3989" s="70"/>
      <c r="K3989" s="66"/>
      <c r="L3989" s="70"/>
      <c r="M3989" s="69"/>
      <c r="N3989" s="70"/>
      <c r="O3989" s="31" t="str">
        <f t="shared" si="178"/>
        <v/>
      </c>
      <c r="P3989" s="72"/>
      <c r="Q3989" s="33"/>
      <c r="R3989" s="31" t="str">
        <f t="shared" si="175"/>
        <v/>
      </c>
      <c r="S3989" s="34" t="str">
        <f t="shared" si="176"/>
        <v/>
      </c>
      <c r="T3989" s="34" t="str">
        <f t="shared" si="177"/>
        <v/>
      </c>
      <c r="U3989" s="34" t="str">
        <f>IF(N3989="","",IF([1]Facility!$B$12="YES","Outpatient",IF(OR(LEFT(N3989,3)="OPD",AND(LEFT(N3989,6)="OBGY34",OR(LEFT([1]GDRG!$C$1,2)="11",LEFT([1]GDRG!$C$1,2)="12",LEFT([1]GDRG!$C$1,2)="13",LEFT([1]GDRG!$C$1,2)="14",LEFT([1]GDRG!$C$1,2)="10")),LEFT(N3989,4)="INVE",LEFT(N3989,4)="PHYS",LEFT(N3989,4)="ZOOM"),"Outpatient","Inpatient")))</f>
        <v/>
      </c>
      <c r="V3989" s="34" t="str">
        <f>IF(N3989="","",VLOOKUP(IF(OR((LEFT(N3989,3)="OPD"),(LEFT(N3989,6)="OBGY34")),LEFT(N3989,6),LEFT(N3989,4)),[1]Facility!$B$50:$C$76,2,0))</f>
        <v/>
      </c>
    </row>
    <row r="3990" spans="1:22" x14ac:dyDescent="0.2">
      <c r="A3990" s="9" t="str">
        <f>IF(B3990="","",_xlfn.AGGREGATE(3,5,A$3:A3989))</f>
        <v/>
      </c>
      <c r="B3990" s="69"/>
      <c r="C3990" s="69"/>
      <c r="D3990" s="70"/>
      <c r="E3990" s="70"/>
      <c r="F3990" s="71"/>
      <c r="G3990" s="71"/>
      <c r="H3990" s="70"/>
      <c r="I3990" s="70"/>
      <c r="J3990" s="70"/>
      <c r="K3990" s="66"/>
      <c r="L3990" s="70"/>
      <c r="M3990" s="69"/>
      <c r="N3990" s="70"/>
      <c r="O3990" s="31" t="str">
        <f t="shared" si="178"/>
        <v/>
      </c>
      <c r="P3990" s="72"/>
      <c r="Q3990" s="33"/>
      <c r="R3990" s="31" t="str">
        <f t="shared" si="175"/>
        <v/>
      </c>
      <c r="S3990" s="34" t="str">
        <f t="shared" si="176"/>
        <v/>
      </c>
      <c r="T3990" s="34" t="str">
        <f t="shared" si="177"/>
        <v/>
      </c>
      <c r="U3990" s="34" t="str">
        <f>IF(N3990="","",IF([1]Facility!$B$12="YES","Outpatient",IF(OR(LEFT(N3990,3)="OPD",AND(LEFT(N3990,6)="OBGY34",OR(LEFT([1]GDRG!$C$1,2)="11",LEFT([1]GDRG!$C$1,2)="12",LEFT([1]GDRG!$C$1,2)="13",LEFT([1]GDRG!$C$1,2)="14",LEFT([1]GDRG!$C$1,2)="10")),LEFT(N3990,4)="INVE",LEFT(N3990,4)="PHYS",LEFT(N3990,4)="ZOOM"),"Outpatient","Inpatient")))</f>
        <v/>
      </c>
      <c r="V3990" s="34" t="str">
        <f>IF(N3990="","",VLOOKUP(IF(OR((LEFT(N3990,3)="OPD"),(LEFT(N3990,6)="OBGY34")),LEFT(N3990,6),LEFT(N3990,4)),[1]Facility!$B$50:$C$76,2,0))</f>
        <v/>
      </c>
    </row>
    <row r="3991" spans="1:22" x14ac:dyDescent="0.2">
      <c r="A3991" s="9" t="str">
        <f>IF(B3991="","",_xlfn.AGGREGATE(3,5,A$3:A3990))</f>
        <v/>
      </c>
      <c r="B3991" s="69"/>
      <c r="C3991" s="69"/>
      <c r="D3991" s="70"/>
      <c r="E3991" s="70"/>
      <c r="F3991" s="71"/>
      <c r="G3991" s="71"/>
      <c r="H3991" s="70"/>
      <c r="I3991" s="70"/>
      <c r="J3991" s="70"/>
      <c r="K3991" s="66"/>
      <c r="L3991" s="70"/>
      <c r="M3991" s="69"/>
      <c r="N3991" s="70"/>
      <c r="O3991" s="31" t="str">
        <f t="shared" si="178"/>
        <v/>
      </c>
      <c r="P3991" s="72"/>
      <c r="Q3991" s="33"/>
      <c r="R3991" s="31" t="str">
        <f t="shared" si="175"/>
        <v/>
      </c>
      <c r="S3991" s="34" t="str">
        <f t="shared" si="176"/>
        <v/>
      </c>
      <c r="T3991" s="34" t="str">
        <f t="shared" si="177"/>
        <v/>
      </c>
      <c r="U3991" s="34" t="str">
        <f>IF(N3991="","",IF([1]Facility!$B$12="YES","Outpatient",IF(OR(LEFT(N3991,3)="OPD",AND(LEFT(N3991,6)="OBGY34",OR(LEFT([1]GDRG!$C$1,2)="11",LEFT([1]GDRG!$C$1,2)="12",LEFT([1]GDRG!$C$1,2)="13",LEFT([1]GDRG!$C$1,2)="14",LEFT([1]GDRG!$C$1,2)="10")),LEFT(N3991,4)="INVE",LEFT(N3991,4)="PHYS",LEFT(N3991,4)="ZOOM"),"Outpatient","Inpatient")))</f>
        <v/>
      </c>
      <c r="V3991" s="34" t="str">
        <f>IF(N3991="","",VLOOKUP(IF(OR((LEFT(N3991,3)="OPD"),(LEFT(N3991,6)="OBGY34")),LEFT(N3991,6),LEFT(N3991,4)),[1]Facility!$B$50:$C$76,2,0))</f>
        <v/>
      </c>
    </row>
    <row r="3992" spans="1:22" x14ac:dyDescent="0.2">
      <c r="A3992" s="9" t="str">
        <f>IF(B3992="","",_xlfn.AGGREGATE(3,5,A$3:A3991))</f>
        <v/>
      </c>
      <c r="B3992" s="69"/>
      <c r="C3992" s="69"/>
      <c r="D3992" s="70"/>
      <c r="E3992" s="70"/>
      <c r="F3992" s="71"/>
      <c r="G3992" s="71"/>
      <c r="H3992" s="70"/>
      <c r="I3992" s="70"/>
      <c r="J3992" s="70"/>
      <c r="K3992" s="66"/>
      <c r="L3992" s="70"/>
      <c r="M3992" s="69"/>
      <c r="N3992" s="70"/>
      <c r="O3992" s="31" t="str">
        <f t="shared" si="178"/>
        <v/>
      </c>
      <c r="P3992" s="72"/>
      <c r="Q3992" s="33"/>
      <c r="R3992" s="31" t="str">
        <f t="shared" si="175"/>
        <v/>
      </c>
      <c r="S3992" s="34" t="str">
        <f t="shared" si="176"/>
        <v/>
      </c>
      <c r="T3992" s="34" t="str">
        <f t="shared" si="177"/>
        <v/>
      </c>
      <c r="U3992" s="34" t="str">
        <f>IF(N3992="","",IF([1]Facility!$B$12="YES","Outpatient",IF(OR(LEFT(N3992,3)="OPD",AND(LEFT(N3992,6)="OBGY34",OR(LEFT([1]GDRG!$C$1,2)="11",LEFT([1]GDRG!$C$1,2)="12",LEFT([1]GDRG!$C$1,2)="13",LEFT([1]GDRG!$C$1,2)="14",LEFT([1]GDRG!$C$1,2)="10")),LEFT(N3992,4)="INVE",LEFT(N3992,4)="PHYS",LEFT(N3992,4)="ZOOM"),"Outpatient","Inpatient")))</f>
        <v/>
      </c>
      <c r="V3992" s="34" t="str">
        <f>IF(N3992="","",VLOOKUP(IF(OR((LEFT(N3992,3)="OPD"),(LEFT(N3992,6)="OBGY34")),LEFT(N3992,6),LEFT(N3992,4)),[1]Facility!$B$50:$C$76,2,0))</f>
        <v/>
      </c>
    </row>
    <row r="3993" spans="1:22" x14ac:dyDescent="0.2">
      <c r="A3993" s="9" t="str">
        <f>IF(B3993="","",_xlfn.AGGREGATE(3,5,A$3:A3992))</f>
        <v/>
      </c>
      <c r="B3993" s="69"/>
      <c r="C3993" s="69"/>
      <c r="D3993" s="70"/>
      <c r="E3993" s="70"/>
      <c r="F3993" s="71"/>
      <c r="G3993" s="71"/>
      <c r="H3993" s="70"/>
      <c r="I3993" s="70"/>
      <c r="J3993" s="70"/>
      <c r="K3993" s="66"/>
      <c r="L3993" s="70"/>
      <c r="M3993" s="69"/>
      <c r="N3993" s="70"/>
      <c r="O3993" s="31" t="str">
        <f t="shared" si="178"/>
        <v/>
      </c>
      <c r="P3993" s="72"/>
      <c r="Q3993" s="33"/>
      <c r="R3993" s="31" t="str">
        <f t="shared" ref="R3993:R4056" si="179">IF(AND(B3993="",C3993="",D3993="",E3993="",F3993="",G3993="",H3993="",I3993="",L3993="",N3993=""),"",IF(OR(B3993="",C3993="",D3993="",E3993="",F3993="",G3993="",H3993="",I3993="",L3993="",N3993=""),"Not All Fields Filled",O3993+Q3993+P3993))</f>
        <v/>
      </c>
      <c r="S3993" s="34" t="str">
        <f t="shared" ref="S3993:S4056" si="180">LEFT(N3993,4)</f>
        <v/>
      </c>
      <c r="T3993" s="34" t="str">
        <f t="shared" ref="T3993:T4056" si="181">IF(OR(RIGHT(N3993,1)="A",RIGHT(N3993,1)="C"),RIGHT(N3993,1),"")</f>
        <v/>
      </c>
      <c r="U3993" s="34" t="str">
        <f>IF(N3993="","",IF([1]Facility!$B$12="YES","Outpatient",IF(OR(LEFT(N3993,3)="OPD",AND(LEFT(N3993,6)="OBGY34",OR(LEFT([1]GDRG!$C$1,2)="11",LEFT([1]GDRG!$C$1,2)="12",LEFT([1]GDRG!$C$1,2)="13",LEFT([1]GDRG!$C$1,2)="14",LEFT([1]GDRG!$C$1,2)="10")),LEFT(N3993,4)="INVE",LEFT(N3993,4)="PHYS",LEFT(N3993,4)="ZOOM"),"Outpatient","Inpatient")))</f>
        <v/>
      </c>
      <c r="V3993" s="34" t="str">
        <f>IF(N3993="","",VLOOKUP(IF(OR((LEFT(N3993,3)="OPD"),(LEFT(N3993,6)="OBGY34")),LEFT(N3993,6),LEFT(N3993,4)),[1]Facility!$B$50:$C$76,2,0))</f>
        <v/>
      </c>
    </row>
    <row r="3994" spans="1:22" x14ac:dyDescent="0.2">
      <c r="A3994" s="9" t="str">
        <f>IF(B3994="","",_xlfn.AGGREGATE(3,5,A$3:A3993))</f>
        <v/>
      </c>
      <c r="B3994" s="69"/>
      <c r="C3994" s="69"/>
      <c r="D3994" s="70"/>
      <c r="E3994" s="70"/>
      <c r="F3994" s="71"/>
      <c r="G3994" s="71"/>
      <c r="H3994" s="70"/>
      <c r="I3994" s="70"/>
      <c r="J3994" s="70"/>
      <c r="K3994" s="66"/>
      <c r="L3994" s="70"/>
      <c r="M3994" s="69"/>
      <c r="N3994" s="70"/>
      <c r="O3994" s="31" t="str">
        <f t="shared" si="178"/>
        <v/>
      </c>
      <c r="P3994" s="72"/>
      <c r="Q3994" s="33"/>
      <c r="R3994" s="31" t="str">
        <f t="shared" si="179"/>
        <v/>
      </c>
      <c r="S3994" s="34" t="str">
        <f t="shared" si="180"/>
        <v/>
      </c>
      <c r="T3994" s="34" t="str">
        <f t="shared" si="181"/>
        <v/>
      </c>
      <c r="U3994" s="34" t="str">
        <f>IF(N3994="","",IF([1]Facility!$B$12="YES","Outpatient",IF(OR(LEFT(N3994,3)="OPD",AND(LEFT(N3994,6)="OBGY34",OR(LEFT([1]GDRG!$C$1,2)="11",LEFT([1]GDRG!$C$1,2)="12",LEFT([1]GDRG!$C$1,2)="13",LEFT([1]GDRG!$C$1,2)="14",LEFT([1]GDRG!$C$1,2)="10")),LEFT(N3994,4)="INVE",LEFT(N3994,4)="PHYS",LEFT(N3994,4)="ZOOM"),"Outpatient","Inpatient")))</f>
        <v/>
      </c>
      <c r="V3994" s="34" t="str">
        <f>IF(N3994="","",VLOOKUP(IF(OR((LEFT(N3994,3)="OPD"),(LEFT(N3994,6)="OBGY34")),LEFT(N3994,6),LEFT(N3994,4)),[1]Facility!$B$50:$C$76,2,0))</f>
        <v/>
      </c>
    </row>
    <row r="3995" spans="1:22" x14ac:dyDescent="0.2">
      <c r="A3995" s="9" t="str">
        <f>IF(B3995="","",_xlfn.AGGREGATE(3,5,A$3:A3994))</f>
        <v/>
      </c>
      <c r="B3995" s="69"/>
      <c r="C3995" s="69"/>
      <c r="D3995" s="70"/>
      <c r="E3995" s="70"/>
      <c r="F3995" s="71"/>
      <c r="G3995" s="71"/>
      <c r="H3995" s="70"/>
      <c r="I3995" s="70"/>
      <c r="J3995" s="70"/>
      <c r="K3995" s="66"/>
      <c r="L3995" s="70"/>
      <c r="M3995" s="69"/>
      <c r="N3995" s="70"/>
      <c r="O3995" s="31" t="str">
        <f t="shared" si="178"/>
        <v/>
      </c>
      <c r="P3995" s="72"/>
      <c r="Q3995" s="33"/>
      <c r="R3995" s="31" t="str">
        <f t="shared" si="179"/>
        <v/>
      </c>
      <c r="S3995" s="34" t="str">
        <f t="shared" si="180"/>
        <v/>
      </c>
      <c r="T3995" s="34" t="str">
        <f t="shared" si="181"/>
        <v/>
      </c>
      <c r="U3995" s="34" t="str">
        <f>IF(N3995="","",IF([1]Facility!$B$12="YES","Outpatient",IF(OR(LEFT(N3995,3)="OPD",AND(LEFT(N3995,6)="OBGY34",OR(LEFT([1]GDRG!$C$1,2)="11",LEFT([1]GDRG!$C$1,2)="12",LEFT([1]GDRG!$C$1,2)="13",LEFT([1]GDRG!$C$1,2)="14",LEFT([1]GDRG!$C$1,2)="10")),LEFT(N3995,4)="INVE",LEFT(N3995,4)="PHYS",LEFT(N3995,4)="ZOOM"),"Outpatient","Inpatient")))</f>
        <v/>
      </c>
      <c r="V3995" s="34" t="str">
        <f>IF(N3995="","",VLOOKUP(IF(OR((LEFT(N3995,3)="OPD"),(LEFT(N3995,6)="OBGY34")),LEFT(N3995,6),LEFT(N3995,4)),[1]Facility!$B$50:$C$76,2,0))</f>
        <v/>
      </c>
    </row>
    <row r="3996" spans="1:22" x14ac:dyDescent="0.2">
      <c r="A3996" s="9" t="str">
        <f>IF(B3996="","",_xlfn.AGGREGATE(3,5,A$3:A3995))</f>
        <v/>
      </c>
      <c r="B3996" s="69"/>
      <c r="C3996" s="69"/>
      <c r="D3996" s="70"/>
      <c r="E3996" s="70"/>
      <c r="F3996" s="71"/>
      <c r="G3996" s="71"/>
      <c r="H3996" s="70"/>
      <c r="I3996" s="70"/>
      <c r="J3996" s="70"/>
      <c r="K3996" s="66"/>
      <c r="L3996" s="70"/>
      <c r="M3996" s="69"/>
      <c r="N3996" s="70"/>
      <c r="O3996" s="31" t="str">
        <f t="shared" si="178"/>
        <v/>
      </c>
      <c r="P3996" s="72"/>
      <c r="Q3996" s="33"/>
      <c r="R3996" s="31" t="str">
        <f t="shared" si="179"/>
        <v/>
      </c>
      <c r="S3996" s="34" t="str">
        <f t="shared" si="180"/>
        <v/>
      </c>
      <c r="T3996" s="34" t="str">
        <f t="shared" si="181"/>
        <v/>
      </c>
      <c r="U3996" s="34" t="str">
        <f>IF(N3996="","",IF([1]Facility!$B$12="YES","Outpatient",IF(OR(LEFT(N3996,3)="OPD",AND(LEFT(N3996,6)="OBGY34",OR(LEFT([1]GDRG!$C$1,2)="11",LEFT([1]GDRG!$C$1,2)="12",LEFT([1]GDRG!$C$1,2)="13",LEFT([1]GDRG!$C$1,2)="14",LEFT([1]GDRG!$C$1,2)="10")),LEFT(N3996,4)="INVE",LEFT(N3996,4)="PHYS",LEFT(N3996,4)="ZOOM"),"Outpatient","Inpatient")))</f>
        <v/>
      </c>
      <c r="V3996" s="34" t="str">
        <f>IF(N3996="","",VLOOKUP(IF(OR((LEFT(N3996,3)="OPD"),(LEFT(N3996,6)="OBGY34")),LEFT(N3996,6),LEFT(N3996,4)),[1]Facility!$B$50:$C$76,2,0))</f>
        <v/>
      </c>
    </row>
    <row r="3997" spans="1:22" x14ac:dyDescent="0.2">
      <c r="A3997" s="9" t="str">
        <f>IF(B3997="","",_xlfn.AGGREGATE(3,5,A$3:A3996))</f>
        <v/>
      </c>
      <c r="B3997" s="69"/>
      <c r="C3997" s="69"/>
      <c r="D3997" s="70"/>
      <c r="E3997" s="70"/>
      <c r="F3997" s="71"/>
      <c r="G3997" s="71"/>
      <c r="H3997" s="70"/>
      <c r="I3997" s="70"/>
      <c r="J3997" s="70"/>
      <c r="K3997" s="66"/>
      <c r="L3997" s="70"/>
      <c r="M3997" s="69"/>
      <c r="N3997" s="70"/>
      <c r="O3997" s="31" t="str">
        <f t="shared" si="178"/>
        <v/>
      </c>
      <c r="P3997" s="72"/>
      <c r="Q3997" s="33"/>
      <c r="R3997" s="31" t="str">
        <f t="shared" si="179"/>
        <v/>
      </c>
      <c r="S3997" s="34" t="str">
        <f t="shared" si="180"/>
        <v/>
      </c>
      <c r="T3997" s="34" t="str">
        <f t="shared" si="181"/>
        <v/>
      </c>
      <c r="U3997" s="34" t="str">
        <f>IF(N3997="","",IF([1]Facility!$B$12="YES","Outpatient",IF(OR(LEFT(N3997,3)="OPD",AND(LEFT(N3997,6)="OBGY34",OR(LEFT([1]GDRG!$C$1,2)="11",LEFT([1]GDRG!$C$1,2)="12",LEFT([1]GDRG!$C$1,2)="13",LEFT([1]GDRG!$C$1,2)="14",LEFT([1]GDRG!$C$1,2)="10")),LEFT(N3997,4)="INVE",LEFT(N3997,4)="PHYS",LEFT(N3997,4)="ZOOM"),"Outpatient","Inpatient")))</f>
        <v/>
      </c>
      <c r="V3997" s="34" t="str">
        <f>IF(N3997="","",VLOOKUP(IF(OR((LEFT(N3997,3)="OPD"),(LEFT(N3997,6)="OBGY34")),LEFT(N3997,6),LEFT(N3997,4)),[1]Facility!$B$50:$C$76,2,0))</f>
        <v/>
      </c>
    </row>
    <row r="3998" spans="1:22" x14ac:dyDescent="0.2">
      <c r="A3998" s="9" t="str">
        <f>IF(B3998="","",_xlfn.AGGREGATE(3,5,A$3:A3997))</f>
        <v/>
      </c>
      <c r="B3998" s="69"/>
      <c r="C3998" s="69"/>
      <c r="D3998" s="70"/>
      <c r="E3998" s="70"/>
      <c r="F3998" s="71"/>
      <c r="G3998" s="71"/>
      <c r="H3998" s="70"/>
      <c r="I3998" s="70"/>
      <c r="J3998" s="70"/>
      <c r="K3998" s="66"/>
      <c r="L3998" s="70"/>
      <c r="M3998" s="69"/>
      <c r="N3998" s="70"/>
      <c r="O3998" s="31" t="str">
        <f t="shared" si="178"/>
        <v/>
      </c>
      <c r="P3998" s="72"/>
      <c r="Q3998" s="33"/>
      <c r="R3998" s="31" t="str">
        <f t="shared" si="179"/>
        <v/>
      </c>
      <c r="S3998" s="34" t="str">
        <f t="shared" si="180"/>
        <v/>
      </c>
      <c r="T3998" s="34" t="str">
        <f t="shared" si="181"/>
        <v/>
      </c>
      <c r="U3998" s="34" t="str">
        <f>IF(N3998="","",IF([1]Facility!$B$12="YES","Outpatient",IF(OR(LEFT(N3998,3)="OPD",AND(LEFT(N3998,6)="OBGY34",OR(LEFT([1]GDRG!$C$1,2)="11",LEFT([1]GDRG!$C$1,2)="12",LEFT([1]GDRG!$C$1,2)="13",LEFT([1]GDRG!$C$1,2)="14",LEFT([1]GDRG!$C$1,2)="10")),LEFT(N3998,4)="INVE",LEFT(N3998,4)="PHYS",LEFT(N3998,4)="ZOOM"),"Outpatient","Inpatient")))</f>
        <v/>
      </c>
      <c r="V3998" s="34" t="str">
        <f>IF(N3998="","",VLOOKUP(IF(OR((LEFT(N3998,3)="OPD"),(LEFT(N3998,6)="OBGY34")),LEFT(N3998,6),LEFT(N3998,4)),[1]Facility!$B$50:$C$76,2,0))</f>
        <v/>
      </c>
    </row>
    <row r="3999" spans="1:22" x14ac:dyDescent="0.2">
      <c r="A3999" s="9" t="str">
        <f>IF(B3999="","",_xlfn.AGGREGATE(3,5,A$3:A3998))</f>
        <v/>
      </c>
      <c r="B3999" s="69"/>
      <c r="C3999" s="69"/>
      <c r="D3999" s="70"/>
      <c r="E3999" s="70"/>
      <c r="F3999" s="71"/>
      <c r="G3999" s="71"/>
      <c r="H3999" s="70"/>
      <c r="I3999" s="70"/>
      <c r="J3999" s="70"/>
      <c r="K3999" s="66"/>
      <c r="L3999" s="70"/>
      <c r="M3999" s="69"/>
      <c r="N3999" s="70"/>
      <c r="O3999" s="31" t="str">
        <f t="shared" si="178"/>
        <v/>
      </c>
      <c r="P3999" s="72"/>
      <c r="Q3999" s="33"/>
      <c r="R3999" s="31" t="str">
        <f t="shared" si="179"/>
        <v/>
      </c>
      <c r="S3999" s="34" t="str">
        <f t="shared" si="180"/>
        <v/>
      </c>
      <c r="T3999" s="34" t="str">
        <f t="shared" si="181"/>
        <v/>
      </c>
      <c r="U3999" s="34" t="str">
        <f>IF(N3999="","",IF([1]Facility!$B$12="YES","Outpatient",IF(OR(LEFT(N3999,3)="OPD",AND(LEFT(N3999,6)="OBGY34",OR(LEFT([1]GDRG!$C$1,2)="11",LEFT([1]GDRG!$C$1,2)="12",LEFT([1]GDRG!$C$1,2)="13",LEFT([1]GDRG!$C$1,2)="14",LEFT([1]GDRG!$C$1,2)="10")),LEFT(N3999,4)="INVE",LEFT(N3999,4)="PHYS",LEFT(N3999,4)="ZOOM"),"Outpatient","Inpatient")))</f>
        <v/>
      </c>
      <c r="V3999" s="34" t="str">
        <f>IF(N3999="","",VLOOKUP(IF(OR((LEFT(N3999,3)="OPD"),(LEFT(N3999,6)="OBGY34")),LEFT(N3999,6),LEFT(N3999,4)),[1]Facility!$B$50:$C$76,2,0))</f>
        <v/>
      </c>
    </row>
    <row r="4000" spans="1:22" x14ac:dyDescent="0.2">
      <c r="A4000" s="9" t="str">
        <f>IF(B4000="","",_xlfn.AGGREGATE(3,5,A$3:A3999))</f>
        <v/>
      </c>
      <c r="B4000" s="69"/>
      <c r="C4000" s="69"/>
      <c r="D4000" s="70"/>
      <c r="E4000" s="70"/>
      <c r="F4000" s="71"/>
      <c r="G4000" s="71"/>
      <c r="H4000" s="70"/>
      <c r="I4000" s="70"/>
      <c r="J4000" s="70"/>
      <c r="K4000" s="66"/>
      <c r="L4000" s="70"/>
      <c r="M4000" s="69"/>
      <c r="N4000" s="70"/>
      <c r="O4000" s="31" t="str">
        <f t="shared" si="178"/>
        <v/>
      </c>
      <c r="P4000" s="72"/>
      <c r="Q4000" s="33"/>
      <c r="R4000" s="31" t="str">
        <f t="shared" si="179"/>
        <v/>
      </c>
      <c r="S4000" s="34" t="str">
        <f t="shared" si="180"/>
        <v/>
      </c>
      <c r="T4000" s="34" t="str">
        <f t="shared" si="181"/>
        <v/>
      </c>
      <c r="U4000" s="34" t="str">
        <f>IF(N4000="","",IF([1]Facility!$B$12="YES","Outpatient",IF(OR(LEFT(N4000,3)="OPD",AND(LEFT(N4000,6)="OBGY34",OR(LEFT([1]GDRG!$C$1,2)="11",LEFT([1]GDRG!$C$1,2)="12",LEFT([1]GDRG!$C$1,2)="13",LEFT([1]GDRG!$C$1,2)="14",LEFT([1]GDRG!$C$1,2)="10")),LEFT(N4000,4)="INVE",LEFT(N4000,4)="PHYS",LEFT(N4000,4)="ZOOM"),"Outpatient","Inpatient")))</f>
        <v/>
      </c>
      <c r="V4000" s="34" t="str">
        <f>IF(N4000="","",VLOOKUP(IF(OR((LEFT(N4000,3)="OPD"),(LEFT(N4000,6)="OBGY34")),LEFT(N4000,6),LEFT(N4000,4)),[1]Facility!$B$50:$C$76,2,0))</f>
        <v/>
      </c>
    </row>
    <row r="4001" spans="1:22" x14ac:dyDescent="0.2">
      <c r="A4001" s="9" t="str">
        <f>IF(B4001="","",_xlfn.AGGREGATE(3,5,A$3:A4000))</f>
        <v/>
      </c>
      <c r="B4001" s="69"/>
      <c r="C4001" s="69"/>
      <c r="D4001" s="70"/>
      <c r="E4001" s="70"/>
      <c r="F4001" s="71"/>
      <c r="G4001" s="71"/>
      <c r="H4001" s="70"/>
      <c r="I4001" s="70"/>
      <c r="J4001" s="70"/>
      <c r="K4001" s="66"/>
      <c r="L4001" s="70"/>
      <c r="M4001" s="69"/>
      <c r="N4001" s="70"/>
      <c r="O4001" s="31" t="str">
        <f t="shared" si="178"/>
        <v/>
      </c>
      <c r="P4001" s="72"/>
      <c r="Q4001" s="33"/>
      <c r="R4001" s="31" t="str">
        <f t="shared" si="179"/>
        <v/>
      </c>
      <c r="S4001" s="34" t="str">
        <f t="shared" si="180"/>
        <v/>
      </c>
      <c r="T4001" s="34" t="str">
        <f t="shared" si="181"/>
        <v/>
      </c>
      <c r="U4001" s="34" t="str">
        <f>IF(N4001="","",IF([1]Facility!$B$12="YES","Outpatient",IF(OR(LEFT(N4001,3)="OPD",AND(LEFT(N4001,6)="OBGY34",OR(LEFT([1]GDRG!$C$1,2)="11",LEFT([1]GDRG!$C$1,2)="12",LEFT([1]GDRG!$C$1,2)="13",LEFT([1]GDRG!$C$1,2)="14",LEFT([1]GDRG!$C$1,2)="10")),LEFT(N4001,4)="INVE",LEFT(N4001,4)="PHYS",LEFT(N4001,4)="ZOOM"),"Outpatient","Inpatient")))</f>
        <v/>
      </c>
      <c r="V4001" s="34" t="str">
        <f>IF(N4001="","",VLOOKUP(IF(OR((LEFT(N4001,3)="OPD"),(LEFT(N4001,6)="OBGY34")),LEFT(N4001,6),LEFT(N4001,4)),[1]Facility!$B$50:$C$76,2,0))</f>
        <v/>
      </c>
    </row>
    <row r="4002" spans="1:22" x14ac:dyDescent="0.2">
      <c r="A4002" s="9" t="str">
        <f>IF(B4002="","",_xlfn.AGGREGATE(3,5,A$3:A4001))</f>
        <v/>
      </c>
      <c r="B4002" s="69"/>
      <c r="C4002" s="69"/>
      <c r="D4002" s="70"/>
      <c r="E4002" s="70"/>
      <c r="F4002" s="71"/>
      <c r="G4002" s="71"/>
      <c r="H4002" s="70"/>
      <c r="I4002" s="70"/>
      <c r="J4002" s="70"/>
      <c r="K4002" s="66"/>
      <c r="L4002" s="70"/>
      <c r="M4002" s="69"/>
      <c r="N4002" s="70"/>
      <c r="O4002" s="31" t="str">
        <f t="shared" si="178"/>
        <v/>
      </c>
      <c r="P4002" s="72"/>
      <c r="Q4002" s="33"/>
      <c r="R4002" s="31" t="str">
        <f t="shared" si="179"/>
        <v/>
      </c>
      <c r="S4002" s="34" t="str">
        <f t="shared" si="180"/>
        <v/>
      </c>
      <c r="T4002" s="34" t="str">
        <f t="shared" si="181"/>
        <v/>
      </c>
      <c r="U4002" s="34" t="str">
        <f>IF(N4002="","",IF([1]Facility!$B$12="YES","Outpatient",IF(OR(LEFT(N4002,3)="OPD",AND(LEFT(N4002,6)="OBGY34",OR(LEFT([1]GDRG!$C$1,2)="11",LEFT([1]GDRG!$C$1,2)="12",LEFT([1]GDRG!$C$1,2)="13",LEFT([1]GDRG!$C$1,2)="14",LEFT([1]GDRG!$C$1,2)="10")),LEFT(N4002,4)="INVE",LEFT(N4002,4)="PHYS",LEFT(N4002,4)="ZOOM"),"Outpatient","Inpatient")))</f>
        <v/>
      </c>
      <c r="V4002" s="34" t="str">
        <f>IF(N4002="","",VLOOKUP(IF(OR((LEFT(N4002,3)="OPD"),(LEFT(N4002,6)="OBGY34")),LEFT(N4002,6),LEFT(N4002,4)),[1]Facility!$B$50:$C$76,2,0))</f>
        <v/>
      </c>
    </row>
    <row r="4003" spans="1:22" x14ac:dyDescent="0.2">
      <c r="A4003" s="9" t="str">
        <f>IF(B4003="","",_xlfn.AGGREGATE(3,5,A$3:A4002))</f>
        <v/>
      </c>
      <c r="B4003" s="69"/>
      <c r="C4003" s="69"/>
      <c r="D4003" s="70"/>
      <c r="E4003" s="70"/>
      <c r="F4003" s="71"/>
      <c r="G4003" s="71"/>
      <c r="H4003" s="70"/>
      <c r="I4003" s="70"/>
      <c r="J4003" s="70"/>
      <c r="K4003" s="66"/>
      <c r="L4003" s="70"/>
      <c r="M4003" s="69"/>
      <c r="N4003" s="70"/>
      <c r="O4003" s="31" t="str">
        <f t="shared" si="178"/>
        <v/>
      </c>
      <c r="P4003" s="72"/>
      <c r="Q4003" s="33"/>
      <c r="R4003" s="31" t="str">
        <f t="shared" si="179"/>
        <v/>
      </c>
      <c r="S4003" s="34" t="str">
        <f t="shared" si="180"/>
        <v/>
      </c>
      <c r="T4003" s="34" t="str">
        <f t="shared" si="181"/>
        <v/>
      </c>
      <c r="U4003" s="34" t="str">
        <f>IF(N4003="","",IF([1]Facility!$B$12="YES","Outpatient",IF(OR(LEFT(N4003,3)="OPD",AND(LEFT(N4003,6)="OBGY34",OR(LEFT([1]GDRG!$C$1,2)="11",LEFT([1]GDRG!$C$1,2)="12",LEFT([1]GDRG!$C$1,2)="13",LEFT([1]GDRG!$C$1,2)="14",LEFT([1]GDRG!$C$1,2)="10")),LEFT(N4003,4)="INVE",LEFT(N4003,4)="PHYS",LEFT(N4003,4)="ZOOM"),"Outpatient","Inpatient")))</f>
        <v/>
      </c>
      <c r="V4003" s="34" t="str">
        <f>IF(N4003="","",VLOOKUP(IF(OR((LEFT(N4003,3)="OPD"),(LEFT(N4003,6)="OBGY34")),LEFT(N4003,6),LEFT(N4003,4)),[1]Facility!$B$50:$C$76,2,0))</f>
        <v/>
      </c>
    </row>
    <row r="4004" spans="1:22" x14ac:dyDescent="0.2">
      <c r="A4004" s="9" t="str">
        <f>IF(B4004="","",_xlfn.AGGREGATE(3,5,A$3:A4003))</f>
        <v/>
      </c>
      <c r="B4004" s="69"/>
      <c r="C4004" s="69"/>
      <c r="D4004" s="70"/>
      <c r="E4004" s="70"/>
      <c r="F4004" s="71"/>
      <c r="G4004" s="71"/>
      <c r="H4004" s="70"/>
      <c r="I4004" s="70"/>
      <c r="J4004" s="70"/>
      <c r="K4004" s="66"/>
      <c r="L4004" s="70"/>
      <c r="M4004" s="69"/>
      <c r="N4004" s="70"/>
      <c r="O4004" s="31" t="str">
        <f t="shared" si="178"/>
        <v/>
      </c>
      <c r="P4004" s="72"/>
      <c r="Q4004" s="33"/>
      <c r="R4004" s="31" t="str">
        <f t="shared" si="179"/>
        <v/>
      </c>
      <c r="S4004" s="34" t="str">
        <f t="shared" si="180"/>
        <v/>
      </c>
      <c r="T4004" s="34" t="str">
        <f t="shared" si="181"/>
        <v/>
      </c>
      <c r="U4004" s="34" t="str">
        <f>IF(N4004="","",IF([1]Facility!$B$12="YES","Outpatient",IF(OR(LEFT(N4004,3)="OPD",AND(LEFT(N4004,6)="OBGY34",OR(LEFT([1]GDRG!$C$1,2)="11",LEFT([1]GDRG!$C$1,2)="12",LEFT([1]GDRG!$C$1,2)="13",LEFT([1]GDRG!$C$1,2)="14",LEFT([1]GDRG!$C$1,2)="10")),LEFT(N4004,4)="INVE",LEFT(N4004,4)="PHYS",LEFT(N4004,4)="ZOOM"),"Outpatient","Inpatient")))</f>
        <v/>
      </c>
      <c r="V4004" s="34" t="str">
        <f>IF(N4004="","",VLOOKUP(IF(OR((LEFT(N4004,3)="OPD"),(LEFT(N4004,6)="OBGY34")),LEFT(N4004,6),LEFT(N4004,4)),[1]Facility!$B$50:$C$76,2,0))</f>
        <v/>
      </c>
    </row>
    <row r="4005" spans="1:22" x14ac:dyDescent="0.2">
      <c r="A4005" s="9" t="str">
        <f>IF(B4005="","",_xlfn.AGGREGATE(3,5,A$3:A4004))</f>
        <v/>
      </c>
      <c r="B4005" s="69"/>
      <c r="C4005" s="69"/>
      <c r="D4005" s="70"/>
      <c r="E4005" s="70"/>
      <c r="F4005" s="71"/>
      <c r="G4005" s="71"/>
      <c r="H4005" s="70"/>
      <c r="I4005" s="70"/>
      <c r="J4005" s="70"/>
      <c r="K4005" s="66"/>
      <c r="L4005" s="70"/>
      <c r="M4005" s="69"/>
      <c r="N4005" s="70"/>
      <c r="O4005" s="31" t="str">
        <f t="shared" si="178"/>
        <v/>
      </c>
      <c r="P4005" s="72"/>
      <c r="Q4005" s="33"/>
      <c r="R4005" s="31" t="str">
        <f t="shared" si="179"/>
        <v/>
      </c>
      <c r="S4005" s="34" t="str">
        <f t="shared" si="180"/>
        <v/>
      </c>
      <c r="T4005" s="34" t="str">
        <f t="shared" si="181"/>
        <v/>
      </c>
      <c r="U4005" s="34" t="str">
        <f>IF(N4005="","",IF([1]Facility!$B$12="YES","Outpatient",IF(OR(LEFT(N4005,3)="OPD",AND(LEFT(N4005,6)="OBGY34",OR(LEFT([1]GDRG!$C$1,2)="11",LEFT([1]GDRG!$C$1,2)="12",LEFT([1]GDRG!$C$1,2)="13",LEFT([1]GDRG!$C$1,2)="14",LEFT([1]GDRG!$C$1,2)="10")),LEFT(N4005,4)="INVE",LEFT(N4005,4)="PHYS",LEFT(N4005,4)="ZOOM"),"Outpatient","Inpatient")))</f>
        <v/>
      </c>
      <c r="V4005" s="34" t="str">
        <f>IF(N4005="","",VLOOKUP(IF(OR((LEFT(N4005,3)="OPD"),(LEFT(N4005,6)="OBGY34")),LEFT(N4005,6),LEFT(N4005,4)),[1]Facility!$B$50:$C$76,2,0))</f>
        <v/>
      </c>
    </row>
    <row r="4006" spans="1:22" x14ac:dyDescent="0.2">
      <c r="A4006" s="9" t="str">
        <f>IF(B4006="","",_xlfn.AGGREGATE(3,5,A$3:A4005))</f>
        <v/>
      </c>
      <c r="B4006" s="69"/>
      <c r="C4006" s="69"/>
      <c r="D4006" s="70"/>
      <c r="E4006" s="70"/>
      <c r="F4006" s="71"/>
      <c r="G4006" s="71"/>
      <c r="H4006" s="70"/>
      <c r="I4006" s="70"/>
      <c r="J4006" s="70"/>
      <c r="K4006" s="66"/>
      <c r="L4006" s="70"/>
      <c r="M4006" s="69"/>
      <c r="N4006" s="70"/>
      <c r="O4006" s="31" t="str">
        <f t="shared" si="178"/>
        <v/>
      </c>
      <c r="P4006" s="72"/>
      <c r="Q4006" s="33"/>
      <c r="R4006" s="31" t="str">
        <f t="shared" si="179"/>
        <v/>
      </c>
      <c r="S4006" s="34" t="str">
        <f t="shared" si="180"/>
        <v/>
      </c>
      <c r="T4006" s="34" t="str">
        <f t="shared" si="181"/>
        <v/>
      </c>
      <c r="U4006" s="34" t="str">
        <f>IF(N4006="","",IF([1]Facility!$B$12="YES","Outpatient",IF(OR(LEFT(N4006,3)="OPD",AND(LEFT(N4006,6)="OBGY34",OR(LEFT([1]GDRG!$C$1,2)="11",LEFT([1]GDRG!$C$1,2)="12",LEFT([1]GDRG!$C$1,2)="13",LEFT([1]GDRG!$C$1,2)="14",LEFT([1]GDRG!$C$1,2)="10")),LEFT(N4006,4)="INVE",LEFT(N4006,4)="PHYS",LEFT(N4006,4)="ZOOM"),"Outpatient","Inpatient")))</f>
        <v/>
      </c>
      <c r="V4006" s="34" t="str">
        <f>IF(N4006="","",VLOOKUP(IF(OR((LEFT(N4006,3)="OPD"),(LEFT(N4006,6)="OBGY34")),LEFT(N4006,6),LEFT(N4006,4)),[1]Facility!$B$50:$C$76,2,0))</f>
        <v/>
      </c>
    </row>
    <row r="4007" spans="1:22" x14ac:dyDescent="0.2">
      <c r="A4007" s="9" t="str">
        <f>IF(B4007="","",_xlfn.AGGREGATE(3,5,A$3:A4006))</f>
        <v/>
      </c>
      <c r="B4007" s="69"/>
      <c r="C4007" s="69"/>
      <c r="D4007" s="70"/>
      <c r="E4007" s="70"/>
      <c r="F4007" s="71"/>
      <c r="G4007" s="71"/>
      <c r="H4007" s="70"/>
      <c r="I4007" s="70"/>
      <c r="J4007" s="70"/>
      <c r="K4007" s="66"/>
      <c r="L4007" s="70"/>
      <c r="M4007" s="69"/>
      <c r="N4007" s="70"/>
      <c r="O4007" s="31" t="str">
        <f t="shared" si="178"/>
        <v/>
      </c>
      <c r="P4007" s="72"/>
      <c r="Q4007" s="33"/>
      <c r="R4007" s="31" t="str">
        <f t="shared" si="179"/>
        <v/>
      </c>
      <c r="S4007" s="34" t="str">
        <f t="shared" si="180"/>
        <v/>
      </c>
      <c r="T4007" s="34" t="str">
        <f t="shared" si="181"/>
        <v/>
      </c>
      <c r="U4007" s="34" t="str">
        <f>IF(N4007="","",IF([1]Facility!$B$12="YES","Outpatient",IF(OR(LEFT(N4007,3)="OPD",AND(LEFT(N4007,6)="OBGY34",OR(LEFT([1]GDRG!$C$1,2)="11",LEFT([1]GDRG!$C$1,2)="12",LEFT([1]GDRG!$C$1,2)="13",LEFT([1]GDRG!$C$1,2)="14",LEFT([1]GDRG!$C$1,2)="10")),LEFT(N4007,4)="INVE",LEFT(N4007,4)="PHYS",LEFT(N4007,4)="ZOOM"),"Outpatient","Inpatient")))</f>
        <v/>
      </c>
      <c r="V4007" s="34" t="str">
        <f>IF(N4007="","",VLOOKUP(IF(OR((LEFT(N4007,3)="OPD"),(LEFT(N4007,6)="OBGY34")),LEFT(N4007,6),LEFT(N4007,4)),[1]Facility!$B$50:$C$76,2,0))</f>
        <v/>
      </c>
    </row>
    <row r="4008" spans="1:22" x14ac:dyDescent="0.2">
      <c r="A4008" s="9" t="str">
        <f>IF(B4008="","",_xlfn.AGGREGATE(3,5,A$3:A4007))</f>
        <v/>
      </c>
      <c r="B4008" s="69"/>
      <c r="C4008" s="69"/>
      <c r="D4008" s="70"/>
      <c r="E4008" s="70"/>
      <c r="F4008" s="71"/>
      <c r="G4008" s="71"/>
      <c r="H4008" s="70"/>
      <c r="I4008" s="70"/>
      <c r="J4008" s="70"/>
      <c r="K4008" s="66"/>
      <c r="L4008" s="70"/>
      <c r="M4008" s="69"/>
      <c r="N4008" s="70"/>
      <c r="O4008" s="31" t="str">
        <f t="shared" si="178"/>
        <v/>
      </c>
      <c r="P4008" s="72"/>
      <c r="Q4008" s="33"/>
      <c r="R4008" s="31" t="str">
        <f t="shared" si="179"/>
        <v/>
      </c>
      <c r="S4008" s="34" t="str">
        <f t="shared" si="180"/>
        <v/>
      </c>
      <c r="T4008" s="34" t="str">
        <f t="shared" si="181"/>
        <v/>
      </c>
      <c r="U4008" s="34" t="str">
        <f>IF(N4008="","",IF([1]Facility!$B$12="YES","Outpatient",IF(OR(LEFT(N4008,3)="OPD",AND(LEFT(N4008,6)="OBGY34",OR(LEFT([1]GDRG!$C$1,2)="11",LEFT([1]GDRG!$C$1,2)="12",LEFT([1]GDRG!$C$1,2)="13",LEFT([1]GDRG!$C$1,2)="14",LEFT([1]GDRG!$C$1,2)="10")),LEFT(N4008,4)="INVE",LEFT(N4008,4)="PHYS",LEFT(N4008,4)="ZOOM"),"Outpatient","Inpatient")))</f>
        <v/>
      </c>
      <c r="V4008" s="34" t="str">
        <f>IF(N4008="","",VLOOKUP(IF(OR((LEFT(N4008,3)="OPD"),(LEFT(N4008,6)="OBGY34")),LEFT(N4008,6),LEFT(N4008,4)),[1]Facility!$B$50:$C$76,2,0))</f>
        <v/>
      </c>
    </row>
    <row r="4009" spans="1:22" x14ac:dyDescent="0.2">
      <c r="A4009" s="9" t="str">
        <f>IF(B4009="","",_xlfn.AGGREGATE(3,5,A$3:A4008))</f>
        <v/>
      </c>
      <c r="B4009" s="69"/>
      <c r="C4009" s="69"/>
      <c r="D4009" s="70"/>
      <c r="E4009" s="70"/>
      <c r="F4009" s="71"/>
      <c r="G4009" s="71"/>
      <c r="H4009" s="70"/>
      <c r="I4009" s="70"/>
      <c r="J4009" s="70"/>
      <c r="K4009" s="66"/>
      <c r="L4009" s="70"/>
      <c r="M4009" s="69"/>
      <c r="N4009" s="70"/>
      <c r="O4009" s="31" t="str">
        <f t="shared" si="178"/>
        <v/>
      </c>
      <c r="P4009" s="72"/>
      <c r="Q4009" s="33"/>
      <c r="R4009" s="31" t="str">
        <f t="shared" si="179"/>
        <v/>
      </c>
      <c r="S4009" s="34" t="str">
        <f t="shared" si="180"/>
        <v/>
      </c>
      <c r="T4009" s="34" t="str">
        <f t="shared" si="181"/>
        <v/>
      </c>
      <c r="U4009" s="34" t="str">
        <f>IF(N4009="","",IF([1]Facility!$B$12="YES","Outpatient",IF(OR(LEFT(N4009,3)="OPD",AND(LEFT(N4009,6)="OBGY34",OR(LEFT([1]GDRG!$C$1,2)="11",LEFT([1]GDRG!$C$1,2)="12",LEFT([1]GDRG!$C$1,2)="13",LEFT([1]GDRG!$C$1,2)="14",LEFT([1]GDRG!$C$1,2)="10")),LEFT(N4009,4)="INVE",LEFT(N4009,4)="PHYS",LEFT(N4009,4)="ZOOM"),"Outpatient","Inpatient")))</f>
        <v/>
      </c>
      <c r="V4009" s="34" t="str">
        <f>IF(N4009="","",VLOOKUP(IF(OR((LEFT(N4009,3)="OPD"),(LEFT(N4009,6)="OBGY34")),LEFT(N4009,6),LEFT(N4009,4)),[1]Facility!$B$50:$C$76,2,0))</f>
        <v/>
      </c>
    </row>
    <row r="4010" spans="1:22" x14ac:dyDescent="0.2">
      <c r="A4010" s="9" t="str">
        <f>IF(B4010="","",_xlfn.AGGREGATE(3,5,A$3:A4009))</f>
        <v/>
      </c>
      <c r="B4010" s="69"/>
      <c r="C4010" s="69"/>
      <c r="D4010" s="70"/>
      <c r="E4010" s="70"/>
      <c r="F4010" s="71"/>
      <c r="G4010" s="71"/>
      <c r="H4010" s="70"/>
      <c r="I4010" s="70"/>
      <c r="J4010" s="70"/>
      <c r="K4010" s="66"/>
      <c r="L4010" s="70"/>
      <c r="M4010" s="69"/>
      <c r="N4010" s="70"/>
      <c r="O4010" s="31" t="str">
        <f t="shared" si="178"/>
        <v/>
      </c>
      <c r="P4010" s="72"/>
      <c r="Q4010" s="33"/>
      <c r="R4010" s="31" t="str">
        <f t="shared" si="179"/>
        <v/>
      </c>
      <c r="S4010" s="34" t="str">
        <f t="shared" si="180"/>
        <v/>
      </c>
      <c r="T4010" s="34" t="str">
        <f t="shared" si="181"/>
        <v/>
      </c>
      <c r="U4010" s="34" t="str">
        <f>IF(N4010="","",IF([1]Facility!$B$12="YES","Outpatient",IF(OR(LEFT(N4010,3)="OPD",AND(LEFT(N4010,6)="OBGY34",OR(LEFT([1]GDRG!$C$1,2)="11",LEFT([1]GDRG!$C$1,2)="12",LEFT([1]GDRG!$C$1,2)="13",LEFT([1]GDRG!$C$1,2)="14",LEFT([1]GDRG!$C$1,2)="10")),LEFT(N4010,4)="INVE",LEFT(N4010,4)="PHYS",LEFT(N4010,4)="ZOOM"),"Outpatient","Inpatient")))</f>
        <v/>
      </c>
      <c r="V4010" s="34" t="str">
        <f>IF(N4010="","",VLOOKUP(IF(OR((LEFT(N4010,3)="OPD"),(LEFT(N4010,6)="OBGY34")),LEFT(N4010,6),LEFT(N4010,4)),[1]Facility!$B$50:$C$76,2,0))</f>
        <v/>
      </c>
    </row>
    <row r="4011" spans="1:22" x14ac:dyDescent="0.2">
      <c r="A4011" s="9" t="str">
        <f>IF(B4011="","",_xlfn.AGGREGATE(3,5,A$3:A4010))</f>
        <v/>
      </c>
      <c r="B4011" s="69"/>
      <c r="C4011" s="69"/>
      <c r="D4011" s="70"/>
      <c r="E4011" s="70"/>
      <c r="F4011" s="71"/>
      <c r="G4011" s="71"/>
      <c r="H4011" s="70"/>
      <c r="I4011" s="70"/>
      <c r="J4011" s="70"/>
      <c r="K4011" s="66"/>
      <c r="L4011" s="70"/>
      <c r="M4011" s="69"/>
      <c r="N4011" s="70"/>
      <c r="O4011" s="31" t="str">
        <f t="shared" si="178"/>
        <v/>
      </c>
      <c r="P4011" s="72"/>
      <c r="Q4011" s="33"/>
      <c r="R4011" s="31" t="str">
        <f t="shared" si="179"/>
        <v/>
      </c>
      <c r="S4011" s="34" t="str">
        <f t="shared" si="180"/>
        <v/>
      </c>
      <c r="T4011" s="34" t="str">
        <f t="shared" si="181"/>
        <v/>
      </c>
      <c r="U4011" s="34" t="str">
        <f>IF(N4011="","",IF([1]Facility!$B$12="YES","Outpatient",IF(OR(LEFT(N4011,3)="OPD",AND(LEFT(N4011,6)="OBGY34",OR(LEFT([1]GDRG!$C$1,2)="11",LEFT([1]GDRG!$C$1,2)="12",LEFT([1]GDRG!$C$1,2)="13",LEFT([1]GDRG!$C$1,2)="14",LEFT([1]GDRG!$C$1,2)="10")),LEFT(N4011,4)="INVE",LEFT(N4011,4)="PHYS",LEFT(N4011,4)="ZOOM"),"Outpatient","Inpatient")))</f>
        <v/>
      </c>
      <c r="V4011" s="34" t="str">
        <f>IF(N4011="","",VLOOKUP(IF(OR((LEFT(N4011,3)="OPD"),(LEFT(N4011,6)="OBGY34")),LEFT(N4011,6),LEFT(N4011,4)),[1]Facility!$B$50:$C$76,2,0))</f>
        <v/>
      </c>
    </row>
    <row r="4012" spans="1:22" x14ac:dyDescent="0.2">
      <c r="A4012" s="9" t="str">
        <f>IF(B4012="","",_xlfn.AGGREGATE(3,5,A$3:A4011))</f>
        <v/>
      </c>
      <c r="B4012" s="69"/>
      <c r="C4012" s="69"/>
      <c r="D4012" s="70"/>
      <c r="E4012" s="70"/>
      <c r="F4012" s="71"/>
      <c r="G4012" s="71"/>
      <c r="H4012" s="70"/>
      <c r="I4012" s="70"/>
      <c r="J4012" s="70"/>
      <c r="K4012" s="66"/>
      <c r="L4012" s="70"/>
      <c r="M4012" s="69"/>
      <c r="N4012" s="70"/>
      <c r="O4012" s="31" t="str">
        <f t="shared" si="178"/>
        <v/>
      </c>
      <c r="P4012" s="72"/>
      <c r="Q4012" s="33"/>
      <c r="R4012" s="31" t="str">
        <f t="shared" si="179"/>
        <v/>
      </c>
      <c r="S4012" s="34" t="str">
        <f t="shared" si="180"/>
        <v/>
      </c>
      <c r="T4012" s="34" t="str">
        <f t="shared" si="181"/>
        <v/>
      </c>
      <c r="U4012" s="34" t="str">
        <f>IF(N4012="","",IF([1]Facility!$B$12="YES","Outpatient",IF(OR(LEFT(N4012,3)="OPD",AND(LEFT(N4012,6)="OBGY34",OR(LEFT([1]GDRG!$C$1,2)="11",LEFT([1]GDRG!$C$1,2)="12",LEFT([1]GDRG!$C$1,2)="13",LEFT([1]GDRG!$C$1,2)="14",LEFT([1]GDRG!$C$1,2)="10")),LEFT(N4012,4)="INVE",LEFT(N4012,4)="PHYS",LEFT(N4012,4)="ZOOM"),"Outpatient","Inpatient")))</f>
        <v/>
      </c>
      <c r="V4012" s="34" t="str">
        <f>IF(N4012="","",VLOOKUP(IF(OR((LEFT(N4012,3)="OPD"),(LEFT(N4012,6)="OBGY34")),LEFT(N4012,6),LEFT(N4012,4)),[1]Facility!$B$50:$C$76,2,0))</f>
        <v/>
      </c>
    </row>
    <row r="4013" spans="1:22" x14ac:dyDescent="0.2">
      <c r="A4013" s="9" t="str">
        <f>IF(B4013="","",_xlfn.AGGREGATE(3,5,A$3:A4012))</f>
        <v/>
      </c>
      <c r="B4013" s="69"/>
      <c r="C4013" s="69"/>
      <c r="D4013" s="70"/>
      <c r="E4013" s="70"/>
      <c r="F4013" s="71"/>
      <c r="G4013" s="71"/>
      <c r="H4013" s="70"/>
      <c r="I4013" s="70"/>
      <c r="J4013" s="70"/>
      <c r="K4013" s="66"/>
      <c r="L4013" s="70"/>
      <c r="M4013" s="69"/>
      <c r="N4013" s="70"/>
      <c r="O4013" s="31" t="str">
        <f t="shared" si="178"/>
        <v/>
      </c>
      <c r="P4013" s="72"/>
      <c r="Q4013" s="33"/>
      <c r="R4013" s="31" t="str">
        <f t="shared" si="179"/>
        <v/>
      </c>
      <c r="S4013" s="34" t="str">
        <f t="shared" si="180"/>
        <v/>
      </c>
      <c r="T4013" s="34" t="str">
        <f t="shared" si="181"/>
        <v/>
      </c>
      <c r="U4013" s="34" t="str">
        <f>IF(N4013="","",IF([1]Facility!$B$12="YES","Outpatient",IF(OR(LEFT(N4013,3)="OPD",AND(LEFT(N4013,6)="OBGY34",OR(LEFT([1]GDRG!$C$1,2)="11",LEFT([1]GDRG!$C$1,2)="12",LEFT([1]GDRG!$C$1,2)="13",LEFT([1]GDRG!$C$1,2)="14",LEFT([1]GDRG!$C$1,2)="10")),LEFT(N4013,4)="INVE",LEFT(N4013,4)="PHYS",LEFT(N4013,4)="ZOOM"),"Outpatient","Inpatient")))</f>
        <v/>
      </c>
      <c r="V4013" s="34" t="str">
        <f>IF(N4013="","",VLOOKUP(IF(OR((LEFT(N4013,3)="OPD"),(LEFT(N4013,6)="OBGY34")),LEFT(N4013,6),LEFT(N4013,4)),[1]Facility!$B$50:$C$76,2,0))</f>
        <v/>
      </c>
    </row>
    <row r="4014" spans="1:22" x14ac:dyDescent="0.2">
      <c r="A4014" s="9" t="str">
        <f>IF(B4014="","",_xlfn.AGGREGATE(3,5,A$3:A4013))</f>
        <v/>
      </c>
      <c r="B4014" s="69"/>
      <c r="C4014" s="69"/>
      <c r="D4014" s="70"/>
      <c r="E4014" s="70"/>
      <c r="F4014" s="71"/>
      <c r="G4014" s="71"/>
      <c r="H4014" s="70"/>
      <c r="I4014" s="70"/>
      <c r="J4014" s="70"/>
      <c r="K4014" s="66"/>
      <c r="L4014" s="70"/>
      <c r="M4014" s="69"/>
      <c r="N4014" s="70"/>
      <c r="O4014" s="31" t="str">
        <f t="shared" si="178"/>
        <v/>
      </c>
      <c r="P4014" s="72"/>
      <c r="Q4014" s="33"/>
      <c r="R4014" s="31" t="str">
        <f t="shared" si="179"/>
        <v/>
      </c>
      <c r="S4014" s="34" t="str">
        <f t="shared" si="180"/>
        <v/>
      </c>
      <c r="T4014" s="34" t="str">
        <f t="shared" si="181"/>
        <v/>
      </c>
      <c r="U4014" s="34" t="str">
        <f>IF(N4014="","",IF([1]Facility!$B$12="YES","Outpatient",IF(OR(LEFT(N4014,3)="OPD",AND(LEFT(N4014,6)="OBGY34",OR(LEFT([1]GDRG!$C$1,2)="11",LEFT([1]GDRG!$C$1,2)="12",LEFT([1]GDRG!$C$1,2)="13",LEFT([1]GDRG!$C$1,2)="14",LEFT([1]GDRG!$C$1,2)="10")),LEFT(N4014,4)="INVE",LEFT(N4014,4)="PHYS",LEFT(N4014,4)="ZOOM"),"Outpatient","Inpatient")))</f>
        <v/>
      </c>
      <c r="V4014" s="34" t="str">
        <f>IF(N4014="","",VLOOKUP(IF(OR((LEFT(N4014,3)="OPD"),(LEFT(N4014,6)="OBGY34")),LEFT(N4014,6),LEFT(N4014,4)),[1]Facility!$B$50:$C$76,2,0))</f>
        <v/>
      </c>
    </row>
    <row r="4015" spans="1:22" x14ac:dyDescent="0.2">
      <c r="A4015" s="9" t="str">
        <f>IF(B4015="","",_xlfn.AGGREGATE(3,5,A$3:A4014))</f>
        <v/>
      </c>
      <c r="B4015" s="69"/>
      <c r="C4015" s="69"/>
      <c r="D4015" s="70"/>
      <c r="E4015" s="70"/>
      <c r="F4015" s="71"/>
      <c r="G4015" s="71"/>
      <c r="H4015" s="70"/>
      <c r="I4015" s="70"/>
      <c r="J4015" s="70"/>
      <c r="K4015" s="66"/>
      <c r="L4015" s="70"/>
      <c r="M4015" s="69"/>
      <c r="N4015" s="70"/>
      <c r="O4015" s="31" t="str">
        <f t="shared" si="178"/>
        <v/>
      </c>
      <c r="P4015" s="72"/>
      <c r="Q4015" s="33"/>
      <c r="R4015" s="31" t="str">
        <f t="shared" si="179"/>
        <v/>
      </c>
      <c r="S4015" s="34" t="str">
        <f t="shared" si="180"/>
        <v/>
      </c>
      <c r="T4015" s="34" t="str">
        <f t="shared" si="181"/>
        <v/>
      </c>
      <c r="U4015" s="34" t="str">
        <f>IF(N4015="","",IF([1]Facility!$B$12="YES","Outpatient",IF(OR(LEFT(N4015,3)="OPD",AND(LEFT(N4015,6)="OBGY34",OR(LEFT([1]GDRG!$C$1,2)="11",LEFT([1]GDRG!$C$1,2)="12",LEFT([1]GDRG!$C$1,2)="13",LEFT([1]GDRG!$C$1,2)="14",LEFT([1]GDRG!$C$1,2)="10")),LEFT(N4015,4)="INVE",LEFT(N4015,4)="PHYS",LEFT(N4015,4)="ZOOM"),"Outpatient","Inpatient")))</f>
        <v/>
      </c>
      <c r="V4015" s="34" t="str">
        <f>IF(N4015="","",VLOOKUP(IF(OR((LEFT(N4015,3)="OPD"),(LEFT(N4015,6)="OBGY34")),LEFT(N4015,6),LEFT(N4015,4)),[1]Facility!$B$50:$C$76,2,0))</f>
        <v/>
      </c>
    </row>
    <row r="4016" spans="1:22" x14ac:dyDescent="0.2">
      <c r="A4016" s="9" t="str">
        <f>IF(B4016="","",_xlfn.AGGREGATE(3,5,A$3:A4015))</f>
        <v/>
      </c>
      <c r="B4016" s="69"/>
      <c r="C4016" s="69"/>
      <c r="D4016" s="70"/>
      <c r="E4016" s="70"/>
      <c r="F4016" s="71"/>
      <c r="G4016" s="71"/>
      <c r="H4016" s="70"/>
      <c r="I4016" s="70"/>
      <c r="J4016" s="70"/>
      <c r="K4016" s="66"/>
      <c r="L4016" s="70"/>
      <c r="M4016" s="69"/>
      <c r="N4016" s="70"/>
      <c r="O4016" s="31" t="str">
        <f t="shared" si="178"/>
        <v/>
      </c>
      <c r="P4016" s="72"/>
      <c r="Q4016" s="33"/>
      <c r="R4016" s="31" t="str">
        <f t="shared" si="179"/>
        <v/>
      </c>
      <c r="S4016" s="34" t="str">
        <f t="shared" si="180"/>
        <v/>
      </c>
      <c r="T4016" s="34" t="str">
        <f t="shared" si="181"/>
        <v/>
      </c>
      <c r="U4016" s="34" t="str">
        <f>IF(N4016="","",IF([1]Facility!$B$12="YES","Outpatient",IF(OR(LEFT(N4016,3)="OPD",AND(LEFT(N4016,6)="OBGY34",OR(LEFT([1]GDRG!$C$1,2)="11",LEFT([1]GDRG!$C$1,2)="12",LEFT([1]GDRG!$C$1,2)="13",LEFT([1]GDRG!$C$1,2)="14",LEFT([1]GDRG!$C$1,2)="10")),LEFT(N4016,4)="INVE",LEFT(N4016,4)="PHYS",LEFT(N4016,4)="ZOOM"),"Outpatient","Inpatient")))</f>
        <v/>
      </c>
      <c r="V4016" s="34" t="str">
        <f>IF(N4016="","",VLOOKUP(IF(OR((LEFT(N4016,3)="OPD"),(LEFT(N4016,6)="OBGY34")),LEFT(N4016,6),LEFT(N4016,4)),[1]Facility!$B$50:$C$76,2,0))</f>
        <v/>
      </c>
    </row>
    <row r="4017" spans="1:22" x14ac:dyDescent="0.2">
      <c r="A4017" s="9" t="str">
        <f>IF(B4017="","",_xlfn.AGGREGATE(3,5,A$3:A4016))</f>
        <v/>
      </c>
      <c r="B4017" s="69"/>
      <c r="C4017" s="69"/>
      <c r="D4017" s="70"/>
      <c r="E4017" s="70"/>
      <c r="F4017" s="71"/>
      <c r="G4017" s="71"/>
      <c r="H4017" s="70"/>
      <c r="I4017" s="70"/>
      <c r="J4017" s="70"/>
      <c r="K4017" s="66"/>
      <c r="L4017" s="70"/>
      <c r="M4017" s="69"/>
      <c r="N4017" s="70"/>
      <c r="O4017" s="31" t="str">
        <f t="shared" si="178"/>
        <v/>
      </c>
      <c r="P4017" s="72"/>
      <c r="Q4017" s="33"/>
      <c r="R4017" s="31" t="str">
        <f t="shared" si="179"/>
        <v/>
      </c>
      <c r="S4017" s="34" t="str">
        <f t="shared" si="180"/>
        <v/>
      </c>
      <c r="T4017" s="34" t="str">
        <f t="shared" si="181"/>
        <v/>
      </c>
      <c r="U4017" s="34" t="str">
        <f>IF(N4017="","",IF([1]Facility!$B$12="YES","Outpatient",IF(OR(LEFT(N4017,3)="OPD",AND(LEFT(N4017,6)="OBGY34",OR(LEFT([1]GDRG!$C$1,2)="11",LEFT([1]GDRG!$C$1,2)="12",LEFT([1]GDRG!$C$1,2)="13",LEFT([1]GDRG!$C$1,2)="14",LEFT([1]GDRG!$C$1,2)="10")),LEFT(N4017,4)="INVE",LEFT(N4017,4)="PHYS",LEFT(N4017,4)="ZOOM"),"Outpatient","Inpatient")))</f>
        <v/>
      </c>
      <c r="V4017" s="34" t="str">
        <f>IF(N4017="","",VLOOKUP(IF(OR((LEFT(N4017,3)="OPD"),(LEFT(N4017,6)="OBGY34")),LEFT(N4017,6),LEFT(N4017,4)),[1]Facility!$B$50:$C$76,2,0))</f>
        <v/>
      </c>
    </row>
    <row r="4018" spans="1:22" x14ac:dyDescent="0.2">
      <c r="A4018" s="9" t="str">
        <f>IF(B4018="","",_xlfn.AGGREGATE(3,5,A$3:A4017))</f>
        <v/>
      </c>
      <c r="B4018" s="69"/>
      <c r="C4018" s="69"/>
      <c r="D4018" s="70"/>
      <c r="E4018" s="70"/>
      <c r="F4018" s="71"/>
      <c r="G4018" s="71"/>
      <c r="H4018" s="70"/>
      <c r="I4018" s="70"/>
      <c r="J4018" s="70"/>
      <c r="K4018" s="66"/>
      <c r="L4018" s="70"/>
      <c r="M4018" s="69"/>
      <c r="N4018" s="70"/>
      <c r="O4018" s="31" t="str">
        <f t="shared" si="178"/>
        <v/>
      </c>
      <c r="P4018" s="72"/>
      <c r="Q4018" s="33"/>
      <c r="R4018" s="31" t="str">
        <f t="shared" si="179"/>
        <v/>
      </c>
      <c r="S4018" s="34" t="str">
        <f t="shared" si="180"/>
        <v/>
      </c>
      <c r="T4018" s="34" t="str">
        <f t="shared" si="181"/>
        <v/>
      </c>
      <c r="U4018" s="34" t="str">
        <f>IF(N4018="","",IF([1]Facility!$B$12="YES","Outpatient",IF(OR(LEFT(N4018,3)="OPD",AND(LEFT(N4018,6)="OBGY34",OR(LEFT([1]GDRG!$C$1,2)="11",LEFT([1]GDRG!$C$1,2)="12",LEFT([1]GDRG!$C$1,2)="13",LEFT([1]GDRG!$C$1,2)="14",LEFT([1]GDRG!$C$1,2)="10")),LEFT(N4018,4)="INVE",LEFT(N4018,4)="PHYS",LEFT(N4018,4)="ZOOM"),"Outpatient","Inpatient")))</f>
        <v/>
      </c>
      <c r="V4018" s="34" t="str">
        <f>IF(N4018="","",VLOOKUP(IF(OR((LEFT(N4018,3)="OPD"),(LEFT(N4018,6)="OBGY34")),LEFT(N4018,6),LEFT(N4018,4)),[1]Facility!$B$50:$C$76,2,0))</f>
        <v/>
      </c>
    </row>
    <row r="4019" spans="1:22" x14ac:dyDescent="0.2">
      <c r="A4019" s="9" t="str">
        <f>IF(B4019="","",_xlfn.AGGREGATE(3,5,A$3:A4018))</f>
        <v/>
      </c>
      <c r="B4019" s="69"/>
      <c r="C4019" s="69"/>
      <c r="D4019" s="70"/>
      <c r="E4019" s="70"/>
      <c r="F4019" s="71"/>
      <c r="G4019" s="71"/>
      <c r="H4019" s="70"/>
      <c r="I4019" s="70"/>
      <c r="J4019" s="70"/>
      <c r="K4019" s="66"/>
      <c r="L4019" s="70"/>
      <c r="M4019" s="69"/>
      <c r="N4019" s="70"/>
      <c r="O4019" s="31" t="str">
        <f t="shared" si="178"/>
        <v/>
      </c>
      <c r="P4019" s="72"/>
      <c r="Q4019" s="33"/>
      <c r="R4019" s="31" t="str">
        <f t="shared" si="179"/>
        <v/>
      </c>
      <c r="S4019" s="34" t="str">
        <f t="shared" si="180"/>
        <v/>
      </c>
      <c r="T4019" s="34" t="str">
        <f t="shared" si="181"/>
        <v/>
      </c>
      <c r="U4019" s="34" t="str">
        <f>IF(N4019="","",IF([1]Facility!$B$12="YES","Outpatient",IF(OR(LEFT(N4019,3)="OPD",AND(LEFT(N4019,6)="OBGY34",OR(LEFT([1]GDRG!$C$1,2)="11",LEFT([1]GDRG!$C$1,2)="12",LEFT([1]GDRG!$C$1,2)="13",LEFT([1]GDRG!$C$1,2)="14",LEFT([1]GDRG!$C$1,2)="10")),LEFT(N4019,4)="INVE",LEFT(N4019,4)="PHYS",LEFT(N4019,4)="ZOOM"),"Outpatient","Inpatient")))</f>
        <v/>
      </c>
      <c r="V4019" s="34" t="str">
        <f>IF(N4019="","",VLOOKUP(IF(OR((LEFT(N4019,3)="OPD"),(LEFT(N4019,6)="OBGY34")),LEFT(N4019,6),LEFT(N4019,4)),[1]Facility!$B$50:$C$76,2,0))</f>
        <v/>
      </c>
    </row>
    <row r="4020" spans="1:22" x14ac:dyDescent="0.2">
      <c r="A4020" s="9" t="str">
        <f>IF(B4020="","",_xlfn.AGGREGATE(3,5,A$3:A4019))</f>
        <v/>
      </c>
      <c r="B4020" s="69"/>
      <c r="C4020" s="69"/>
      <c r="D4020" s="70"/>
      <c r="E4020" s="70"/>
      <c r="F4020" s="71"/>
      <c r="G4020" s="71"/>
      <c r="H4020" s="70"/>
      <c r="I4020" s="70"/>
      <c r="J4020" s="70"/>
      <c r="K4020" s="66"/>
      <c r="L4020" s="70"/>
      <c r="M4020" s="69"/>
      <c r="N4020" s="70"/>
      <c r="O4020" s="31" t="str">
        <f t="shared" si="178"/>
        <v/>
      </c>
      <c r="P4020" s="72"/>
      <c r="Q4020" s="33"/>
      <c r="R4020" s="31" t="str">
        <f t="shared" si="179"/>
        <v/>
      </c>
      <c r="S4020" s="34" t="str">
        <f t="shared" si="180"/>
        <v/>
      </c>
      <c r="T4020" s="34" t="str">
        <f t="shared" si="181"/>
        <v/>
      </c>
      <c r="U4020" s="34" t="str">
        <f>IF(N4020="","",IF([1]Facility!$B$12="YES","Outpatient",IF(OR(LEFT(N4020,3)="OPD",AND(LEFT(N4020,6)="OBGY34",OR(LEFT([1]GDRG!$C$1,2)="11",LEFT([1]GDRG!$C$1,2)="12",LEFT([1]GDRG!$C$1,2)="13",LEFT([1]GDRG!$C$1,2)="14",LEFT([1]GDRG!$C$1,2)="10")),LEFT(N4020,4)="INVE",LEFT(N4020,4)="PHYS",LEFT(N4020,4)="ZOOM"),"Outpatient","Inpatient")))</f>
        <v/>
      </c>
      <c r="V4020" s="34" t="str">
        <f>IF(N4020="","",VLOOKUP(IF(OR((LEFT(N4020,3)="OPD"),(LEFT(N4020,6)="OBGY34")),LEFT(N4020,6),LEFT(N4020,4)),[1]Facility!$B$50:$C$76,2,0))</f>
        <v/>
      </c>
    </row>
    <row r="4021" spans="1:22" x14ac:dyDescent="0.2">
      <c r="A4021" s="9" t="str">
        <f>IF(B4021="","",_xlfn.AGGREGATE(3,5,A$3:A4020))</f>
        <v/>
      </c>
      <c r="B4021" s="69"/>
      <c r="C4021" s="69"/>
      <c r="D4021" s="70"/>
      <c r="E4021" s="70"/>
      <c r="F4021" s="71"/>
      <c r="G4021" s="71"/>
      <c r="H4021" s="70"/>
      <c r="I4021" s="70"/>
      <c r="J4021" s="70"/>
      <c r="K4021" s="66"/>
      <c r="L4021" s="70"/>
      <c r="M4021" s="69"/>
      <c r="N4021" s="70"/>
      <c r="O4021" s="31" t="str">
        <f t="shared" si="178"/>
        <v/>
      </c>
      <c r="P4021" s="72"/>
      <c r="Q4021" s="33"/>
      <c r="R4021" s="31" t="str">
        <f t="shared" si="179"/>
        <v/>
      </c>
      <c r="S4021" s="34" t="str">
        <f t="shared" si="180"/>
        <v/>
      </c>
      <c r="T4021" s="34" t="str">
        <f t="shared" si="181"/>
        <v/>
      </c>
      <c r="U4021" s="34" t="str">
        <f>IF(N4021="","",IF([1]Facility!$B$12="YES","Outpatient",IF(OR(LEFT(N4021,3)="OPD",AND(LEFT(N4021,6)="OBGY34",OR(LEFT([1]GDRG!$C$1,2)="11",LEFT([1]GDRG!$C$1,2)="12",LEFT([1]GDRG!$C$1,2)="13",LEFT([1]GDRG!$C$1,2)="14",LEFT([1]GDRG!$C$1,2)="10")),LEFT(N4021,4)="INVE",LEFT(N4021,4)="PHYS",LEFT(N4021,4)="ZOOM"),"Outpatient","Inpatient")))</f>
        <v/>
      </c>
      <c r="V4021" s="34" t="str">
        <f>IF(N4021="","",VLOOKUP(IF(OR((LEFT(N4021,3)="OPD"),(LEFT(N4021,6)="OBGY34")),LEFT(N4021,6),LEFT(N4021,4)),[1]Facility!$B$50:$C$76,2,0))</f>
        <v/>
      </c>
    </row>
    <row r="4022" spans="1:22" x14ac:dyDescent="0.2">
      <c r="A4022" s="9" t="str">
        <f>IF(B4022="","",_xlfn.AGGREGATE(3,5,A$3:A4021))</f>
        <v/>
      </c>
      <c r="B4022" s="69"/>
      <c r="C4022" s="69"/>
      <c r="D4022" s="70"/>
      <c r="E4022" s="70"/>
      <c r="F4022" s="71"/>
      <c r="G4022" s="71"/>
      <c r="H4022" s="70"/>
      <c r="I4022" s="70"/>
      <c r="J4022" s="70"/>
      <c r="K4022" s="66"/>
      <c r="L4022" s="70"/>
      <c r="M4022" s="69"/>
      <c r="N4022" s="70"/>
      <c r="O4022" s="31" t="str">
        <f t="shared" si="178"/>
        <v/>
      </c>
      <c r="P4022" s="72"/>
      <c r="Q4022" s="33"/>
      <c r="R4022" s="31" t="str">
        <f t="shared" si="179"/>
        <v/>
      </c>
      <c r="S4022" s="34" t="str">
        <f t="shared" si="180"/>
        <v/>
      </c>
      <c r="T4022" s="34" t="str">
        <f t="shared" si="181"/>
        <v/>
      </c>
      <c r="U4022" s="34" t="str">
        <f>IF(N4022="","",IF([1]Facility!$B$12="YES","Outpatient",IF(OR(LEFT(N4022,3)="OPD",AND(LEFT(N4022,6)="OBGY34",OR(LEFT([1]GDRG!$C$1,2)="11",LEFT([1]GDRG!$C$1,2)="12",LEFT([1]GDRG!$C$1,2)="13",LEFT([1]GDRG!$C$1,2)="14",LEFT([1]GDRG!$C$1,2)="10")),LEFT(N4022,4)="INVE",LEFT(N4022,4)="PHYS",LEFT(N4022,4)="ZOOM"),"Outpatient","Inpatient")))</f>
        <v/>
      </c>
      <c r="V4022" s="34" t="str">
        <f>IF(N4022="","",VLOOKUP(IF(OR((LEFT(N4022,3)="OPD"),(LEFT(N4022,6)="OBGY34")),LEFT(N4022,6),LEFT(N4022,4)),[1]Facility!$B$50:$C$76,2,0))</f>
        <v/>
      </c>
    </row>
    <row r="4023" spans="1:22" x14ac:dyDescent="0.2">
      <c r="A4023" s="9" t="str">
        <f>IF(B4023="","",_xlfn.AGGREGATE(3,5,A$3:A4022))</f>
        <v/>
      </c>
      <c r="B4023" s="69"/>
      <c r="C4023" s="69"/>
      <c r="D4023" s="70"/>
      <c r="E4023" s="70"/>
      <c r="F4023" s="71"/>
      <c r="G4023" s="71"/>
      <c r="H4023" s="70"/>
      <c r="I4023" s="70"/>
      <c r="J4023" s="70"/>
      <c r="K4023" s="66"/>
      <c r="L4023" s="70"/>
      <c r="M4023" s="69"/>
      <c r="N4023" s="70"/>
      <c r="O4023" s="31" t="str">
        <f t="shared" si="178"/>
        <v/>
      </c>
      <c r="P4023" s="72"/>
      <c r="Q4023" s="33"/>
      <c r="R4023" s="31" t="str">
        <f t="shared" si="179"/>
        <v/>
      </c>
      <c r="S4023" s="34" t="str">
        <f t="shared" si="180"/>
        <v/>
      </c>
      <c r="T4023" s="34" t="str">
        <f t="shared" si="181"/>
        <v/>
      </c>
      <c r="U4023" s="34" t="str">
        <f>IF(N4023="","",IF([1]Facility!$B$12="YES","Outpatient",IF(OR(LEFT(N4023,3)="OPD",AND(LEFT(N4023,6)="OBGY34",OR(LEFT([1]GDRG!$C$1,2)="11",LEFT([1]GDRG!$C$1,2)="12",LEFT([1]GDRG!$C$1,2)="13",LEFT([1]GDRG!$C$1,2)="14",LEFT([1]GDRG!$C$1,2)="10")),LEFT(N4023,4)="INVE",LEFT(N4023,4)="PHYS",LEFT(N4023,4)="ZOOM"),"Outpatient","Inpatient")))</f>
        <v/>
      </c>
      <c r="V4023" s="34" t="str">
        <f>IF(N4023="","",VLOOKUP(IF(OR((LEFT(N4023,3)="OPD"),(LEFT(N4023,6)="OBGY34")),LEFT(N4023,6),LEFT(N4023,4)),[1]Facility!$B$50:$C$76,2,0))</f>
        <v/>
      </c>
    </row>
    <row r="4024" spans="1:22" x14ac:dyDescent="0.2">
      <c r="A4024" s="9" t="str">
        <f>IF(B4024="","",_xlfn.AGGREGATE(3,5,A$3:A4023))</f>
        <v/>
      </c>
      <c r="B4024" s="69"/>
      <c r="C4024" s="69"/>
      <c r="D4024" s="70"/>
      <c r="E4024" s="70"/>
      <c r="F4024" s="71"/>
      <c r="G4024" s="71"/>
      <c r="H4024" s="70"/>
      <c r="I4024" s="70"/>
      <c r="J4024" s="70"/>
      <c r="K4024" s="66"/>
      <c r="L4024" s="70"/>
      <c r="M4024" s="69"/>
      <c r="N4024" s="70"/>
      <c r="O4024" s="31" t="str">
        <f t="shared" si="178"/>
        <v/>
      </c>
      <c r="P4024" s="72"/>
      <c r="Q4024" s="33"/>
      <c r="R4024" s="31" t="str">
        <f t="shared" si="179"/>
        <v/>
      </c>
      <c r="S4024" s="34" t="str">
        <f t="shared" si="180"/>
        <v/>
      </c>
      <c r="T4024" s="34" t="str">
        <f t="shared" si="181"/>
        <v/>
      </c>
      <c r="U4024" s="34" t="str">
        <f>IF(N4024="","",IF([1]Facility!$B$12="YES","Outpatient",IF(OR(LEFT(N4024,3)="OPD",AND(LEFT(N4024,6)="OBGY34",OR(LEFT([1]GDRG!$C$1,2)="11",LEFT([1]GDRG!$C$1,2)="12",LEFT([1]GDRG!$C$1,2)="13",LEFT([1]GDRG!$C$1,2)="14",LEFT([1]GDRG!$C$1,2)="10")),LEFT(N4024,4)="INVE",LEFT(N4024,4)="PHYS",LEFT(N4024,4)="ZOOM"),"Outpatient","Inpatient")))</f>
        <v/>
      </c>
      <c r="V4024" s="34" t="str">
        <f>IF(N4024="","",VLOOKUP(IF(OR((LEFT(N4024,3)="OPD"),(LEFT(N4024,6)="OBGY34")),LEFT(N4024,6),LEFT(N4024,4)),[1]Facility!$B$50:$C$76,2,0))</f>
        <v/>
      </c>
    </row>
    <row r="4025" spans="1:22" x14ac:dyDescent="0.2">
      <c r="A4025" s="9" t="str">
        <f>IF(B4025="","",_xlfn.AGGREGATE(3,5,A$3:A4024))</f>
        <v/>
      </c>
      <c r="B4025" s="69"/>
      <c r="C4025" s="69"/>
      <c r="D4025" s="70"/>
      <c r="E4025" s="70"/>
      <c r="F4025" s="71"/>
      <c r="G4025" s="71"/>
      <c r="H4025" s="70"/>
      <c r="I4025" s="70"/>
      <c r="J4025" s="70"/>
      <c r="K4025" s="66"/>
      <c r="L4025" s="70"/>
      <c r="M4025" s="69"/>
      <c r="N4025" s="70"/>
      <c r="O4025" s="31" t="str">
        <f t="shared" si="178"/>
        <v/>
      </c>
      <c r="P4025" s="72"/>
      <c r="Q4025" s="33"/>
      <c r="R4025" s="31" t="str">
        <f t="shared" si="179"/>
        <v/>
      </c>
      <c r="S4025" s="34" t="str">
        <f t="shared" si="180"/>
        <v/>
      </c>
      <c r="T4025" s="34" t="str">
        <f t="shared" si="181"/>
        <v/>
      </c>
      <c r="U4025" s="34" t="str">
        <f>IF(N4025="","",IF([1]Facility!$B$12="YES","Outpatient",IF(OR(LEFT(N4025,3)="OPD",AND(LEFT(N4025,6)="OBGY34",OR(LEFT([1]GDRG!$C$1,2)="11",LEFT([1]GDRG!$C$1,2)="12",LEFT([1]GDRG!$C$1,2)="13",LEFT([1]GDRG!$C$1,2)="14",LEFT([1]GDRG!$C$1,2)="10")),LEFT(N4025,4)="INVE",LEFT(N4025,4)="PHYS",LEFT(N4025,4)="ZOOM"),"Outpatient","Inpatient")))</f>
        <v/>
      </c>
      <c r="V4025" s="34" t="str">
        <f>IF(N4025="","",VLOOKUP(IF(OR((LEFT(N4025,3)="OPD"),(LEFT(N4025,6)="OBGY34")),LEFT(N4025,6),LEFT(N4025,4)),[1]Facility!$B$50:$C$76,2,0))</f>
        <v/>
      </c>
    </row>
    <row r="4026" spans="1:22" x14ac:dyDescent="0.2">
      <c r="A4026" s="9" t="str">
        <f>IF(B4026="","",_xlfn.AGGREGATE(3,5,A$3:A4025))</f>
        <v/>
      </c>
      <c r="B4026" s="69"/>
      <c r="C4026" s="69"/>
      <c r="D4026" s="70"/>
      <c r="E4026" s="70"/>
      <c r="F4026" s="71"/>
      <c r="G4026" s="71"/>
      <c r="H4026" s="70"/>
      <c r="I4026" s="70"/>
      <c r="J4026" s="70"/>
      <c r="K4026" s="66"/>
      <c r="L4026" s="70"/>
      <c r="M4026" s="69"/>
      <c r="N4026" s="70"/>
      <c r="O4026" s="31" t="str">
        <f t="shared" si="178"/>
        <v/>
      </c>
      <c r="P4026" s="72"/>
      <c r="Q4026" s="33"/>
      <c r="R4026" s="31" t="str">
        <f t="shared" si="179"/>
        <v/>
      </c>
      <c r="S4026" s="34" t="str">
        <f t="shared" si="180"/>
        <v/>
      </c>
      <c r="T4026" s="34" t="str">
        <f t="shared" si="181"/>
        <v/>
      </c>
      <c r="U4026" s="34" t="str">
        <f>IF(N4026="","",IF([1]Facility!$B$12="YES","Outpatient",IF(OR(LEFT(N4026,3)="OPD",AND(LEFT(N4026,6)="OBGY34",OR(LEFT([1]GDRG!$C$1,2)="11",LEFT([1]GDRG!$C$1,2)="12",LEFT([1]GDRG!$C$1,2)="13",LEFT([1]GDRG!$C$1,2)="14",LEFT([1]GDRG!$C$1,2)="10")),LEFT(N4026,4)="INVE",LEFT(N4026,4)="PHYS",LEFT(N4026,4)="ZOOM"),"Outpatient","Inpatient")))</f>
        <v/>
      </c>
      <c r="V4026" s="34" t="str">
        <f>IF(N4026="","",VLOOKUP(IF(OR((LEFT(N4026,3)="OPD"),(LEFT(N4026,6)="OBGY34")),LEFT(N4026,6),LEFT(N4026,4)),[1]Facility!$B$50:$C$76,2,0))</f>
        <v/>
      </c>
    </row>
    <row r="4027" spans="1:22" x14ac:dyDescent="0.2">
      <c r="A4027" s="9" t="str">
        <f>IF(B4027="","",_xlfn.AGGREGATE(3,5,A$3:A4026))</f>
        <v/>
      </c>
      <c r="B4027" s="69"/>
      <c r="C4027" s="69"/>
      <c r="D4027" s="70"/>
      <c r="E4027" s="70"/>
      <c r="F4027" s="71"/>
      <c r="G4027" s="71"/>
      <c r="H4027" s="70"/>
      <c r="I4027" s="70"/>
      <c r="J4027" s="70"/>
      <c r="K4027" s="66"/>
      <c r="L4027" s="70"/>
      <c r="M4027" s="69"/>
      <c r="N4027" s="70"/>
      <c r="O4027" s="31" t="str">
        <f t="shared" si="178"/>
        <v/>
      </c>
      <c r="P4027" s="72"/>
      <c r="Q4027" s="33"/>
      <c r="R4027" s="31" t="str">
        <f t="shared" si="179"/>
        <v/>
      </c>
      <c r="S4027" s="34" t="str">
        <f t="shared" si="180"/>
        <v/>
      </c>
      <c r="T4027" s="34" t="str">
        <f t="shared" si="181"/>
        <v/>
      </c>
      <c r="U4027" s="34" t="str">
        <f>IF(N4027="","",IF([1]Facility!$B$12="YES","Outpatient",IF(OR(LEFT(N4027,3)="OPD",AND(LEFT(N4027,6)="OBGY34",OR(LEFT([1]GDRG!$C$1,2)="11",LEFT([1]GDRG!$C$1,2)="12",LEFT([1]GDRG!$C$1,2)="13",LEFT([1]GDRG!$C$1,2)="14",LEFT([1]GDRG!$C$1,2)="10")),LEFT(N4027,4)="INVE",LEFT(N4027,4)="PHYS",LEFT(N4027,4)="ZOOM"),"Outpatient","Inpatient")))</f>
        <v/>
      </c>
      <c r="V4027" s="34" t="str">
        <f>IF(N4027="","",VLOOKUP(IF(OR((LEFT(N4027,3)="OPD"),(LEFT(N4027,6)="OBGY34")),LEFT(N4027,6),LEFT(N4027,4)),[1]Facility!$B$50:$C$76,2,0))</f>
        <v/>
      </c>
    </row>
    <row r="4028" spans="1:22" x14ac:dyDescent="0.2">
      <c r="A4028" s="9" t="str">
        <f>IF(B4028="","",_xlfn.AGGREGATE(3,5,A$3:A4027))</f>
        <v/>
      </c>
      <c r="B4028" s="69"/>
      <c r="C4028" s="69"/>
      <c r="D4028" s="70"/>
      <c r="E4028" s="70"/>
      <c r="F4028" s="71"/>
      <c r="G4028" s="71"/>
      <c r="H4028" s="70"/>
      <c r="I4028" s="70"/>
      <c r="J4028" s="70"/>
      <c r="K4028" s="66"/>
      <c r="L4028" s="70"/>
      <c r="M4028" s="69"/>
      <c r="N4028" s="70"/>
      <c r="O4028" s="31" t="str">
        <f t="shared" si="178"/>
        <v/>
      </c>
      <c r="P4028" s="72"/>
      <c r="Q4028" s="33"/>
      <c r="R4028" s="31" t="str">
        <f t="shared" si="179"/>
        <v/>
      </c>
      <c r="S4028" s="34" t="str">
        <f t="shared" si="180"/>
        <v/>
      </c>
      <c r="T4028" s="34" t="str">
        <f t="shared" si="181"/>
        <v/>
      </c>
      <c r="U4028" s="34" t="str">
        <f>IF(N4028="","",IF([1]Facility!$B$12="YES","Outpatient",IF(OR(LEFT(N4028,3)="OPD",AND(LEFT(N4028,6)="OBGY34",OR(LEFT([1]GDRG!$C$1,2)="11",LEFT([1]GDRG!$C$1,2)="12",LEFT([1]GDRG!$C$1,2)="13",LEFT([1]GDRG!$C$1,2)="14",LEFT([1]GDRG!$C$1,2)="10")),LEFT(N4028,4)="INVE",LEFT(N4028,4)="PHYS",LEFT(N4028,4)="ZOOM"),"Outpatient","Inpatient")))</f>
        <v/>
      </c>
      <c r="V4028" s="34" t="str">
        <f>IF(N4028="","",VLOOKUP(IF(OR((LEFT(N4028,3)="OPD"),(LEFT(N4028,6)="OBGY34")),LEFT(N4028,6),LEFT(N4028,4)),[1]Facility!$B$50:$C$76,2,0))</f>
        <v/>
      </c>
    </row>
    <row r="4029" spans="1:22" x14ac:dyDescent="0.2">
      <c r="A4029" s="9" t="str">
        <f>IF(B4029="","",_xlfn.AGGREGATE(3,5,A$3:A4028))</f>
        <v/>
      </c>
      <c r="B4029" s="69"/>
      <c r="C4029" s="69"/>
      <c r="D4029" s="70"/>
      <c r="E4029" s="70"/>
      <c r="F4029" s="71"/>
      <c r="G4029" s="71"/>
      <c r="H4029" s="70"/>
      <c r="I4029" s="70"/>
      <c r="J4029" s="70"/>
      <c r="K4029" s="66"/>
      <c r="L4029" s="70"/>
      <c r="M4029" s="69"/>
      <c r="N4029" s="70"/>
      <c r="O4029" s="31" t="str">
        <f t="shared" si="178"/>
        <v/>
      </c>
      <c r="P4029" s="72"/>
      <c r="Q4029" s="33"/>
      <c r="R4029" s="31" t="str">
        <f t="shared" si="179"/>
        <v/>
      </c>
      <c r="S4029" s="34" t="str">
        <f t="shared" si="180"/>
        <v/>
      </c>
      <c r="T4029" s="34" t="str">
        <f t="shared" si="181"/>
        <v/>
      </c>
      <c r="U4029" s="34" t="str">
        <f>IF(N4029="","",IF([1]Facility!$B$12="YES","Outpatient",IF(OR(LEFT(N4029,3)="OPD",AND(LEFT(N4029,6)="OBGY34",OR(LEFT([1]GDRG!$C$1,2)="11",LEFT([1]GDRG!$C$1,2)="12",LEFT([1]GDRG!$C$1,2)="13",LEFT([1]GDRG!$C$1,2)="14",LEFT([1]GDRG!$C$1,2)="10")),LEFT(N4029,4)="INVE",LEFT(N4029,4)="PHYS",LEFT(N4029,4)="ZOOM"),"Outpatient","Inpatient")))</f>
        <v/>
      </c>
      <c r="V4029" s="34" t="str">
        <f>IF(N4029="","",VLOOKUP(IF(OR((LEFT(N4029,3)="OPD"),(LEFT(N4029,6)="OBGY34")),LEFT(N4029,6),LEFT(N4029,4)),[1]Facility!$B$50:$C$76,2,0))</f>
        <v/>
      </c>
    </row>
    <row r="4030" spans="1:22" x14ac:dyDescent="0.2">
      <c r="A4030" s="9" t="str">
        <f>IF(B4030="","",_xlfn.AGGREGATE(3,5,A$3:A4029))</f>
        <v/>
      </c>
      <c r="B4030" s="69"/>
      <c r="C4030" s="69"/>
      <c r="D4030" s="70"/>
      <c r="E4030" s="70"/>
      <c r="F4030" s="71"/>
      <c r="G4030" s="71"/>
      <c r="H4030" s="70"/>
      <c r="I4030" s="70"/>
      <c r="J4030" s="70"/>
      <c r="K4030" s="66"/>
      <c r="L4030" s="70"/>
      <c r="M4030" s="69"/>
      <c r="N4030" s="70"/>
      <c r="O4030" s="31" t="str">
        <f t="shared" si="178"/>
        <v/>
      </c>
      <c r="P4030" s="72"/>
      <c r="Q4030" s="33"/>
      <c r="R4030" s="31" t="str">
        <f t="shared" si="179"/>
        <v/>
      </c>
      <c r="S4030" s="34" t="str">
        <f t="shared" si="180"/>
        <v/>
      </c>
      <c r="T4030" s="34" t="str">
        <f t="shared" si="181"/>
        <v/>
      </c>
      <c r="U4030" s="34" t="str">
        <f>IF(N4030="","",IF([1]Facility!$B$12="YES","Outpatient",IF(OR(LEFT(N4030,3)="OPD",AND(LEFT(N4030,6)="OBGY34",OR(LEFT([1]GDRG!$C$1,2)="11",LEFT([1]GDRG!$C$1,2)="12",LEFT([1]GDRG!$C$1,2)="13",LEFT([1]GDRG!$C$1,2)="14",LEFT([1]GDRG!$C$1,2)="10")),LEFT(N4030,4)="INVE",LEFT(N4030,4)="PHYS",LEFT(N4030,4)="ZOOM"),"Outpatient","Inpatient")))</f>
        <v/>
      </c>
      <c r="V4030" s="34" t="str">
        <f>IF(N4030="","",VLOOKUP(IF(OR((LEFT(N4030,3)="OPD"),(LEFT(N4030,6)="OBGY34")),LEFT(N4030,6),LEFT(N4030,4)),[1]Facility!$B$50:$C$76,2,0))</f>
        <v/>
      </c>
    </row>
    <row r="4031" spans="1:22" x14ac:dyDescent="0.2">
      <c r="A4031" s="9" t="str">
        <f>IF(B4031="","",_xlfn.AGGREGATE(3,5,A$3:A4030))</f>
        <v/>
      </c>
      <c r="B4031" s="69"/>
      <c r="C4031" s="69"/>
      <c r="D4031" s="70"/>
      <c r="E4031" s="70"/>
      <c r="F4031" s="71"/>
      <c r="G4031" s="71"/>
      <c r="H4031" s="70"/>
      <c r="I4031" s="70"/>
      <c r="J4031" s="70"/>
      <c r="K4031" s="66"/>
      <c r="L4031" s="70"/>
      <c r="M4031" s="69"/>
      <c r="N4031" s="70"/>
      <c r="O4031" s="31" t="str">
        <f t="shared" si="178"/>
        <v/>
      </c>
      <c r="P4031" s="72"/>
      <c r="Q4031" s="33"/>
      <c r="R4031" s="31" t="str">
        <f t="shared" si="179"/>
        <v/>
      </c>
      <c r="S4031" s="34" t="str">
        <f t="shared" si="180"/>
        <v/>
      </c>
      <c r="T4031" s="34" t="str">
        <f t="shared" si="181"/>
        <v/>
      </c>
      <c r="U4031" s="34" t="str">
        <f>IF(N4031="","",IF([1]Facility!$B$12="YES","Outpatient",IF(OR(LEFT(N4031,3)="OPD",AND(LEFT(N4031,6)="OBGY34",OR(LEFT([1]GDRG!$C$1,2)="11",LEFT([1]GDRG!$C$1,2)="12",LEFT([1]GDRG!$C$1,2)="13",LEFT([1]GDRG!$C$1,2)="14",LEFT([1]GDRG!$C$1,2)="10")),LEFT(N4031,4)="INVE",LEFT(N4031,4)="PHYS",LEFT(N4031,4)="ZOOM"),"Outpatient","Inpatient")))</f>
        <v/>
      </c>
      <c r="V4031" s="34" t="str">
        <f>IF(N4031="","",VLOOKUP(IF(OR((LEFT(N4031,3)="OPD"),(LEFT(N4031,6)="OBGY34")),LEFT(N4031,6),LEFT(N4031,4)),[1]Facility!$B$50:$C$76,2,0))</f>
        <v/>
      </c>
    </row>
    <row r="4032" spans="1:22" x14ac:dyDescent="0.2">
      <c r="A4032" s="9" t="str">
        <f>IF(B4032="","",_xlfn.AGGREGATE(3,5,A$3:A4031))</f>
        <v/>
      </c>
      <c r="B4032" s="69"/>
      <c r="C4032" s="69"/>
      <c r="D4032" s="70"/>
      <c r="E4032" s="70"/>
      <c r="F4032" s="71"/>
      <c r="G4032" s="71"/>
      <c r="H4032" s="70"/>
      <c r="I4032" s="70"/>
      <c r="J4032" s="70"/>
      <c r="K4032" s="66"/>
      <c r="L4032" s="70"/>
      <c r="M4032" s="69"/>
      <c r="N4032" s="70"/>
      <c r="O4032" s="31" t="str">
        <f t="shared" si="178"/>
        <v/>
      </c>
      <c r="P4032" s="72"/>
      <c r="Q4032" s="33"/>
      <c r="R4032" s="31" t="str">
        <f t="shared" si="179"/>
        <v/>
      </c>
      <c r="S4032" s="34" t="str">
        <f t="shared" si="180"/>
        <v/>
      </c>
      <c r="T4032" s="34" t="str">
        <f t="shared" si="181"/>
        <v/>
      </c>
      <c r="U4032" s="34" t="str">
        <f>IF(N4032="","",IF([1]Facility!$B$12="YES","Outpatient",IF(OR(LEFT(N4032,3)="OPD",AND(LEFT(N4032,6)="OBGY34",OR(LEFT([1]GDRG!$C$1,2)="11",LEFT([1]GDRG!$C$1,2)="12",LEFT([1]GDRG!$C$1,2)="13",LEFT([1]GDRG!$C$1,2)="14",LEFT([1]GDRG!$C$1,2)="10")),LEFT(N4032,4)="INVE",LEFT(N4032,4)="PHYS",LEFT(N4032,4)="ZOOM"),"Outpatient","Inpatient")))</f>
        <v/>
      </c>
      <c r="V4032" s="34" t="str">
        <f>IF(N4032="","",VLOOKUP(IF(OR((LEFT(N4032,3)="OPD"),(LEFT(N4032,6)="OBGY34")),LEFT(N4032,6),LEFT(N4032,4)),[1]Facility!$B$50:$C$76,2,0))</f>
        <v/>
      </c>
    </row>
    <row r="4033" spans="1:22" x14ac:dyDescent="0.2">
      <c r="A4033" s="9" t="str">
        <f>IF(B4033="","",_xlfn.AGGREGATE(3,5,A$3:A4032))</f>
        <v/>
      </c>
      <c r="B4033" s="69"/>
      <c r="C4033" s="69"/>
      <c r="D4033" s="70"/>
      <c r="E4033" s="70"/>
      <c r="F4033" s="71"/>
      <c r="G4033" s="71"/>
      <c r="H4033" s="70"/>
      <c r="I4033" s="70"/>
      <c r="J4033" s="70"/>
      <c r="K4033" s="66"/>
      <c r="L4033" s="70"/>
      <c r="M4033" s="69"/>
      <c r="N4033" s="70"/>
      <c r="O4033" s="31" t="str">
        <f t="shared" si="178"/>
        <v/>
      </c>
      <c r="P4033" s="72"/>
      <c r="Q4033" s="33"/>
      <c r="R4033" s="31" t="str">
        <f t="shared" si="179"/>
        <v/>
      </c>
      <c r="S4033" s="34" t="str">
        <f t="shared" si="180"/>
        <v/>
      </c>
      <c r="T4033" s="34" t="str">
        <f t="shared" si="181"/>
        <v/>
      </c>
      <c r="U4033" s="34" t="str">
        <f>IF(N4033="","",IF([1]Facility!$B$12="YES","Outpatient",IF(OR(LEFT(N4033,3)="OPD",AND(LEFT(N4033,6)="OBGY34",OR(LEFT([1]GDRG!$C$1,2)="11",LEFT([1]GDRG!$C$1,2)="12",LEFT([1]GDRG!$C$1,2)="13",LEFT([1]GDRG!$C$1,2)="14",LEFT([1]GDRG!$C$1,2)="10")),LEFT(N4033,4)="INVE",LEFT(N4033,4)="PHYS",LEFT(N4033,4)="ZOOM"),"Outpatient","Inpatient")))</f>
        <v/>
      </c>
      <c r="V4033" s="34" t="str">
        <f>IF(N4033="","",VLOOKUP(IF(OR((LEFT(N4033,3)="OPD"),(LEFT(N4033,6)="OBGY34")),LEFT(N4033,6),LEFT(N4033,4)),[1]Facility!$B$50:$C$76,2,0))</f>
        <v/>
      </c>
    </row>
    <row r="4034" spans="1:22" x14ac:dyDescent="0.2">
      <c r="A4034" s="9" t="str">
        <f>IF(B4034="","",_xlfn.AGGREGATE(3,5,A$3:A4033))</f>
        <v/>
      </c>
      <c r="B4034" s="69"/>
      <c r="C4034" s="69"/>
      <c r="D4034" s="70"/>
      <c r="E4034" s="70"/>
      <c r="F4034" s="71"/>
      <c r="G4034" s="71"/>
      <c r="H4034" s="70"/>
      <c r="I4034" s="70"/>
      <c r="J4034" s="70"/>
      <c r="K4034" s="66"/>
      <c r="L4034" s="70"/>
      <c r="M4034" s="69"/>
      <c r="N4034" s="70"/>
      <c r="O4034" s="31" t="str">
        <f t="shared" si="178"/>
        <v/>
      </c>
      <c r="P4034" s="72"/>
      <c r="Q4034" s="33"/>
      <c r="R4034" s="31" t="str">
        <f t="shared" si="179"/>
        <v/>
      </c>
      <c r="S4034" s="34" t="str">
        <f t="shared" si="180"/>
        <v/>
      </c>
      <c r="T4034" s="34" t="str">
        <f t="shared" si="181"/>
        <v/>
      </c>
      <c r="U4034" s="34" t="str">
        <f>IF(N4034="","",IF([1]Facility!$B$12="YES","Outpatient",IF(OR(LEFT(N4034,3)="OPD",AND(LEFT(N4034,6)="OBGY34",OR(LEFT([1]GDRG!$C$1,2)="11",LEFT([1]GDRG!$C$1,2)="12",LEFT([1]GDRG!$C$1,2)="13",LEFT([1]GDRG!$C$1,2)="14",LEFT([1]GDRG!$C$1,2)="10")),LEFT(N4034,4)="INVE",LEFT(N4034,4)="PHYS",LEFT(N4034,4)="ZOOM"),"Outpatient","Inpatient")))</f>
        <v/>
      </c>
      <c r="V4034" s="34" t="str">
        <f>IF(N4034="","",VLOOKUP(IF(OR((LEFT(N4034,3)="OPD"),(LEFT(N4034,6)="OBGY34")),LEFT(N4034,6),LEFT(N4034,4)),[1]Facility!$B$50:$C$76,2,0))</f>
        <v/>
      </c>
    </row>
    <row r="4035" spans="1:22" x14ac:dyDescent="0.2">
      <c r="A4035" s="9" t="str">
        <f>IF(B4035="","",_xlfn.AGGREGATE(3,5,A$3:A4034))</f>
        <v/>
      </c>
      <c r="B4035" s="69"/>
      <c r="C4035" s="69"/>
      <c r="D4035" s="70"/>
      <c r="E4035" s="70"/>
      <c r="F4035" s="71"/>
      <c r="G4035" s="71"/>
      <c r="H4035" s="70"/>
      <c r="I4035" s="70"/>
      <c r="J4035" s="70"/>
      <c r="K4035" s="66"/>
      <c r="L4035" s="70"/>
      <c r="M4035" s="69"/>
      <c r="N4035" s="70"/>
      <c r="O4035" s="31" t="str">
        <f t="shared" si="178"/>
        <v/>
      </c>
      <c r="P4035" s="72"/>
      <c r="Q4035" s="33"/>
      <c r="R4035" s="31" t="str">
        <f t="shared" si="179"/>
        <v/>
      </c>
      <c r="S4035" s="34" t="str">
        <f t="shared" si="180"/>
        <v/>
      </c>
      <c r="T4035" s="34" t="str">
        <f t="shared" si="181"/>
        <v/>
      </c>
      <c r="U4035" s="34" t="str">
        <f>IF(N4035="","",IF([1]Facility!$B$12="YES","Outpatient",IF(OR(LEFT(N4035,3)="OPD",AND(LEFT(N4035,6)="OBGY34",OR(LEFT([1]GDRG!$C$1,2)="11",LEFT([1]GDRG!$C$1,2)="12",LEFT([1]GDRG!$C$1,2)="13",LEFT([1]GDRG!$C$1,2)="14",LEFT([1]GDRG!$C$1,2)="10")),LEFT(N4035,4)="INVE",LEFT(N4035,4)="PHYS",LEFT(N4035,4)="ZOOM"),"Outpatient","Inpatient")))</f>
        <v/>
      </c>
      <c r="V4035" s="34" t="str">
        <f>IF(N4035="","",VLOOKUP(IF(OR((LEFT(N4035,3)="OPD"),(LEFT(N4035,6)="OBGY34")),LEFT(N4035,6),LEFT(N4035,4)),[1]Facility!$B$50:$C$76,2,0))</f>
        <v/>
      </c>
    </row>
    <row r="4036" spans="1:22" x14ac:dyDescent="0.2">
      <c r="A4036" s="9" t="str">
        <f>IF(B4036="","",_xlfn.AGGREGATE(3,5,A$3:A4035))</f>
        <v/>
      </c>
      <c r="B4036" s="69"/>
      <c r="C4036" s="69"/>
      <c r="D4036" s="70"/>
      <c r="E4036" s="70"/>
      <c r="F4036" s="71"/>
      <c r="G4036" s="71"/>
      <c r="H4036" s="70"/>
      <c r="I4036" s="70"/>
      <c r="J4036" s="70"/>
      <c r="K4036" s="66"/>
      <c r="L4036" s="70"/>
      <c r="M4036" s="69"/>
      <c r="N4036" s="70"/>
      <c r="O4036" s="31" t="str">
        <f t="shared" ref="O4036:O4099" si="182">IF(N4036="","",VLOOKUP(N4036,DRGV,3,0))</f>
        <v/>
      </c>
      <c r="P4036" s="72"/>
      <c r="Q4036" s="33"/>
      <c r="R4036" s="31" t="str">
        <f t="shared" si="179"/>
        <v/>
      </c>
      <c r="S4036" s="34" t="str">
        <f t="shared" si="180"/>
        <v/>
      </c>
      <c r="T4036" s="34" t="str">
        <f t="shared" si="181"/>
        <v/>
      </c>
      <c r="U4036" s="34" t="str">
        <f>IF(N4036="","",IF([1]Facility!$B$12="YES","Outpatient",IF(OR(LEFT(N4036,3)="OPD",AND(LEFT(N4036,6)="OBGY34",OR(LEFT([1]GDRG!$C$1,2)="11",LEFT([1]GDRG!$C$1,2)="12",LEFT([1]GDRG!$C$1,2)="13",LEFT([1]GDRG!$C$1,2)="14",LEFT([1]GDRG!$C$1,2)="10")),LEFT(N4036,4)="INVE",LEFT(N4036,4)="PHYS",LEFT(N4036,4)="ZOOM"),"Outpatient","Inpatient")))</f>
        <v/>
      </c>
      <c r="V4036" s="34" t="str">
        <f>IF(N4036="","",VLOOKUP(IF(OR((LEFT(N4036,3)="OPD"),(LEFT(N4036,6)="OBGY34")),LEFT(N4036,6),LEFT(N4036,4)),[1]Facility!$B$50:$C$76,2,0))</f>
        <v/>
      </c>
    </row>
    <row r="4037" spans="1:22" x14ac:dyDescent="0.2">
      <c r="A4037" s="9" t="str">
        <f>IF(B4037="","",_xlfn.AGGREGATE(3,5,A$3:A4036))</f>
        <v/>
      </c>
      <c r="B4037" s="69"/>
      <c r="C4037" s="69"/>
      <c r="D4037" s="70"/>
      <c r="E4037" s="70"/>
      <c r="F4037" s="71"/>
      <c r="G4037" s="71"/>
      <c r="H4037" s="70"/>
      <c r="I4037" s="70"/>
      <c r="J4037" s="70"/>
      <c r="K4037" s="66"/>
      <c r="L4037" s="70"/>
      <c r="M4037" s="69"/>
      <c r="N4037" s="70"/>
      <c r="O4037" s="31" t="str">
        <f t="shared" si="182"/>
        <v/>
      </c>
      <c r="P4037" s="72"/>
      <c r="Q4037" s="33"/>
      <c r="R4037" s="31" t="str">
        <f t="shared" si="179"/>
        <v/>
      </c>
      <c r="S4037" s="34" t="str">
        <f t="shared" si="180"/>
        <v/>
      </c>
      <c r="T4037" s="34" t="str">
        <f t="shared" si="181"/>
        <v/>
      </c>
      <c r="U4037" s="34" t="str">
        <f>IF(N4037="","",IF([1]Facility!$B$12="YES","Outpatient",IF(OR(LEFT(N4037,3)="OPD",AND(LEFT(N4037,6)="OBGY34",OR(LEFT([1]GDRG!$C$1,2)="11",LEFT([1]GDRG!$C$1,2)="12",LEFT([1]GDRG!$C$1,2)="13",LEFT([1]GDRG!$C$1,2)="14",LEFT([1]GDRG!$C$1,2)="10")),LEFT(N4037,4)="INVE",LEFT(N4037,4)="PHYS",LEFT(N4037,4)="ZOOM"),"Outpatient","Inpatient")))</f>
        <v/>
      </c>
      <c r="V4037" s="34" t="str">
        <f>IF(N4037="","",VLOOKUP(IF(OR((LEFT(N4037,3)="OPD"),(LEFT(N4037,6)="OBGY34")),LEFT(N4037,6),LEFT(N4037,4)),[1]Facility!$B$50:$C$76,2,0))</f>
        <v/>
      </c>
    </row>
    <row r="4038" spans="1:22" x14ac:dyDescent="0.2">
      <c r="A4038" s="9" t="str">
        <f>IF(B4038="","",_xlfn.AGGREGATE(3,5,A$3:A4037))</f>
        <v/>
      </c>
      <c r="B4038" s="69"/>
      <c r="C4038" s="69"/>
      <c r="D4038" s="70"/>
      <c r="E4038" s="70"/>
      <c r="F4038" s="71"/>
      <c r="G4038" s="71"/>
      <c r="H4038" s="70"/>
      <c r="I4038" s="70"/>
      <c r="J4038" s="70"/>
      <c r="K4038" s="66"/>
      <c r="L4038" s="70"/>
      <c r="M4038" s="69"/>
      <c r="N4038" s="70"/>
      <c r="O4038" s="31" t="str">
        <f t="shared" si="182"/>
        <v/>
      </c>
      <c r="P4038" s="72"/>
      <c r="Q4038" s="33"/>
      <c r="R4038" s="31" t="str">
        <f t="shared" si="179"/>
        <v/>
      </c>
      <c r="S4038" s="34" t="str">
        <f t="shared" si="180"/>
        <v/>
      </c>
      <c r="T4038" s="34" t="str">
        <f t="shared" si="181"/>
        <v/>
      </c>
      <c r="U4038" s="34" t="str">
        <f>IF(N4038="","",IF([1]Facility!$B$12="YES","Outpatient",IF(OR(LEFT(N4038,3)="OPD",AND(LEFT(N4038,6)="OBGY34",OR(LEFT([1]GDRG!$C$1,2)="11",LEFT([1]GDRG!$C$1,2)="12",LEFT([1]GDRG!$C$1,2)="13",LEFT([1]GDRG!$C$1,2)="14",LEFT([1]GDRG!$C$1,2)="10")),LEFT(N4038,4)="INVE",LEFT(N4038,4)="PHYS",LEFT(N4038,4)="ZOOM"),"Outpatient","Inpatient")))</f>
        <v/>
      </c>
      <c r="V4038" s="34" t="str">
        <f>IF(N4038="","",VLOOKUP(IF(OR((LEFT(N4038,3)="OPD"),(LEFT(N4038,6)="OBGY34")),LEFT(N4038,6),LEFT(N4038,4)),[1]Facility!$B$50:$C$76,2,0))</f>
        <v/>
      </c>
    </row>
    <row r="4039" spans="1:22" x14ac:dyDescent="0.2">
      <c r="A4039" s="9" t="str">
        <f>IF(B4039="","",_xlfn.AGGREGATE(3,5,A$3:A4038))</f>
        <v/>
      </c>
      <c r="B4039" s="69"/>
      <c r="C4039" s="69"/>
      <c r="D4039" s="70"/>
      <c r="E4039" s="70"/>
      <c r="F4039" s="71"/>
      <c r="G4039" s="71"/>
      <c r="H4039" s="70"/>
      <c r="I4039" s="70"/>
      <c r="J4039" s="70"/>
      <c r="K4039" s="66"/>
      <c r="L4039" s="70"/>
      <c r="M4039" s="69"/>
      <c r="N4039" s="70"/>
      <c r="O4039" s="31" t="str">
        <f t="shared" si="182"/>
        <v/>
      </c>
      <c r="P4039" s="72"/>
      <c r="Q4039" s="33"/>
      <c r="R4039" s="31" t="str">
        <f t="shared" si="179"/>
        <v/>
      </c>
      <c r="S4039" s="34" t="str">
        <f t="shared" si="180"/>
        <v/>
      </c>
      <c r="T4039" s="34" t="str">
        <f t="shared" si="181"/>
        <v/>
      </c>
      <c r="U4039" s="34" t="str">
        <f>IF(N4039="","",IF([1]Facility!$B$12="YES","Outpatient",IF(OR(LEFT(N4039,3)="OPD",AND(LEFT(N4039,6)="OBGY34",OR(LEFT([1]GDRG!$C$1,2)="11",LEFT([1]GDRG!$C$1,2)="12",LEFT([1]GDRG!$C$1,2)="13",LEFT([1]GDRG!$C$1,2)="14",LEFT([1]GDRG!$C$1,2)="10")),LEFT(N4039,4)="INVE",LEFT(N4039,4)="PHYS",LEFT(N4039,4)="ZOOM"),"Outpatient","Inpatient")))</f>
        <v/>
      </c>
      <c r="V4039" s="34" t="str">
        <f>IF(N4039="","",VLOOKUP(IF(OR((LEFT(N4039,3)="OPD"),(LEFT(N4039,6)="OBGY34")),LEFT(N4039,6),LEFT(N4039,4)),[1]Facility!$B$50:$C$76,2,0))</f>
        <v/>
      </c>
    </row>
    <row r="4040" spans="1:22" x14ac:dyDescent="0.2">
      <c r="A4040" s="9" t="str">
        <f>IF(B4040="","",_xlfn.AGGREGATE(3,5,A$3:A4039))</f>
        <v/>
      </c>
      <c r="B4040" s="69"/>
      <c r="C4040" s="69"/>
      <c r="D4040" s="70"/>
      <c r="E4040" s="70"/>
      <c r="F4040" s="71"/>
      <c r="G4040" s="71"/>
      <c r="H4040" s="70"/>
      <c r="I4040" s="70"/>
      <c r="J4040" s="70"/>
      <c r="K4040" s="66"/>
      <c r="L4040" s="70"/>
      <c r="M4040" s="69"/>
      <c r="N4040" s="70"/>
      <c r="O4040" s="31" t="str">
        <f t="shared" si="182"/>
        <v/>
      </c>
      <c r="P4040" s="72"/>
      <c r="Q4040" s="33"/>
      <c r="R4040" s="31" t="str">
        <f t="shared" si="179"/>
        <v/>
      </c>
      <c r="S4040" s="34" t="str">
        <f t="shared" si="180"/>
        <v/>
      </c>
      <c r="T4040" s="34" t="str">
        <f t="shared" si="181"/>
        <v/>
      </c>
      <c r="U4040" s="34" t="str">
        <f>IF(N4040="","",IF([1]Facility!$B$12="YES","Outpatient",IF(OR(LEFT(N4040,3)="OPD",AND(LEFT(N4040,6)="OBGY34",OR(LEFT([1]GDRG!$C$1,2)="11",LEFT([1]GDRG!$C$1,2)="12",LEFT([1]GDRG!$C$1,2)="13",LEFT([1]GDRG!$C$1,2)="14",LEFT([1]GDRG!$C$1,2)="10")),LEFT(N4040,4)="INVE",LEFT(N4040,4)="PHYS",LEFT(N4040,4)="ZOOM"),"Outpatient","Inpatient")))</f>
        <v/>
      </c>
      <c r="V4040" s="34" t="str">
        <f>IF(N4040="","",VLOOKUP(IF(OR((LEFT(N4040,3)="OPD"),(LEFT(N4040,6)="OBGY34")),LEFT(N4040,6),LEFT(N4040,4)),[1]Facility!$B$50:$C$76,2,0))</f>
        <v/>
      </c>
    </row>
    <row r="4041" spans="1:22" x14ac:dyDescent="0.2">
      <c r="A4041" s="9" t="str">
        <f>IF(B4041="","",_xlfn.AGGREGATE(3,5,A$3:A4040))</f>
        <v/>
      </c>
      <c r="B4041" s="69"/>
      <c r="C4041" s="69"/>
      <c r="D4041" s="70"/>
      <c r="E4041" s="70"/>
      <c r="F4041" s="71"/>
      <c r="G4041" s="71"/>
      <c r="H4041" s="70"/>
      <c r="I4041" s="70"/>
      <c r="J4041" s="70"/>
      <c r="K4041" s="66"/>
      <c r="L4041" s="70"/>
      <c r="M4041" s="69"/>
      <c r="N4041" s="70"/>
      <c r="O4041" s="31" t="str">
        <f t="shared" si="182"/>
        <v/>
      </c>
      <c r="P4041" s="72"/>
      <c r="Q4041" s="33"/>
      <c r="R4041" s="31" t="str">
        <f t="shared" si="179"/>
        <v/>
      </c>
      <c r="S4041" s="34" t="str">
        <f t="shared" si="180"/>
        <v/>
      </c>
      <c r="T4041" s="34" t="str">
        <f t="shared" si="181"/>
        <v/>
      </c>
      <c r="U4041" s="34" t="str">
        <f>IF(N4041="","",IF([1]Facility!$B$12="YES","Outpatient",IF(OR(LEFT(N4041,3)="OPD",AND(LEFT(N4041,6)="OBGY34",OR(LEFT([1]GDRG!$C$1,2)="11",LEFT([1]GDRG!$C$1,2)="12",LEFT([1]GDRG!$C$1,2)="13",LEFT([1]GDRG!$C$1,2)="14",LEFT([1]GDRG!$C$1,2)="10")),LEFT(N4041,4)="INVE",LEFT(N4041,4)="PHYS",LEFT(N4041,4)="ZOOM"),"Outpatient","Inpatient")))</f>
        <v/>
      </c>
      <c r="V4041" s="34" t="str">
        <f>IF(N4041="","",VLOOKUP(IF(OR((LEFT(N4041,3)="OPD"),(LEFT(N4041,6)="OBGY34")),LEFT(N4041,6),LEFT(N4041,4)),[1]Facility!$B$50:$C$76,2,0))</f>
        <v/>
      </c>
    </row>
    <row r="4042" spans="1:22" x14ac:dyDescent="0.2">
      <c r="A4042" s="9" t="str">
        <f>IF(B4042="","",_xlfn.AGGREGATE(3,5,A$3:A4041))</f>
        <v/>
      </c>
      <c r="B4042" s="69"/>
      <c r="C4042" s="69"/>
      <c r="D4042" s="70"/>
      <c r="E4042" s="70"/>
      <c r="F4042" s="71"/>
      <c r="G4042" s="71"/>
      <c r="H4042" s="70"/>
      <c r="I4042" s="70"/>
      <c r="J4042" s="70"/>
      <c r="K4042" s="66"/>
      <c r="L4042" s="70"/>
      <c r="M4042" s="69"/>
      <c r="N4042" s="70"/>
      <c r="O4042" s="31" t="str">
        <f t="shared" si="182"/>
        <v/>
      </c>
      <c r="P4042" s="72"/>
      <c r="Q4042" s="33"/>
      <c r="R4042" s="31" t="str">
        <f t="shared" si="179"/>
        <v/>
      </c>
      <c r="S4042" s="34" t="str">
        <f t="shared" si="180"/>
        <v/>
      </c>
      <c r="T4042" s="34" t="str">
        <f t="shared" si="181"/>
        <v/>
      </c>
      <c r="U4042" s="34" t="str">
        <f>IF(N4042="","",IF([1]Facility!$B$12="YES","Outpatient",IF(OR(LEFT(N4042,3)="OPD",AND(LEFT(N4042,6)="OBGY34",OR(LEFT([1]GDRG!$C$1,2)="11",LEFT([1]GDRG!$C$1,2)="12",LEFT([1]GDRG!$C$1,2)="13",LEFT([1]GDRG!$C$1,2)="14",LEFT([1]GDRG!$C$1,2)="10")),LEFT(N4042,4)="INVE",LEFT(N4042,4)="PHYS",LEFT(N4042,4)="ZOOM"),"Outpatient","Inpatient")))</f>
        <v/>
      </c>
      <c r="V4042" s="34" t="str">
        <f>IF(N4042="","",VLOOKUP(IF(OR((LEFT(N4042,3)="OPD"),(LEFT(N4042,6)="OBGY34")),LEFT(N4042,6),LEFT(N4042,4)),[1]Facility!$B$50:$C$76,2,0))</f>
        <v/>
      </c>
    </row>
    <row r="4043" spans="1:22" x14ac:dyDescent="0.2">
      <c r="A4043" s="9" t="str">
        <f>IF(B4043="","",_xlfn.AGGREGATE(3,5,A$3:A4042))</f>
        <v/>
      </c>
      <c r="B4043" s="69"/>
      <c r="C4043" s="69"/>
      <c r="D4043" s="70"/>
      <c r="E4043" s="70"/>
      <c r="F4043" s="71"/>
      <c r="G4043" s="71"/>
      <c r="H4043" s="70"/>
      <c r="I4043" s="70"/>
      <c r="J4043" s="70"/>
      <c r="K4043" s="66"/>
      <c r="L4043" s="70"/>
      <c r="M4043" s="69"/>
      <c r="N4043" s="70"/>
      <c r="O4043" s="31" t="str">
        <f t="shared" si="182"/>
        <v/>
      </c>
      <c r="P4043" s="72"/>
      <c r="Q4043" s="33"/>
      <c r="R4043" s="31" t="str">
        <f t="shared" si="179"/>
        <v/>
      </c>
      <c r="S4043" s="34" t="str">
        <f t="shared" si="180"/>
        <v/>
      </c>
      <c r="T4043" s="34" t="str">
        <f t="shared" si="181"/>
        <v/>
      </c>
      <c r="U4043" s="34" t="str">
        <f>IF(N4043="","",IF([1]Facility!$B$12="YES","Outpatient",IF(OR(LEFT(N4043,3)="OPD",AND(LEFT(N4043,6)="OBGY34",OR(LEFT([1]GDRG!$C$1,2)="11",LEFT([1]GDRG!$C$1,2)="12",LEFT([1]GDRG!$C$1,2)="13",LEFT([1]GDRG!$C$1,2)="14",LEFT([1]GDRG!$C$1,2)="10")),LEFT(N4043,4)="INVE",LEFT(N4043,4)="PHYS",LEFT(N4043,4)="ZOOM"),"Outpatient","Inpatient")))</f>
        <v/>
      </c>
      <c r="V4043" s="34" t="str">
        <f>IF(N4043="","",VLOOKUP(IF(OR((LEFT(N4043,3)="OPD"),(LEFT(N4043,6)="OBGY34")),LEFT(N4043,6),LEFT(N4043,4)),[1]Facility!$B$50:$C$76,2,0))</f>
        <v/>
      </c>
    </row>
    <row r="4044" spans="1:22" x14ac:dyDescent="0.2">
      <c r="A4044" s="9" t="str">
        <f>IF(B4044="","",_xlfn.AGGREGATE(3,5,A$3:A4043))</f>
        <v/>
      </c>
      <c r="B4044" s="69"/>
      <c r="C4044" s="69"/>
      <c r="D4044" s="70"/>
      <c r="E4044" s="70"/>
      <c r="F4044" s="71"/>
      <c r="G4044" s="71"/>
      <c r="H4044" s="70"/>
      <c r="I4044" s="70"/>
      <c r="J4044" s="70"/>
      <c r="K4044" s="66"/>
      <c r="L4044" s="70"/>
      <c r="M4044" s="69"/>
      <c r="N4044" s="70"/>
      <c r="O4044" s="31" t="str">
        <f t="shared" si="182"/>
        <v/>
      </c>
      <c r="P4044" s="72"/>
      <c r="Q4044" s="33"/>
      <c r="R4044" s="31" t="str">
        <f t="shared" si="179"/>
        <v/>
      </c>
      <c r="S4044" s="34" t="str">
        <f t="shared" si="180"/>
        <v/>
      </c>
      <c r="T4044" s="34" t="str">
        <f t="shared" si="181"/>
        <v/>
      </c>
      <c r="U4044" s="34" t="str">
        <f>IF(N4044="","",IF([1]Facility!$B$12="YES","Outpatient",IF(OR(LEFT(N4044,3)="OPD",AND(LEFT(N4044,6)="OBGY34",OR(LEFT([1]GDRG!$C$1,2)="11",LEFT([1]GDRG!$C$1,2)="12",LEFT([1]GDRG!$C$1,2)="13",LEFT([1]GDRG!$C$1,2)="14",LEFT([1]GDRG!$C$1,2)="10")),LEFT(N4044,4)="INVE",LEFT(N4044,4)="PHYS",LEFT(N4044,4)="ZOOM"),"Outpatient","Inpatient")))</f>
        <v/>
      </c>
      <c r="V4044" s="34" t="str">
        <f>IF(N4044="","",VLOOKUP(IF(OR((LEFT(N4044,3)="OPD"),(LEFT(N4044,6)="OBGY34")),LEFT(N4044,6),LEFT(N4044,4)),[1]Facility!$B$50:$C$76,2,0))</f>
        <v/>
      </c>
    </row>
    <row r="4045" spans="1:22" x14ac:dyDescent="0.2">
      <c r="A4045" s="9" t="str">
        <f>IF(B4045="","",_xlfn.AGGREGATE(3,5,A$3:A4044))</f>
        <v/>
      </c>
      <c r="B4045" s="69"/>
      <c r="C4045" s="69"/>
      <c r="D4045" s="70"/>
      <c r="E4045" s="70"/>
      <c r="F4045" s="71"/>
      <c r="G4045" s="71"/>
      <c r="H4045" s="70"/>
      <c r="I4045" s="70"/>
      <c r="J4045" s="70"/>
      <c r="K4045" s="66"/>
      <c r="L4045" s="70"/>
      <c r="M4045" s="69"/>
      <c r="N4045" s="70"/>
      <c r="O4045" s="31" t="str">
        <f t="shared" si="182"/>
        <v/>
      </c>
      <c r="P4045" s="72"/>
      <c r="Q4045" s="33"/>
      <c r="R4045" s="31" t="str">
        <f t="shared" si="179"/>
        <v/>
      </c>
      <c r="S4045" s="34" t="str">
        <f t="shared" si="180"/>
        <v/>
      </c>
      <c r="T4045" s="34" t="str">
        <f t="shared" si="181"/>
        <v/>
      </c>
      <c r="U4045" s="34" t="str">
        <f>IF(N4045="","",IF([1]Facility!$B$12="YES","Outpatient",IF(OR(LEFT(N4045,3)="OPD",AND(LEFT(N4045,6)="OBGY34",OR(LEFT([1]GDRG!$C$1,2)="11",LEFT([1]GDRG!$C$1,2)="12",LEFT([1]GDRG!$C$1,2)="13",LEFT([1]GDRG!$C$1,2)="14",LEFT([1]GDRG!$C$1,2)="10")),LEFT(N4045,4)="INVE",LEFT(N4045,4)="PHYS",LEFT(N4045,4)="ZOOM"),"Outpatient","Inpatient")))</f>
        <v/>
      </c>
      <c r="V4045" s="34" t="str">
        <f>IF(N4045="","",VLOOKUP(IF(OR((LEFT(N4045,3)="OPD"),(LEFT(N4045,6)="OBGY34")),LEFT(N4045,6),LEFT(N4045,4)),[1]Facility!$B$50:$C$76,2,0))</f>
        <v/>
      </c>
    </row>
    <row r="4046" spans="1:22" x14ac:dyDescent="0.2">
      <c r="A4046" s="9" t="str">
        <f>IF(B4046="","",_xlfn.AGGREGATE(3,5,A$3:A4045))</f>
        <v/>
      </c>
      <c r="B4046" s="69"/>
      <c r="C4046" s="69"/>
      <c r="D4046" s="70"/>
      <c r="E4046" s="70"/>
      <c r="F4046" s="71"/>
      <c r="G4046" s="71"/>
      <c r="H4046" s="70"/>
      <c r="I4046" s="70"/>
      <c r="J4046" s="70"/>
      <c r="K4046" s="66"/>
      <c r="L4046" s="70"/>
      <c r="M4046" s="69"/>
      <c r="N4046" s="70"/>
      <c r="O4046" s="31" t="str">
        <f t="shared" si="182"/>
        <v/>
      </c>
      <c r="P4046" s="72"/>
      <c r="Q4046" s="33"/>
      <c r="R4046" s="31" t="str">
        <f t="shared" si="179"/>
        <v/>
      </c>
      <c r="S4046" s="34" t="str">
        <f t="shared" si="180"/>
        <v/>
      </c>
      <c r="T4046" s="34" t="str">
        <f t="shared" si="181"/>
        <v/>
      </c>
      <c r="U4046" s="34" t="str">
        <f>IF(N4046="","",IF([1]Facility!$B$12="YES","Outpatient",IF(OR(LEFT(N4046,3)="OPD",AND(LEFT(N4046,6)="OBGY34",OR(LEFT([1]GDRG!$C$1,2)="11",LEFT([1]GDRG!$C$1,2)="12",LEFT([1]GDRG!$C$1,2)="13",LEFT([1]GDRG!$C$1,2)="14",LEFT([1]GDRG!$C$1,2)="10")),LEFT(N4046,4)="INVE",LEFT(N4046,4)="PHYS",LEFT(N4046,4)="ZOOM"),"Outpatient","Inpatient")))</f>
        <v/>
      </c>
      <c r="V4046" s="34" t="str">
        <f>IF(N4046="","",VLOOKUP(IF(OR((LEFT(N4046,3)="OPD"),(LEFT(N4046,6)="OBGY34")),LEFT(N4046,6),LEFT(N4046,4)),[1]Facility!$B$50:$C$76,2,0))</f>
        <v/>
      </c>
    </row>
    <row r="4047" spans="1:22" x14ac:dyDescent="0.2">
      <c r="A4047" s="9" t="str">
        <f>IF(B4047="","",_xlfn.AGGREGATE(3,5,A$3:A4046))</f>
        <v/>
      </c>
      <c r="B4047" s="69"/>
      <c r="C4047" s="69"/>
      <c r="D4047" s="70"/>
      <c r="E4047" s="70"/>
      <c r="F4047" s="71"/>
      <c r="G4047" s="71"/>
      <c r="H4047" s="70"/>
      <c r="I4047" s="70"/>
      <c r="J4047" s="70"/>
      <c r="K4047" s="66"/>
      <c r="L4047" s="70"/>
      <c r="M4047" s="69"/>
      <c r="N4047" s="70"/>
      <c r="O4047" s="31" t="str">
        <f t="shared" si="182"/>
        <v/>
      </c>
      <c r="P4047" s="72"/>
      <c r="Q4047" s="33"/>
      <c r="R4047" s="31" t="str">
        <f t="shared" si="179"/>
        <v/>
      </c>
      <c r="S4047" s="34" t="str">
        <f t="shared" si="180"/>
        <v/>
      </c>
      <c r="T4047" s="34" t="str">
        <f t="shared" si="181"/>
        <v/>
      </c>
      <c r="U4047" s="34" t="str">
        <f>IF(N4047="","",IF([1]Facility!$B$12="YES","Outpatient",IF(OR(LEFT(N4047,3)="OPD",AND(LEFT(N4047,6)="OBGY34",OR(LEFT([1]GDRG!$C$1,2)="11",LEFT([1]GDRG!$C$1,2)="12",LEFT([1]GDRG!$C$1,2)="13",LEFT([1]GDRG!$C$1,2)="14",LEFT([1]GDRG!$C$1,2)="10")),LEFT(N4047,4)="INVE",LEFT(N4047,4)="PHYS",LEFT(N4047,4)="ZOOM"),"Outpatient","Inpatient")))</f>
        <v/>
      </c>
      <c r="V4047" s="34" t="str">
        <f>IF(N4047="","",VLOOKUP(IF(OR((LEFT(N4047,3)="OPD"),(LEFT(N4047,6)="OBGY34")),LEFT(N4047,6),LEFT(N4047,4)),[1]Facility!$B$50:$C$76,2,0))</f>
        <v/>
      </c>
    </row>
    <row r="4048" spans="1:22" x14ac:dyDescent="0.2">
      <c r="A4048" s="9" t="str">
        <f>IF(B4048="","",_xlfn.AGGREGATE(3,5,A$3:A4047))</f>
        <v/>
      </c>
      <c r="B4048" s="69"/>
      <c r="C4048" s="69"/>
      <c r="D4048" s="70"/>
      <c r="E4048" s="70"/>
      <c r="F4048" s="71"/>
      <c r="G4048" s="71"/>
      <c r="H4048" s="70"/>
      <c r="I4048" s="70"/>
      <c r="J4048" s="70"/>
      <c r="K4048" s="66"/>
      <c r="L4048" s="70"/>
      <c r="M4048" s="69"/>
      <c r="N4048" s="70"/>
      <c r="O4048" s="31" t="str">
        <f t="shared" si="182"/>
        <v/>
      </c>
      <c r="P4048" s="72"/>
      <c r="Q4048" s="33"/>
      <c r="R4048" s="31" t="str">
        <f t="shared" si="179"/>
        <v/>
      </c>
      <c r="S4048" s="34" t="str">
        <f t="shared" si="180"/>
        <v/>
      </c>
      <c r="T4048" s="34" t="str">
        <f t="shared" si="181"/>
        <v/>
      </c>
      <c r="U4048" s="34" t="str">
        <f>IF(N4048="","",IF([1]Facility!$B$12="YES","Outpatient",IF(OR(LEFT(N4048,3)="OPD",AND(LEFT(N4048,6)="OBGY34",OR(LEFT([1]GDRG!$C$1,2)="11",LEFT([1]GDRG!$C$1,2)="12",LEFT([1]GDRG!$C$1,2)="13",LEFT([1]GDRG!$C$1,2)="14",LEFT([1]GDRG!$C$1,2)="10")),LEFT(N4048,4)="INVE",LEFT(N4048,4)="PHYS",LEFT(N4048,4)="ZOOM"),"Outpatient","Inpatient")))</f>
        <v/>
      </c>
      <c r="V4048" s="34" t="str">
        <f>IF(N4048="","",VLOOKUP(IF(OR((LEFT(N4048,3)="OPD"),(LEFT(N4048,6)="OBGY34")),LEFT(N4048,6),LEFT(N4048,4)),[1]Facility!$B$50:$C$76,2,0))</f>
        <v/>
      </c>
    </row>
    <row r="4049" spans="1:22" x14ac:dyDescent="0.2">
      <c r="A4049" s="9" t="str">
        <f>IF(B4049="","",_xlfn.AGGREGATE(3,5,A$3:A4048))</f>
        <v/>
      </c>
      <c r="B4049" s="69"/>
      <c r="C4049" s="69"/>
      <c r="D4049" s="70"/>
      <c r="E4049" s="70"/>
      <c r="F4049" s="71"/>
      <c r="G4049" s="71"/>
      <c r="H4049" s="70"/>
      <c r="I4049" s="70"/>
      <c r="J4049" s="70"/>
      <c r="K4049" s="66"/>
      <c r="L4049" s="70"/>
      <c r="M4049" s="69"/>
      <c r="N4049" s="70"/>
      <c r="O4049" s="31" t="str">
        <f t="shared" si="182"/>
        <v/>
      </c>
      <c r="P4049" s="72"/>
      <c r="Q4049" s="33"/>
      <c r="R4049" s="31" t="str">
        <f t="shared" si="179"/>
        <v/>
      </c>
      <c r="S4049" s="34" t="str">
        <f t="shared" si="180"/>
        <v/>
      </c>
      <c r="T4049" s="34" t="str">
        <f t="shared" si="181"/>
        <v/>
      </c>
      <c r="U4049" s="34" t="str">
        <f>IF(N4049="","",IF([1]Facility!$B$12="YES","Outpatient",IF(OR(LEFT(N4049,3)="OPD",AND(LEFT(N4049,6)="OBGY34",OR(LEFT([1]GDRG!$C$1,2)="11",LEFT([1]GDRG!$C$1,2)="12",LEFT([1]GDRG!$C$1,2)="13",LEFT([1]GDRG!$C$1,2)="14",LEFT([1]GDRG!$C$1,2)="10")),LEFT(N4049,4)="INVE",LEFT(N4049,4)="PHYS",LEFT(N4049,4)="ZOOM"),"Outpatient","Inpatient")))</f>
        <v/>
      </c>
      <c r="V4049" s="34" t="str">
        <f>IF(N4049="","",VLOOKUP(IF(OR((LEFT(N4049,3)="OPD"),(LEFT(N4049,6)="OBGY34")),LEFT(N4049,6),LEFT(N4049,4)),[1]Facility!$B$50:$C$76,2,0))</f>
        <v/>
      </c>
    </row>
    <row r="4050" spans="1:22" x14ac:dyDescent="0.2">
      <c r="A4050" s="9" t="str">
        <f>IF(B4050="","",_xlfn.AGGREGATE(3,5,A$3:A4049))</f>
        <v/>
      </c>
      <c r="B4050" s="69"/>
      <c r="C4050" s="69"/>
      <c r="D4050" s="70"/>
      <c r="E4050" s="70"/>
      <c r="F4050" s="71"/>
      <c r="G4050" s="71"/>
      <c r="H4050" s="70"/>
      <c r="I4050" s="70"/>
      <c r="J4050" s="70"/>
      <c r="K4050" s="66"/>
      <c r="L4050" s="70"/>
      <c r="M4050" s="69"/>
      <c r="N4050" s="70"/>
      <c r="O4050" s="31" t="str">
        <f t="shared" si="182"/>
        <v/>
      </c>
      <c r="P4050" s="72"/>
      <c r="Q4050" s="33"/>
      <c r="R4050" s="31" t="str">
        <f t="shared" si="179"/>
        <v/>
      </c>
      <c r="S4050" s="34" t="str">
        <f t="shared" si="180"/>
        <v/>
      </c>
      <c r="T4050" s="34" t="str">
        <f t="shared" si="181"/>
        <v/>
      </c>
      <c r="U4050" s="34" t="str">
        <f>IF(N4050="","",IF([1]Facility!$B$12="YES","Outpatient",IF(OR(LEFT(N4050,3)="OPD",AND(LEFT(N4050,6)="OBGY34",OR(LEFT([1]GDRG!$C$1,2)="11",LEFT([1]GDRG!$C$1,2)="12",LEFT([1]GDRG!$C$1,2)="13",LEFT([1]GDRG!$C$1,2)="14",LEFT([1]GDRG!$C$1,2)="10")),LEFT(N4050,4)="INVE",LEFT(N4050,4)="PHYS",LEFT(N4050,4)="ZOOM"),"Outpatient","Inpatient")))</f>
        <v/>
      </c>
      <c r="V4050" s="34" t="str">
        <f>IF(N4050="","",VLOOKUP(IF(OR((LEFT(N4050,3)="OPD"),(LEFT(N4050,6)="OBGY34")),LEFT(N4050,6),LEFT(N4050,4)),[1]Facility!$B$50:$C$76,2,0))</f>
        <v/>
      </c>
    </row>
    <row r="4051" spans="1:22" x14ac:dyDescent="0.2">
      <c r="A4051" s="9" t="str">
        <f>IF(B4051="","",_xlfn.AGGREGATE(3,5,A$3:A4050))</f>
        <v/>
      </c>
      <c r="B4051" s="69"/>
      <c r="C4051" s="69"/>
      <c r="D4051" s="70"/>
      <c r="E4051" s="70"/>
      <c r="F4051" s="71"/>
      <c r="G4051" s="71"/>
      <c r="H4051" s="70"/>
      <c r="I4051" s="70"/>
      <c r="J4051" s="70"/>
      <c r="K4051" s="66"/>
      <c r="L4051" s="70"/>
      <c r="M4051" s="69"/>
      <c r="N4051" s="70"/>
      <c r="O4051" s="31" t="str">
        <f t="shared" si="182"/>
        <v/>
      </c>
      <c r="P4051" s="72"/>
      <c r="Q4051" s="33"/>
      <c r="R4051" s="31" t="str">
        <f t="shared" si="179"/>
        <v/>
      </c>
      <c r="S4051" s="34" t="str">
        <f t="shared" si="180"/>
        <v/>
      </c>
      <c r="T4051" s="34" t="str">
        <f t="shared" si="181"/>
        <v/>
      </c>
      <c r="U4051" s="34" t="str">
        <f>IF(N4051="","",IF([1]Facility!$B$12="YES","Outpatient",IF(OR(LEFT(N4051,3)="OPD",AND(LEFT(N4051,6)="OBGY34",OR(LEFT([1]GDRG!$C$1,2)="11",LEFT([1]GDRG!$C$1,2)="12",LEFT([1]GDRG!$C$1,2)="13",LEFT([1]GDRG!$C$1,2)="14",LEFT([1]GDRG!$C$1,2)="10")),LEFT(N4051,4)="INVE",LEFT(N4051,4)="PHYS",LEFT(N4051,4)="ZOOM"),"Outpatient","Inpatient")))</f>
        <v/>
      </c>
      <c r="V4051" s="34" t="str">
        <f>IF(N4051="","",VLOOKUP(IF(OR((LEFT(N4051,3)="OPD"),(LEFT(N4051,6)="OBGY34")),LEFT(N4051,6),LEFT(N4051,4)),[1]Facility!$B$50:$C$76,2,0))</f>
        <v/>
      </c>
    </row>
    <row r="4052" spans="1:22" x14ac:dyDescent="0.2">
      <c r="A4052" s="9" t="str">
        <f>IF(B4052="","",_xlfn.AGGREGATE(3,5,A$3:A4051))</f>
        <v/>
      </c>
      <c r="B4052" s="69"/>
      <c r="C4052" s="69"/>
      <c r="D4052" s="70"/>
      <c r="E4052" s="70"/>
      <c r="F4052" s="71"/>
      <c r="G4052" s="71"/>
      <c r="H4052" s="70"/>
      <c r="I4052" s="70"/>
      <c r="J4052" s="70"/>
      <c r="K4052" s="66"/>
      <c r="L4052" s="70"/>
      <c r="M4052" s="69"/>
      <c r="N4052" s="70"/>
      <c r="O4052" s="31" t="str">
        <f t="shared" si="182"/>
        <v/>
      </c>
      <c r="P4052" s="72"/>
      <c r="Q4052" s="33"/>
      <c r="R4052" s="31" t="str">
        <f t="shared" si="179"/>
        <v/>
      </c>
      <c r="S4052" s="34" t="str">
        <f t="shared" si="180"/>
        <v/>
      </c>
      <c r="T4052" s="34" t="str">
        <f t="shared" si="181"/>
        <v/>
      </c>
      <c r="U4052" s="34" t="str">
        <f>IF(N4052="","",IF([1]Facility!$B$12="YES","Outpatient",IF(OR(LEFT(N4052,3)="OPD",AND(LEFT(N4052,6)="OBGY34",OR(LEFT([1]GDRG!$C$1,2)="11",LEFT([1]GDRG!$C$1,2)="12",LEFT([1]GDRG!$C$1,2)="13",LEFT([1]GDRG!$C$1,2)="14",LEFT([1]GDRG!$C$1,2)="10")),LEFT(N4052,4)="INVE",LEFT(N4052,4)="PHYS",LEFT(N4052,4)="ZOOM"),"Outpatient","Inpatient")))</f>
        <v/>
      </c>
      <c r="V4052" s="34" t="str">
        <f>IF(N4052="","",VLOOKUP(IF(OR((LEFT(N4052,3)="OPD"),(LEFT(N4052,6)="OBGY34")),LEFT(N4052,6),LEFT(N4052,4)),[1]Facility!$B$50:$C$76,2,0))</f>
        <v/>
      </c>
    </row>
    <row r="4053" spans="1:22" x14ac:dyDescent="0.2">
      <c r="A4053" s="9" t="str">
        <f>IF(B4053="","",_xlfn.AGGREGATE(3,5,A$3:A4052))</f>
        <v/>
      </c>
      <c r="B4053" s="69"/>
      <c r="C4053" s="69"/>
      <c r="D4053" s="70"/>
      <c r="E4053" s="70"/>
      <c r="F4053" s="71"/>
      <c r="G4053" s="71"/>
      <c r="H4053" s="70"/>
      <c r="I4053" s="70"/>
      <c r="J4053" s="70"/>
      <c r="K4053" s="66"/>
      <c r="L4053" s="70"/>
      <c r="M4053" s="69"/>
      <c r="N4053" s="70"/>
      <c r="O4053" s="31" t="str">
        <f t="shared" si="182"/>
        <v/>
      </c>
      <c r="P4053" s="72"/>
      <c r="Q4053" s="33"/>
      <c r="R4053" s="31" t="str">
        <f t="shared" si="179"/>
        <v/>
      </c>
      <c r="S4053" s="34" t="str">
        <f t="shared" si="180"/>
        <v/>
      </c>
      <c r="T4053" s="34" t="str">
        <f t="shared" si="181"/>
        <v/>
      </c>
      <c r="U4053" s="34" t="str">
        <f>IF(N4053="","",IF([1]Facility!$B$12="YES","Outpatient",IF(OR(LEFT(N4053,3)="OPD",AND(LEFT(N4053,6)="OBGY34",OR(LEFT([1]GDRG!$C$1,2)="11",LEFT([1]GDRG!$C$1,2)="12",LEFT([1]GDRG!$C$1,2)="13",LEFT([1]GDRG!$C$1,2)="14",LEFT([1]GDRG!$C$1,2)="10")),LEFT(N4053,4)="INVE",LEFT(N4053,4)="PHYS",LEFT(N4053,4)="ZOOM"),"Outpatient","Inpatient")))</f>
        <v/>
      </c>
      <c r="V4053" s="34" t="str">
        <f>IF(N4053="","",VLOOKUP(IF(OR((LEFT(N4053,3)="OPD"),(LEFT(N4053,6)="OBGY34")),LEFT(N4053,6),LEFT(N4053,4)),[1]Facility!$B$50:$C$76,2,0))</f>
        <v/>
      </c>
    </row>
    <row r="4054" spans="1:22" x14ac:dyDescent="0.2">
      <c r="A4054" s="9" t="str">
        <f>IF(B4054="","",_xlfn.AGGREGATE(3,5,A$3:A4053))</f>
        <v/>
      </c>
      <c r="B4054" s="69"/>
      <c r="C4054" s="69"/>
      <c r="D4054" s="70"/>
      <c r="E4054" s="70"/>
      <c r="F4054" s="71"/>
      <c r="G4054" s="71"/>
      <c r="H4054" s="70"/>
      <c r="I4054" s="70"/>
      <c r="J4054" s="70"/>
      <c r="K4054" s="66"/>
      <c r="L4054" s="70"/>
      <c r="M4054" s="69"/>
      <c r="N4054" s="70"/>
      <c r="O4054" s="31" t="str">
        <f t="shared" si="182"/>
        <v/>
      </c>
      <c r="P4054" s="72"/>
      <c r="Q4054" s="33"/>
      <c r="R4054" s="31" t="str">
        <f t="shared" si="179"/>
        <v/>
      </c>
      <c r="S4054" s="34" t="str">
        <f t="shared" si="180"/>
        <v/>
      </c>
      <c r="T4054" s="34" t="str">
        <f t="shared" si="181"/>
        <v/>
      </c>
      <c r="U4054" s="34" t="str">
        <f>IF(N4054="","",IF([1]Facility!$B$12="YES","Outpatient",IF(OR(LEFT(N4054,3)="OPD",AND(LEFT(N4054,6)="OBGY34",OR(LEFT([1]GDRG!$C$1,2)="11",LEFT([1]GDRG!$C$1,2)="12",LEFT([1]GDRG!$C$1,2)="13",LEFT([1]GDRG!$C$1,2)="14",LEFT([1]GDRG!$C$1,2)="10")),LEFT(N4054,4)="INVE",LEFT(N4054,4)="PHYS",LEFT(N4054,4)="ZOOM"),"Outpatient","Inpatient")))</f>
        <v/>
      </c>
      <c r="V4054" s="34" t="str">
        <f>IF(N4054="","",VLOOKUP(IF(OR((LEFT(N4054,3)="OPD"),(LEFT(N4054,6)="OBGY34")),LEFT(N4054,6),LEFT(N4054,4)),[1]Facility!$B$50:$C$76,2,0))</f>
        <v/>
      </c>
    </row>
    <row r="4055" spans="1:22" x14ac:dyDescent="0.2">
      <c r="A4055" s="9" t="str">
        <f>IF(B4055="","",_xlfn.AGGREGATE(3,5,A$3:A4054))</f>
        <v/>
      </c>
      <c r="B4055" s="69"/>
      <c r="C4055" s="69"/>
      <c r="D4055" s="70"/>
      <c r="E4055" s="70"/>
      <c r="F4055" s="71"/>
      <c r="G4055" s="71"/>
      <c r="H4055" s="70"/>
      <c r="I4055" s="70"/>
      <c r="J4055" s="70"/>
      <c r="K4055" s="66"/>
      <c r="L4055" s="70"/>
      <c r="M4055" s="69"/>
      <c r="N4055" s="70"/>
      <c r="O4055" s="31" t="str">
        <f t="shared" si="182"/>
        <v/>
      </c>
      <c r="P4055" s="72"/>
      <c r="Q4055" s="33"/>
      <c r="R4055" s="31" t="str">
        <f t="shared" si="179"/>
        <v/>
      </c>
      <c r="S4055" s="34" t="str">
        <f t="shared" si="180"/>
        <v/>
      </c>
      <c r="T4055" s="34" t="str">
        <f t="shared" si="181"/>
        <v/>
      </c>
      <c r="U4055" s="34" t="str">
        <f>IF(N4055="","",IF([1]Facility!$B$12="YES","Outpatient",IF(OR(LEFT(N4055,3)="OPD",AND(LEFT(N4055,6)="OBGY34",OR(LEFT([1]GDRG!$C$1,2)="11",LEFT([1]GDRG!$C$1,2)="12",LEFT([1]GDRG!$C$1,2)="13",LEFT([1]GDRG!$C$1,2)="14",LEFT([1]GDRG!$C$1,2)="10")),LEFT(N4055,4)="INVE",LEFT(N4055,4)="PHYS",LEFT(N4055,4)="ZOOM"),"Outpatient","Inpatient")))</f>
        <v/>
      </c>
      <c r="V4055" s="34" t="str">
        <f>IF(N4055="","",VLOOKUP(IF(OR((LEFT(N4055,3)="OPD"),(LEFT(N4055,6)="OBGY34")),LEFT(N4055,6),LEFT(N4055,4)),[1]Facility!$B$50:$C$76,2,0))</f>
        <v/>
      </c>
    </row>
    <row r="4056" spans="1:22" x14ac:dyDescent="0.2">
      <c r="A4056" s="9" t="str">
        <f>IF(B4056="","",_xlfn.AGGREGATE(3,5,A$3:A4055))</f>
        <v/>
      </c>
      <c r="B4056" s="69"/>
      <c r="C4056" s="69"/>
      <c r="D4056" s="70"/>
      <c r="E4056" s="70"/>
      <c r="F4056" s="71"/>
      <c r="G4056" s="71"/>
      <c r="H4056" s="70"/>
      <c r="I4056" s="70"/>
      <c r="J4056" s="70"/>
      <c r="K4056" s="66"/>
      <c r="L4056" s="70"/>
      <c r="M4056" s="69"/>
      <c r="N4056" s="70"/>
      <c r="O4056" s="31" t="str">
        <f t="shared" si="182"/>
        <v/>
      </c>
      <c r="P4056" s="72"/>
      <c r="Q4056" s="33"/>
      <c r="R4056" s="31" t="str">
        <f t="shared" si="179"/>
        <v/>
      </c>
      <c r="S4056" s="34" t="str">
        <f t="shared" si="180"/>
        <v/>
      </c>
      <c r="T4056" s="34" t="str">
        <f t="shared" si="181"/>
        <v/>
      </c>
      <c r="U4056" s="34" t="str">
        <f>IF(N4056="","",IF([1]Facility!$B$12="YES","Outpatient",IF(OR(LEFT(N4056,3)="OPD",AND(LEFT(N4056,6)="OBGY34",OR(LEFT([1]GDRG!$C$1,2)="11",LEFT([1]GDRG!$C$1,2)="12",LEFT([1]GDRG!$C$1,2)="13",LEFT([1]GDRG!$C$1,2)="14",LEFT([1]GDRG!$C$1,2)="10")),LEFT(N4056,4)="INVE",LEFT(N4056,4)="PHYS",LEFT(N4056,4)="ZOOM"),"Outpatient","Inpatient")))</f>
        <v/>
      </c>
      <c r="V4056" s="34" t="str">
        <f>IF(N4056="","",VLOOKUP(IF(OR((LEFT(N4056,3)="OPD"),(LEFT(N4056,6)="OBGY34")),LEFT(N4056,6),LEFT(N4056,4)),[1]Facility!$B$50:$C$76,2,0))</f>
        <v/>
      </c>
    </row>
    <row r="4057" spans="1:22" x14ac:dyDescent="0.2">
      <c r="A4057" s="9" t="str">
        <f>IF(B4057="","",_xlfn.AGGREGATE(3,5,A$3:A4056))</f>
        <v/>
      </c>
      <c r="B4057" s="69"/>
      <c r="C4057" s="69"/>
      <c r="D4057" s="70"/>
      <c r="E4057" s="70"/>
      <c r="F4057" s="71"/>
      <c r="G4057" s="71"/>
      <c r="H4057" s="70"/>
      <c r="I4057" s="70"/>
      <c r="J4057" s="70"/>
      <c r="K4057" s="66"/>
      <c r="L4057" s="70"/>
      <c r="M4057" s="69"/>
      <c r="N4057" s="70"/>
      <c r="O4057" s="31" t="str">
        <f t="shared" si="182"/>
        <v/>
      </c>
      <c r="P4057" s="72"/>
      <c r="Q4057" s="33"/>
      <c r="R4057" s="31" t="str">
        <f t="shared" ref="R4057:R4120" si="183">IF(AND(B4057="",C4057="",D4057="",E4057="",F4057="",G4057="",H4057="",I4057="",L4057="",N4057=""),"",IF(OR(B4057="",C4057="",D4057="",E4057="",F4057="",G4057="",H4057="",I4057="",L4057="",N4057=""),"Not All Fields Filled",O4057+Q4057+P4057))</f>
        <v/>
      </c>
      <c r="S4057" s="34" t="str">
        <f t="shared" ref="S4057:S4120" si="184">LEFT(N4057,4)</f>
        <v/>
      </c>
      <c r="T4057" s="34" t="str">
        <f t="shared" ref="T4057:T4120" si="185">IF(OR(RIGHT(N4057,1)="A",RIGHT(N4057,1)="C"),RIGHT(N4057,1),"")</f>
        <v/>
      </c>
      <c r="U4057" s="34" t="str">
        <f>IF(N4057="","",IF([1]Facility!$B$12="YES","Outpatient",IF(OR(LEFT(N4057,3)="OPD",AND(LEFT(N4057,6)="OBGY34",OR(LEFT([1]GDRG!$C$1,2)="11",LEFT([1]GDRG!$C$1,2)="12",LEFT([1]GDRG!$C$1,2)="13",LEFT([1]GDRG!$C$1,2)="14",LEFT([1]GDRG!$C$1,2)="10")),LEFT(N4057,4)="INVE",LEFT(N4057,4)="PHYS",LEFT(N4057,4)="ZOOM"),"Outpatient","Inpatient")))</f>
        <v/>
      </c>
      <c r="V4057" s="34" t="str">
        <f>IF(N4057="","",VLOOKUP(IF(OR((LEFT(N4057,3)="OPD"),(LEFT(N4057,6)="OBGY34")),LEFT(N4057,6),LEFT(N4057,4)),[1]Facility!$B$50:$C$76,2,0))</f>
        <v/>
      </c>
    </row>
    <row r="4058" spans="1:22" x14ac:dyDescent="0.2">
      <c r="A4058" s="9" t="str">
        <f>IF(B4058="","",_xlfn.AGGREGATE(3,5,A$3:A4057))</f>
        <v/>
      </c>
      <c r="B4058" s="69"/>
      <c r="C4058" s="69"/>
      <c r="D4058" s="70"/>
      <c r="E4058" s="70"/>
      <c r="F4058" s="71"/>
      <c r="G4058" s="71"/>
      <c r="H4058" s="70"/>
      <c r="I4058" s="70"/>
      <c r="J4058" s="70"/>
      <c r="K4058" s="66"/>
      <c r="L4058" s="70"/>
      <c r="M4058" s="69"/>
      <c r="N4058" s="70"/>
      <c r="O4058" s="31" t="str">
        <f t="shared" si="182"/>
        <v/>
      </c>
      <c r="P4058" s="72"/>
      <c r="Q4058" s="33"/>
      <c r="R4058" s="31" t="str">
        <f t="shared" si="183"/>
        <v/>
      </c>
      <c r="S4058" s="34" t="str">
        <f t="shared" si="184"/>
        <v/>
      </c>
      <c r="T4058" s="34" t="str">
        <f t="shared" si="185"/>
        <v/>
      </c>
      <c r="U4058" s="34" t="str">
        <f>IF(N4058="","",IF([1]Facility!$B$12="YES","Outpatient",IF(OR(LEFT(N4058,3)="OPD",AND(LEFT(N4058,6)="OBGY34",OR(LEFT([1]GDRG!$C$1,2)="11",LEFT([1]GDRG!$C$1,2)="12",LEFT([1]GDRG!$C$1,2)="13",LEFT([1]GDRG!$C$1,2)="14",LEFT([1]GDRG!$C$1,2)="10")),LEFT(N4058,4)="INVE",LEFT(N4058,4)="PHYS",LEFT(N4058,4)="ZOOM"),"Outpatient","Inpatient")))</f>
        <v/>
      </c>
      <c r="V4058" s="34" t="str">
        <f>IF(N4058="","",VLOOKUP(IF(OR((LEFT(N4058,3)="OPD"),(LEFT(N4058,6)="OBGY34")),LEFT(N4058,6),LEFT(N4058,4)),[1]Facility!$B$50:$C$76,2,0))</f>
        <v/>
      </c>
    </row>
    <row r="4059" spans="1:22" x14ac:dyDescent="0.2">
      <c r="A4059" s="9" t="str">
        <f>IF(B4059="","",_xlfn.AGGREGATE(3,5,A$3:A4058))</f>
        <v/>
      </c>
      <c r="B4059" s="69"/>
      <c r="C4059" s="69"/>
      <c r="D4059" s="70"/>
      <c r="E4059" s="70"/>
      <c r="F4059" s="71"/>
      <c r="G4059" s="71"/>
      <c r="H4059" s="70"/>
      <c r="I4059" s="70"/>
      <c r="J4059" s="70"/>
      <c r="K4059" s="66"/>
      <c r="L4059" s="70"/>
      <c r="M4059" s="69"/>
      <c r="N4059" s="70"/>
      <c r="O4059" s="31" t="str">
        <f t="shared" si="182"/>
        <v/>
      </c>
      <c r="P4059" s="72"/>
      <c r="Q4059" s="33"/>
      <c r="R4059" s="31" t="str">
        <f t="shared" si="183"/>
        <v/>
      </c>
      <c r="S4059" s="34" t="str">
        <f t="shared" si="184"/>
        <v/>
      </c>
      <c r="T4059" s="34" t="str">
        <f t="shared" si="185"/>
        <v/>
      </c>
      <c r="U4059" s="34" t="str">
        <f>IF(N4059="","",IF([1]Facility!$B$12="YES","Outpatient",IF(OR(LEFT(N4059,3)="OPD",AND(LEFT(N4059,6)="OBGY34",OR(LEFT([1]GDRG!$C$1,2)="11",LEFT([1]GDRG!$C$1,2)="12",LEFT([1]GDRG!$C$1,2)="13",LEFT([1]GDRG!$C$1,2)="14",LEFT([1]GDRG!$C$1,2)="10")),LEFT(N4059,4)="INVE",LEFT(N4059,4)="PHYS",LEFT(N4059,4)="ZOOM"),"Outpatient","Inpatient")))</f>
        <v/>
      </c>
      <c r="V4059" s="34" t="str">
        <f>IF(N4059="","",VLOOKUP(IF(OR((LEFT(N4059,3)="OPD"),(LEFT(N4059,6)="OBGY34")),LEFT(N4059,6),LEFT(N4059,4)),[1]Facility!$B$50:$C$76,2,0))</f>
        <v/>
      </c>
    </row>
    <row r="4060" spans="1:22" x14ac:dyDescent="0.2">
      <c r="A4060" s="9" t="str">
        <f>IF(B4060="","",_xlfn.AGGREGATE(3,5,A$3:A4059))</f>
        <v/>
      </c>
      <c r="B4060" s="69"/>
      <c r="C4060" s="69"/>
      <c r="D4060" s="70"/>
      <c r="E4060" s="70"/>
      <c r="F4060" s="71"/>
      <c r="G4060" s="71"/>
      <c r="H4060" s="70"/>
      <c r="I4060" s="70"/>
      <c r="J4060" s="70"/>
      <c r="K4060" s="66"/>
      <c r="L4060" s="70"/>
      <c r="M4060" s="69"/>
      <c r="N4060" s="70"/>
      <c r="O4060" s="31" t="str">
        <f t="shared" si="182"/>
        <v/>
      </c>
      <c r="P4060" s="72"/>
      <c r="Q4060" s="33"/>
      <c r="R4060" s="31" t="str">
        <f t="shared" si="183"/>
        <v/>
      </c>
      <c r="S4060" s="34" t="str">
        <f t="shared" si="184"/>
        <v/>
      </c>
      <c r="T4060" s="34" t="str">
        <f t="shared" si="185"/>
        <v/>
      </c>
      <c r="U4060" s="34" t="str">
        <f>IF(N4060="","",IF([1]Facility!$B$12="YES","Outpatient",IF(OR(LEFT(N4060,3)="OPD",AND(LEFT(N4060,6)="OBGY34",OR(LEFT([1]GDRG!$C$1,2)="11",LEFT([1]GDRG!$C$1,2)="12",LEFT([1]GDRG!$C$1,2)="13",LEFT([1]GDRG!$C$1,2)="14",LEFT([1]GDRG!$C$1,2)="10")),LEFT(N4060,4)="INVE",LEFT(N4060,4)="PHYS",LEFT(N4060,4)="ZOOM"),"Outpatient","Inpatient")))</f>
        <v/>
      </c>
      <c r="V4060" s="34" t="str">
        <f>IF(N4060="","",VLOOKUP(IF(OR((LEFT(N4060,3)="OPD"),(LEFT(N4060,6)="OBGY34")),LEFT(N4060,6),LEFT(N4060,4)),[1]Facility!$B$50:$C$76,2,0))</f>
        <v/>
      </c>
    </row>
    <row r="4061" spans="1:22" x14ac:dyDescent="0.2">
      <c r="A4061" s="9" t="str">
        <f>IF(B4061="","",_xlfn.AGGREGATE(3,5,A$3:A4060))</f>
        <v/>
      </c>
      <c r="B4061" s="69"/>
      <c r="C4061" s="69"/>
      <c r="D4061" s="70"/>
      <c r="E4061" s="70"/>
      <c r="F4061" s="71"/>
      <c r="G4061" s="71"/>
      <c r="H4061" s="70"/>
      <c r="I4061" s="70"/>
      <c r="J4061" s="70"/>
      <c r="K4061" s="66"/>
      <c r="L4061" s="70"/>
      <c r="M4061" s="69"/>
      <c r="N4061" s="70"/>
      <c r="O4061" s="31" t="str">
        <f t="shared" si="182"/>
        <v/>
      </c>
      <c r="P4061" s="72"/>
      <c r="Q4061" s="33"/>
      <c r="R4061" s="31" t="str">
        <f t="shared" si="183"/>
        <v/>
      </c>
      <c r="S4061" s="34" t="str">
        <f t="shared" si="184"/>
        <v/>
      </c>
      <c r="T4061" s="34" t="str">
        <f t="shared" si="185"/>
        <v/>
      </c>
      <c r="U4061" s="34" t="str">
        <f>IF(N4061="","",IF([1]Facility!$B$12="YES","Outpatient",IF(OR(LEFT(N4061,3)="OPD",AND(LEFT(N4061,6)="OBGY34",OR(LEFT([1]GDRG!$C$1,2)="11",LEFT([1]GDRG!$C$1,2)="12",LEFT([1]GDRG!$C$1,2)="13",LEFT([1]GDRG!$C$1,2)="14",LEFT([1]GDRG!$C$1,2)="10")),LEFT(N4061,4)="INVE",LEFT(N4061,4)="PHYS",LEFT(N4061,4)="ZOOM"),"Outpatient","Inpatient")))</f>
        <v/>
      </c>
      <c r="V4061" s="34" t="str">
        <f>IF(N4061="","",VLOOKUP(IF(OR((LEFT(N4061,3)="OPD"),(LEFT(N4061,6)="OBGY34")),LEFT(N4061,6),LEFT(N4061,4)),[1]Facility!$B$50:$C$76,2,0))</f>
        <v/>
      </c>
    </row>
    <row r="4062" spans="1:22" x14ac:dyDescent="0.2">
      <c r="A4062" s="9" t="str">
        <f>IF(B4062="","",_xlfn.AGGREGATE(3,5,A$3:A4061))</f>
        <v/>
      </c>
      <c r="B4062" s="69"/>
      <c r="C4062" s="69"/>
      <c r="D4062" s="70"/>
      <c r="E4062" s="70"/>
      <c r="F4062" s="71"/>
      <c r="G4062" s="71"/>
      <c r="H4062" s="70"/>
      <c r="I4062" s="70"/>
      <c r="J4062" s="70"/>
      <c r="K4062" s="66"/>
      <c r="L4062" s="70"/>
      <c r="M4062" s="69"/>
      <c r="N4062" s="70"/>
      <c r="O4062" s="31" t="str">
        <f t="shared" si="182"/>
        <v/>
      </c>
      <c r="P4062" s="72"/>
      <c r="Q4062" s="33"/>
      <c r="R4062" s="31" t="str">
        <f t="shared" si="183"/>
        <v/>
      </c>
      <c r="S4062" s="34" t="str">
        <f t="shared" si="184"/>
        <v/>
      </c>
      <c r="T4062" s="34" t="str">
        <f t="shared" si="185"/>
        <v/>
      </c>
      <c r="U4062" s="34" t="str">
        <f>IF(N4062="","",IF([1]Facility!$B$12="YES","Outpatient",IF(OR(LEFT(N4062,3)="OPD",AND(LEFT(N4062,6)="OBGY34",OR(LEFT([1]GDRG!$C$1,2)="11",LEFT([1]GDRG!$C$1,2)="12",LEFT([1]GDRG!$C$1,2)="13",LEFT([1]GDRG!$C$1,2)="14",LEFT([1]GDRG!$C$1,2)="10")),LEFT(N4062,4)="INVE",LEFT(N4062,4)="PHYS",LEFT(N4062,4)="ZOOM"),"Outpatient","Inpatient")))</f>
        <v/>
      </c>
      <c r="V4062" s="34" t="str">
        <f>IF(N4062="","",VLOOKUP(IF(OR((LEFT(N4062,3)="OPD"),(LEFT(N4062,6)="OBGY34")),LEFT(N4062,6),LEFT(N4062,4)),[1]Facility!$B$50:$C$76,2,0))</f>
        <v/>
      </c>
    </row>
    <row r="4063" spans="1:22" x14ac:dyDescent="0.2">
      <c r="A4063" s="9" t="str">
        <f>IF(B4063="","",_xlfn.AGGREGATE(3,5,A$3:A4062))</f>
        <v/>
      </c>
      <c r="B4063" s="69"/>
      <c r="C4063" s="69"/>
      <c r="D4063" s="70"/>
      <c r="E4063" s="70"/>
      <c r="F4063" s="71"/>
      <c r="G4063" s="71"/>
      <c r="H4063" s="70"/>
      <c r="I4063" s="70"/>
      <c r="J4063" s="70"/>
      <c r="K4063" s="66"/>
      <c r="L4063" s="70"/>
      <c r="M4063" s="69"/>
      <c r="N4063" s="70"/>
      <c r="O4063" s="31" t="str">
        <f t="shared" si="182"/>
        <v/>
      </c>
      <c r="P4063" s="72"/>
      <c r="Q4063" s="33"/>
      <c r="R4063" s="31" t="str">
        <f t="shared" si="183"/>
        <v/>
      </c>
      <c r="S4063" s="34" t="str">
        <f t="shared" si="184"/>
        <v/>
      </c>
      <c r="T4063" s="34" t="str">
        <f t="shared" si="185"/>
        <v/>
      </c>
      <c r="U4063" s="34" t="str">
        <f>IF(N4063="","",IF([1]Facility!$B$12="YES","Outpatient",IF(OR(LEFT(N4063,3)="OPD",AND(LEFT(N4063,6)="OBGY34",OR(LEFT([1]GDRG!$C$1,2)="11",LEFT([1]GDRG!$C$1,2)="12",LEFT([1]GDRG!$C$1,2)="13",LEFT([1]GDRG!$C$1,2)="14",LEFT([1]GDRG!$C$1,2)="10")),LEFT(N4063,4)="INVE",LEFT(N4063,4)="PHYS",LEFT(N4063,4)="ZOOM"),"Outpatient","Inpatient")))</f>
        <v/>
      </c>
      <c r="V4063" s="34" t="str">
        <f>IF(N4063="","",VLOOKUP(IF(OR((LEFT(N4063,3)="OPD"),(LEFT(N4063,6)="OBGY34")),LEFT(N4063,6),LEFT(N4063,4)),[1]Facility!$B$50:$C$76,2,0))</f>
        <v/>
      </c>
    </row>
    <row r="4064" spans="1:22" x14ac:dyDescent="0.2">
      <c r="A4064" s="9" t="str">
        <f>IF(B4064="","",_xlfn.AGGREGATE(3,5,A$3:A4063))</f>
        <v/>
      </c>
      <c r="B4064" s="69"/>
      <c r="C4064" s="69"/>
      <c r="D4064" s="70"/>
      <c r="E4064" s="70"/>
      <c r="F4064" s="71"/>
      <c r="G4064" s="71"/>
      <c r="H4064" s="70"/>
      <c r="I4064" s="70"/>
      <c r="J4064" s="70"/>
      <c r="K4064" s="66"/>
      <c r="L4064" s="70"/>
      <c r="M4064" s="69"/>
      <c r="N4064" s="70"/>
      <c r="O4064" s="31" t="str">
        <f t="shared" si="182"/>
        <v/>
      </c>
      <c r="P4064" s="72"/>
      <c r="Q4064" s="33"/>
      <c r="R4064" s="31" t="str">
        <f t="shared" si="183"/>
        <v/>
      </c>
      <c r="S4064" s="34" t="str">
        <f t="shared" si="184"/>
        <v/>
      </c>
      <c r="T4064" s="34" t="str">
        <f t="shared" si="185"/>
        <v/>
      </c>
      <c r="U4064" s="34" t="str">
        <f>IF(N4064="","",IF([1]Facility!$B$12="YES","Outpatient",IF(OR(LEFT(N4064,3)="OPD",AND(LEFT(N4064,6)="OBGY34",OR(LEFT([1]GDRG!$C$1,2)="11",LEFT([1]GDRG!$C$1,2)="12",LEFT([1]GDRG!$C$1,2)="13",LEFT([1]GDRG!$C$1,2)="14",LEFT([1]GDRG!$C$1,2)="10")),LEFT(N4064,4)="INVE",LEFT(N4064,4)="PHYS",LEFT(N4064,4)="ZOOM"),"Outpatient","Inpatient")))</f>
        <v/>
      </c>
      <c r="V4064" s="34" t="str">
        <f>IF(N4064="","",VLOOKUP(IF(OR((LEFT(N4064,3)="OPD"),(LEFT(N4064,6)="OBGY34")),LEFT(N4064,6),LEFT(N4064,4)),[1]Facility!$B$50:$C$76,2,0))</f>
        <v/>
      </c>
    </row>
    <row r="4065" spans="1:22" x14ac:dyDescent="0.2">
      <c r="A4065" s="9" t="str">
        <f>IF(B4065="","",_xlfn.AGGREGATE(3,5,A$3:A4064))</f>
        <v/>
      </c>
      <c r="B4065" s="69"/>
      <c r="C4065" s="69"/>
      <c r="D4065" s="70"/>
      <c r="E4065" s="70"/>
      <c r="F4065" s="71"/>
      <c r="G4065" s="71"/>
      <c r="H4065" s="70"/>
      <c r="I4065" s="70"/>
      <c r="J4065" s="70"/>
      <c r="K4065" s="66"/>
      <c r="L4065" s="70"/>
      <c r="M4065" s="69"/>
      <c r="N4065" s="70"/>
      <c r="O4065" s="31" t="str">
        <f t="shared" si="182"/>
        <v/>
      </c>
      <c r="P4065" s="72"/>
      <c r="Q4065" s="33"/>
      <c r="R4065" s="31" t="str">
        <f t="shared" si="183"/>
        <v/>
      </c>
      <c r="S4065" s="34" t="str">
        <f t="shared" si="184"/>
        <v/>
      </c>
      <c r="T4065" s="34" t="str">
        <f t="shared" si="185"/>
        <v/>
      </c>
      <c r="U4065" s="34" t="str">
        <f>IF(N4065="","",IF([1]Facility!$B$12="YES","Outpatient",IF(OR(LEFT(N4065,3)="OPD",AND(LEFT(N4065,6)="OBGY34",OR(LEFT([1]GDRG!$C$1,2)="11",LEFT([1]GDRG!$C$1,2)="12",LEFT([1]GDRG!$C$1,2)="13",LEFT([1]GDRG!$C$1,2)="14",LEFT([1]GDRG!$C$1,2)="10")),LEFT(N4065,4)="INVE",LEFT(N4065,4)="PHYS",LEFT(N4065,4)="ZOOM"),"Outpatient","Inpatient")))</f>
        <v/>
      </c>
      <c r="V4065" s="34" t="str">
        <f>IF(N4065="","",VLOOKUP(IF(OR((LEFT(N4065,3)="OPD"),(LEFT(N4065,6)="OBGY34")),LEFT(N4065,6),LEFT(N4065,4)),[1]Facility!$B$50:$C$76,2,0))</f>
        <v/>
      </c>
    </row>
    <row r="4066" spans="1:22" x14ac:dyDescent="0.2">
      <c r="A4066" s="9" t="str">
        <f>IF(B4066="","",_xlfn.AGGREGATE(3,5,A$3:A4065))</f>
        <v/>
      </c>
      <c r="B4066" s="69"/>
      <c r="C4066" s="69"/>
      <c r="D4066" s="70"/>
      <c r="E4066" s="70"/>
      <c r="F4066" s="71"/>
      <c r="G4066" s="71"/>
      <c r="H4066" s="70"/>
      <c r="I4066" s="70"/>
      <c r="J4066" s="70"/>
      <c r="K4066" s="66"/>
      <c r="L4066" s="70"/>
      <c r="M4066" s="69"/>
      <c r="N4066" s="70"/>
      <c r="O4066" s="31" t="str">
        <f t="shared" si="182"/>
        <v/>
      </c>
      <c r="P4066" s="72"/>
      <c r="Q4066" s="33"/>
      <c r="R4066" s="31" t="str">
        <f t="shared" si="183"/>
        <v/>
      </c>
      <c r="S4066" s="34" t="str">
        <f t="shared" si="184"/>
        <v/>
      </c>
      <c r="T4066" s="34" t="str">
        <f t="shared" si="185"/>
        <v/>
      </c>
      <c r="U4066" s="34" t="str">
        <f>IF(N4066="","",IF([1]Facility!$B$12="YES","Outpatient",IF(OR(LEFT(N4066,3)="OPD",AND(LEFT(N4066,6)="OBGY34",OR(LEFT([1]GDRG!$C$1,2)="11",LEFT([1]GDRG!$C$1,2)="12",LEFT([1]GDRG!$C$1,2)="13",LEFT([1]GDRG!$C$1,2)="14",LEFT([1]GDRG!$C$1,2)="10")),LEFT(N4066,4)="INVE",LEFT(N4066,4)="PHYS",LEFT(N4066,4)="ZOOM"),"Outpatient","Inpatient")))</f>
        <v/>
      </c>
      <c r="V4066" s="34" t="str">
        <f>IF(N4066="","",VLOOKUP(IF(OR((LEFT(N4066,3)="OPD"),(LEFT(N4066,6)="OBGY34")),LEFT(N4066,6),LEFT(N4066,4)),[1]Facility!$B$50:$C$76,2,0))</f>
        <v/>
      </c>
    </row>
    <row r="4067" spans="1:22" x14ac:dyDescent="0.2">
      <c r="A4067" s="9" t="str">
        <f>IF(B4067="","",_xlfn.AGGREGATE(3,5,A$3:A4066))</f>
        <v/>
      </c>
      <c r="B4067" s="69"/>
      <c r="C4067" s="69"/>
      <c r="D4067" s="70"/>
      <c r="E4067" s="70"/>
      <c r="F4067" s="71"/>
      <c r="G4067" s="71"/>
      <c r="H4067" s="70"/>
      <c r="I4067" s="70"/>
      <c r="J4067" s="70"/>
      <c r="K4067" s="66"/>
      <c r="L4067" s="70"/>
      <c r="M4067" s="69"/>
      <c r="N4067" s="70"/>
      <c r="O4067" s="31" t="str">
        <f t="shared" si="182"/>
        <v/>
      </c>
      <c r="P4067" s="72"/>
      <c r="Q4067" s="33"/>
      <c r="R4067" s="31" t="str">
        <f t="shared" si="183"/>
        <v/>
      </c>
      <c r="S4067" s="34" t="str">
        <f t="shared" si="184"/>
        <v/>
      </c>
      <c r="T4067" s="34" t="str">
        <f t="shared" si="185"/>
        <v/>
      </c>
      <c r="U4067" s="34" t="str">
        <f>IF(N4067="","",IF([1]Facility!$B$12="YES","Outpatient",IF(OR(LEFT(N4067,3)="OPD",AND(LEFT(N4067,6)="OBGY34",OR(LEFT([1]GDRG!$C$1,2)="11",LEFT([1]GDRG!$C$1,2)="12",LEFT([1]GDRG!$C$1,2)="13",LEFT([1]GDRG!$C$1,2)="14",LEFT([1]GDRG!$C$1,2)="10")),LEFT(N4067,4)="INVE",LEFT(N4067,4)="PHYS",LEFT(N4067,4)="ZOOM"),"Outpatient","Inpatient")))</f>
        <v/>
      </c>
      <c r="V4067" s="34" t="str">
        <f>IF(N4067="","",VLOOKUP(IF(OR((LEFT(N4067,3)="OPD"),(LEFT(N4067,6)="OBGY34")),LEFT(N4067,6),LEFT(N4067,4)),[1]Facility!$B$50:$C$76,2,0))</f>
        <v/>
      </c>
    </row>
    <row r="4068" spans="1:22" x14ac:dyDescent="0.2">
      <c r="A4068" s="9" t="str">
        <f>IF(B4068="","",_xlfn.AGGREGATE(3,5,A$3:A4067))</f>
        <v/>
      </c>
      <c r="B4068" s="69"/>
      <c r="C4068" s="69"/>
      <c r="D4068" s="70"/>
      <c r="E4068" s="70"/>
      <c r="F4068" s="71"/>
      <c r="G4068" s="71"/>
      <c r="H4068" s="70"/>
      <c r="I4068" s="70"/>
      <c r="J4068" s="70"/>
      <c r="K4068" s="66"/>
      <c r="L4068" s="70"/>
      <c r="M4068" s="69"/>
      <c r="N4068" s="70"/>
      <c r="O4068" s="31" t="str">
        <f t="shared" si="182"/>
        <v/>
      </c>
      <c r="P4068" s="72"/>
      <c r="Q4068" s="33"/>
      <c r="R4068" s="31" t="str">
        <f t="shared" si="183"/>
        <v/>
      </c>
      <c r="S4068" s="34" t="str">
        <f t="shared" si="184"/>
        <v/>
      </c>
      <c r="T4068" s="34" t="str">
        <f t="shared" si="185"/>
        <v/>
      </c>
      <c r="U4068" s="34" t="str">
        <f>IF(N4068="","",IF([1]Facility!$B$12="YES","Outpatient",IF(OR(LEFT(N4068,3)="OPD",AND(LEFT(N4068,6)="OBGY34",OR(LEFT([1]GDRG!$C$1,2)="11",LEFT([1]GDRG!$C$1,2)="12",LEFT([1]GDRG!$C$1,2)="13",LEFT([1]GDRG!$C$1,2)="14",LEFT([1]GDRG!$C$1,2)="10")),LEFT(N4068,4)="INVE",LEFT(N4068,4)="PHYS",LEFT(N4068,4)="ZOOM"),"Outpatient","Inpatient")))</f>
        <v/>
      </c>
      <c r="V4068" s="34" t="str">
        <f>IF(N4068="","",VLOOKUP(IF(OR((LEFT(N4068,3)="OPD"),(LEFT(N4068,6)="OBGY34")),LEFT(N4068,6),LEFT(N4068,4)),[1]Facility!$B$50:$C$76,2,0))</f>
        <v/>
      </c>
    </row>
    <row r="4069" spans="1:22" x14ac:dyDescent="0.2">
      <c r="A4069" s="9" t="str">
        <f>IF(B4069="","",_xlfn.AGGREGATE(3,5,A$3:A4068))</f>
        <v/>
      </c>
      <c r="B4069" s="69"/>
      <c r="C4069" s="69"/>
      <c r="D4069" s="70"/>
      <c r="E4069" s="70"/>
      <c r="F4069" s="71"/>
      <c r="G4069" s="71"/>
      <c r="H4069" s="70"/>
      <c r="I4069" s="70"/>
      <c r="J4069" s="70"/>
      <c r="K4069" s="66"/>
      <c r="L4069" s="70"/>
      <c r="M4069" s="69"/>
      <c r="N4069" s="70"/>
      <c r="O4069" s="31" t="str">
        <f t="shared" si="182"/>
        <v/>
      </c>
      <c r="P4069" s="72"/>
      <c r="Q4069" s="33"/>
      <c r="R4069" s="31" t="str">
        <f t="shared" si="183"/>
        <v/>
      </c>
      <c r="S4069" s="34" t="str">
        <f t="shared" si="184"/>
        <v/>
      </c>
      <c r="T4069" s="34" t="str">
        <f t="shared" si="185"/>
        <v/>
      </c>
      <c r="U4069" s="34" t="str">
        <f>IF(N4069="","",IF([1]Facility!$B$12="YES","Outpatient",IF(OR(LEFT(N4069,3)="OPD",AND(LEFT(N4069,6)="OBGY34",OR(LEFT([1]GDRG!$C$1,2)="11",LEFT([1]GDRG!$C$1,2)="12",LEFT([1]GDRG!$C$1,2)="13",LEFT([1]GDRG!$C$1,2)="14",LEFT([1]GDRG!$C$1,2)="10")),LEFT(N4069,4)="INVE",LEFT(N4069,4)="PHYS",LEFT(N4069,4)="ZOOM"),"Outpatient","Inpatient")))</f>
        <v/>
      </c>
      <c r="V4069" s="34" t="str">
        <f>IF(N4069="","",VLOOKUP(IF(OR((LEFT(N4069,3)="OPD"),(LEFT(N4069,6)="OBGY34")),LEFT(N4069,6),LEFT(N4069,4)),[1]Facility!$B$50:$C$76,2,0))</f>
        <v/>
      </c>
    </row>
    <row r="4070" spans="1:22" x14ac:dyDescent="0.2">
      <c r="A4070" s="9" t="str">
        <f>IF(B4070="","",_xlfn.AGGREGATE(3,5,A$3:A4069))</f>
        <v/>
      </c>
      <c r="B4070" s="69"/>
      <c r="C4070" s="69"/>
      <c r="D4070" s="70"/>
      <c r="E4070" s="70"/>
      <c r="F4070" s="71"/>
      <c r="G4070" s="71"/>
      <c r="H4070" s="70"/>
      <c r="I4070" s="70"/>
      <c r="J4070" s="70"/>
      <c r="K4070" s="66"/>
      <c r="L4070" s="70"/>
      <c r="M4070" s="69"/>
      <c r="N4070" s="70"/>
      <c r="O4070" s="31" t="str">
        <f t="shared" si="182"/>
        <v/>
      </c>
      <c r="P4070" s="72"/>
      <c r="Q4070" s="33"/>
      <c r="R4070" s="31" t="str">
        <f t="shared" si="183"/>
        <v/>
      </c>
      <c r="S4070" s="34" t="str">
        <f t="shared" si="184"/>
        <v/>
      </c>
      <c r="T4070" s="34" t="str">
        <f t="shared" si="185"/>
        <v/>
      </c>
      <c r="U4070" s="34" t="str">
        <f>IF(N4070="","",IF([1]Facility!$B$12="YES","Outpatient",IF(OR(LEFT(N4070,3)="OPD",AND(LEFT(N4070,6)="OBGY34",OR(LEFT([1]GDRG!$C$1,2)="11",LEFT([1]GDRG!$C$1,2)="12",LEFT([1]GDRG!$C$1,2)="13",LEFT([1]GDRG!$C$1,2)="14",LEFT([1]GDRG!$C$1,2)="10")),LEFT(N4070,4)="INVE",LEFT(N4070,4)="PHYS",LEFT(N4070,4)="ZOOM"),"Outpatient","Inpatient")))</f>
        <v/>
      </c>
      <c r="V4070" s="34" t="str">
        <f>IF(N4070="","",VLOOKUP(IF(OR((LEFT(N4070,3)="OPD"),(LEFT(N4070,6)="OBGY34")),LEFT(N4070,6),LEFT(N4070,4)),[1]Facility!$B$50:$C$76,2,0))</f>
        <v/>
      </c>
    </row>
    <row r="4071" spans="1:22" x14ac:dyDescent="0.2">
      <c r="A4071" s="9" t="str">
        <f>IF(B4071="","",_xlfn.AGGREGATE(3,5,A$3:A4070))</f>
        <v/>
      </c>
      <c r="B4071" s="69"/>
      <c r="C4071" s="69"/>
      <c r="D4071" s="70"/>
      <c r="E4071" s="70"/>
      <c r="F4071" s="71"/>
      <c r="G4071" s="71"/>
      <c r="H4071" s="70"/>
      <c r="I4071" s="70"/>
      <c r="J4071" s="70"/>
      <c r="K4071" s="66"/>
      <c r="L4071" s="70"/>
      <c r="M4071" s="69"/>
      <c r="N4071" s="70"/>
      <c r="O4071" s="31" t="str">
        <f t="shared" si="182"/>
        <v/>
      </c>
      <c r="P4071" s="72"/>
      <c r="Q4071" s="33"/>
      <c r="R4071" s="31" t="str">
        <f t="shared" si="183"/>
        <v/>
      </c>
      <c r="S4071" s="34" t="str">
        <f t="shared" si="184"/>
        <v/>
      </c>
      <c r="T4071" s="34" t="str">
        <f t="shared" si="185"/>
        <v/>
      </c>
      <c r="U4071" s="34" t="str">
        <f>IF(N4071="","",IF([1]Facility!$B$12="YES","Outpatient",IF(OR(LEFT(N4071,3)="OPD",AND(LEFT(N4071,6)="OBGY34",OR(LEFT([1]GDRG!$C$1,2)="11",LEFT([1]GDRG!$C$1,2)="12",LEFT([1]GDRG!$C$1,2)="13",LEFT([1]GDRG!$C$1,2)="14",LEFT([1]GDRG!$C$1,2)="10")),LEFT(N4071,4)="INVE",LEFT(N4071,4)="PHYS",LEFT(N4071,4)="ZOOM"),"Outpatient","Inpatient")))</f>
        <v/>
      </c>
      <c r="V4071" s="34" t="str">
        <f>IF(N4071="","",VLOOKUP(IF(OR((LEFT(N4071,3)="OPD"),(LEFT(N4071,6)="OBGY34")),LEFT(N4071,6),LEFT(N4071,4)),[1]Facility!$B$50:$C$76,2,0))</f>
        <v/>
      </c>
    </row>
    <row r="4072" spans="1:22" x14ac:dyDescent="0.2">
      <c r="A4072" s="9" t="str">
        <f>IF(B4072="","",_xlfn.AGGREGATE(3,5,A$3:A4071))</f>
        <v/>
      </c>
      <c r="B4072" s="69"/>
      <c r="C4072" s="69"/>
      <c r="D4072" s="70"/>
      <c r="E4072" s="70"/>
      <c r="F4072" s="71"/>
      <c r="G4072" s="71"/>
      <c r="H4072" s="70"/>
      <c r="I4072" s="70"/>
      <c r="J4072" s="70"/>
      <c r="K4072" s="66"/>
      <c r="L4072" s="70"/>
      <c r="M4072" s="69"/>
      <c r="N4072" s="70"/>
      <c r="O4072" s="31" t="str">
        <f t="shared" si="182"/>
        <v/>
      </c>
      <c r="P4072" s="72"/>
      <c r="Q4072" s="33"/>
      <c r="R4072" s="31" t="str">
        <f t="shared" si="183"/>
        <v/>
      </c>
      <c r="S4072" s="34" t="str">
        <f t="shared" si="184"/>
        <v/>
      </c>
      <c r="T4072" s="34" t="str">
        <f t="shared" si="185"/>
        <v/>
      </c>
      <c r="U4072" s="34" t="str">
        <f>IF(N4072="","",IF([1]Facility!$B$12="YES","Outpatient",IF(OR(LEFT(N4072,3)="OPD",AND(LEFT(N4072,6)="OBGY34",OR(LEFT([1]GDRG!$C$1,2)="11",LEFT([1]GDRG!$C$1,2)="12",LEFT([1]GDRG!$C$1,2)="13",LEFT([1]GDRG!$C$1,2)="14",LEFT([1]GDRG!$C$1,2)="10")),LEFT(N4072,4)="INVE",LEFT(N4072,4)="PHYS",LEFT(N4072,4)="ZOOM"),"Outpatient","Inpatient")))</f>
        <v/>
      </c>
      <c r="V4072" s="34" t="str">
        <f>IF(N4072="","",VLOOKUP(IF(OR((LEFT(N4072,3)="OPD"),(LEFT(N4072,6)="OBGY34")),LEFT(N4072,6),LEFT(N4072,4)),[1]Facility!$B$50:$C$76,2,0))</f>
        <v/>
      </c>
    </row>
    <row r="4073" spans="1:22" x14ac:dyDescent="0.2">
      <c r="A4073" s="9" t="str">
        <f>IF(B4073="","",_xlfn.AGGREGATE(3,5,A$3:A4072))</f>
        <v/>
      </c>
      <c r="B4073" s="69"/>
      <c r="C4073" s="69"/>
      <c r="D4073" s="70"/>
      <c r="E4073" s="70"/>
      <c r="F4073" s="71"/>
      <c r="G4073" s="71"/>
      <c r="H4073" s="70"/>
      <c r="I4073" s="70"/>
      <c r="J4073" s="70"/>
      <c r="K4073" s="66"/>
      <c r="L4073" s="70"/>
      <c r="M4073" s="69"/>
      <c r="N4073" s="70"/>
      <c r="O4073" s="31" t="str">
        <f t="shared" si="182"/>
        <v/>
      </c>
      <c r="P4073" s="72"/>
      <c r="Q4073" s="33"/>
      <c r="R4073" s="31" t="str">
        <f t="shared" si="183"/>
        <v/>
      </c>
      <c r="S4073" s="34" t="str">
        <f t="shared" si="184"/>
        <v/>
      </c>
      <c r="T4073" s="34" t="str">
        <f t="shared" si="185"/>
        <v/>
      </c>
      <c r="U4073" s="34" t="str">
        <f>IF(N4073="","",IF([1]Facility!$B$12="YES","Outpatient",IF(OR(LEFT(N4073,3)="OPD",AND(LEFT(N4073,6)="OBGY34",OR(LEFT([1]GDRG!$C$1,2)="11",LEFT([1]GDRG!$C$1,2)="12",LEFT([1]GDRG!$C$1,2)="13",LEFT([1]GDRG!$C$1,2)="14",LEFT([1]GDRG!$C$1,2)="10")),LEFT(N4073,4)="INVE",LEFT(N4073,4)="PHYS",LEFT(N4073,4)="ZOOM"),"Outpatient","Inpatient")))</f>
        <v/>
      </c>
      <c r="V4073" s="34" t="str">
        <f>IF(N4073="","",VLOOKUP(IF(OR((LEFT(N4073,3)="OPD"),(LEFT(N4073,6)="OBGY34")),LEFT(N4073,6),LEFT(N4073,4)),[1]Facility!$B$50:$C$76,2,0))</f>
        <v/>
      </c>
    </row>
    <row r="4074" spans="1:22" x14ac:dyDescent="0.2">
      <c r="A4074" s="9" t="str">
        <f>IF(B4074="","",_xlfn.AGGREGATE(3,5,A$3:A4073))</f>
        <v/>
      </c>
      <c r="B4074" s="69"/>
      <c r="C4074" s="69"/>
      <c r="D4074" s="70"/>
      <c r="E4074" s="70"/>
      <c r="F4074" s="71"/>
      <c r="G4074" s="71"/>
      <c r="H4074" s="70"/>
      <c r="I4074" s="70"/>
      <c r="J4074" s="70"/>
      <c r="K4074" s="66"/>
      <c r="L4074" s="70"/>
      <c r="M4074" s="69"/>
      <c r="N4074" s="70"/>
      <c r="O4074" s="31" t="str">
        <f t="shared" si="182"/>
        <v/>
      </c>
      <c r="P4074" s="72"/>
      <c r="Q4074" s="33"/>
      <c r="R4074" s="31" t="str">
        <f t="shared" si="183"/>
        <v/>
      </c>
      <c r="S4074" s="34" t="str">
        <f t="shared" si="184"/>
        <v/>
      </c>
      <c r="T4074" s="34" t="str">
        <f t="shared" si="185"/>
        <v/>
      </c>
      <c r="U4074" s="34" t="str">
        <f>IF(N4074="","",IF([1]Facility!$B$12="YES","Outpatient",IF(OR(LEFT(N4074,3)="OPD",AND(LEFT(N4074,6)="OBGY34",OR(LEFT([1]GDRG!$C$1,2)="11",LEFT([1]GDRG!$C$1,2)="12",LEFT([1]GDRG!$C$1,2)="13",LEFT([1]GDRG!$C$1,2)="14",LEFT([1]GDRG!$C$1,2)="10")),LEFT(N4074,4)="INVE",LEFT(N4074,4)="PHYS",LEFT(N4074,4)="ZOOM"),"Outpatient","Inpatient")))</f>
        <v/>
      </c>
      <c r="V4074" s="34" t="str">
        <f>IF(N4074="","",VLOOKUP(IF(OR((LEFT(N4074,3)="OPD"),(LEFT(N4074,6)="OBGY34")),LEFT(N4074,6),LEFT(N4074,4)),[1]Facility!$B$50:$C$76,2,0))</f>
        <v/>
      </c>
    </row>
    <row r="4075" spans="1:22" x14ac:dyDescent="0.2">
      <c r="A4075" s="9" t="str">
        <f>IF(B4075="","",_xlfn.AGGREGATE(3,5,A$3:A4074))</f>
        <v/>
      </c>
      <c r="B4075" s="69"/>
      <c r="C4075" s="69"/>
      <c r="D4075" s="70"/>
      <c r="E4075" s="70"/>
      <c r="F4075" s="71"/>
      <c r="G4075" s="71"/>
      <c r="H4075" s="70"/>
      <c r="I4075" s="70"/>
      <c r="J4075" s="70"/>
      <c r="K4075" s="66"/>
      <c r="L4075" s="70"/>
      <c r="M4075" s="69"/>
      <c r="N4075" s="70"/>
      <c r="O4075" s="31" t="str">
        <f t="shared" si="182"/>
        <v/>
      </c>
      <c r="P4075" s="72"/>
      <c r="Q4075" s="33"/>
      <c r="R4075" s="31" t="str">
        <f t="shared" si="183"/>
        <v/>
      </c>
      <c r="S4075" s="34" t="str">
        <f t="shared" si="184"/>
        <v/>
      </c>
      <c r="T4075" s="34" t="str">
        <f t="shared" si="185"/>
        <v/>
      </c>
      <c r="U4075" s="34" t="str">
        <f>IF(N4075="","",IF([1]Facility!$B$12="YES","Outpatient",IF(OR(LEFT(N4075,3)="OPD",AND(LEFT(N4075,6)="OBGY34",OR(LEFT([1]GDRG!$C$1,2)="11",LEFT([1]GDRG!$C$1,2)="12",LEFT([1]GDRG!$C$1,2)="13",LEFT([1]GDRG!$C$1,2)="14",LEFT([1]GDRG!$C$1,2)="10")),LEFT(N4075,4)="INVE",LEFT(N4075,4)="PHYS",LEFT(N4075,4)="ZOOM"),"Outpatient","Inpatient")))</f>
        <v/>
      </c>
      <c r="V4075" s="34" t="str">
        <f>IF(N4075="","",VLOOKUP(IF(OR((LEFT(N4075,3)="OPD"),(LEFT(N4075,6)="OBGY34")),LEFT(N4075,6),LEFT(N4075,4)),[1]Facility!$B$50:$C$76,2,0))</f>
        <v/>
      </c>
    </row>
    <row r="4076" spans="1:22" x14ac:dyDescent="0.2">
      <c r="A4076" s="9" t="str">
        <f>IF(B4076="","",_xlfn.AGGREGATE(3,5,A$3:A4075))</f>
        <v/>
      </c>
      <c r="B4076" s="69"/>
      <c r="C4076" s="69"/>
      <c r="D4076" s="70"/>
      <c r="E4076" s="70"/>
      <c r="F4076" s="71"/>
      <c r="G4076" s="71"/>
      <c r="H4076" s="70"/>
      <c r="I4076" s="70"/>
      <c r="J4076" s="70"/>
      <c r="K4076" s="66"/>
      <c r="L4076" s="70"/>
      <c r="M4076" s="69"/>
      <c r="N4076" s="70"/>
      <c r="O4076" s="31" t="str">
        <f t="shared" si="182"/>
        <v/>
      </c>
      <c r="P4076" s="72"/>
      <c r="Q4076" s="33"/>
      <c r="R4076" s="31" t="str">
        <f t="shared" si="183"/>
        <v/>
      </c>
      <c r="S4076" s="34" t="str">
        <f t="shared" si="184"/>
        <v/>
      </c>
      <c r="T4076" s="34" t="str">
        <f t="shared" si="185"/>
        <v/>
      </c>
      <c r="U4076" s="34" t="str">
        <f>IF(N4076="","",IF([1]Facility!$B$12="YES","Outpatient",IF(OR(LEFT(N4076,3)="OPD",AND(LEFT(N4076,6)="OBGY34",OR(LEFT([1]GDRG!$C$1,2)="11",LEFT([1]GDRG!$C$1,2)="12",LEFT([1]GDRG!$C$1,2)="13",LEFT([1]GDRG!$C$1,2)="14",LEFT([1]GDRG!$C$1,2)="10")),LEFT(N4076,4)="INVE",LEFT(N4076,4)="PHYS",LEFT(N4076,4)="ZOOM"),"Outpatient","Inpatient")))</f>
        <v/>
      </c>
      <c r="V4076" s="34" t="str">
        <f>IF(N4076="","",VLOOKUP(IF(OR((LEFT(N4076,3)="OPD"),(LEFT(N4076,6)="OBGY34")),LEFT(N4076,6),LEFT(N4076,4)),[1]Facility!$B$50:$C$76,2,0))</f>
        <v/>
      </c>
    </row>
    <row r="4077" spans="1:22" x14ac:dyDescent="0.2">
      <c r="A4077" s="9" t="str">
        <f>IF(B4077="","",_xlfn.AGGREGATE(3,5,A$3:A4076))</f>
        <v/>
      </c>
      <c r="B4077" s="69"/>
      <c r="C4077" s="69"/>
      <c r="D4077" s="70"/>
      <c r="E4077" s="70"/>
      <c r="F4077" s="71"/>
      <c r="G4077" s="71"/>
      <c r="H4077" s="70"/>
      <c r="I4077" s="70"/>
      <c r="J4077" s="70"/>
      <c r="K4077" s="66"/>
      <c r="L4077" s="70"/>
      <c r="M4077" s="69"/>
      <c r="N4077" s="70"/>
      <c r="O4077" s="31" t="str">
        <f t="shared" si="182"/>
        <v/>
      </c>
      <c r="P4077" s="72"/>
      <c r="Q4077" s="33"/>
      <c r="R4077" s="31" t="str">
        <f t="shared" si="183"/>
        <v/>
      </c>
      <c r="S4077" s="34" t="str">
        <f t="shared" si="184"/>
        <v/>
      </c>
      <c r="T4077" s="34" t="str">
        <f t="shared" si="185"/>
        <v/>
      </c>
      <c r="U4077" s="34" t="str">
        <f>IF(N4077="","",IF([1]Facility!$B$12="YES","Outpatient",IF(OR(LEFT(N4077,3)="OPD",AND(LEFT(N4077,6)="OBGY34",OR(LEFT([1]GDRG!$C$1,2)="11",LEFT([1]GDRG!$C$1,2)="12",LEFT([1]GDRG!$C$1,2)="13",LEFT([1]GDRG!$C$1,2)="14",LEFT([1]GDRG!$C$1,2)="10")),LEFT(N4077,4)="INVE",LEFT(N4077,4)="PHYS",LEFT(N4077,4)="ZOOM"),"Outpatient","Inpatient")))</f>
        <v/>
      </c>
      <c r="V4077" s="34" t="str">
        <f>IF(N4077="","",VLOOKUP(IF(OR((LEFT(N4077,3)="OPD"),(LEFT(N4077,6)="OBGY34")),LEFT(N4077,6),LEFT(N4077,4)),[1]Facility!$B$50:$C$76,2,0))</f>
        <v/>
      </c>
    </row>
    <row r="4078" spans="1:22" x14ac:dyDescent="0.2">
      <c r="A4078" s="9" t="str">
        <f>IF(B4078="","",_xlfn.AGGREGATE(3,5,A$3:A4077))</f>
        <v/>
      </c>
      <c r="B4078" s="69"/>
      <c r="C4078" s="69"/>
      <c r="D4078" s="70"/>
      <c r="E4078" s="70"/>
      <c r="F4078" s="71"/>
      <c r="G4078" s="71"/>
      <c r="H4078" s="70"/>
      <c r="I4078" s="70"/>
      <c r="J4078" s="70"/>
      <c r="K4078" s="66"/>
      <c r="L4078" s="70"/>
      <c r="M4078" s="69"/>
      <c r="N4078" s="70"/>
      <c r="O4078" s="31" t="str">
        <f t="shared" si="182"/>
        <v/>
      </c>
      <c r="P4078" s="72"/>
      <c r="Q4078" s="33"/>
      <c r="R4078" s="31" t="str">
        <f t="shared" si="183"/>
        <v/>
      </c>
      <c r="S4078" s="34" t="str">
        <f t="shared" si="184"/>
        <v/>
      </c>
      <c r="T4078" s="34" t="str">
        <f t="shared" si="185"/>
        <v/>
      </c>
      <c r="U4078" s="34" t="str">
        <f>IF(N4078="","",IF([1]Facility!$B$12="YES","Outpatient",IF(OR(LEFT(N4078,3)="OPD",AND(LEFT(N4078,6)="OBGY34",OR(LEFT([1]GDRG!$C$1,2)="11",LEFT([1]GDRG!$C$1,2)="12",LEFT([1]GDRG!$C$1,2)="13",LEFT([1]GDRG!$C$1,2)="14",LEFT([1]GDRG!$C$1,2)="10")),LEFT(N4078,4)="INVE",LEFT(N4078,4)="PHYS",LEFT(N4078,4)="ZOOM"),"Outpatient","Inpatient")))</f>
        <v/>
      </c>
      <c r="V4078" s="34" t="str">
        <f>IF(N4078="","",VLOOKUP(IF(OR((LEFT(N4078,3)="OPD"),(LEFT(N4078,6)="OBGY34")),LEFT(N4078,6),LEFT(N4078,4)),[1]Facility!$B$50:$C$76,2,0))</f>
        <v/>
      </c>
    </row>
    <row r="4079" spans="1:22" x14ac:dyDescent="0.2">
      <c r="A4079" s="9" t="str">
        <f>IF(B4079="","",_xlfn.AGGREGATE(3,5,A$3:A4078))</f>
        <v/>
      </c>
      <c r="B4079" s="69"/>
      <c r="C4079" s="69"/>
      <c r="D4079" s="70"/>
      <c r="E4079" s="70"/>
      <c r="F4079" s="71"/>
      <c r="G4079" s="71"/>
      <c r="H4079" s="70"/>
      <c r="I4079" s="70"/>
      <c r="J4079" s="70"/>
      <c r="K4079" s="66"/>
      <c r="L4079" s="70"/>
      <c r="M4079" s="69"/>
      <c r="N4079" s="70"/>
      <c r="O4079" s="31" t="str">
        <f t="shared" si="182"/>
        <v/>
      </c>
      <c r="P4079" s="72"/>
      <c r="Q4079" s="33"/>
      <c r="R4079" s="31" t="str">
        <f t="shared" si="183"/>
        <v/>
      </c>
      <c r="S4079" s="34" t="str">
        <f t="shared" si="184"/>
        <v/>
      </c>
      <c r="T4079" s="34" t="str">
        <f t="shared" si="185"/>
        <v/>
      </c>
      <c r="U4079" s="34" t="str">
        <f>IF(N4079="","",IF([1]Facility!$B$12="YES","Outpatient",IF(OR(LEFT(N4079,3)="OPD",AND(LEFT(N4079,6)="OBGY34",OR(LEFT([1]GDRG!$C$1,2)="11",LEFT([1]GDRG!$C$1,2)="12",LEFT([1]GDRG!$C$1,2)="13",LEFT([1]GDRG!$C$1,2)="14",LEFT([1]GDRG!$C$1,2)="10")),LEFT(N4079,4)="INVE",LEFT(N4079,4)="PHYS",LEFT(N4079,4)="ZOOM"),"Outpatient","Inpatient")))</f>
        <v/>
      </c>
      <c r="V4079" s="34" t="str">
        <f>IF(N4079="","",VLOOKUP(IF(OR((LEFT(N4079,3)="OPD"),(LEFT(N4079,6)="OBGY34")),LEFT(N4079,6),LEFT(N4079,4)),[1]Facility!$B$50:$C$76,2,0))</f>
        <v/>
      </c>
    </row>
    <row r="4080" spans="1:22" x14ac:dyDescent="0.2">
      <c r="A4080" s="9" t="str">
        <f>IF(B4080="","",_xlfn.AGGREGATE(3,5,A$3:A4079))</f>
        <v/>
      </c>
      <c r="B4080" s="69"/>
      <c r="C4080" s="69"/>
      <c r="D4080" s="70"/>
      <c r="E4080" s="70"/>
      <c r="F4080" s="71"/>
      <c r="G4080" s="71"/>
      <c r="H4080" s="70"/>
      <c r="I4080" s="70"/>
      <c r="J4080" s="70"/>
      <c r="K4080" s="66"/>
      <c r="L4080" s="70"/>
      <c r="M4080" s="69"/>
      <c r="N4080" s="70"/>
      <c r="O4080" s="31" t="str">
        <f t="shared" si="182"/>
        <v/>
      </c>
      <c r="P4080" s="72"/>
      <c r="Q4080" s="33"/>
      <c r="R4080" s="31" t="str">
        <f t="shared" si="183"/>
        <v/>
      </c>
      <c r="S4080" s="34" t="str">
        <f t="shared" si="184"/>
        <v/>
      </c>
      <c r="T4080" s="34" t="str">
        <f t="shared" si="185"/>
        <v/>
      </c>
      <c r="U4080" s="34" t="str">
        <f>IF(N4080="","",IF([1]Facility!$B$12="YES","Outpatient",IF(OR(LEFT(N4080,3)="OPD",AND(LEFT(N4080,6)="OBGY34",OR(LEFT([1]GDRG!$C$1,2)="11",LEFT([1]GDRG!$C$1,2)="12",LEFT([1]GDRG!$C$1,2)="13",LEFT([1]GDRG!$C$1,2)="14",LEFT([1]GDRG!$C$1,2)="10")),LEFT(N4080,4)="INVE",LEFT(N4080,4)="PHYS",LEFT(N4080,4)="ZOOM"),"Outpatient","Inpatient")))</f>
        <v/>
      </c>
      <c r="V4080" s="34" t="str">
        <f>IF(N4080="","",VLOOKUP(IF(OR((LEFT(N4080,3)="OPD"),(LEFT(N4080,6)="OBGY34")),LEFT(N4080,6),LEFT(N4080,4)),[1]Facility!$B$50:$C$76,2,0))</f>
        <v/>
      </c>
    </row>
    <row r="4081" spans="1:22" x14ac:dyDescent="0.2">
      <c r="A4081" s="9" t="str">
        <f>IF(B4081="","",_xlfn.AGGREGATE(3,5,A$3:A4080))</f>
        <v/>
      </c>
      <c r="B4081" s="69"/>
      <c r="C4081" s="69"/>
      <c r="D4081" s="70"/>
      <c r="E4081" s="70"/>
      <c r="F4081" s="71"/>
      <c r="G4081" s="71"/>
      <c r="H4081" s="70"/>
      <c r="I4081" s="70"/>
      <c r="J4081" s="70"/>
      <c r="K4081" s="66"/>
      <c r="L4081" s="70"/>
      <c r="M4081" s="69"/>
      <c r="N4081" s="70"/>
      <c r="O4081" s="31" t="str">
        <f t="shared" si="182"/>
        <v/>
      </c>
      <c r="P4081" s="72"/>
      <c r="Q4081" s="33"/>
      <c r="R4081" s="31" t="str">
        <f t="shared" si="183"/>
        <v/>
      </c>
      <c r="S4081" s="34" t="str">
        <f t="shared" si="184"/>
        <v/>
      </c>
      <c r="T4081" s="34" t="str">
        <f t="shared" si="185"/>
        <v/>
      </c>
      <c r="U4081" s="34" t="str">
        <f>IF(N4081="","",IF([1]Facility!$B$12="YES","Outpatient",IF(OR(LEFT(N4081,3)="OPD",AND(LEFT(N4081,6)="OBGY34",OR(LEFT([1]GDRG!$C$1,2)="11",LEFT([1]GDRG!$C$1,2)="12",LEFT([1]GDRG!$C$1,2)="13",LEFT([1]GDRG!$C$1,2)="14",LEFT([1]GDRG!$C$1,2)="10")),LEFT(N4081,4)="INVE",LEFT(N4081,4)="PHYS",LEFT(N4081,4)="ZOOM"),"Outpatient","Inpatient")))</f>
        <v/>
      </c>
      <c r="V4081" s="34" t="str">
        <f>IF(N4081="","",VLOOKUP(IF(OR((LEFT(N4081,3)="OPD"),(LEFT(N4081,6)="OBGY34")),LEFT(N4081,6),LEFT(N4081,4)),[1]Facility!$B$50:$C$76,2,0))</f>
        <v/>
      </c>
    </row>
    <row r="4082" spans="1:22" x14ac:dyDescent="0.2">
      <c r="A4082" s="9" t="str">
        <f>IF(B4082="","",_xlfn.AGGREGATE(3,5,A$3:A4081))</f>
        <v/>
      </c>
      <c r="B4082" s="69"/>
      <c r="C4082" s="69"/>
      <c r="D4082" s="70"/>
      <c r="E4082" s="70"/>
      <c r="F4082" s="71"/>
      <c r="G4082" s="71"/>
      <c r="H4082" s="70"/>
      <c r="I4082" s="70"/>
      <c r="J4082" s="70"/>
      <c r="K4082" s="66"/>
      <c r="L4082" s="70"/>
      <c r="M4082" s="69"/>
      <c r="N4082" s="70"/>
      <c r="O4082" s="31" t="str">
        <f t="shared" si="182"/>
        <v/>
      </c>
      <c r="P4082" s="72"/>
      <c r="Q4082" s="33"/>
      <c r="R4082" s="31" t="str">
        <f t="shared" si="183"/>
        <v/>
      </c>
      <c r="S4082" s="34" t="str">
        <f t="shared" si="184"/>
        <v/>
      </c>
      <c r="T4082" s="34" t="str">
        <f t="shared" si="185"/>
        <v/>
      </c>
      <c r="U4082" s="34" t="str">
        <f>IF(N4082="","",IF([1]Facility!$B$12="YES","Outpatient",IF(OR(LEFT(N4082,3)="OPD",AND(LEFT(N4082,6)="OBGY34",OR(LEFT([1]GDRG!$C$1,2)="11",LEFT([1]GDRG!$C$1,2)="12",LEFT([1]GDRG!$C$1,2)="13",LEFT([1]GDRG!$C$1,2)="14",LEFT([1]GDRG!$C$1,2)="10")),LEFT(N4082,4)="INVE",LEFT(N4082,4)="PHYS",LEFT(N4082,4)="ZOOM"),"Outpatient","Inpatient")))</f>
        <v/>
      </c>
      <c r="V4082" s="34" t="str">
        <f>IF(N4082="","",VLOOKUP(IF(OR((LEFT(N4082,3)="OPD"),(LEFT(N4082,6)="OBGY34")),LEFT(N4082,6),LEFT(N4082,4)),[1]Facility!$B$50:$C$76,2,0))</f>
        <v/>
      </c>
    </row>
    <row r="4083" spans="1:22" x14ac:dyDescent="0.2">
      <c r="A4083" s="9" t="str">
        <f>IF(B4083="","",_xlfn.AGGREGATE(3,5,A$3:A4082))</f>
        <v/>
      </c>
      <c r="B4083" s="69"/>
      <c r="C4083" s="69"/>
      <c r="D4083" s="70"/>
      <c r="E4083" s="70"/>
      <c r="F4083" s="71"/>
      <c r="G4083" s="71"/>
      <c r="H4083" s="70"/>
      <c r="I4083" s="70"/>
      <c r="J4083" s="70"/>
      <c r="K4083" s="66"/>
      <c r="L4083" s="70"/>
      <c r="M4083" s="69"/>
      <c r="N4083" s="70"/>
      <c r="O4083" s="31" t="str">
        <f t="shared" si="182"/>
        <v/>
      </c>
      <c r="P4083" s="72"/>
      <c r="Q4083" s="33"/>
      <c r="R4083" s="31" t="str">
        <f t="shared" si="183"/>
        <v/>
      </c>
      <c r="S4083" s="34" t="str">
        <f t="shared" si="184"/>
        <v/>
      </c>
      <c r="T4083" s="34" t="str">
        <f t="shared" si="185"/>
        <v/>
      </c>
      <c r="U4083" s="34" t="str">
        <f>IF(N4083="","",IF([1]Facility!$B$12="YES","Outpatient",IF(OR(LEFT(N4083,3)="OPD",AND(LEFT(N4083,6)="OBGY34",OR(LEFT([1]GDRG!$C$1,2)="11",LEFT([1]GDRG!$C$1,2)="12",LEFT([1]GDRG!$C$1,2)="13",LEFT([1]GDRG!$C$1,2)="14",LEFT([1]GDRG!$C$1,2)="10")),LEFT(N4083,4)="INVE",LEFT(N4083,4)="PHYS",LEFT(N4083,4)="ZOOM"),"Outpatient","Inpatient")))</f>
        <v/>
      </c>
      <c r="V4083" s="34" t="str">
        <f>IF(N4083="","",VLOOKUP(IF(OR((LEFT(N4083,3)="OPD"),(LEFT(N4083,6)="OBGY34")),LEFT(N4083,6),LEFT(N4083,4)),[1]Facility!$B$50:$C$76,2,0))</f>
        <v/>
      </c>
    </row>
    <row r="4084" spans="1:22" x14ac:dyDescent="0.2">
      <c r="A4084" s="9" t="str">
        <f>IF(B4084="","",_xlfn.AGGREGATE(3,5,A$3:A4083))</f>
        <v/>
      </c>
      <c r="B4084" s="69"/>
      <c r="C4084" s="69"/>
      <c r="D4084" s="70"/>
      <c r="E4084" s="70"/>
      <c r="F4084" s="71"/>
      <c r="G4084" s="71"/>
      <c r="H4084" s="70"/>
      <c r="I4084" s="70"/>
      <c r="J4084" s="70"/>
      <c r="K4084" s="66"/>
      <c r="L4084" s="70"/>
      <c r="M4084" s="69"/>
      <c r="N4084" s="70"/>
      <c r="O4084" s="31" t="str">
        <f t="shared" si="182"/>
        <v/>
      </c>
      <c r="P4084" s="72"/>
      <c r="Q4084" s="33"/>
      <c r="R4084" s="31" t="str">
        <f t="shared" si="183"/>
        <v/>
      </c>
      <c r="S4084" s="34" t="str">
        <f t="shared" si="184"/>
        <v/>
      </c>
      <c r="T4084" s="34" t="str">
        <f t="shared" si="185"/>
        <v/>
      </c>
      <c r="U4084" s="34" t="str">
        <f>IF(N4084="","",IF([1]Facility!$B$12="YES","Outpatient",IF(OR(LEFT(N4084,3)="OPD",AND(LEFT(N4084,6)="OBGY34",OR(LEFT([1]GDRG!$C$1,2)="11",LEFT([1]GDRG!$C$1,2)="12",LEFT([1]GDRG!$C$1,2)="13",LEFT([1]GDRG!$C$1,2)="14",LEFT([1]GDRG!$C$1,2)="10")),LEFT(N4084,4)="INVE",LEFT(N4084,4)="PHYS",LEFT(N4084,4)="ZOOM"),"Outpatient","Inpatient")))</f>
        <v/>
      </c>
      <c r="V4084" s="34" t="str">
        <f>IF(N4084="","",VLOOKUP(IF(OR((LEFT(N4084,3)="OPD"),(LEFT(N4084,6)="OBGY34")),LEFT(N4084,6),LEFT(N4084,4)),[1]Facility!$B$50:$C$76,2,0))</f>
        <v/>
      </c>
    </row>
    <row r="4085" spans="1:22" x14ac:dyDescent="0.2">
      <c r="A4085" s="9" t="str">
        <f>IF(B4085="","",_xlfn.AGGREGATE(3,5,A$3:A4084))</f>
        <v/>
      </c>
      <c r="B4085" s="69"/>
      <c r="C4085" s="69"/>
      <c r="D4085" s="70"/>
      <c r="E4085" s="70"/>
      <c r="F4085" s="71"/>
      <c r="G4085" s="71"/>
      <c r="H4085" s="70"/>
      <c r="I4085" s="70"/>
      <c r="J4085" s="70"/>
      <c r="K4085" s="66"/>
      <c r="L4085" s="70"/>
      <c r="M4085" s="69"/>
      <c r="N4085" s="70"/>
      <c r="O4085" s="31" t="str">
        <f t="shared" si="182"/>
        <v/>
      </c>
      <c r="P4085" s="72"/>
      <c r="Q4085" s="33"/>
      <c r="R4085" s="31" t="str">
        <f t="shared" si="183"/>
        <v/>
      </c>
      <c r="S4085" s="34" t="str">
        <f t="shared" si="184"/>
        <v/>
      </c>
      <c r="T4085" s="34" t="str">
        <f t="shared" si="185"/>
        <v/>
      </c>
      <c r="U4085" s="34" t="str">
        <f>IF(N4085="","",IF([1]Facility!$B$12="YES","Outpatient",IF(OR(LEFT(N4085,3)="OPD",AND(LEFT(N4085,6)="OBGY34",OR(LEFT([1]GDRG!$C$1,2)="11",LEFT([1]GDRG!$C$1,2)="12",LEFT([1]GDRG!$C$1,2)="13",LEFT([1]GDRG!$C$1,2)="14",LEFT([1]GDRG!$C$1,2)="10")),LEFT(N4085,4)="INVE",LEFT(N4085,4)="PHYS",LEFT(N4085,4)="ZOOM"),"Outpatient","Inpatient")))</f>
        <v/>
      </c>
      <c r="V4085" s="34" t="str">
        <f>IF(N4085="","",VLOOKUP(IF(OR((LEFT(N4085,3)="OPD"),(LEFT(N4085,6)="OBGY34")),LEFT(N4085,6),LEFT(N4085,4)),[1]Facility!$B$50:$C$76,2,0))</f>
        <v/>
      </c>
    </row>
    <row r="4086" spans="1:22" x14ac:dyDescent="0.2">
      <c r="A4086" s="9" t="str">
        <f>IF(B4086="","",_xlfn.AGGREGATE(3,5,A$3:A4085))</f>
        <v/>
      </c>
      <c r="B4086" s="69"/>
      <c r="C4086" s="69"/>
      <c r="D4086" s="70"/>
      <c r="E4086" s="70"/>
      <c r="F4086" s="71"/>
      <c r="G4086" s="71"/>
      <c r="H4086" s="70"/>
      <c r="I4086" s="70"/>
      <c r="J4086" s="70"/>
      <c r="K4086" s="66"/>
      <c r="L4086" s="70"/>
      <c r="M4086" s="69"/>
      <c r="N4086" s="70"/>
      <c r="O4086" s="31" t="str">
        <f t="shared" si="182"/>
        <v/>
      </c>
      <c r="P4086" s="72"/>
      <c r="Q4086" s="33"/>
      <c r="R4086" s="31" t="str">
        <f t="shared" si="183"/>
        <v/>
      </c>
      <c r="S4086" s="34" t="str">
        <f t="shared" si="184"/>
        <v/>
      </c>
      <c r="T4086" s="34" t="str">
        <f t="shared" si="185"/>
        <v/>
      </c>
      <c r="U4086" s="34" t="str">
        <f>IF(N4086="","",IF([1]Facility!$B$12="YES","Outpatient",IF(OR(LEFT(N4086,3)="OPD",AND(LEFT(N4086,6)="OBGY34",OR(LEFT([1]GDRG!$C$1,2)="11",LEFT([1]GDRG!$C$1,2)="12",LEFT([1]GDRG!$C$1,2)="13",LEFT([1]GDRG!$C$1,2)="14",LEFT([1]GDRG!$C$1,2)="10")),LEFT(N4086,4)="INVE",LEFT(N4086,4)="PHYS",LEFT(N4086,4)="ZOOM"),"Outpatient","Inpatient")))</f>
        <v/>
      </c>
      <c r="V4086" s="34" t="str">
        <f>IF(N4086="","",VLOOKUP(IF(OR((LEFT(N4086,3)="OPD"),(LEFT(N4086,6)="OBGY34")),LEFT(N4086,6),LEFT(N4086,4)),[1]Facility!$B$50:$C$76,2,0))</f>
        <v/>
      </c>
    </row>
    <row r="4087" spans="1:22" x14ac:dyDescent="0.2">
      <c r="A4087" s="9" t="str">
        <f>IF(B4087="","",_xlfn.AGGREGATE(3,5,A$3:A4086))</f>
        <v/>
      </c>
      <c r="B4087" s="69"/>
      <c r="C4087" s="69"/>
      <c r="D4087" s="70"/>
      <c r="E4087" s="70"/>
      <c r="F4087" s="71"/>
      <c r="G4087" s="71"/>
      <c r="H4087" s="70"/>
      <c r="I4087" s="70"/>
      <c r="J4087" s="70"/>
      <c r="K4087" s="66"/>
      <c r="L4087" s="70"/>
      <c r="M4087" s="69"/>
      <c r="N4087" s="70"/>
      <c r="O4087" s="31" t="str">
        <f t="shared" si="182"/>
        <v/>
      </c>
      <c r="P4087" s="72"/>
      <c r="Q4087" s="33"/>
      <c r="R4087" s="31" t="str">
        <f t="shared" si="183"/>
        <v/>
      </c>
      <c r="S4087" s="34" t="str">
        <f t="shared" si="184"/>
        <v/>
      </c>
      <c r="T4087" s="34" t="str">
        <f t="shared" si="185"/>
        <v/>
      </c>
      <c r="U4087" s="34" t="str">
        <f>IF(N4087="","",IF([1]Facility!$B$12="YES","Outpatient",IF(OR(LEFT(N4087,3)="OPD",AND(LEFT(N4087,6)="OBGY34",OR(LEFT([1]GDRG!$C$1,2)="11",LEFT([1]GDRG!$C$1,2)="12",LEFT([1]GDRG!$C$1,2)="13",LEFT([1]GDRG!$C$1,2)="14",LEFT([1]GDRG!$C$1,2)="10")),LEFT(N4087,4)="INVE",LEFT(N4087,4)="PHYS",LEFT(N4087,4)="ZOOM"),"Outpatient","Inpatient")))</f>
        <v/>
      </c>
      <c r="V4087" s="34" t="str">
        <f>IF(N4087="","",VLOOKUP(IF(OR((LEFT(N4087,3)="OPD"),(LEFT(N4087,6)="OBGY34")),LEFT(N4087,6),LEFT(N4087,4)),[1]Facility!$B$50:$C$76,2,0))</f>
        <v/>
      </c>
    </row>
    <row r="4088" spans="1:22" x14ac:dyDescent="0.2">
      <c r="A4088" s="9" t="str">
        <f>IF(B4088="","",_xlfn.AGGREGATE(3,5,A$3:A4087))</f>
        <v/>
      </c>
      <c r="B4088" s="69"/>
      <c r="C4088" s="69"/>
      <c r="D4088" s="70"/>
      <c r="E4088" s="70"/>
      <c r="F4088" s="71"/>
      <c r="G4088" s="71"/>
      <c r="H4088" s="70"/>
      <c r="I4088" s="70"/>
      <c r="J4088" s="70"/>
      <c r="K4088" s="66"/>
      <c r="L4088" s="70"/>
      <c r="M4088" s="69"/>
      <c r="N4088" s="70"/>
      <c r="O4088" s="31" t="str">
        <f t="shared" si="182"/>
        <v/>
      </c>
      <c r="P4088" s="72"/>
      <c r="Q4088" s="33"/>
      <c r="R4088" s="31" t="str">
        <f t="shared" si="183"/>
        <v/>
      </c>
      <c r="S4088" s="34" t="str">
        <f t="shared" si="184"/>
        <v/>
      </c>
      <c r="T4088" s="34" t="str">
        <f t="shared" si="185"/>
        <v/>
      </c>
      <c r="U4088" s="34" t="str">
        <f>IF(N4088="","",IF([1]Facility!$B$12="YES","Outpatient",IF(OR(LEFT(N4088,3)="OPD",AND(LEFT(N4088,6)="OBGY34",OR(LEFT([1]GDRG!$C$1,2)="11",LEFT([1]GDRG!$C$1,2)="12",LEFT([1]GDRG!$C$1,2)="13",LEFT([1]GDRG!$C$1,2)="14",LEFT([1]GDRG!$C$1,2)="10")),LEFT(N4088,4)="INVE",LEFT(N4088,4)="PHYS",LEFT(N4088,4)="ZOOM"),"Outpatient","Inpatient")))</f>
        <v/>
      </c>
      <c r="V4088" s="34" t="str">
        <f>IF(N4088="","",VLOOKUP(IF(OR((LEFT(N4088,3)="OPD"),(LEFT(N4088,6)="OBGY34")),LEFT(N4088,6),LEFT(N4088,4)),[1]Facility!$B$50:$C$76,2,0))</f>
        <v/>
      </c>
    </row>
    <row r="4089" spans="1:22" x14ac:dyDescent="0.2">
      <c r="A4089" s="9" t="str">
        <f>IF(B4089="","",_xlfn.AGGREGATE(3,5,A$3:A4088))</f>
        <v/>
      </c>
      <c r="B4089" s="69"/>
      <c r="C4089" s="69"/>
      <c r="D4089" s="70"/>
      <c r="E4089" s="70"/>
      <c r="F4089" s="71"/>
      <c r="G4089" s="71"/>
      <c r="H4089" s="70"/>
      <c r="I4089" s="70"/>
      <c r="J4089" s="70"/>
      <c r="K4089" s="66"/>
      <c r="L4089" s="70"/>
      <c r="M4089" s="69"/>
      <c r="N4089" s="70"/>
      <c r="O4089" s="31" t="str">
        <f t="shared" si="182"/>
        <v/>
      </c>
      <c r="P4089" s="72"/>
      <c r="Q4089" s="33"/>
      <c r="R4089" s="31" t="str">
        <f t="shared" si="183"/>
        <v/>
      </c>
      <c r="S4089" s="34" t="str">
        <f t="shared" si="184"/>
        <v/>
      </c>
      <c r="T4089" s="34" t="str">
        <f t="shared" si="185"/>
        <v/>
      </c>
      <c r="U4089" s="34" t="str">
        <f>IF(N4089="","",IF([1]Facility!$B$12="YES","Outpatient",IF(OR(LEFT(N4089,3)="OPD",AND(LEFT(N4089,6)="OBGY34",OR(LEFT([1]GDRG!$C$1,2)="11",LEFT([1]GDRG!$C$1,2)="12",LEFT([1]GDRG!$C$1,2)="13",LEFT([1]GDRG!$C$1,2)="14",LEFT([1]GDRG!$C$1,2)="10")),LEFT(N4089,4)="INVE",LEFT(N4089,4)="PHYS",LEFT(N4089,4)="ZOOM"),"Outpatient","Inpatient")))</f>
        <v/>
      </c>
      <c r="V4089" s="34" t="str">
        <f>IF(N4089="","",VLOOKUP(IF(OR((LEFT(N4089,3)="OPD"),(LEFT(N4089,6)="OBGY34")),LEFT(N4089,6),LEFT(N4089,4)),[1]Facility!$B$50:$C$76,2,0))</f>
        <v/>
      </c>
    </row>
    <row r="4090" spans="1:22" x14ac:dyDescent="0.2">
      <c r="A4090" s="9" t="str">
        <f>IF(B4090="","",_xlfn.AGGREGATE(3,5,A$3:A4089))</f>
        <v/>
      </c>
      <c r="B4090" s="69"/>
      <c r="C4090" s="69"/>
      <c r="D4090" s="70"/>
      <c r="E4090" s="70"/>
      <c r="F4090" s="71"/>
      <c r="G4090" s="71"/>
      <c r="H4090" s="70"/>
      <c r="I4090" s="70"/>
      <c r="J4090" s="70"/>
      <c r="K4090" s="66"/>
      <c r="L4090" s="70"/>
      <c r="M4090" s="69"/>
      <c r="N4090" s="70"/>
      <c r="O4090" s="31" t="str">
        <f t="shared" si="182"/>
        <v/>
      </c>
      <c r="P4090" s="72"/>
      <c r="Q4090" s="33"/>
      <c r="R4090" s="31" t="str">
        <f t="shared" si="183"/>
        <v/>
      </c>
      <c r="S4090" s="34" t="str">
        <f t="shared" si="184"/>
        <v/>
      </c>
      <c r="T4090" s="34" t="str">
        <f t="shared" si="185"/>
        <v/>
      </c>
      <c r="U4090" s="34" t="str">
        <f>IF(N4090="","",IF([1]Facility!$B$12="YES","Outpatient",IF(OR(LEFT(N4090,3)="OPD",AND(LEFT(N4090,6)="OBGY34",OR(LEFT([1]GDRG!$C$1,2)="11",LEFT([1]GDRG!$C$1,2)="12",LEFT([1]GDRG!$C$1,2)="13",LEFT([1]GDRG!$C$1,2)="14",LEFT([1]GDRG!$C$1,2)="10")),LEFT(N4090,4)="INVE",LEFT(N4090,4)="PHYS",LEFT(N4090,4)="ZOOM"),"Outpatient","Inpatient")))</f>
        <v/>
      </c>
      <c r="V4090" s="34" t="str">
        <f>IF(N4090="","",VLOOKUP(IF(OR((LEFT(N4090,3)="OPD"),(LEFT(N4090,6)="OBGY34")),LEFT(N4090,6),LEFT(N4090,4)),[1]Facility!$B$50:$C$76,2,0))</f>
        <v/>
      </c>
    </row>
    <row r="4091" spans="1:22" x14ac:dyDescent="0.2">
      <c r="A4091" s="9" t="str">
        <f>IF(B4091="","",_xlfn.AGGREGATE(3,5,A$3:A4090))</f>
        <v/>
      </c>
      <c r="B4091" s="69"/>
      <c r="C4091" s="69"/>
      <c r="D4091" s="70"/>
      <c r="E4091" s="70"/>
      <c r="F4091" s="71"/>
      <c r="G4091" s="71"/>
      <c r="H4091" s="70"/>
      <c r="I4091" s="70"/>
      <c r="J4091" s="70"/>
      <c r="K4091" s="66"/>
      <c r="L4091" s="70"/>
      <c r="M4091" s="69"/>
      <c r="N4091" s="70"/>
      <c r="O4091" s="31" t="str">
        <f t="shared" si="182"/>
        <v/>
      </c>
      <c r="P4091" s="72"/>
      <c r="Q4091" s="33"/>
      <c r="R4091" s="31" t="str">
        <f t="shared" si="183"/>
        <v/>
      </c>
      <c r="S4091" s="34" t="str">
        <f t="shared" si="184"/>
        <v/>
      </c>
      <c r="T4091" s="34" t="str">
        <f t="shared" si="185"/>
        <v/>
      </c>
      <c r="U4091" s="34" t="str">
        <f>IF(N4091="","",IF([1]Facility!$B$12="YES","Outpatient",IF(OR(LEFT(N4091,3)="OPD",AND(LEFT(N4091,6)="OBGY34",OR(LEFT([1]GDRG!$C$1,2)="11",LEFT([1]GDRG!$C$1,2)="12",LEFT([1]GDRG!$C$1,2)="13",LEFT([1]GDRG!$C$1,2)="14",LEFT([1]GDRG!$C$1,2)="10")),LEFT(N4091,4)="INVE",LEFT(N4091,4)="PHYS",LEFT(N4091,4)="ZOOM"),"Outpatient","Inpatient")))</f>
        <v/>
      </c>
      <c r="V4091" s="34" t="str">
        <f>IF(N4091="","",VLOOKUP(IF(OR((LEFT(N4091,3)="OPD"),(LEFT(N4091,6)="OBGY34")),LEFT(N4091,6),LEFT(N4091,4)),[1]Facility!$B$50:$C$76,2,0))</f>
        <v/>
      </c>
    </row>
    <row r="4092" spans="1:22" x14ac:dyDescent="0.2">
      <c r="A4092" s="9" t="str">
        <f>IF(B4092="","",_xlfn.AGGREGATE(3,5,A$3:A4091))</f>
        <v/>
      </c>
      <c r="B4092" s="69"/>
      <c r="C4092" s="69"/>
      <c r="D4092" s="70"/>
      <c r="E4092" s="70"/>
      <c r="F4092" s="71"/>
      <c r="G4092" s="71"/>
      <c r="H4092" s="70"/>
      <c r="I4092" s="70"/>
      <c r="J4092" s="70"/>
      <c r="K4092" s="66"/>
      <c r="L4092" s="70"/>
      <c r="M4092" s="69"/>
      <c r="N4092" s="70"/>
      <c r="O4092" s="31" t="str">
        <f t="shared" si="182"/>
        <v/>
      </c>
      <c r="P4092" s="72"/>
      <c r="Q4092" s="33"/>
      <c r="R4092" s="31" t="str">
        <f t="shared" si="183"/>
        <v/>
      </c>
      <c r="S4092" s="34" t="str">
        <f t="shared" si="184"/>
        <v/>
      </c>
      <c r="T4092" s="34" t="str">
        <f t="shared" si="185"/>
        <v/>
      </c>
      <c r="U4092" s="34" t="str">
        <f>IF(N4092="","",IF([1]Facility!$B$12="YES","Outpatient",IF(OR(LEFT(N4092,3)="OPD",AND(LEFT(N4092,6)="OBGY34",OR(LEFT([1]GDRG!$C$1,2)="11",LEFT([1]GDRG!$C$1,2)="12",LEFT([1]GDRG!$C$1,2)="13",LEFT([1]GDRG!$C$1,2)="14",LEFT([1]GDRG!$C$1,2)="10")),LEFT(N4092,4)="INVE",LEFT(N4092,4)="PHYS",LEFT(N4092,4)="ZOOM"),"Outpatient","Inpatient")))</f>
        <v/>
      </c>
      <c r="V4092" s="34" t="str">
        <f>IF(N4092="","",VLOOKUP(IF(OR((LEFT(N4092,3)="OPD"),(LEFT(N4092,6)="OBGY34")),LEFT(N4092,6),LEFT(N4092,4)),[1]Facility!$B$50:$C$76,2,0))</f>
        <v/>
      </c>
    </row>
    <row r="4093" spans="1:22" x14ac:dyDescent="0.2">
      <c r="A4093" s="9" t="str">
        <f>IF(B4093="","",_xlfn.AGGREGATE(3,5,A$3:A4092))</f>
        <v/>
      </c>
      <c r="B4093" s="69"/>
      <c r="C4093" s="69"/>
      <c r="D4093" s="70"/>
      <c r="E4093" s="70"/>
      <c r="F4093" s="71"/>
      <c r="G4093" s="71"/>
      <c r="H4093" s="70"/>
      <c r="I4093" s="70"/>
      <c r="J4093" s="70"/>
      <c r="K4093" s="66"/>
      <c r="L4093" s="70"/>
      <c r="M4093" s="69"/>
      <c r="N4093" s="70"/>
      <c r="O4093" s="31" t="str">
        <f t="shared" si="182"/>
        <v/>
      </c>
      <c r="P4093" s="72"/>
      <c r="Q4093" s="33"/>
      <c r="R4093" s="31" t="str">
        <f t="shared" si="183"/>
        <v/>
      </c>
      <c r="S4093" s="34" t="str">
        <f t="shared" si="184"/>
        <v/>
      </c>
      <c r="T4093" s="34" t="str">
        <f t="shared" si="185"/>
        <v/>
      </c>
      <c r="U4093" s="34" t="str">
        <f>IF(N4093="","",IF([1]Facility!$B$12="YES","Outpatient",IF(OR(LEFT(N4093,3)="OPD",AND(LEFT(N4093,6)="OBGY34",OR(LEFT([1]GDRG!$C$1,2)="11",LEFT([1]GDRG!$C$1,2)="12",LEFT([1]GDRG!$C$1,2)="13",LEFT([1]GDRG!$C$1,2)="14",LEFT([1]GDRG!$C$1,2)="10")),LEFT(N4093,4)="INVE",LEFT(N4093,4)="PHYS",LEFT(N4093,4)="ZOOM"),"Outpatient","Inpatient")))</f>
        <v/>
      </c>
      <c r="V4093" s="34" t="str">
        <f>IF(N4093="","",VLOOKUP(IF(OR((LEFT(N4093,3)="OPD"),(LEFT(N4093,6)="OBGY34")),LEFT(N4093,6),LEFT(N4093,4)),[1]Facility!$B$50:$C$76,2,0))</f>
        <v/>
      </c>
    </row>
    <row r="4094" spans="1:22" x14ac:dyDescent="0.2">
      <c r="A4094" s="9" t="str">
        <f>IF(B4094="","",_xlfn.AGGREGATE(3,5,A$3:A4093))</f>
        <v/>
      </c>
      <c r="B4094" s="69"/>
      <c r="C4094" s="69"/>
      <c r="D4094" s="70"/>
      <c r="E4094" s="70"/>
      <c r="F4094" s="71"/>
      <c r="G4094" s="71"/>
      <c r="H4094" s="70"/>
      <c r="I4094" s="70"/>
      <c r="J4094" s="70"/>
      <c r="K4094" s="66"/>
      <c r="L4094" s="70"/>
      <c r="M4094" s="69"/>
      <c r="N4094" s="70"/>
      <c r="O4094" s="31" t="str">
        <f t="shared" si="182"/>
        <v/>
      </c>
      <c r="P4094" s="72"/>
      <c r="Q4094" s="33"/>
      <c r="R4094" s="31" t="str">
        <f t="shared" si="183"/>
        <v/>
      </c>
      <c r="S4094" s="34" t="str">
        <f t="shared" si="184"/>
        <v/>
      </c>
      <c r="T4094" s="34" t="str">
        <f t="shared" si="185"/>
        <v/>
      </c>
      <c r="U4094" s="34" t="str">
        <f>IF(N4094="","",IF([1]Facility!$B$12="YES","Outpatient",IF(OR(LEFT(N4094,3)="OPD",AND(LEFT(N4094,6)="OBGY34",OR(LEFT([1]GDRG!$C$1,2)="11",LEFT([1]GDRG!$C$1,2)="12",LEFT([1]GDRG!$C$1,2)="13",LEFT([1]GDRG!$C$1,2)="14",LEFT([1]GDRG!$C$1,2)="10")),LEFT(N4094,4)="INVE",LEFT(N4094,4)="PHYS",LEFT(N4094,4)="ZOOM"),"Outpatient","Inpatient")))</f>
        <v/>
      </c>
      <c r="V4094" s="34" t="str">
        <f>IF(N4094="","",VLOOKUP(IF(OR((LEFT(N4094,3)="OPD"),(LEFT(N4094,6)="OBGY34")),LEFT(N4094,6),LEFT(N4094,4)),[1]Facility!$B$50:$C$76,2,0))</f>
        <v/>
      </c>
    </row>
    <row r="4095" spans="1:22" x14ac:dyDescent="0.2">
      <c r="A4095" s="9" t="str">
        <f>IF(B4095="","",_xlfn.AGGREGATE(3,5,A$3:A4094))</f>
        <v/>
      </c>
      <c r="B4095" s="69"/>
      <c r="C4095" s="69"/>
      <c r="D4095" s="70"/>
      <c r="E4095" s="70"/>
      <c r="F4095" s="71"/>
      <c r="G4095" s="71"/>
      <c r="H4095" s="70"/>
      <c r="I4095" s="70"/>
      <c r="J4095" s="70"/>
      <c r="K4095" s="66"/>
      <c r="L4095" s="70"/>
      <c r="M4095" s="69"/>
      <c r="N4095" s="70"/>
      <c r="O4095" s="31" t="str">
        <f t="shared" si="182"/>
        <v/>
      </c>
      <c r="P4095" s="72"/>
      <c r="Q4095" s="33"/>
      <c r="R4095" s="31" t="str">
        <f t="shared" si="183"/>
        <v/>
      </c>
      <c r="S4095" s="34" t="str">
        <f t="shared" si="184"/>
        <v/>
      </c>
      <c r="T4095" s="34" t="str">
        <f t="shared" si="185"/>
        <v/>
      </c>
      <c r="U4095" s="34" t="str">
        <f>IF(N4095="","",IF([1]Facility!$B$12="YES","Outpatient",IF(OR(LEFT(N4095,3)="OPD",AND(LEFT(N4095,6)="OBGY34",OR(LEFT([1]GDRG!$C$1,2)="11",LEFT([1]GDRG!$C$1,2)="12",LEFT([1]GDRG!$C$1,2)="13",LEFT([1]GDRG!$C$1,2)="14",LEFT([1]GDRG!$C$1,2)="10")),LEFT(N4095,4)="INVE",LEFT(N4095,4)="PHYS",LEFT(N4095,4)="ZOOM"),"Outpatient","Inpatient")))</f>
        <v/>
      </c>
      <c r="V4095" s="34" t="str">
        <f>IF(N4095="","",VLOOKUP(IF(OR((LEFT(N4095,3)="OPD"),(LEFT(N4095,6)="OBGY34")),LEFT(N4095,6),LEFT(N4095,4)),[1]Facility!$B$50:$C$76,2,0))</f>
        <v/>
      </c>
    </row>
    <row r="4096" spans="1:22" x14ac:dyDescent="0.2">
      <c r="A4096" s="9" t="str">
        <f>IF(B4096="","",_xlfn.AGGREGATE(3,5,A$3:A4095))</f>
        <v/>
      </c>
      <c r="B4096" s="69"/>
      <c r="C4096" s="69"/>
      <c r="D4096" s="70"/>
      <c r="E4096" s="70"/>
      <c r="F4096" s="71"/>
      <c r="G4096" s="71"/>
      <c r="H4096" s="70"/>
      <c r="I4096" s="70"/>
      <c r="J4096" s="70"/>
      <c r="K4096" s="66"/>
      <c r="L4096" s="70"/>
      <c r="M4096" s="69"/>
      <c r="N4096" s="70"/>
      <c r="O4096" s="31" t="str">
        <f t="shared" si="182"/>
        <v/>
      </c>
      <c r="P4096" s="72"/>
      <c r="Q4096" s="33"/>
      <c r="R4096" s="31" t="str">
        <f t="shared" si="183"/>
        <v/>
      </c>
      <c r="S4096" s="34" t="str">
        <f t="shared" si="184"/>
        <v/>
      </c>
      <c r="T4096" s="34" t="str">
        <f t="shared" si="185"/>
        <v/>
      </c>
      <c r="U4096" s="34" t="str">
        <f>IF(N4096="","",IF([1]Facility!$B$12="YES","Outpatient",IF(OR(LEFT(N4096,3)="OPD",AND(LEFT(N4096,6)="OBGY34",OR(LEFT([1]GDRG!$C$1,2)="11",LEFT([1]GDRG!$C$1,2)="12",LEFT([1]GDRG!$C$1,2)="13",LEFT([1]GDRG!$C$1,2)="14",LEFT([1]GDRG!$C$1,2)="10")),LEFT(N4096,4)="INVE",LEFT(N4096,4)="PHYS",LEFT(N4096,4)="ZOOM"),"Outpatient","Inpatient")))</f>
        <v/>
      </c>
      <c r="V4096" s="34" t="str">
        <f>IF(N4096="","",VLOOKUP(IF(OR((LEFT(N4096,3)="OPD"),(LEFT(N4096,6)="OBGY34")),LEFT(N4096,6),LEFT(N4096,4)),[1]Facility!$B$50:$C$76,2,0))</f>
        <v/>
      </c>
    </row>
    <row r="4097" spans="1:22" x14ac:dyDescent="0.2">
      <c r="A4097" s="9" t="str">
        <f>IF(B4097="","",_xlfn.AGGREGATE(3,5,A$3:A4096))</f>
        <v/>
      </c>
      <c r="B4097" s="69"/>
      <c r="C4097" s="69"/>
      <c r="D4097" s="70"/>
      <c r="E4097" s="70"/>
      <c r="F4097" s="71"/>
      <c r="G4097" s="71"/>
      <c r="H4097" s="70"/>
      <c r="I4097" s="70"/>
      <c r="J4097" s="70"/>
      <c r="K4097" s="66"/>
      <c r="L4097" s="70"/>
      <c r="M4097" s="69"/>
      <c r="N4097" s="70"/>
      <c r="O4097" s="31" t="str">
        <f t="shared" si="182"/>
        <v/>
      </c>
      <c r="P4097" s="72"/>
      <c r="Q4097" s="33"/>
      <c r="R4097" s="31" t="str">
        <f t="shared" si="183"/>
        <v/>
      </c>
      <c r="S4097" s="34" t="str">
        <f t="shared" si="184"/>
        <v/>
      </c>
      <c r="T4097" s="34" t="str">
        <f t="shared" si="185"/>
        <v/>
      </c>
      <c r="U4097" s="34" t="str">
        <f>IF(N4097="","",IF([1]Facility!$B$12="YES","Outpatient",IF(OR(LEFT(N4097,3)="OPD",AND(LEFT(N4097,6)="OBGY34",OR(LEFT([1]GDRG!$C$1,2)="11",LEFT([1]GDRG!$C$1,2)="12",LEFT([1]GDRG!$C$1,2)="13",LEFT([1]GDRG!$C$1,2)="14",LEFT([1]GDRG!$C$1,2)="10")),LEFT(N4097,4)="INVE",LEFT(N4097,4)="PHYS",LEFT(N4097,4)="ZOOM"),"Outpatient","Inpatient")))</f>
        <v/>
      </c>
      <c r="V4097" s="34" t="str">
        <f>IF(N4097="","",VLOOKUP(IF(OR((LEFT(N4097,3)="OPD"),(LEFT(N4097,6)="OBGY34")),LEFT(N4097,6),LEFT(N4097,4)),[1]Facility!$B$50:$C$76,2,0))</f>
        <v/>
      </c>
    </row>
    <row r="4098" spans="1:22" x14ac:dyDescent="0.2">
      <c r="A4098" s="9" t="str">
        <f>IF(B4098="","",_xlfn.AGGREGATE(3,5,A$3:A4097))</f>
        <v/>
      </c>
      <c r="B4098" s="69"/>
      <c r="C4098" s="69"/>
      <c r="D4098" s="70"/>
      <c r="E4098" s="70"/>
      <c r="F4098" s="71"/>
      <c r="G4098" s="71"/>
      <c r="H4098" s="70"/>
      <c r="I4098" s="70"/>
      <c r="J4098" s="70"/>
      <c r="K4098" s="66"/>
      <c r="L4098" s="70"/>
      <c r="M4098" s="69"/>
      <c r="N4098" s="70"/>
      <c r="O4098" s="31" t="str">
        <f t="shared" si="182"/>
        <v/>
      </c>
      <c r="P4098" s="72"/>
      <c r="Q4098" s="33"/>
      <c r="R4098" s="31" t="str">
        <f t="shared" si="183"/>
        <v/>
      </c>
      <c r="S4098" s="34" t="str">
        <f t="shared" si="184"/>
        <v/>
      </c>
      <c r="T4098" s="34" t="str">
        <f t="shared" si="185"/>
        <v/>
      </c>
      <c r="U4098" s="34" t="str">
        <f>IF(N4098="","",IF([1]Facility!$B$12="YES","Outpatient",IF(OR(LEFT(N4098,3)="OPD",AND(LEFT(N4098,6)="OBGY34",OR(LEFT([1]GDRG!$C$1,2)="11",LEFT([1]GDRG!$C$1,2)="12",LEFT([1]GDRG!$C$1,2)="13",LEFT([1]GDRG!$C$1,2)="14",LEFT([1]GDRG!$C$1,2)="10")),LEFT(N4098,4)="INVE",LEFT(N4098,4)="PHYS",LEFT(N4098,4)="ZOOM"),"Outpatient","Inpatient")))</f>
        <v/>
      </c>
      <c r="V4098" s="34" t="str">
        <f>IF(N4098="","",VLOOKUP(IF(OR((LEFT(N4098,3)="OPD"),(LEFT(N4098,6)="OBGY34")),LEFT(N4098,6),LEFT(N4098,4)),[1]Facility!$B$50:$C$76,2,0))</f>
        <v/>
      </c>
    </row>
    <row r="4099" spans="1:22" x14ac:dyDescent="0.2">
      <c r="A4099" s="9" t="str">
        <f>IF(B4099="","",_xlfn.AGGREGATE(3,5,A$3:A4098))</f>
        <v/>
      </c>
      <c r="B4099" s="69"/>
      <c r="C4099" s="69"/>
      <c r="D4099" s="70"/>
      <c r="E4099" s="70"/>
      <c r="F4099" s="71"/>
      <c r="G4099" s="71"/>
      <c r="H4099" s="70"/>
      <c r="I4099" s="70"/>
      <c r="J4099" s="70"/>
      <c r="K4099" s="66"/>
      <c r="L4099" s="70"/>
      <c r="M4099" s="69"/>
      <c r="N4099" s="70"/>
      <c r="O4099" s="31" t="str">
        <f t="shared" si="182"/>
        <v/>
      </c>
      <c r="P4099" s="72"/>
      <c r="Q4099" s="33"/>
      <c r="R4099" s="31" t="str">
        <f t="shared" si="183"/>
        <v/>
      </c>
      <c r="S4099" s="34" t="str">
        <f t="shared" si="184"/>
        <v/>
      </c>
      <c r="T4099" s="34" t="str">
        <f t="shared" si="185"/>
        <v/>
      </c>
      <c r="U4099" s="34" t="str">
        <f>IF(N4099="","",IF([1]Facility!$B$12="YES","Outpatient",IF(OR(LEFT(N4099,3)="OPD",AND(LEFT(N4099,6)="OBGY34",OR(LEFT([1]GDRG!$C$1,2)="11",LEFT([1]GDRG!$C$1,2)="12",LEFT([1]GDRG!$C$1,2)="13",LEFT([1]GDRG!$C$1,2)="14",LEFT([1]GDRG!$C$1,2)="10")),LEFT(N4099,4)="INVE",LEFT(N4099,4)="PHYS",LEFT(N4099,4)="ZOOM"),"Outpatient","Inpatient")))</f>
        <v/>
      </c>
      <c r="V4099" s="34" t="str">
        <f>IF(N4099="","",VLOOKUP(IF(OR((LEFT(N4099,3)="OPD"),(LEFT(N4099,6)="OBGY34")),LEFT(N4099,6),LEFT(N4099,4)),[1]Facility!$B$50:$C$76,2,0))</f>
        <v/>
      </c>
    </row>
    <row r="4100" spans="1:22" x14ac:dyDescent="0.2">
      <c r="A4100" s="9" t="str">
        <f>IF(B4100="","",_xlfn.AGGREGATE(3,5,A$3:A4099))</f>
        <v/>
      </c>
      <c r="B4100" s="69"/>
      <c r="C4100" s="69"/>
      <c r="D4100" s="70"/>
      <c r="E4100" s="70"/>
      <c r="F4100" s="71"/>
      <c r="G4100" s="71"/>
      <c r="H4100" s="70"/>
      <c r="I4100" s="70"/>
      <c r="J4100" s="70"/>
      <c r="K4100" s="66"/>
      <c r="L4100" s="70"/>
      <c r="M4100" s="69"/>
      <c r="N4100" s="70"/>
      <c r="O4100" s="31" t="str">
        <f t="shared" ref="O4100:O4163" si="186">IF(N4100="","",VLOOKUP(N4100,DRGV,3,0))</f>
        <v/>
      </c>
      <c r="P4100" s="72"/>
      <c r="Q4100" s="33"/>
      <c r="R4100" s="31" t="str">
        <f t="shared" si="183"/>
        <v/>
      </c>
      <c r="S4100" s="34" t="str">
        <f t="shared" si="184"/>
        <v/>
      </c>
      <c r="T4100" s="34" t="str">
        <f t="shared" si="185"/>
        <v/>
      </c>
      <c r="U4100" s="34" t="str">
        <f>IF(N4100="","",IF([1]Facility!$B$12="YES","Outpatient",IF(OR(LEFT(N4100,3)="OPD",AND(LEFT(N4100,6)="OBGY34",OR(LEFT([1]GDRG!$C$1,2)="11",LEFT([1]GDRG!$C$1,2)="12",LEFT([1]GDRG!$C$1,2)="13",LEFT([1]GDRG!$C$1,2)="14",LEFT([1]GDRG!$C$1,2)="10")),LEFT(N4100,4)="INVE",LEFT(N4100,4)="PHYS",LEFT(N4100,4)="ZOOM"),"Outpatient","Inpatient")))</f>
        <v/>
      </c>
      <c r="V4100" s="34" t="str">
        <f>IF(N4100="","",VLOOKUP(IF(OR((LEFT(N4100,3)="OPD"),(LEFT(N4100,6)="OBGY34")),LEFT(N4100,6),LEFT(N4100,4)),[1]Facility!$B$50:$C$76,2,0))</f>
        <v/>
      </c>
    </row>
    <row r="4101" spans="1:22" x14ac:dyDescent="0.2">
      <c r="A4101" s="9" t="str">
        <f>IF(B4101="","",_xlfn.AGGREGATE(3,5,A$3:A4100))</f>
        <v/>
      </c>
      <c r="B4101" s="69"/>
      <c r="C4101" s="69"/>
      <c r="D4101" s="70"/>
      <c r="E4101" s="70"/>
      <c r="F4101" s="71"/>
      <c r="G4101" s="71"/>
      <c r="H4101" s="70"/>
      <c r="I4101" s="70"/>
      <c r="J4101" s="70"/>
      <c r="K4101" s="66"/>
      <c r="L4101" s="70"/>
      <c r="M4101" s="69"/>
      <c r="N4101" s="70"/>
      <c r="O4101" s="31" t="str">
        <f t="shared" si="186"/>
        <v/>
      </c>
      <c r="P4101" s="72"/>
      <c r="Q4101" s="33"/>
      <c r="R4101" s="31" t="str">
        <f t="shared" si="183"/>
        <v/>
      </c>
      <c r="S4101" s="34" t="str">
        <f t="shared" si="184"/>
        <v/>
      </c>
      <c r="T4101" s="34" t="str">
        <f t="shared" si="185"/>
        <v/>
      </c>
      <c r="U4101" s="34" t="str">
        <f>IF(N4101="","",IF([1]Facility!$B$12="YES","Outpatient",IF(OR(LEFT(N4101,3)="OPD",AND(LEFT(N4101,6)="OBGY34",OR(LEFT([1]GDRG!$C$1,2)="11",LEFT([1]GDRG!$C$1,2)="12",LEFT([1]GDRG!$C$1,2)="13",LEFT([1]GDRG!$C$1,2)="14",LEFT([1]GDRG!$C$1,2)="10")),LEFT(N4101,4)="INVE",LEFT(N4101,4)="PHYS",LEFT(N4101,4)="ZOOM"),"Outpatient","Inpatient")))</f>
        <v/>
      </c>
      <c r="V4101" s="34" t="str">
        <f>IF(N4101="","",VLOOKUP(IF(OR((LEFT(N4101,3)="OPD"),(LEFT(N4101,6)="OBGY34")),LEFT(N4101,6),LEFT(N4101,4)),[1]Facility!$B$50:$C$76,2,0))</f>
        <v/>
      </c>
    </row>
    <row r="4102" spans="1:22" x14ac:dyDescent="0.2">
      <c r="A4102" s="9" t="str">
        <f>IF(B4102="","",_xlfn.AGGREGATE(3,5,A$3:A4101))</f>
        <v/>
      </c>
      <c r="B4102" s="69"/>
      <c r="C4102" s="69"/>
      <c r="D4102" s="70"/>
      <c r="E4102" s="70"/>
      <c r="F4102" s="71"/>
      <c r="G4102" s="71"/>
      <c r="H4102" s="70"/>
      <c r="I4102" s="70"/>
      <c r="J4102" s="70"/>
      <c r="K4102" s="66"/>
      <c r="L4102" s="70"/>
      <c r="M4102" s="69"/>
      <c r="N4102" s="70"/>
      <c r="O4102" s="31" t="str">
        <f t="shared" si="186"/>
        <v/>
      </c>
      <c r="P4102" s="72"/>
      <c r="Q4102" s="33"/>
      <c r="R4102" s="31" t="str">
        <f t="shared" si="183"/>
        <v/>
      </c>
      <c r="S4102" s="34" t="str">
        <f t="shared" si="184"/>
        <v/>
      </c>
      <c r="T4102" s="34" t="str">
        <f t="shared" si="185"/>
        <v/>
      </c>
      <c r="U4102" s="34" t="str">
        <f>IF(N4102="","",IF([1]Facility!$B$12="YES","Outpatient",IF(OR(LEFT(N4102,3)="OPD",AND(LEFT(N4102,6)="OBGY34",OR(LEFT([1]GDRG!$C$1,2)="11",LEFT([1]GDRG!$C$1,2)="12",LEFT([1]GDRG!$C$1,2)="13",LEFT([1]GDRG!$C$1,2)="14",LEFT([1]GDRG!$C$1,2)="10")),LEFT(N4102,4)="INVE",LEFT(N4102,4)="PHYS",LEFT(N4102,4)="ZOOM"),"Outpatient","Inpatient")))</f>
        <v/>
      </c>
      <c r="V4102" s="34" t="str">
        <f>IF(N4102="","",VLOOKUP(IF(OR((LEFT(N4102,3)="OPD"),(LEFT(N4102,6)="OBGY34")),LEFT(N4102,6),LEFT(N4102,4)),[1]Facility!$B$50:$C$76,2,0))</f>
        <v/>
      </c>
    </row>
    <row r="4103" spans="1:22" x14ac:dyDescent="0.2">
      <c r="A4103" s="9" t="str">
        <f>IF(B4103="","",_xlfn.AGGREGATE(3,5,A$3:A4102))</f>
        <v/>
      </c>
      <c r="B4103" s="69"/>
      <c r="C4103" s="69"/>
      <c r="D4103" s="70"/>
      <c r="E4103" s="70"/>
      <c r="F4103" s="71"/>
      <c r="G4103" s="71"/>
      <c r="H4103" s="70"/>
      <c r="I4103" s="70"/>
      <c r="J4103" s="70"/>
      <c r="K4103" s="66"/>
      <c r="L4103" s="70"/>
      <c r="M4103" s="69"/>
      <c r="N4103" s="70"/>
      <c r="O4103" s="31" t="str">
        <f t="shared" si="186"/>
        <v/>
      </c>
      <c r="P4103" s="72"/>
      <c r="Q4103" s="33"/>
      <c r="R4103" s="31" t="str">
        <f t="shared" si="183"/>
        <v/>
      </c>
      <c r="S4103" s="34" t="str">
        <f t="shared" si="184"/>
        <v/>
      </c>
      <c r="T4103" s="34" t="str">
        <f t="shared" si="185"/>
        <v/>
      </c>
      <c r="U4103" s="34" t="str">
        <f>IF(N4103="","",IF([1]Facility!$B$12="YES","Outpatient",IF(OR(LEFT(N4103,3)="OPD",AND(LEFT(N4103,6)="OBGY34",OR(LEFT([1]GDRG!$C$1,2)="11",LEFT([1]GDRG!$C$1,2)="12",LEFT([1]GDRG!$C$1,2)="13",LEFT([1]GDRG!$C$1,2)="14",LEFT([1]GDRG!$C$1,2)="10")),LEFT(N4103,4)="INVE",LEFT(N4103,4)="PHYS",LEFT(N4103,4)="ZOOM"),"Outpatient","Inpatient")))</f>
        <v/>
      </c>
      <c r="V4103" s="34" t="str">
        <f>IF(N4103="","",VLOOKUP(IF(OR((LEFT(N4103,3)="OPD"),(LEFT(N4103,6)="OBGY34")),LEFT(N4103,6),LEFT(N4103,4)),[1]Facility!$B$50:$C$76,2,0))</f>
        <v/>
      </c>
    </row>
    <row r="4104" spans="1:22" x14ac:dyDescent="0.2">
      <c r="A4104" s="9" t="str">
        <f>IF(B4104="","",_xlfn.AGGREGATE(3,5,A$3:A4103))</f>
        <v/>
      </c>
      <c r="B4104" s="69"/>
      <c r="C4104" s="69"/>
      <c r="D4104" s="70"/>
      <c r="E4104" s="70"/>
      <c r="F4104" s="71"/>
      <c r="G4104" s="71"/>
      <c r="H4104" s="70"/>
      <c r="I4104" s="70"/>
      <c r="J4104" s="70"/>
      <c r="K4104" s="66"/>
      <c r="L4104" s="70"/>
      <c r="M4104" s="69"/>
      <c r="N4104" s="70"/>
      <c r="O4104" s="31" t="str">
        <f t="shared" si="186"/>
        <v/>
      </c>
      <c r="P4104" s="72"/>
      <c r="Q4104" s="33"/>
      <c r="R4104" s="31" t="str">
        <f t="shared" si="183"/>
        <v/>
      </c>
      <c r="S4104" s="34" t="str">
        <f t="shared" si="184"/>
        <v/>
      </c>
      <c r="T4104" s="34" t="str">
        <f t="shared" si="185"/>
        <v/>
      </c>
      <c r="U4104" s="34" t="str">
        <f>IF(N4104="","",IF([1]Facility!$B$12="YES","Outpatient",IF(OR(LEFT(N4104,3)="OPD",AND(LEFT(N4104,6)="OBGY34",OR(LEFT([1]GDRG!$C$1,2)="11",LEFT([1]GDRG!$C$1,2)="12",LEFT([1]GDRG!$C$1,2)="13",LEFT([1]GDRG!$C$1,2)="14",LEFT([1]GDRG!$C$1,2)="10")),LEFT(N4104,4)="INVE",LEFT(N4104,4)="PHYS",LEFT(N4104,4)="ZOOM"),"Outpatient","Inpatient")))</f>
        <v/>
      </c>
      <c r="V4104" s="34" t="str">
        <f>IF(N4104="","",VLOOKUP(IF(OR((LEFT(N4104,3)="OPD"),(LEFT(N4104,6)="OBGY34")),LEFT(N4104,6),LEFT(N4104,4)),[1]Facility!$B$50:$C$76,2,0))</f>
        <v/>
      </c>
    </row>
    <row r="4105" spans="1:22" x14ac:dyDescent="0.2">
      <c r="A4105" s="9" t="str">
        <f>IF(B4105="","",_xlfn.AGGREGATE(3,5,A$3:A4104))</f>
        <v/>
      </c>
      <c r="B4105" s="69"/>
      <c r="C4105" s="69"/>
      <c r="D4105" s="70"/>
      <c r="E4105" s="70"/>
      <c r="F4105" s="71"/>
      <c r="G4105" s="71"/>
      <c r="H4105" s="70"/>
      <c r="I4105" s="70"/>
      <c r="J4105" s="70"/>
      <c r="K4105" s="66"/>
      <c r="L4105" s="70"/>
      <c r="M4105" s="69"/>
      <c r="N4105" s="70"/>
      <c r="O4105" s="31" t="str">
        <f t="shared" si="186"/>
        <v/>
      </c>
      <c r="P4105" s="72"/>
      <c r="Q4105" s="33"/>
      <c r="R4105" s="31" t="str">
        <f t="shared" si="183"/>
        <v/>
      </c>
      <c r="S4105" s="34" t="str">
        <f t="shared" si="184"/>
        <v/>
      </c>
      <c r="T4105" s="34" t="str">
        <f t="shared" si="185"/>
        <v/>
      </c>
      <c r="U4105" s="34" t="str">
        <f>IF(N4105="","",IF([1]Facility!$B$12="YES","Outpatient",IF(OR(LEFT(N4105,3)="OPD",AND(LEFT(N4105,6)="OBGY34",OR(LEFT([1]GDRG!$C$1,2)="11",LEFT([1]GDRG!$C$1,2)="12",LEFT([1]GDRG!$C$1,2)="13",LEFT([1]GDRG!$C$1,2)="14",LEFT([1]GDRG!$C$1,2)="10")),LEFT(N4105,4)="INVE",LEFT(N4105,4)="PHYS",LEFT(N4105,4)="ZOOM"),"Outpatient","Inpatient")))</f>
        <v/>
      </c>
      <c r="V4105" s="34" t="str">
        <f>IF(N4105="","",VLOOKUP(IF(OR((LEFT(N4105,3)="OPD"),(LEFT(N4105,6)="OBGY34")),LEFT(N4105,6),LEFT(N4105,4)),[1]Facility!$B$50:$C$76,2,0))</f>
        <v/>
      </c>
    </row>
    <row r="4106" spans="1:22" x14ac:dyDescent="0.2">
      <c r="A4106" s="9" t="str">
        <f>IF(B4106="","",_xlfn.AGGREGATE(3,5,A$3:A4105))</f>
        <v/>
      </c>
      <c r="B4106" s="69"/>
      <c r="C4106" s="69"/>
      <c r="D4106" s="70"/>
      <c r="E4106" s="70"/>
      <c r="F4106" s="71"/>
      <c r="G4106" s="71"/>
      <c r="H4106" s="70"/>
      <c r="I4106" s="70"/>
      <c r="J4106" s="70"/>
      <c r="K4106" s="66"/>
      <c r="L4106" s="70"/>
      <c r="M4106" s="69"/>
      <c r="N4106" s="70"/>
      <c r="O4106" s="31" t="str">
        <f t="shared" si="186"/>
        <v/>
      </c>
      <c r="P4106" s="72"/>
      <c r="Q4106" s="33"/>
      <c r="R4106" s="31" t="str">
        <f t="shared" si="183"/>
        <v/>
      </c>
      <c r="S4106" s="34" t="str">
        <f t="shared" si="184"/>
        <v/>
      </c>
      <c r="T4106" s="34" t="str">
        <f t="shared" si="185"/>
        <v/>
      </c>
      <c r="U4106" s="34" t="str">
        <f>IF(N4106="","",IF([1]Facility!$B$12="YES","Outpatient",IF(OR(LEFT(N4106,3)="OPD",AND(LEFT(N4106,6)="OBGY34",OR(LEFT([1]GDRG!$C$1,2)="11",LEFT([1]GDRG!$C$1,2)="12",LEFT([1]GDRG!$C$1,2)="13",LEFT([1]GDRG!$C$1,2)="14",LEFT([1]GDRG!$C$1,2)="10")),LEFT(N4106,4)="INVE",LEFT(N4106,4)="PHYS",LEFT(N4106,4)="ZOOM"),"Outpatient","Inpatient")))</f>
        <v/>
      </c>
      <c r="V4106" s="34" t="str">
        <f>IF(N4106="","",VLOOKUP(IF(OR((LEFT(N4106,3)="OPD"),(LEFT(N4106,6)="OBGY34")),LEFT(N4106,6),LEFT(N4106,4)),[1]Facility!$B$50:$C$76,2,0))</f>
        <v/>
      </c>
    </row>
    <row r="4107" spans="1:22" x14ac:dyDescent="0.2">
      <c r="A4107" s="9" t="str">
        <f>IF(B4107="","",_xlfn.AGGREGATE(3,5,A$3:A4106))</f>
        <v/>
      </c>
      <c r="B4107" s="69"/>
      <c r="C4107" s="69"/>
      <c r="D4107" s="70"/>
      <c r="E4107" s="70"/>
      <c r="F4107" s="71"/>
      <c r="G4107" s="71"/>
      <c r="H4107" s="70"/>
      <c r="I4107" s="70"/>
      <c r="J4107" s="70"/>
      <c r="K4107" s="66"/>
      <c r="L4107" s="70"/>
      <c r="M4107" s="69"/>
      <c r="N4107" s="70"/>
      <c r="O4107" s="31" t="str">
        <f t="shared" si="186"/>
        <v/>
      </c>
      <c r="P4107" s="72"/>
      <c r="Q4107" s="33"/>
      <c r="R4107" s="31" t="str">
        <f t="shared" si="183"/>
        <v/>
      </c>
      <c r="S4107" s="34" t="str">
        <f t="shared" si="184"/>
        <v/>
      </c>
      <c r="T4107" s="34" t="str">
        <f t="shared" si="185"/>
        <v/>
      </c>
      <c r="U4107" s="34" t="str">
        <f>IF(N4107="","",IF([1]Facility!$B$12="YES","Outpatient",IF(OR(LEFT(N4107,3)="OPD",AND(LEFT(N4107,6)="OBGY34",OR(LEFT([1]GDRG!$C$1,2)="11",LEFT([1]GDRG!$C$1,2)="12",LEFT([1]GDRG!$C$1,2)="13",LEFT([1]GDRG!$C$1,2)="14",LEFT([1]GDRG!$C$1,2)="10")),LEFT(N4107,4)="INVE",LEFT(N4107,4)="PHYS",LEFT(N4107,4)="ZOOM"),"Outpatient","Inpatient")))</f>
        <v/>
      </c>
      <c r="V4107" s="34" t="str">
        <f>IF(N4107="","",VLOOKUP(IF(OR((LEFT(N4107,3)="OPD"),(LEFT(N4107,6)="OBGY34")),LEFT(N4107,6),LEFT(N4107,4)),[1]Facility!$B$50:$C$76,2,0))</f>
        <v/>
      </c>
    </row>
    <row r="4108" spans="1:22" x14ac:dyDescent="0.2">
      <c r="A4108" s="9" t="str">
        <f>IF(B4108="","",_xlfn.AGGREGATE(3,5,A$3:A4107))</f>
        <v/>
      </c>
      <c r="B4108" s="69"/>
      <c r="C4108" s="69"/>
      <c r="D4108" s="70"/>
      <c r="E4108" s="70"/>
      <c r="F4108" s="71"/>
      <c r="G4108" s="71"/>
      <c r="H4108" s="70"/>
      <c r="I4108" s="70"/>
      <c r="J4108" s="70"/>
      <c r="K4108" s="66"/>
      <c r="L4108" s="70"/>
      <c r="M4108" s="69"/>
      <c r="N4108" s="70"/>
      <c r="O4108" s="31" t="str">
        <f t="shared" si="186"/>
        <v/>
      </c>
      <c r="P4108" s="72"/>
      <c r="Q4108" s="33"/>
      <c r="R4108" s="31" t="str">
        <f t="shared" si="183"/>
        <v/>
      </c>
      <c r="S4108" s="34" t="str">
        <f t="shared" si="184"/>
        <v/>
      </c>
      <c r="T4108" s="34" t="str">
        <f t="shared" si="185"/>
        <v/>
      </c>
      <c r="U4108" s="34" t="str">
        <f>IF(N4108="","",IF([1]Facility!$B$12="YES","Outpatient",IF(OR(LEFT(N4108,3)="OPD",AND(LEFT(N4108,6)="OBGY34",OR(LEFT([1]GDRG!$C$1,2)="11",LEFT([1]GDRG!$C$1,2)="12",LEFT([1]GDRG!$C$1,2)="13",LEFT([1]GDRG!$C$1,2)="14",LEFT([1]GDRG!$C$1,2)="10")),LEFT(N4108,4)="INVE",LEFT(N4108,4)="PHYS",LEFT(N4108,4)="ZOOM"),"Outpatient","Inpatient")))</f>
        <v/>
      </c>
      <c r="V4108" s="34" t="str">
        <f>IF(N4108="","",VLOOKUP(IF(OR((LEFT(N4108,3)="OPD"),(LEFT(N4108,6)="OBGY34")),LEFT(N4108,6),LEFT(N4108,4)),[1]Facility!$B$50:$C$76,2,0))</f>
        <v/>
      </c>
    </row>
    <row r="4109" spans="1:22" x14ac:dyDescent="0.2">
      <c r="A4109" s="9" t="str">
        <f>IF(B4109="","",_xlfn.AGGREGATE(3,5,A$3:A4108))</f>
        <v/>
      </c>
      <c r="B4109" s="69"/>
      <c r="C4109" s="69"/>
      <c r="D4109" s="70"/>
      <c r="E4109" s="70"/>
      <c r="F4109" s="71"/>
      <c r="G4109" s="71"/>
      <c r="H4109" s="70"/>
      <c r="I4109" s="70"/>
      <c r="J4109" s="70"/>
      <c r="K4109" s="66"/>
      <c r="L4109" s="70"/>
      <c r="M4109" s="69"/>
      <c r="N4109" s="70"/>
      <c r="O4109" s="31" t="str">
        <f t="shared" si="186"/>
        <v/>
      </c>
      <c r="P4109" s="72"/>
      <c r="Q4109" s="33"/>
      <c r="R4109" s="31" t="str">
        <f t="shared" si="183"/>
        <v/>
      </c>
      <c r="S4109" s="34" t="str">
        <f t="shared" si="184"/>
        <v/>
      </c>
      <c r="T4109" s="34" t="str">
        <f t="shared" si="185"/>
        <v/>
      </c>
      <c r="U4109" s="34" t="str">
        <f>IF(N4109="","",IF([1]Facility!$B$12="YES","Outpatient",IF(OR(LEFT(N4109,3)="OPD",AND(LEFT(N4109,6)="OBGY34",OR(LEFT([1]GDRG!$C$1,2)="11",LEFT([1]GDRG!$C$1,2)="12",LEFT([1]GDRG!$C$1,2)="13",LEFT([1]GDRG!$C$1,2)="14",LEFT([1]GDRG!$C$1,2)="10")),LEFT(N4109,4)="INVE",LEFT(N4109,4)="PHYS",LEFT(N4109,4)="ZOOM"),"Outpatient","Inpatient")))</f>
        <v/>
      </c>
      <c r="V4109" s="34" t="str">
        <f>IF(N4109="","",VLOOKUP(IF(OR((LEFT(N4109,3)="OPD"),(LEFT(N4109,6)="OBGY34")),LEFT(N4109,6),LEFT(N4109,4)),[1]Facility!$B$50:$C$76,2,0))</f>
        <v/>
      </c>
    </row>
    <row r="4110" spans="1:22" x14ac:dyDescent="0.2">
      <c r="A4110" s="9" t="str">
        <f>IF(B4110="","",_xlfn.AGGREGATE(3,5,A$3:A4109))</f>
        <v/>
      </c>
      <c r="B4110" s="69"/>
      <c r="C4110" s="69"/>
      <c r="D4110" s="70"/>
      <c r="E4110" s="70"/>
      <c r="F4110" s="71"/>
      <c r="G4110" s="71"/>
      <c r="H4110" s="70"/>
      <c r="I4110" s="70"/>
      <c r="J4110" s="70"/>
      <c r="K4110" s="66"/>
      <c r="L4110" s="70"/>
      <c r="M4110" s="69"/>
      <c r="N4110" s="70"/>
      <c r="O4110" s="31" t="str">
        <f t="shared" si="186"/>
        <v/>
      </c>
      <c r="P4110" s="72"/>
      <c r="Q4110" s="33"/>
      <c r="R4110" s="31" t="str">
        <f t="shared" si="183"/>
        <v/>
      </c>
      <c r="S4110" s="34" t="str">
        <f t="shared" si="184"/>
        <v/>
      </c>
      <c r="T4110" s="34" t="str">
        <f t="shared" si="185"/>
        <v/>
      </c>
      <c r="U4110" s="34" t="str">
        <f>IF(N4110="","",IF([1]Facility!$B$12="YES","Outpatient",IF(OR(LEFT(N4110,3)="OPD",AND(LEFT(N4110,6)="OBGY34",OR(LEFT([1]GDRG!$C$1,2)="11",LEFT([1]GDRG!$C$1,2)="12",LEFT([1]GDRG!$C$1,2)="13",LEFT([1]GDRG!$C$1,2)="14",LEFT([1]GDRG!$C$1,2)="10")),LEFT(N4110,4)="INVE",LEFT(N4110,4)="PHYS",LEFT(N4110,4)="ZOOM"),"Outpatient","Inpatient")))</f>
        <v/>
      </c>
      <c r="V4110" s="34" t="str">
        <f>IF(N4110="","",VLOOKUP(IF(OR((LEFT(N4110,3)="OPD"),(LEFT(N4110,6)="OBGY34")),LEFT(N4110,6),LEFT(N4110,4)),[1]Facility!$B$50:$C$76,2,0))</f>
        <v/>
      </c>
    </row>
    <row r="4111" spans="1:22" x14ac:dyDescent="0.2">
      <c r="A4111" s="9" t="str">
        <f>IF(B4111="","",_xlfn.AGGREGATE(3,5,A$3:A4110))</f>
        <v/>
      </c>
      <c r="B4111" s="69"/>
      <c r="C4111" s="69"/>
      <c r="D4111" s="70"/>
      <c r="E4111" s="70"/>
      <c r="F4111" s="71"/>
      <c r="G4111" s="71"/>
      <c r="H4111" s="70"/>
      <c r="I4111" s="70"/>
      <c r="J4111" s="70"/>
      <c r="K4111" s="66"/>
      <c r="L4111" s="70"/>
      <c r="M4111" s="69"/>
      <c r="N4111" s="70"/>
      <c r="O4111" s="31" t="str">
        <f t="shared" si="186"/>
        <v/>
      </c>
      <c r="P4111" s="72"/>
      <c r="Q4111" s="33"/>
      <c r="R4111" s="31" t="str">
        <f t="shared" si="183"/>
        <v/>
      </c>
      <c r="S4111" s="34" t="str">
        <f t="shared" si="184"/>
        <v/>
      </c>
      <c r="T4111" s="34" t="str">
        <f t="shared" si="185"/>
        <v/>
      </c>
      <c r="U4111" s="34" t="str">
        <f>IF(N4111="","",IF([1]Facility!$B$12="YES","Outpatient",IF(OR(LEFT(N4111,3)="OPD",AND(LEFT(N4111,6)="OBGY34",OR(LEFT([1]GDRG!$C$1,2)="11",LEFT([1]GDRG!$C$1,2)="12",LEFT([1]GDRG!$C$1,2)="13",LEFT([1]GDRG!$C$1,2)="14",LEFT([1]GDRG!$C$1,2)="10")),LEFT(N4111,4)="INVE",LEFT(N4111,4)="PHYS",LEFT(N4111,4)="ZOOM"),"Outpatient","Inpatient")))</f>
        <v/>
      </c>
      <c r="V4111" s="34" t="str">
        <f>IF(N4111="","",VLOOKUP(IF(OR((LEFT(N4111,3)="OPD"),(LEFT(N4111,6)="OBGY34")),LEFT(N4111,6),LEFT(N4111,4)),[1]Facility!$B$50:$C$76,2,0))</f>
        <v/>
      </c>
    </row>
    <row r="4112" spans="1:22" x14ac:dyDescent="0.2">
      <c r="A4112" s="9" t="str">
        <f>IF(B4112="","",_xlfn.AGGREGATE(3,5,A$3:A4111))</f>
        <v/>
      </c>
      <c r="B4112" s="69"/>
      <c r="C4112" s="69"/>
      <c r="D4112" s="70"/>
      <c r="E4112" s="70"/>
      <c r="F4112" s="71"/>
      <c r="G4112" s="71"/>
      <c r="H4112" s="70"/>
      <c r="I4112" s="70"/>
      <c r="J4112" s="70"/>
      <c r="K4112" s="66"/>
      <c r="L4112" s="70"/>
      <c r="M4112" s="69"/>
      <c r="N4112" s="70"/>
      <c r="O4112" s="31" t="str">
        <f t="shared" si="186"/>
        <v/>
      </c>
      <c r="P4112" s="72"/>
      <c r="Q4112" s="33"/>
      <c r="R4112" s="31" t="str">
        <f t="shared" si="183"/>
        <v/>
      </c>
      <c r="S4112" s="34" t="str">
        <f t="shared" si="184"/>
        <v/>
      </c>
      <c r="T4112" s="34" t="str">
        <f t="shared" si="185"/>
        <v/>
      </c>
      <c r="U4112" s="34" t="str">
        <f>IF(N4112="","",IF([1]Facility!$B$12="YES","Outpatient",IF(OR(LEFT(N4112,3)="OPD",AND(LEFT(N4112,6)="OBGY34",OR(LEFT([1]GDRG!$C$1,2)="11",LEFT([1]GDRG!$C$1,2)="12",LEFT([1]GDRG!$C$1,2)="13",LEFT([1]GDRG!$C$1,2)="14",LEFT([1]GDRG!$C$1,2)="10")),LEFT(N4112,4)="INVE",LEFT(N4112,4)="PHYS",LEFT(N4112,4)="ZOOM"),"Outpatient","Inpatient")))</f>
        <v/>
      </c>
      <c r="V4112" s="34" t="str">
        <f>IF(N4112="","",VLOOKUP(IF(OR((LEFT(N4112,3)="OPD"),(LEFT(N4112,6)="OBGY34")),LEFT(N4112,6),LEFT(N4112,4)),[1]Facility!$B$50:$C$76,2,0))</f>
        <v/>
      </c>
    </row>
    <row r="4113" spans="1:22" x14ac:dyDescent="0.2">
      <c r="A4113" s="9" t="str">
        <f>IF(B4113="","",_xlfn.AGGREGATE(3,5,A$3:A4112))</f>
        <v/>
      </c>
      <c r="B4113" s="69"/>
      <c r="C4113" s="69"/>
      <c r="D4113" s="70"/>
      <c r="E4113" s="70"/>
      <c r="F4113" s="71"/>
      <c r="G4113" s="71"/>
      <c r="H4113" s="70"/>
      <c r="I4113" s="70"/>
      <c r="J4113" s="70"/>
      <c r="K4113" s="66"/>
      <c r="L4113" s="70"/>
      <c r="M4113" s="69"/>
      <c r="N4113" s="70"/>
      <c r="O4113" s="31" t="str">
        <f t="shared" si="186"/>
        <v/>
      </c>
      <c r="P4113" s="72"/>
      <c r="Q4113" s="33"/>
      <c r="R4113" s="31" t="str">
        <f t="shared" si="183"/>
        <v/>
      </c>
      <c r="S4113" s="34" t="str">
        <f t="shared" si="184"/>
        <v/>
      </c>
      <c r="T4113" s="34" t="str">
        <f t="shared" si="185"/>
        <v/>
      </c>
      <c r="U4113" s="34" t="str">
        <f>IF(N4113="","",IF([1]Facility!$B$12="YES","Outpatient",IF(OR(LEFT(N4113,3)="OPD",AND(LEFT(N4113,6)="OBGY34",OR(LEFT([1]GDRG!$C$1,2)="11",LEFT([1]GDRG!$C$1,2)="12",LEFT([1]GDRG!$C$1,2)="13",LEFT([1]GDRG!$C$1,2)="14",LEFT([1]GDRG!$C$1,2)="10")),LEFT(N4113,4)="INVE",LEFT(N4113,4)="PHYS",LEFT(N4113,4)="ZOOM"),"Outpatient","Inpatient")))</f>
        <v/>
      </c>
      <c r="V4113" s="34" t="str">
        <f>IF(N4113="","",VLOOKUP(IF(OR((LEFT(N4113,3)="OPD"),(LEFT(N4113,6)="OBGY34")),LEFT(N4113,6),LEFT(N4113,4)),[1]Facility!$B$50:$C$76,2,0))</f>
        <v/>
      </c>
    </row>
    <row r="4114" spans="1:22" x14ac:dyDescent="0.2">
      <c r="A4114" s="9" t="str">
        <f>IF(B4114="","",_xlfn.AGGREGATE(3,5,A$3:A4113))</f>
        <v/>
      </c>
      <c r="B4114" s="69"/>
      <c r="C4114" s="69"/>
      <c r="D4114" s="70"/>
      <c r="E4114" s="70"/>
      <c r="F4114" s="71"/>
      <c r="G4114" s="71"/>
      <c r="H4114" s="70"/>
      <c r="I4114" s="70"/>
      <c r="J4114" s="70"/>
      <c r="K4114" s="66"/>
      <c r="L4114" s="70"/>
      <c r="M4114" s="69"/>
      <c r="N4114" s="70"/>
      <c r="O4114" s="31" t="str">
        <f t="shared" si="186"/>
        <v/>
      </c>
      <c r="P4114" s="72"/>
      <c r="Q4114" s="33"/>
      <c r="R4114" s="31" t="str">
        <f t="shared" si="183"/>
        <v/>
      </c>
      <c r="S4114" s="34" t="str">
        <f t="shared" si="184"/>
        <v/>
      </c>
      <c r="T4114" s="34" t="str">
        <f t="shared" si="185"/>
        <v/>
      </c>
      <c r="U4114" s="34" t="str">
        <f>IF(N4114="","",IF([1]Facility!$B$12="YES","Outpatient",IF(OR(LEFT(N4114,3)="OPD",AND(LEFT(N4114,6)="OBGY34",OR(LEFT([1]GDRG!$C$1,2)="11",LEFT([1]GDRG!$C$1,2)="12",LEFT([1]GDRG!$C$1,2)="13",LEFT([1]GDRG!$C$1,2)="14",LEFT([1]GDRG!$C$1,2)="10")),LEFT(N4114,4)="INVE",LEFT(N4114,4)="PHYS",LEFT(N4114,4)="ZOOM"),"Outpatient","Inpatient")))</f>
        <v/>
      </c>
      <c r="V4114" s="34" t="str">
        <f>IF(N4114="","",VLOOKUP(IF(OR((LEFT(N4114,3)="OPD"),(LEFT(N4114,6)="OBGY34")),LEFT(N4114,6),LEFT(N4114,4)),[1]Facility!$B$50:$C$76,2,0))</f>
        <v/>
      </c>
    </row>
    <row r="4115" spans="1:22" x14ac:dyDescent="0.2">
      <c r="A4115" s="9" t="str">
        <f>IF(B4115="","",_xlfn.AGGREGATE(3,5,A$3:A4114))</f>
        <v/>
      </c>
      <c r="B4115" s="69"/>
      <c r="C4115" s="69"/>
      <c r="D4115" s="70"/>
      <c r="E4115" s="70"/>
      <c r="F4115" s="71"/>
      <c r="G4115" s="71"/>
      <c r="H4115" s="70"/>
      <c r="I4115" s="70"/>
      <c r="J4115" s="70"/>
      <c r="K4115" s="66"/>
      <c r="L4115" s="70"/>
      <c r="M4115" s="69"/>
      <c r="N4115" s="70"/>
      <c r="O4115" s="31" t="str">
        <f t="shared" si="186"/>
        <v/>
      </c>
      <c r="P4115" s="72"/>
      <c r="Q4115" s="33"/>
      <c r="R4115" s="31" t="str">
        <f t="shared" si="183"/>
        <v/>
      </c>
      <c r="S4115" s="34" t="str">
        <f t="shared" si="184"/>
        <v/>
      </c>
      <c r="T4115" s="34" t="str">
        <f t="shared" si="185"/>
        <v/>
      </c>
      <c r="U4115" s="34" t="str">
        <f>IF(N4115="","",IF([1]Facility!$B$12="YES","Outpatient",IF(OR(LEFT(N4115,3)="OPD",AND(LEFT(N4115,6)="OBGY34",OR(LEFT([1]GDRG!$C$1,2)="11",LEFT([1]GDRG!$C$1,2)="12",LEFT([1]GDRG!$C$1,2)="13",LEFT([1]GDRG!$C$1,2)="14",LEFT([1]GDRG!$C$1,2)="10")),LEFT(N4115,4)="INVE",LEFT(N4115,4)="PHYS",LEFT(N4115,4)="ZOOM"),"Outpatient","Inpatient")))</f>
        <v/>
      </c>
      <c r="V4115" s="34" t="str">
        <f>IF(N4115="","",VLOOKUP(IF(OR((LEFT(N4115,3)="OPD"),(LEFT(N4115,6)="OBGY34")),LEFT(N4115,6),LEFT(N4115,4)),[1]Facility!$B$50:$C$76,2,0))</f>
        <v/>
      </c>
    </row>
    <row r="4116" spans="1:22" x14ac:dyDescent="0.2">
      <c r="A4116" s="9" t="str">
        <f>IF(B4116="","",_xlfn.AGGREGATE(3,5,A$3:A4115))</f>
        <v/>
      </c>
      <c r="B4116" s="69"/>
      <c r="C4116" s="69"/>
      <c r="D4116" s="70"/>
      <c r="E4116" s="70"/>
      <c r="F4116" s="71"/>
      <c r="G4116" s="71"/>
      <c r="H4116" s="70"/>
      <c r="I4116" s="70"/>
      <c r="J4116" s="70"/>
      <c r="K4116" s="66"/>
      <c r="L4116" s="70"/>
      <c r="M4116" s="69"/>
      <c r="N4116" s="70"/>
      <c r="O4116" s="31" t="str">
        <f t="shared" si="186"/>
        <v/>
      </c>
      <c r="P4116" s="72"/>
      <c r="Q4116" s="33"/>
      <c r="R4116" s="31" t="str">
        <f t="shared" si="183"/>
        <v/>
      </c>
      <c r="S4116" s="34" t="str">
        <f t="shared" si="184"/>
        <v/>
      </c>
      <c r="T4116" s="34" t="str">
        <f t="shared" si="185"/>
        <v/>
      </c>
      <c r="U4116" s="34" t="str">
        <f>IF(N4116="","",IF([1]Facility!$B$12="YES","Outpatient",IF(OR(LEFT(N4116,3)="OPD",AND(LEFT(N4116,6)="OBGY34",OR(LEFT([1]GDRG!$C$1,2)="11",LEFT([1]GDRG!$C$1,2)="12",LEFT([1]GDRG!$C$1,2)="13",LEFT([1]GDRG!$C$1,2)="14",LEFT([1]GDRG!$C$1,2)="10")),LEFT(N4116,4)="INVE",LEFT(N4116,4)="PHYS",LEFT(N4116,4)="ZOOM"),"Outpatient","Inpatient")))</f>
        <v/>
      </c>
      <c r="V4116" s="34" t="str">
        <f>IF(N4116="","",VLOOKUP(IF(OR((LEFT(N4116,3)="OPD"),(LEFT(N4116,6)="OBGY34")),LEFT(N4116,6),LEFT(N4116,4)),[1]Facility!$B$50:$C$76,2,0))</f>
        <v/>
      </c>
    </row>
    <row r="4117" spans="1:22" x14ac:dyDescent="0.2">
      <c r="A4117" s="9" t="str">
        <f>IF(B4117="","",_xlfn.AGGREGATE(3,5,A$3:A4116))</f>
        <v/>
      </c>
      <c r="B4117" s="69"/>
      <c r="C4117" s="69"/>
      <c r="D4117" s="70"/>
      <c r="E4117" s="70"/>
      <c r="F4117" s="71"/>
      <c r="G4117" s="71"/>
      <c r="H4117" s="70"/>
      <c r="I4117" s="70"/>
      <c r="J4117" s="70"/>
      <c r="K4117" s="66"/>
      <c r="L4117" s="70"/>
      <c r="M4117" s="69"/>
      <c r="N4117" s="70"/>
      <c r="O4117" s="31" t="str">
        <f t="shared" si="186"/>
        <v/>
      </c>
      <c r="P4117" s="72"/>
      <c r="Q4117" s="33"/>
      <c r="R4117" s="31" t="str">
        <f t="shared" si="183"/>
        <v/>
      </c>
      <c r="S4117" s="34" t="str">
        <f t="shared" si="184"/>
        <v/>
      </c>
      <c r="T4117" s="34" t="str">
        <f t="shared" si="185"/>
        <v/>
      </c>
      <c r="U4117" s="34" t="str">
        <f>IF(N4117="","",IF([1]Facility!$B$12="YES","Outpatient",IF(OR(LEFT(N4117,3)="OPD",AND(LEFT(N4117,6)="OBGY34",OR(LEFT([1]GDRG!$C$1,2)="11",LEFT([1]GDRG!$C$1,2)="12",LEFT([1]GDRG!$C$1,2)="13",LEFT([1]GDRG!$C$1,2)="14",LEFT([1]GDRG!$C$1,2)="10")),LEFT(N4117,4)="INVE",LEFT(N4117,4)="PHYS",LEFT(N4117,4)="ZOOM"),"Outpatient","Inpatient")))</f>
        <v/>
      </c>
      <c r="V4117" s="34" t="str">
        <f>IF(N4117="","",VLOOKUP(IF(OR((LEFT(N4117,3)="OPD"),(LEFT(N4117,6)="OBGY34")),LEFT(N4117,6),LEFT(N4117,4)),[1]Facility!$B$50:$C$76,2,0))</f>
        <v/>
      </c>
    </row>
    <row r="4118" spans="1:22" x14ac:dyDescent="0.2">
      <c r="A4118" s="9" t="str">
        <f>IF(B4118="","",_xlfn.AGGREGATE(3,5,A$3:A4117))</f>
        <v/>
      </c>
      <c r="B4118" s="69"/>
      <c r="C4118" s="69"/>
      <c r="D4118" s="70"/>
      <c r="E4118" s="70"/>
      <c r="F4118" s="71"/>
      <c r="G4118" s="71"/>
      <c r="H4118" s="70"/>
      <c r="I4118" s="70"/>
      <c r="J4118" s="70"/>
      <c r="K4118" s="66"/>
      <c r="L4118" s="70"/>
      <c r="M4118" s="69"/>
      <c r="N4118" s="70"/>
      <c r="O4118" s="31" t="str">
        <f t="shared" si="186"/>
        <v/>
      </c>
      <c r="P4118" s="72"/>
      <c r="Q4118" s="33"/>
      <c r="R4118" s="31" t="str">
        <f t="shared" si="183"/>
        <v/>
      </c>
      <c r="S4118" s="34" t="str">
        <f t="shared" si="184"/>
        <v/>
      </c>
      <c r="T4118" s="34" t="str">
        <f t="shared" si="185"/>
        <v/>
      </c>
      <c r="U4118" s="34" t="str">
        <f>IF(N4118="","",IF([1]Facility!$B$12="YES","Outpatient",IF(OR(LEFT(N4118,3)="OPD",AND(LEFT(N4118,6)="OBGY34",OR(LEFT([1]GDRG!$C$1,2)="11",LEFT([1]GDRG!$C$1,2)="12",LEFT([1]GDRG!$C$1,2)="13",LEFT([1]GDRG!$C$1,2)="14",LEFT([1]GDRG!$C$1,2)="10")),LEFT(N4118,4)="INVE",LEFT(N4118,4)="PHYS",LEFT(N4118,4)="ZOOM"),"Outpatient","Inpatient")))</f>
        <v/>
      </c>
      <c r="V4118" s="34" t="str">
        <f>IF(N4118="","",VLOOKUP(IF(OR((LEFT(N4118,3)="OPD"),(LEFT(N4118,6)="OBGY34")),LEFT(N4118,6),LEFT(N4118,4)),[1]Facility!$B$50:$C$76,2,0))</f>
        <v/>
      </c>
    </row>
    <row r="4119" spans="1:22" x14ac:dyDescent="0.2">
      <c r="A4119" s="9" t="str">
        <f>IF(B4119="","",_xlfn.AGGREGATE(3,5,A$3:A4118))</f>
        <v/>
      </c>
      <c r="B4119" s="69"/>
      <c r="C4119" s="69"/>
      <c r="D4119" s="70"/>
      <c r="E4119" s="70"/>
      <c r="F4119" s="71"/>
      <c r="G4119" s="71"/>
      <c r="H4119" s="70"/>
      <c r="I4119" s="70"/>
      <c r="J4119" s="70"/>
      <c r="K4119" s="66"/>
      <c r="L4119" s="70"/>
      <c r="M4119" s="69"/>
      <c r="N4119" s="70"/>
      <c r="O4119" s="31" t="str">
        <f t="shared" si="186"/>
        <v/>
      </c>
      <c r="P4119" s="72"/>
      <c r="Q4119" s="33"/>
      <c r="R4119" s="31" t="str">
        <f t="shared" si="183"/>
        <v/>
      </c>
      <c r="S4119" s="34" t="str">
        <f t="shared" si="184"/>
        <v/>
      </c>
      <c r="T4119" s="34" t="str">
        <f t="shared" si="185"/>
        <v/>
      </c>
      <c r="U4119" s="34" t="str">
        <f>IF(N4119="","",IF([1]Facility!$B$12="YES","Outpatient",IF(OR(LEFT(N4119,3)="OPD",AND(LEFT(N4119,6)="OBGY34",OR(LEFT([1]GDRG!$C$1,2)="11",LEFT([1]GDRG!$C$1,2)="12",LEFT([1]GDRG!$C$1,2)="13",LEFT([1]GDRG!$C$1,2)="14",LEFT([1]GDRG!$C$1,2)="10")),LEFT(N4119,4)="INVE",LEFT(N4119,4)="PHYS",LEFT(N4119,4)="ZOOM"),"Outpatient","Inpatient")))</f>
        <v/>
      </c>
      <c r="V4119" s="34" t="str">
        <f>IF(N4119="","",VLOOKUP(IF(OR((LEFT(N4119,3)="OPD"),(LEFT(N4119,6)="OBGY34")),LEFT(N4119,6),LEFT(N4119,4)),[1]Facility!$B$50:$C$76,2,0))</f>
        <v/>
      </c>
    </row>
    <row r="4120" spans="1:22" x14ac:dyDescent="0.2">
      <c r="A4120" s="9" t="str">
        <f>IF(B4120="","",_xlfn.AGGREGATE(3,5,A$3:A4119))</f>
        <v/>
      </c>
      <c r="B4120" s="69"/>
      <c r="C4120" s="69"/>
      <c r="D4120" s="70"/>
      <c r="E4120" s="70"/>
      <c r="F4120" s="71"/>
      <c r="G4120" s="71"/>
      <c r="H4120" s="70"/>
      <c r="I4120" s="70"/>
      <c r="J4120" s="70"/>
      <c r="K4120" s="66"/>
      <c r="L4120" s="70"/>
      <c r="M4120" s="69"/>
      <c r="N4120" s="70"/>
      <c r="O4120" s="31" t="str">
        <f t="shared" si="186"/>
        <v/>
      </c>
      <c r="P4120" s="72"/>
      <c r="Q4120" s="33"/>
      <c r="R4120" s="31" t="str">
        <f t="shared" si="183"/>
        <v/>
      </c>
      <c r="S4120" s="34" t="str">
        <f t="shared" si="184"/>
        <v/>
      </c>
      <c r="T4120" s="34" t="str">
        <f t="shared" si="185"/>
        <v/>
      </c>
      <c r="U4120" s="34" t="str">
        <f>IF(N4120="","",IF([1]Facility!$B$12="YES","Outpatient",IF(OR(LEFT(N4120,3)="OPD",AND(LEFT(N4120,6)="OBGY34",OR(LEFT([1]GDRG!$C$1,2)="11",LEFT([1]GDRG!$C$1,2)="12",LEFT([1]GDRG!$C$1,2)="13",LEFT([1]GDRG!$C$1,2)="14",LEFT([1]GDRG!$C$1,2)="10")),LEFT(N4120,4)="INVE",LEFT(N4120,4)="PHYS",LEFT(N4120,4)="ZOOM"),"Outpatient","Inpatient")))</f>
        <v/>
      </c>
      <c r="V4120" s="34" t="str">
        <f>IF(N4120="","",VLOOKUP(IF(OR((LEFT(N4120,3)="OPD"),(LEFT(N4120,6)="OBGY34")),LEFT(N4120,6),LEFT(N4120,4)),[1]Facility!$B$50:$C$76,2,0))</f>
        <v/>
      </c>
    </row>
    <row r="4121" spans="1:22" x14ac:dyDescent="0.2">
      <c r="A4121" s="9" t="str">
        <f>IF(B4121="","",_xlfn.AGGREGATE(3,5,A$3:A4120))</f>
        <v/>
      </c>
      <c r="B4121" s="69"/>
      <c r="C4121" s="69"/>
      <c r="D4121" s="70"/>
      <c r="E4121" s="70"/>
      <c r="F4121" s="71"/>
      <c r="G4121" s="71"/>
      <c r="H4121" s="70"/>
      <c r="I4121" s="70"/>
      <c r="J4121" s="70"/>
      <c r="K4121" s="66"/>
      <c r="L4121" s="70"/>
      <c r="M4121" s="69"/>
      <c r="N4121" s="70"/>
      <c r="O4121" s="31" t="str">
        <f t="shared" si="186"/>
        <v/>
      </c>
      <c r="P4121" s="72"/>
      <c r="Q4121" s="33"/>
      <c r="R4121" s="31" t="str">
        <f t="shared" ref="R4121:R4184" si="187">IF(AND(B4121="",C4121="",D4121="",E4121="",F4121="",G4121="",H4121="",I4121="",L4121="",N4121=""),"",IF(OR(B4121="",C4121="",D4121="",E4121="",F4121="",G4121="",H4121="",I4121="",L4121="",N4121=""),"Not All Fields Filled",O4121+Q4121+P4121))</f>
        <v/>
      </c>
      <c r="S4121" s="34" t="str">
        <f t="shared" ref="S4121:S4184" si="188">LEFT(N4121,4)</f>
        <v/>
      </c>
      <c r="T4121" s="34" t="str">
        <f t="shared" ref="T4121:T4184" si="189">IF(OR(RIGHT(N4121,1)="A",RIGHT(N4121,1)="C"),RIGHT(N4121,1),"")</f>
        <v/>
      </c>
      <c r="U4121" s="34" t="str">
        <f>IF(N4121="","",IF([1]Facility!$B$12="YES","Outpatient",IF(OR(LEFT(N4121,3)="OPD",AND(LEFT(N4121,6)="OBGY34",OR(LEFT([1]GDRG!$C$1,2)="11",LEFT([1]GDRG!$C$1,2)="12",LEFT([1]GDRG!$C$1,2)="13",LEFT([1]GDRG!$C$1,2)="14",LEFT([1]GDRG!$C$1,2)="10")),LEFT(N4121,4)="INVE",LEFT(N4121,4)="PHYS",LEFT(N4121,4)="ZOOM"),"Outpatient","Inpatient")))</f>
        <v/>
      </c>
      <c r="V4121" s="34" t="str">
        <f>IF(N4121="","",VLOOKUP(IF(OR((LEFT(N4121,3)="OPD"),(LEFT(N4121,6)="OBGY34")),LEFT(N4121,6),LEFT(N4121,4)),[1]Facility!$B$50:$C$76,2,0))</f>
        <v/>
      </c>
    </row>
    <row r="4122" spans="1:22" x14ac:dyDescent="0.2">
      <c r="A4122" s="9" t="str">
        <f>IF(B4122="","",_xlfn.AGGREGATE(3,5,A$3:A4121))</f>
        <v/>
      </c>
      <c r="B4122" s="69"/>
      <c r="C4122" s="69"/>
      <c r="D4122" s="70"/>
      <c r="E4122" s="70"/>
      <c r="F4122" s="71"/>
      <c r="G4122" s="71"/>
      <c r="H4122" s="70"/>
      <c r="I4122" s="70"/>
      <c r="J4122" s="70"/>
      <c r="K4122" s="66"/>
      <c r="L4122" s="70"/>
      <c r="M4122" s="69"/>
      <c r="N4122" s="70"/>
      <c r="O4122" s="31" t="str">
        <f t="shared" si="186"/>
        <v/>
      </c>
      <c r="P4122" s="72"/>
      <c r="Q4122" s="33"/>
      <c r="R4122" s="31" t="str">
        <f t="shared" si="187"/>
        <v/>
      </c>
      <c r="S4122" s="34" t="str">
        <f t="shared" si="188"/>
        <v/>
      </c>
      <c r="T4122" s="34" t="str">
        <f t="shared" si="189"/>
        <v/>
      </c>
      <c r="U4122" s="34" t="str">
        <f>IF(N4122="","",IF([1]Facility!$B$12="YES","Outpatient",IF(OR(LEFT(N4122,3)="OPD",AND(LEFT(N4122,6)="OBGY34",OR(LEFT([1]GDRG!$C$1,2)="11",LEFT([1]GDRG!$C$1,2)="12",LEFT([1]GDRG!$C$1,2)="13",LEFT([1]GDRG!$C$1,2)="14",LEFT([1]GDRG!$C$1,2)="10")),LEFT(N4122,4)="INVE",LEFT(N4122,4)="PHYS",LEFT(N4122,4)="ZOOM"),"Outpatient","Inpatient")))</f>
        <v/>
      </c>
      <c r="V4122" s="34" t="str">
        <f>IF(N4122="","",VLOOKUP(IF(OR((LEFT(N4122,3)="OPD"),(LEFT(N4122,6)="OBGY34")),LEFT(N4122,6),LEFT(N4122,4)),[1]Facility!$B$50:$C$76,2,0))</f>
        <v/>
      </c>
    </row>
    <row r="4123" spans="1:22" x14ac:dyDescent="0.2">
      <c r="A4123" s="9" t="str">
        <f>IF(B4123="","",_xlfn.AGGREGATE(3,5,A$3:A4122))</f>
        <v/>
      </c>
      <c r="B4123" s="69"/>
      <c r="C4123" s="69"/>
      <c r="D4123" s="70"/>
      <c r="E4123" s="70"/>
      <c r="F4123" s="71"/>
      <c r="G4123" s="71"/>
      <c r="H4123" s="70"/>
      <c r="I4123" s="70"/>
      <c r="J4123" s="70"/>
      <c r="K4123" s="66"/>
      <c r="L4123" s="70"/>
      <c r="M4123" s="69"/>
      <c r="N4123" s="70"/>
      <c r="O4123" s="31" t="str">
        <f t="shared" si="186"/>
        <v/>
      </c>
      <c r="P4123" s="72"/>
      <c r="Q4123" s="33"/>
      <c r="R4123" s="31" t="str">
        <f t="shared" si="187"/>
        <v/>
      </c>
      <c r="S4123" s="34" t="str">
        <f t="shared" si="188"/>
        <v/>
      </c>
      <c r="T4123" s="34" t="str">
        <f t="shared" si="189"/>
        <v/>
      </c>
      <c r="U4123" s="34" t="str">
        <f>IF(N4123="","",IF([1]Facility!$B$12="YES","Outpatient",IF(OR(LEFT(N4123,3)="OPD",AND(LEFT(N4123,6)="OBGY34",OR(LEFT([1]GDRG!$C$1,2)="11",LEFT([1]GDRG!$C$1,2)="12",LEFT([1]GDRG!$C$1,2)="13",LEFT([1]GDRG!$C$1,2)="14",LEFT([1]GDRG!$C$1,2)="10")),LEFT(N4123,4)="INVE",LEFT(N4123,4)="PHYS",LEFT(N4123,4)="ZOOM"),"Outpatient","Inpatient")))</f>
        <v/>
      </c>
      <c r="V4123" s="34" t="str">
        <f>IF(N4123="","",VLOOKUP(IF(OR((LEFT(N4123,3)="OPD"),(LEFT(N4123,6)="OBGY34")),LEFT(N4123,6),LEFT(N4123,4)),[1]Facility!$B$50:$C$76,2,0))</f>
        <v/>
      </c>
    </row>
    <row r="4124" spans="1:22" x14ac:dyDescent="0.2">
      <c r="A4124" s="9" t="str">
        <f>IF(B4124="","",_xlfn.AGGREGATE(3,5,A$3:A4123))</f>
        <v/>
      </c>
      <c r="B4124" s="69"/>
      <c r="C4124" s="69"/>
      <c r="D4124" s="70"/>
      <c r="E4124" s="70"/>
      <c r="F4124" s="71"/>
      <c r="G4124" s="71"/>
      <c r="H4124" s="70"/>
      <c r="I4124" s="70"/>
      <c r="J4124" s="70"/>
      <c r="K4124" s="66"/>
      <c r="L4124" s="70"/>
      <c r="M4124" s="69"/>
      <c r="N4124" s="70"/>
      <c r="O4124" s="31" t="str">
        <f t="shared" si="186"/>
        <v/>
      </c>
      <c r="P4124" s="72"/>
      <c r="Q4124" s="33"/>
      <c r="R4124" s="31" t="str">
        <f t="shared" si="187"/>
        <v/>
      </c>
      <c r="S4124" s="34" t="str">
        <f t="shared" si="188"/>
        <v/>
      </c>
      <c r="T4124" s="34" t="str">
        <f t="shared" si="189"/>
        <v/>
      </c>
      <c r="U4124" s="34" t="str">
        <f>IF(N4124="","",IF([1]Facility!$B$12="YES","Outpatient",IF(OR(LEFT(N4124,3)="OPD",AND(LEFT(N4124,6)="OBGY34",OR(LEFT([1]GDRG!$C$1,2)="11",LEFT([1]GDRG!$C$1,2)="12",LEFT([1]GDRG!$C$1,2)="13",LEFT([1]GDRG!$C$1,2)="14",LEFT([1]GDRG!$C$1,2)="10")),LEFT(N4124,4)="INVE",LEFT(N4124,4)="PHYS",LEFT(N4124,4)="ZOOM"),"Outpatient","Inpatient")))</f>
        <v/>
      </c>
      <c r="V4124" s="34" t="str">
        <f>IF(N4124="","",VLOOKUP(IF(OR((LEFT(N4124,3)="OPD"),(LEFT(N4124,6)="OBGY34")),LEFT(N4124,6),LEFT(N4124,4)),[1]Facility!$B$50:$C$76,2,0))</f>
        <v/>
      </c>
    </row>
    <row r="4125" spans="1:22" x14ac:dyDescent="0.2">
      <c r="A4125" s="9" t="str">
        <f>IF(B4125="","",_xlfn.AGGREGATE(3,5,A$3:A4124))</f>
        <v/>
      </c>
      <c r="B4125" s="69"/>
      <c r="C4125" s="69"/>
      <c r="D4125" s="70"/>
      <c r="E4125" s="70"/>
      <c r="F4125" s="71"/>
      <c r="G4125" s="71"/>
      <c r="H4125" s="70"/>
      <c r="I4125" s="70"/>
      <c r="J4125" s="70"/>
      <c r="K4125" s="66"/>
      <c r="L4125" s="70"/>
      <c r="M4125" s="69"/>
      <c r="N4125" s="70"/>
      <c r="O4125" s="31" t="str">
        <f t="shared" si="186"/>
        <v/>
      </c>
      <c r="P4125" s="72"/>
      <c r="Q4125" s="33"/>
      <c r="R4125" s="31" t="str">
        <f t="shared" si="187"/>
        <v/>
      </c>
      <c r="S4125" s="34" t="str">
        <f t="shared" si="188"/>
        <v/>
      </c>
      <c r="T4125" s="34" t="str">
        <f t="shared" si="189"/>
        <v/>
      </c>
      <c r="U4125" s="34" t="str">
        <f>IF(N4125="","",IF([1]Facility!$B$12="YES","Outpatient",IF(OR(LEFT(N4125,3)="OPD",AND(LEFT(N4125,6)="OBGY34",OR(LEFT([1]GDRG!$C$1,2)="11",LEFT([1]GDRG!$C$1,2)="12",LEFT([1]GDRG!$C$1,2)="13",LEFT([1]GDRG!$C$1,2)="14",LEFT([1]GDRG!$C$1,2)="10")),LEFT(N4125,4)="INVE",LEFT(N4125,4)="PHYS",LEFT(N4125,4)="ZOOM"),"Outpatient","Inpatient")))</f>
        <v/>
      </c>
      <c r="V4125" s="34" t="str">
        <f>IF(N4125="","",VLOOKUP(IF(OR((LEFT(N4125,3)="OPD"),(LEFT(N4125,6)="OBGY34")),LEFT(N4125,6),LEFT(N4125,4)),[1]Facility!$B$50:$C$76,2,0))</f>
        <v/>
      </c>
    </row>
    <row r="4126" spans="1:22" x14ac:dyDescent="0.2">
      <c r="A4126" s="9" t="str">
        <f>IF(B4126="","",_xlfn.AGGREGATE(3,5,A$3:A4125))</f>
        <v/>
      </c>
      <c r="B4126" s="69"/>
      <c r="C4126" s="69"/>
      <c r="D4126" s="70"/>
      <c r="E4126" s="70"/>
      <c r="F4126" s="71"/>
      <c r="G4126" s="71"/>
      <c r="H4126" s="70"/>
      <c r="I4126" s="70"/>
      <c r="J4126" s="70"/>
      <c r="K4126" s="66"/>
      <c r="L4126" s="70"/>
      <c r="M4126" s="69"/>
      <c r="N4126" s="70"/>
      <c r="O4126" s="31" t="str">
        <f t="shared" si="186"/>
        <v/>
      </c>
      <c r="P4126" s="72"/>
      <c r="Q4126" s="33"/>
      <c r="R4126" s="31" t="str">
        <f t="shared" si="187"/>
        <v/>
      </c>
      <c r="S4126" s="34" t="str">
        <f t="shared" si="188"/>
        <v/>
      </c>
      <c r="T4126" s="34" t="str">
        <f t="shared" si="189"/>
        <v/>
      </c>
      <c r="U4126" s="34" t="str">
        <f>IF(N4126="","",IF([1]Facility!$B$12="YES","Outpatient",IF(OR(LEFT(N4126,3)="OPD",AND(LEFT(N4126,6)="OBGY34",OR(LEFT([1]GDRG!$C$1,2)="11",LEFT([1]GDRG!$C$1,2)="12",LEFT([1]GDRG!$C$1,2)="13",LEFT([1]GDRG!$C$1,2)="14",LEFT([1]GDRG!$C$1,2)="10")),LEFT(N4126,4)="INVE",LEFT(N4126,4)="PHYS",LEFT(N4126,4)="ZOOM"),"Outpatient","Inpatient")))</f>
        <v/>
      </c>
      <c r="V4126" s="34" t="str">
        <f>IF(N4126="","",VLOOKUP(IF(OR((LEFT(N4126,3)="OPD"),(LEFT(N4126,6)="OBGY34")),LEFT(N4126,6),LEFT(N4126,4)),[1]Facility!$B$50:$C$76,2,0))</f>
        <v/>
      </c>
    </row>
    <row r="4127" spans="1:22" x14ac:dyDescent="0.2">
      <c r="A4127" s="9" t="str">
        <f>IF(B4127="","",_xlfn.AGGREGATE(3,5,A$3:A4126))</f>
        <v/>
      </c>
      <c r="B4127" s="69"/>
      <c r="C4127" s="69"/>
      <c r="D4127" s="70"/>
      <c r="E4127" s="70"/>
      <c r="F4127" s="71"/>
      <c r="G4127" s="71"/>
      <c r="H4127" s="70"/>
      <c r="I4127" s="70"/>
      <c r="J4127" s="70"/>
      <c r="K4127" s="66"/>
      <c r="L4127" s="70"/>
      <c r="M4127" s="69"/>
      <c r="N4127" s="70"/>
      <c r="O4127" s="31" t="str">
        <f t="shared" si="186"/>
        <v/>
      </c>
      <c r="P4127" s="72"/>
      <c r="Q4127" s="33"/>
      <c r="R4127" s="31" t="str">
        <f t="shared" si="187"/>
        <v/>
      </c>
      <c r="S4127" s="34" t="str">
        <f t="shared" si="188"/>
        <v/>
      </c>
      <c r="T4127" s="34" t="str">
        <f t="shared" si="189"/>
        <v/>
      </c>
      <c r="U4127" s="34" t="str">
        <f>IF(N4127="","",IF([1]Facility!$B$12="YES","Outpatient",IF(OR(LEFT(N4127,3)="OPD",AND(LEFT(N4127,6)="OBGY34",OR(LEFT([1]GDRG!$C$1,2)="11",LEFT([1]GDRG!$C$1,2)="12",LEFT([1]GDRG!$C$1,2)="13",LEFT([1]GDRG!$C$1,2)="14",LEFT([1]GDRG!$C$1,2)="10")),LEFT(N4127,4)="INVE",LEFT(N4127,4)="PHYS",LEFT(N4127,4)="ZOOM"),"Outpatient","Inpatient")))</f>
        <v/>
      </c>
      <c r="V4127" s="34" t="str">
        <f>IF(N4127="","",VLOOKUP(IF(OR((LEFT(N4127,3)="OPD"),(LEFT(N4127,6)="OBGY34")),LEFT(N4127,6),LEFT(N4127,4)),[1]Facility!$B$50:$C$76,2,0))</f>
        <v/>
      </c>
    </row>
    <row r="4128" spans="1:22" x14ac:dyDescent="0.2">
      <c r="A4128" s="9" t="str">
        <f>IF(B4128="","",_xlfn.AGGREGATE(3,5,A$3:A4127))</f>
        <v/>
      </c>
      <c r="B4128" s="69"/>
      <c r="C4128" s="69"/>
      <c r="D4128" s="70"/>
      <c r="E4128" s="70"/>
      <c r="F4128" s="71"/>
      <c r="G4128" s="71"/>
      <c r="H4128" s="70"/>
      <c r="I4128" s="70"/>
      <c r="J4128" s="70"/>
      <c r="K4128" s="66"/>
      <c r="L4128" s="70"/>
      <c r="M4128" s="69"/>
      <c r="N4128" s="70"/>
      <c r="O4128" s="31" t="str">
        <f t="shared" si="186"/>
        <v/>
      </c>
      <c r="P4128" s="72"/>
      <c r="Q4128" s="33"/>
      <c r="R4128" s="31" t="str">
        <f t="shared" si="187"/>
        <v/>
      </c>
      <c r="S4128" s="34" t="str">
        <f t="shared" si="188"/>
        <v/>
      </c>
      <c r="T4128" s="34" t="str">
        <f t="shared" si="189"/>
        <v/>
      </c>
      <c r="U4128" s="34" t="str">
        <f>IF(N4128="","",IF([1]Facility!$B$12="YES","Outpatient",IF(OR(LEFT(N4128,3)="OPD",AND(LEFT(N4128,6)="OBGY34",OR(LEFT([1]GDRG!$C$1,2)="11",LEFT([1]GDRG!$C$1,2)="12",LEFT([1]GDRG!$C$1,2)="13",LEFT([1]GDRG!$C$1,2)="14",LEFT([1]GDRG!$C$1,2)="10")),LEFT(N4128,4)="INVE",LEFT(N4128,4)="PHYS",LEFT(N4128,4)="ZOOM"),"Outpatient","Inpatient")))</f>
        <v/>
      </c>
      <c r="V4128" s="34" t="str">
        <f>IF(N4128="","",VLOOKUP(IF(OR((LEFT(N4128,3)="OPD"),(LEFT(N4128,6)="OBGY34")),LEFT(N4128,6),LEFT(N4128,4)),[1]Facility!$B$50:$C$76,2,0))</f>
        <v/>
      </c>
    </row>
    <row r="4129" spans="1:22" x14ac:dyDescent="0.2">
      <c r="A4129" s="9" t="str">
        <f>IF(B4129="","",_xlfn.AGGREGATE(3,5,A$3:A4128))</f>
        <v/>
      </c>
      <c r="B4129" s="69"/>
      <c r="C4129" s="69"/>
      <c r="D4129" s="70"/>
      <c r="E4129" s="70"/>
      <c r="F4129" s="71"/>
      <c r="G4129" s="71"/>
      <c r="H4129" s="70"/>
      <c r="I4129" s="70"/>
      <c r="J4129" s="70"/>
      <c r="K4129" s="66"/>
      <c r="L4129" s="70"/>
      <c r="M4129" s="69"/>
      <c r="N4129" s="70"/>
      <c r="O4129" s="31" t="str">
        <f t="shared" si="186"/>
        <v/>
      </c>
      <c r="P4129" s="72"/>
      <c r="Q4129" s="33"/>
      <c r="R4129" s="31" t="str">
        <f t="shared" si="187"/>
        <v/>
      </c>
      <c r="S4129" s="34" t="str">
        <f t="shared" si="188"/>
        <v/>
      </c>
      <c r="T4129" s="34" t="str">
        <f t="shared" si="189"/>
        <v/>
      </c>
      <c r="U4129" s="34" t="str">
        <f>IF(N4129="","",IF([1]Facility!$B$12="YES","Outpatient",IF(OR(LEFT(N4129,3)="OPD",AND(LEFT(N4129,6)="OBGY34",OR(LEFT([1]GDRG!$C$1,2)="11",LEFT([1]GDRG!$C$1,2)="12",LEFT([1]GDRG!$C$1,2)="13",LEFT([1]GDRG!$C$1,2)="14",LEFT([1]GDRG!$C$1,2)="10")),LEFT(N4129,4)="INVE",LEFT(N4129,4)="PHYS",LEFT(N4129,4)="ZOOM"),"Outpatient","Inpatient")))</f>
        <v/>
      </c>
      <c r="V4129" s="34" t="str">
        <f>IF(N4129="","",VLOOKUP(IF(OR((LEFT(N4129,3)="OPD"),(LEFT(N4129,6)="OBGY34")),LEFT(N4129,6),LEFT(N4129,4)),[1]Facility!$B$50:$C$76,2,0))</f>
        <v/>
      </c>
    </row>
    <row r="4130" spans="1:22" x14ac:dyDescent="0.2">
      <c r="A4130" s="9" t="str">
        <f>IF(B4130="","",_xlfn.AGGREGATE(3,5,A$3:A4129))</f>
        <v/>
      </c>
      <c r="B4130" s="69"/>
      <c r="C4130" s="69"/>
      <c r="D4130" s="70"/>
      <c r="E4130" s="70"/>
      <c r="F4130" s="71"/>
      <c r="G4130" s="71"/>
      <c r="H4130" s="70"/>
      <c r="I4130" s="70"/>
      <c r="J4130" s="70"/>
      <c r="K4130" s="66"/>
      <c r="L4130" s="70"/>
      <c r="M4130" s="69"/>
      <c r="N4130" s="70"/>
      <c r="O4130" s="31" t="str">
        <f t="shared" si="186"/>
        <v/>
      </c>
      <c r="P4130" s="72"/>
      <c r="Q4130" s="33"/>
      <c r="R4130" s="31" t="str">
        <f t="shared" si="187"/>
        <v/>
      </c>
      <c r="S4130" s="34" t="str">
        <f t="shared" si="188"/>
        <v/>
      </c>
      <c r="T4130" s="34" t="str">
        <f t="shared" si="189"/>
        <v/>
      </c>
      <c r="U4130" s="34" t="str">
        <f>IF(N4130="","",IF([1]Facility!$B$12="YES","Outpatient",IF(OR(LEFT(N4130,3)="OPD",AND(LEFT(N4130,6)="OBGY34",OR(LEFT([1]GDRG!$C$1,2)="11",LEFT([1]GDRG!$C$1,2)="12",LEFT([1]GDRG!$C$1,2)="13",LEFT([1]GDRG!$C$1,2)="14",LEFT([1]GDRG!$C$1,2)="10")),LEFT(N4130,4)="INVE",LEFT(N4130,4)="PHYS",LEFT(N4130,4)="ZOOM"),"Outpatient","Inpatient")))</f>
        <v/>
      </c>
      <c r="V4130" s="34" t="str">
        <f>IF(N4130="","",VLOOKUP(IF(OR((LEFT(N4130,3)="OPD"),(LEFT(N4130,6)="OBGY34")),LEFT(N4130,6),LEFT(N4130,4)),[1]Facility!$B$50:$C$76,2,0))</f>
        <v/>
      </c>
    </row>
    <row r="4131" spans="1:22" x14ac:dyDescent="0.2">
      <c r="A4131" s="9" t="str">
        <f>IF(B4131="","",_xlfn.AGGREGATE(3,5,A$3:A4130))</f>
        <v/>
      </c>
      <c r="B4131" s="69"/>
      <c r="C4131" s="69"/>
      <c r="D4131" s="70"/>
      <c r="E4131" s="70"/>
      <c r="F4131" s="71"/>
      <c r="G4131" s="71"/>
      <c r="H4131" s="70"/>
      <c r="I4131" s="70"/>
      <c r="J4131" s="70"/>
      <c r="K4131" s="66"/>
      <c r="L4131" s="70"/>
      <c r="M4131" s="69"/>
      <c r="N4131" s="70"/>
      <c r="O4131" s="31" t="str">
        <f t="shared" si="186"/>
        <v/>
      </c>
      <c r="P4131" s="72"/>
      <c r="Q4131" s="33"/>
      <c r="R4131" s="31" t="str">
        <f t="shared" si="187"/>
        <v/>
      </c>
      <c r="S4131" s="34" t="str">
        <f t="shared" si="188"/>
        <v/>
      </c>
      <c r="T4131" s="34" t="str">
        <f t="shared" si="189"/>
        <v/>
      </c>
      <c r="U4131" s="34" t="str">
        <f>IF(N4131="","",IF([1]Facility!$B$12="YES","Outpatient",IF(OR(LEFT(N4131,3)="OPD",AND(LEFT(N4131,6)="OBGY34",OR(LEFT([1]GDRG!$C$1,2)="11",LEFT([1]GDRG!$C$1,2)="12",LEFT([1]GDRG!$C$1,2)="13",LEFT([1]GDRG!$C$1,2)="14",LEFT([1]GDRG!$C$1,2)="10")),LEFT(N4131,4)="INVE",LEFT(N4131,4)="PHYS",LEFT(N4131,4)="ZOOM"),"Outpatient","Inpatient")))</f>
        <v/>
      </c>
      <c r="V4131" s="34" t="str">
        <f>IF(N4131="","",VLOOKUP(IF(OR((LEFT(N4131,3)="OPD"),(LEFT(N4131,6)="OBGY34")),LEFT(N4131,6),LEFT(N4131,4)),[1]Facility!$B$50:$C$76,2,0))</f>
        <v/>
      </c>
    </row>
    <row r="4132" spans="1:22" x14ac:dyDescent="0.2">
      <c r="A4132" s="9" t="str">
        <f>IF(B4132="","",_xlfn.AGGREGATE(3,5,A$3:A4131))</f>
        <v/>
      </c>
      <c r="B4132" s="69"/>
      <c r="C4132" s="69"/>
      <c r="D4132" s="70"/>
      <c r="E4132" s="70"/>
      <c r="F4132" s="71"/>
      <c r="G4132" s="71"/>
      <c r="H4132" s="70"/>
      <c r="I4132" s="70"/>
      <c r="J4132" s="70"/>
      <c r="K4132" s="66"/>
      <c r="L4132" s="70"/>
      <c r="M4132" s="69"/>
      <c r="N4132" s="70"/>
      <c r="O4132" s="31" t="str">
        <f t="shared" si="186"/>
        <v/>
      </c>
      <c r="P4132" s="72"/>
      <c r="Q4132" s="33"/>
      <c r="R4132" s="31" t="str">
        <f t="shared" si="187"/>
        <v/>
      </c>
      <c r="S4132" s="34" t="str">
        <f t="shared" si="188"/>
        <v/>
      </c>
      <c r="T4132" s="34" t="str">
        <f t="shared" si="189"/>
        <v/>
      </c>
      <c r="U4132" s="34" t="str">
        <f>IF(N4132="","",IF([1]Facility!$B$12="YES","Outpatient",IF(OR(LEFT(N4132,3)="OPD",AND(LEFT(N4132,6)="OBGY34",OR(LEFT([1]GDRG!$C$1,2)="11",LEFT([1]GDRG!$C$1,2)="12",LEFT([1]GDRG!$C$1,2)="13",LEFT([1]GDRG!$C$1,2)="14",LEFT([1]GDRG!$C$1,2)="10")),LEFT(N4132,4)="INVE",LEFT(N4132,4)="PHYS",LEFT(N4132,4)="ZOOM"),"Outpatient","Inpatient")))</f>
        <v/>
      </c>
      <c r="V4132" s="34" t="str">
        <f>IF(N4132="","",VLOOKUP(IF(OR((LEFT(N4132,3)="OPD"),(LEFT(N4132,6)="OBGY34")),LEFT(N4132,6),LEFT(N4132,4)),[1]Facility!$B$50:$C$76,2,0))</f>
        <v/>
      </c>
    </row>
    <row r="4133" spans="1:22" x14ac:dyDescent="0.2">
      <c r="A4133" s="9" t="str">
        <f>IF(B4133="","",_xlfn.AGGREGATE(3,5,A$3:A4132))</f>
        <v/>
      </c>
      <c r="B4133" s="69"/>
      <c r="C4133" s="69"/>
      <c r="D4133" s="70"/>
      <c r="E4133" s="70"/>
      <c r="F4133" s="71"/>
      <c r="G4133" s="71"/>
      <c r="H4133" s="70"/>
      <c r="I4133" s="70"/>
      <c r="J4133" s="70"/>
      <c r="K4133" s="66"/>
      <c r="L4133" s="70"/>
      <c r="M4133" s="69"/>
      <c r="N4133" s="70"/>
      <c r="O4133" s="31" t="str">
        <f t="shared" si="186"/>
        <v/>
      </c>
      <c r="P4133" s="72"/>
      <c r="Q4133" s="33"/>
      <c r="R4133" s="31" t="str">
        <f t="shared" si="187"/>
        <v/>
      </c>
      <c r="S4133" s="34" t="str">
        <f t="shared" si="188"/>
        <v/>
      </c>
      <c r="T4133" s="34" t="str">
        <f t="shared" si="189"/>
        <v/>
      </c>
      <c r="U4133" s="34" t="str">
        <f>IF(N4133="","",IF([1]Facility!$B$12="YES","Outpatient",IF(OR(LEFT(N4133,3)="OPD",AND(LEFT(N4133,6)="OBGY34",OR(LEFT([1]GDRG!$C$1,2)="11",LEFT([1]GDRG!$C$1,2)="12",LEFT([1]GDRG!$C$1,2)="13",LEFT([1]GDRG!$C$1,2)="14",LEFT([1]GDRG!$C$1,2)="10")),LEFT(N4133,4)="INVE",LEFT(N4133,4)="PHYS",LEFT(N4133,4)="ZOOM"),"Outpatient","Inpatient")))</f>
        <v/>
      </c>
      <c r="V4133" s="34" t="str">
        <f>IF(N4133="","",VLOOKUP(IF(OR((LEFT(N4133,3)="OPD"),(LEFT(N4133,6)="OBGY34")),LEFT(N4133,6),LEFT(N4133,4)),[1]Facility!$B$50:$C$76,2,0))</f>
        <v/>
      </c>
    </row>
    <row r="4134" spans="1:22" x14ac:dyDescent="0.2">
      <c r="A4134" s="9" t="str">
        <f>IF(B4134="","",_xlfn.AGGREGATE(3,5,A$3:A4133))</f>
        <v/>
      </c>
      <c r="B4134" s="69"/>
      <c r="C4134" s="69"/>
      <c r="D4134" s="70"/>
      <c r="E4134" s="70"/>
      <c r="F4134" s="71"/>
      <c r="G4134" s="71"/>
      <c r="H4134" s="70"/>
      <c r="I4134" s="70"/>
      <c r="J4134" s="70"/>
      <c r="K4134" s="66"/>
      <c r="L4134" s="70"/>
      <c r="M4134" s="69"/>
      <c r="N4134" s="70"/>
      <c r="O4134" s="31" t="str">
        <f t="shared" si="186"/>
        <v/>
      </c>
      <c r="P4134" s="72"/>
      <c r="Q4134" s="33"/>
      <c r="R4134" s="31" t="str">
        <f t="shared" si="187"/>
        <v/>
      </c>
      <c r="S4134" s="34" t="str">
        <f t="shared" si="188"/>
        <v/>
      </c>
      <c r="T4134" s="34" t="str">
        <f t="shared" si="189"/>
        <v/>
      </c>
      <c r="U4134" s="34" t="str">
        <f>IF(N4134="","",IF([1]Facility!$B$12="YES","Outpatient",IF(OR(LEFT(N4134,3)="OPD",AND(LEFT(N4134,6)="OBGY34",OR(LEFT([1]GDRG!$C$1,2)="11",LEFT([1]GDRG!$C$1,2)="12",LEFT([1]GDRG!$C$1,2)="13",LEFT([1]GDRG!$C$1,2)="14",LEFT([1]GDRG!$C$1,2)="10")),LEFT(N4134,4)="INVE",LEFT(N4134,4)="PHYS",LEFT(N4134,4)="ZOOM"),"Outpatient","Inpatient")))</f>
        <v/>
      </c>
      <c r="V4134" s="34" t="str">
        <f>IF(N4134="","",VLOOKUP(IF(OR((LEFT(N4134,3)="OPD"),(LEFT(N4134,6)="OBGY34")),LEFT(N4134,6),LEFT(N4134,4)),[1]Facility!$B$50:$C$76,2,0))</f>
        <v/>
      </c>
    </row>
    <row r="4135" spans="1:22" x14ac:dyDescent="0.2">
      <c r="A4135" s="9" t="str">
        <f>IF(B4135="","",_xlfn.AGGREGATE(3,5,A$3:A4134))</f>
        <v/>
      </c>
      <c r="B4135" s="69"/>
      <c r="C4135" s="69"/>
      <c r="D4135" s="70"/>
      <c r="E4135" s="70"/>
      <c r="F4135" s="71"/>
      <c r="G4135" s="71"/>
      <c r="H4135" s="70"/>
      <c r="I4135" s="70"/>
      <c r="J4135" s="70"/>
      <c r="K4135" s="66"/>
      <c r="L4135" s="70"/>
      <c r="M4135" s="69"/>
      <c r="N4135" s="70"/>
      <c r="O4135" s="31" t="str">
        <f t="shared" si="186"/>
        <v/>
      </c>
      <c r="P4135" s="72"/>
      <c r="Q4135" s="33"/>
      <c r="R4135" s="31" t="str">
        <f t="shared" si="187"/>
        <v/>
      </c>
      <c r="S4135" s="34" t="str">
        <f t="shared" si="188"/>
        <v/>
      </c>
      <c r="T4135" s="34" t="str">
        <f t="shared" si="189"/>
        <v/>
      </c>
      <c r="U4135" s="34" t="str">
        <f>IF(N4135="","",IF([1]Facility!$B$12="YES","Outpatient",IF(OR(LEFT(N4135,3)="OPD",AND(LEFT(N4135,6)="OBGY34",OR(LEFT([1]GDRG!$C$1,2)="11",LEFT([1]GDRG!$C$1,2)="12",LEFT([1]GDRG!$C$1,2)="13",LEFT([1]GDRG!$C$1,2)="14",LEFT([1]GDRG!$C$1,2)="10")),LEFT(N4135,4)="INVE",LEFT(N4135,4)="PHYS",LEFT(N4135,4)="ZOOM"),"Outpatient","Inpatient")))</f>
        <v/>
      </c>
      <c r="V4135" s="34" t="str">
        <f>IF(N4135="","",VLOOKUP(IF(OR((LEFT(N4135,3)="OPD"),(LEFT(N4135,6)="OBGY34")),LEFT(N4135,6),LEFT(N4135,4)),[1]Facility!$B$50:$C$76,2,0))</f>
        <v/>
      </c>
    </row>
    <row r="4136" spans="1:22" x14ac:dyDescent="0.2">
      <c r="A4136" s="9" t="str">
        <f>IF(B4136="","",_xlfn.AGGREGATE(3,5,A$3:A4135))</f>
        <v/>
      </c>
      <c r="B4136" s="69"/>
      <c r="C4136" s="69"/>
      <c r="D4136" s="70"/>
      <c r="E4136" s="70"/>
      <c r="F4136" s="71"/>
      <c r="G4136" s="71"/>
      <c r="H4136" s="70"/>
      <c r="I4136" s="70"/>
      <c r="J4136" s="70"/>
      <c r="K4136" s="66"/>
      <c r="L4136" s="70"/>
      <c r="M4136" s="69"/>
      <c r="N4136" s="70"/>
      <c r="O4136" s="31" t="str">
        <f t="shared" si="186"/>
        <v/>
      </c>
      <c r="P4136" s="72"/>
      <c r="Q4136" s="33"/>
      <c r="R4136" s="31" t="str">
        <f t="shared" si="187"/>
        <v/>
      </c>
      <c r="S4136" s="34" t="str">
        <f t="shared" si="188"/>
        <v/>
      </c>
      <c r="T4136" s="34" t="str">
        <f t="shared" si="189"/>
        <v/>
      </c>
      <c r="U4136" s="34" t="str">
        <f>IF(N4136="","",IF([1]Facility!$B$12="YES","Outpatient",IF(OR(LEFT(N4136,3)="OPD",AND(LEFT(N4136,6)="OBGY34",OR(LEFT([1]GDRG!$C$1,2)="11",LEFT([1]GDRG!$C$1,2)="12",LEFT([1]GDRG!$C$1,2)="13",LEFT([1]GDRG!$C$1,2)="14",LEFT([1]GDRG!$C$1,2)="10")),LEFT(N4136,4)="INVE",LEFT(N4136,4)="PHYS",LEFT(N4136,4)="ZOOM"),"Outpatient","Inpatient")))</f>
        <v/>
      </c>
      <c r="V4136" s="34" t="str">
        <f>IF(N4136="","",VLOOKUP(IF(OR((LEFT(N4136,3)="OPD"),(LEFT(N4136,6)="OBGY34")),LEFT(N4136,6),LEFT(N4136,4)),[1]Facility!$B$50:$C$76,2,0))</f>
        <v/>
      </c>
    </row>
    <row r="4137" spans="1:22" x14ac:dyDescent="0.2">
      <c r="A4137" s="9" t="str">
        <f>IF(B4137="","",_xlfn.AGGREGATE(3,5,A$3:A4136))</f>
        <v/>
      </c>
      <c r="B4137" s="69"/>
      <c r="C4137" s="69"/>
      <c r="D4137" s="70"/>
      <c r="E4137" s="70"/>
      <c r="F4137" s="71"/>
      <c r="G4137" s="71"/>
      <c r="H4137" s="70"/>
      <c r="I4137" s="70"/>
      <c r="J4137" s="70"/>
      <c r="K4137" s="66"/>
      <c r="L4137" s="70"/>
      <c r="M4137" s="69"/>
      <c r="N4137" s="70"/>
      <c r="O4137" s="31" t="str">
        <f t="shared" si="186"/>
        <v/>
      </c>
      <c r="P4137" s="72"/>
      <c r="Q4137" s="33"/>
      <c r="R4137" s="31" t="str">
        <f t="shared" si="187"/>
        <v/>
      </c>
      <c r="S4137" s="34" t="str">
        <f t="shared" si="188"/>
        <v/>
      </c>
      <c r="T4137" s="34" t="str">
        <f t="shared" si="189"/>
        <v/>
      </c>
      <c r="U4137" s="34" t="str">
        <f>IF(N4137="","",IF([1]Facility!$B$12="YES","Outpatient",IF(OR(LEFT(N4137,3)="OPD",AND(LEFT(N4137,6)="OBGY34",OR(LEFT([1]GDRG!$C$1,2)="11",LEFT([1]GDRG!$C$1,2)="12",LEFT([1]GDRG!$C$1,2)="13",LEFT([1]GDRG!$C$1,2)="14",LEFT([1]GDRG!$C$1,2)="10")),LEFT(N4137,4)="INVE",LEFT(N4137,4)="PHYS",LEFT(N4137,4)="ZOOM"),"Outpatient","Inpatient")))</f>
        <v/>
      </c>
      <c r="V4137" s="34" t="str">
        <f>IF(N4137="","",VLOOKUP(IF(OR((LEFT(N4137,3)="OPD"),(LEFT(N4137,6)="OBGY34")),LEFT(N4137,6),LEFT(N4137,4)),[1]Facility!$B$50:$C$76,2,0))</f>
        <v/>
      </c>
    </row>
    <row r="4138" spans="1:22" x14ac:dyDescent="0.2">
      <c r="A4138" s="9" t="str">
        <f>IF(B4138="","",_xlfn.AGGREGATE(3,5,A$3:A4137))</f>
        <v/>
      </c>
      <c r="B4138" s="69"/>
      <c r="C4138" s="69"/>
      <c r="D4138" s="70"/>
      <c r="E4138" s="70"/>
      <c r="F4138" s="71"/>
      <c r="G4138" s="71"/>
      <c r="H4138" s="70"/>
      <c r="I4138" s="70"/>
      <c r="J4138" s="70"/>
      <c r="K4138" s="66"/>
      <c r="L4138" s="70"/>
      <c r="M4138" s="69"/>
      <c r="N4138" s="70"/>
      <c r="O4138" s="31" t="str">
        <f t="shared" si="186"/>
        <v/>
      </c>
      <c r="P4138" s="72"/>
      <c r="Q4138" s="33"/>
      <c r="R4138" s="31" t="str">
        <f t="shared" si="187"/>
        <v/>
      </c>
      <c r="S4138" s="34" t="str">
        <f t="shared" si="188"/>
        <v/>
      </c>
      <c r="T4138" s="34" t="str">
        <f t="shared" si="189"/>
        <v/>
      </c>
      <c r="U4138" s="34" t="str">
        <f>IF(N4138="","",IF([1]Facility!$B$12="YES","Outpatient",IF(OR(LEFT(N4138,3)="OPD",AND(LEFT(N4138,6)="OBGY34",OR(LEFT([1]GDRG!$C$1,2)="11",LEFT([1]GDRG!$C$1,2)="12",LEFT([1]GDRG!$C$1,2)="13",LEFT([1]GDRG!$C$1,2)="14",LEFT([1]GDRG!$C$1,2)="10")),LEFT(N4138,4)="INVE",LEFT(N4138,4)="PHYS",LEFT(N4138,4)="ZOOM"),"Outpatient","Inpatient")))</f>
        <v/>
      </c>
      <c r="V4138" s="34" t="str">
        <f>IF(N4138="","",VLOOKUP(IF(OR((LEFT(N4138,3)="OPD"),(LEFT(N4138,6)="OBGY34")),LEFT(N4138,6),LEFT(N4138,4)),[1]Facility!$B$50:$C$76,2,0))</f>
        <v/>
      </c>
    </row>
    <row r="4139" spans="1:22" x14ac:dyDescent="0.2">
      <c r="A4139" s="9" t="str">
        <f>IF(B4139="","",_xlfn.AGGREGATE(3,5,A$3:A4138))</f>
        <v/>
      </c>
      <c r="B4139" s="69"/>
      <c r="C4139" s="69"/>
      <c r="D4139" s="70"/>
      <c r="E4139" s="70"/>
      <c r="F4139" s="71"/>
      <c r="G4139" s="71"/>
      <c r="H4139" s="70"/>
      <c r="I4139" s="70"/>
      <c r="J4139" s="70"/>
      <c r="K4139" s="66"/>
      <c r="L4139" s="70"/>
      <c r="M4139" s="69"/>
      <c r="N4139" s="70"/>
      <c r="O4139" s="31" t="str">
        <f t="shared" si="186"/>
        <v/>
      </c>
      <c r="P4139" s="72"/>
      <c r="Q4139" s="33"/>
      <c r="R4139" s="31" t="str">
        <f t="shared" si="187"/>
        <v/>
      </c>
      <c r="S4139" s="34" t="str">
        <f t="shared" si="188"/>
        <v/>
      </c>
      <c r="T4139" s="34" t="str">
        <f t="shared" si="189"/>
        <v/>
      </c>
      <c r="U4139" s="34" t="str">
        <f>IF(N4139="","",IF([1]Facility!$B$12="YES","Outpatient",IF(OR(LEFT(N4139,3)="OPD",AND(LEFT(N4139,6)="OBGY34",OR(LEFT([1]GDRG!$C$1,2)="11",LEFT([1]GDRG!$C$1,2)="12",LEFT([1]GDRG!$C$1,2)="13",LEFT([1]GDRG!$C$1,2)="14",LEFT([1]GDRG!$C$1,2)="10")),LEFT(N4139,4)="INVE",LEFT(N4139,4)="PHYS",LEFT(N4139,4)="ZOOM"),"Outpatient","Inpatient")))</f>
        <v/>
      </c>
      <c r="V4139" s="34" t="str">
        <f>IF(N4139="","",VLOOKUP(IF(OR((LEFT(N4139,3)="OPD"),(LEFT(N4139,6)="OBGY34")),LEFT(N4139,6),LEFT(N4139,4)),[1]Facility!$B$50:$C$76,2,0))</f>
        <v/>
      </c>
    </row>
    <row r="4140" spans="1:22" x14ac:dyDescent="0.2">
      <c r="A4140" s="9" t="str">
        <f>IF(B4140="","",_xlfn.AGGREGATE(3,5,A$3:A4139))</f>
        <v/>
      </c>
      <c r="B4140" s="69"/>
      <c r="C4140" s="69"/>
      <c r="D4140" s="70"/>
      <c r="E4140" s="70"/>
      <c r="F4140" s="71"/>
      <c r="G4140" s="71"/>
      <c r="H4140" s="70"/>
      <c r="I4140" s="70"/>
      <c r="J4140" s="70"/>
      <c r="K4140" s="66"/>
      <c r="L4140" s="70"/>
      <c r="M4140" s="69"/>
      <c r="N4140" s="70"/>
      <c r="O4140" s="31" t="str">
        <f t="shared" si="186"/>
        <v/>
      </c>
      <c r="P4140" s="72"/>
      <c r="Q4140" s="33"/>
      <c r="R4140" s="31" t="str">
        <f t="shared" si="187"/>
        <v/>
      </c>
      <c r="S4140" s="34" t="str">
        <f t="shared" si="188"/>
        <v/>
      </c>
      <c r="T4140" s="34" t="str">
        <f t="shared" si="189"/>
        <v/>
      </c>
      <c r="U4140" s="34" t="str">
        <f>IF(N4140="","",IF([1]Facility!$B$12="YES","Outpatient",IF(OR(LEFT(N4140,3)="OPD",AND(LEFT(N4140,6)="OBGY34",OR(LEFT([1]GDRG!$C$1,2)="11",LEFT([1]GDRG!$C$1,2)="12",LEFT([1]GDRG!$C$1,2)="13",LEFT([1]GDRG!$C$1,2)="14",LEFT([1]GDRG!$C$1,2)="10")),LEFT(N4140,4)="INVE",LEFT(N4140,4)="PHYS",LEFT(N4140,4)="ZOOM"),"Outpatient","Inpatient")))</f>
        <v/>
      </c>
      <c r="V4140" s="34" t="str">
        <f>IF(N4140="","",VLOOKUP(IF(OR((LEFT(N4140,3)="OPD"),(LEFT(N4140,6)="OBGY34")),LEFT(N4140,6),LEFT(N4140,4)),[1]Facility!$B$50:$C$76,2,0))</f>
        <v/>
      </c>
    </row>
    <row r="4141" spans="1:22" x14ac:dyDescent="0.2">
      <c r="A4141" s="9" t="str">
        <f>IF(B4141="","",_xlfn.AGGREGATE(3,5,A$3:A4140))</f>
        <v/>
      </c>
      <c r="B4141" s="69"/>
      <c r="C4141" s="69"/>
      <c r="D4141" s="70"/>
      <c r="E4141" s="70"/>
      <c r="F4141" s="71"/>
      <c r="G4141" s="71"/>
      <c r="H4141" s="70"/>
      <c r="I4141" s="70"/>
      <c r="J4141" s="70"/>
      <c r="K4141" s="66"/>
      <c r="L4141" s="70"/>
      <c r="M4141" s="69"/>
      <c r="N4141" s="70"/>
      <c r="O4141" s="31" t="str">
        <f t="shared" si="186"/>
        <v/>
      </c>
      <c r="P4141" s="72"/>
      <c r="Q4141" s="33"/>
      <c r="R4141" s="31" t="str">
        <f t="shared" si="187"/>
        <v/>
      </c>
      <c r="S4141" s="34" t="str">
        <f t="shared" si="188"/>
        <v/>
      </c>
      <c r="T4141" s="34" t="str">
        <f t="shared" si="189"/>
        <v/>
      </c>
      <c r="U4141" s="34" t="str">
        <f>IF(N4141="","",IF([1]Facility!$B$12="YES","Outpatient",IF(OR(LEFT(N4141,3)="OPD",AND(LEFT(N4141,6)="OBGY34",OR(LEFT([1]GDRG!$C$1,2)="11",LEFT([1]GDRG!$C$1,2)="12",LEFT([1]GDRG!$C$1,2)="13",LEFT([1]GDRG!$C$1,2)="14",LEFT([1]GDRG!$C$1,2)="10")),LEFT(N4141,4)="INVE",LEFT(N4141,4)="PHYS",LEFT(N4141,4)="ZOOM"),"Outpatient","Inpatient")))</f>
        <v/>
      </c>
      <c r="V4141" s="34" t="str">
        <f>IF(N4141="","",VLOOKUP(IF(OR((LEFT(N4141,3)="OPD"),(LEFT(N4141,6)="OBGY34")),LEFT(N4141,6),LEFT(N4141,4)),[1]Facility!$B$50:$C$76,2,0))</f>
        <v/>
      </c>
    </row>
    <row r="4142" spans="1:22" x14ac:dyDescent="0.2">
      <c r="A4142" s="9" t="str">
        <f>IF(B4142="","",_xlfn.AGGREGATE(3,5,A$3:A4141))</f>
        <v/>
      </c>
      <c r="B4142" s="69"/>
      <c r="C4142" s="69"/>
      <c r="D4142" s="70"/>
      <c r="E4142" s="70"/>
      <c r="F4142" s="71"/>
      <c r="G4142" s="71"/>
      <c r="H4142" s="70"/>
      <c r="I4142" s="70"/>
      <c r="J4142" s="70"/>
      <c r="K4142" s="66"/>
      <c r="L4142" s="70"/>
      <c r="M4142" s="69"/>
      <c r="N4142" s="70"/>
      <c r="O4142" s="31" t="str">
        <f t="shared" si="186"/>
        <v/>
      </c>
      <c r="P4142" s="72"/>
      <c r="Q4142" s="33"/>
      <c r="R4142" s="31" t="str">
        <f t="shared" si="187"/>
        <v/>
      </c>
      <c r="S4142" s="34" t="str">
        <f t="shared" si="188"/>
        <v/>
      </c>
      <c r="T4142" s="34" t="str">
        <f t="shared" si="189"/>
        <v/>
      </c>
      <c r="U4142" s="34" t="str">
        <f>IF(N4142="","",IF([1]Facility!$B$12="YES","Outpatient",IF(OR(LEFT(N4142,3)="OPD",AND(LEFT(N4142,6)="OBGY34",OR(LEFT([1]GDRG!$C$1,2)="11",LEFT([1]GDRG!$C$1,2)="12",LEFT([1]GDRG!$C$1,2)="13",LEFT([1]GDRG!$C$1,2)="14",LEFT([1]GDRG!$C$1,2)="10")),LEFT(N4142,4)="INVE",LEFT(N4142,4)="PHYS",LEFT(N4142,4)="ZOOM"),"Outpatient","Inpatient")))</f>
        <v/>
      </c>
      <c r="V4142" s="34" t="str">
        <f>IF(N4142="","",VLOOKUP(IF(OR((LEFT(N4142,3)="OPD"),(LEFT(N4142,6)="OBGY34")),LEFT(N4142,6),LEFT(N4142,4)),[1]Facility!$B$50:$C$76,2,0))</f>
        <v/>
      </c>
    </row>
    <row r="4143" spans="1:22" x14ac:dyDescent="0.2">
      <c r="A4143" s="9" t="str">
        <f>IF(B4143="","",_xlfn.AGGREGATE(3,5,A$3:A4142))</f>
        <v/>
      </c>
      <c r="B4143" s="69"/>
      <c r="C4143" s="69"/>
      <c r="D4143" s="70"/>
      <c r="E4143" s="70"/>
      <c r="F4143" s="71"/>
      <c r="G4143" s="71"/>
      <c r="H4143" s="70"/>
      <c r="I4143" s="70"/>
      <c r="J4143" s="70"/>
      <c r="K4143" s="66"/>
      <c r="L4143" s="70"/>
      <c r="M4143" s="69"/>
      <c r="N4143" s="70"/>
      <c r="O4143" s="31" t="str">
        <f t="shared" si="186"/>
        <v/>
      </c>
      <c r="P4143" s="72"/>
      <c r="Q4143" s="33"/>
      <c r="R4143" s="31" t="str">
        <f t="shared" si="187"/>
        <v/>
      </c>
      <c r="S4143" s="34" t="str">
        <f t="shared" si="188"/>
        <v/>
      </c>
      <c r="T4143" s="34" t="str">
        <f t="shared" si="189"/>
        <v/>
      </c>
      <c r="U4143" s="34" t="str">
        <f>IF(N4143="","",IF([1]Facility!$B$12="YES","Outpatient",IF(OR(LEFT(N4143,3)="OPD",AND(LEFT(N4143,6)="OBGY34",OR(LEFT([1]GDRG!$C$1,2)="11",LEFT([1]GDRG!$C$1,2)="12",LEFT([1]GDRG!$C$1,2)="13",LEFT([1]GDRG!$C$1,2)="14",LEFT([1]GDRG!$C$1,2)="10")),LEFT(N4143,4)="INVE",LEFT(N4143,4)="PHYS",LEFT(N4143,4)="ZOOM"),"Outpatient","Inpatient")))</f>
        <v/>
      </c>
      <c r="V4143" s="34" t="str">
        <f>IF(N4143="","",VLOOKUP(IF(OR((LEFT(N4143,3)="OPD"),(LEFT(N4143,6)="OBGY34")),LEFT(N4143,6),LEFT(N4143,4)),[1]Facility!$B$50:$C$76,2,0))</f>
        <v/>
      </c>
    </row>
    <row r="4144" spans="1:22" x14ac:dyDescent="0.2">
      <c r="A4144" s="9" t="str">
        <f>IF(B4144="","",_xlfn.AGGREGATE(3,5,A$3:A4143))</f>
        <v/>
      </c>
      <c r="B4144" s="69"/>
      <c r="C4144" s="69"/>
      <c r="D4144" s="70"/>
      <c r="E4144" s="70"/>
      <c r="F4144" s="71"/>
      <c r="G4144" s="71"/>
      <c r="H4144" s="70"/>
      <c r="I4144" s="70"/>
      <c r="J4144" s="70"/>
      <c r="K4144" s="66"/>
      <c r="L4144" s="70"/>
      <c r="M4144" s="69"/>
      <c r="N4144" s="70"/>
      <c r="O4144" s="31" t="str">
        <f t="shared" si="186"/>
        <v/>
      </c>
      <c r="P4144" s="72"/>
      <c r="Q4144" s="33"/>
      <c r="R4144" s="31" t="str">
        <f t="shared" si="187"/>
        <v/>
      </c>
      <c r="S4144" s="34" t="str">
        <f t="shared" si="188"/>
        <v/>
      </c>
      <c r="T4144" s="34" t="str">
        <f t="shared" si="189"/>
        <v/>
      </c>
      <c r="U4144" s="34" t="str">
        <f>IF(N4144="","",IF([1]Facility!$B$12="YES","Outpatient",IF(OR(LEFT(N4144,3)="OPD",AND(LEFT(N4144,6)="OBGY34",OR(LEFT([1]GDRG!$C$1,2)="11",LEFT([1]GDRG!$C$1,2)="12",LEFT([1]GDRG!$C$1,2)="13",LEFT([1]GDRG!$C$1,2)="14",LEFT([1]GDRG!$C$1,2)="10")),LEFT(N4144,4)="INVE",LEFT(N4144,4)="PHYS",LEFT(N4144,4)="ZOOM"),"Outpatient","Inpatient")))</f>
        <v/>
      </c>
      <c r="V4144" s="34" t="str">
        <f>IF(N4144="","",VLOOKUP(IF(OR((LEFT(N4144,3)="OPD"),(LEFT(N4144,6)="OBGY34")),LEFT(N4144,6),LEFT(N4144,4)),[1]Facility!$B$50:$C$76,2,0))</f>
        <v/>
      </c>
    </row>
    <row r="4145" spans="1:22" x14ac:dyDescent="0.2">
      <c r="A4145" s="9" t="str">
        <f>IF(B4145="","",_xlfn.AGGREGATE(3,5,A$3:A4144))</f>
        <v/>
      </c>
      <c r="B4145" s="69"/>
      <c r="C4145" s="69"/>
      <c r="D4145" s="70"/>
      <c r="E4145" s="70"/>
      <c r="F4145" s="71"/>
      <c r="G4145" s="71"/>
      <c r="H4145" s="70"/>
      <c r="I4145" s="70"/>
      <c r="J4145" s="70"/>
      <c r="K4145" s="66"/>
      <c r="L4145" s="70"/>
      <c r="M4145" s="69"/>
      <c r="N4145" s="70"/>
      <c r="O4145" s="31" t="str">
        <f t="shared" si="186"/>
        <v/>
      </c>
      <c r="P4145" s="72"/>
      <c r="Q4145" s="33"/>
      <c r="R4145" s="31" t="str">
        <f t="shared" si="187"/>
        <v/>
      </c>
      <c r="S4145" s="34" t="str">
        <f t="shared" si="188"/>
        <v/>
      </c>
      <c r="T4145" s="34" t="str">
        <f t="shared" si="189"/>
        <v/>
      </c>
      <c r="U4145" s="34" t="str">
        <f>IF(N4145="","",IF([1]Facility!$B$12="YES","Outpatient",IF(OR(LEFT(N4145,3)="OPD",AND(LEFT(N4145,6)="OBGY34",OR(LEFT([1]GDRG!$C$1,2)="11",LEFT([1]GDRG!$C$1,2)="12",LEFT([1]GDRG!$C$1,2)="13",LEFT([1]GDRG!$C$1,2)="14",LEFT([1]GDRG!$C$1,2)="10")),LEFT(N4145,4)="INVE",LEFT(N4145,4)="PHYS",LEFT(N4145,4)="ZOOM"),"Outpatient","Inpatient")))</f>
        <v/>
      </c>
      <c r="V4145" s="34" t="str">
        <f>IF(N4145="","",VLOOKUP(IF(OR((LEFT(N4145,3)="OPD"),(LEFT(N4145,6)="OBGY34")),LEFT(N4145,6),LEFT(N4145,4)),[1]Facility!$B$50:$C$76,2,0))</f>
        <v/>
      </c>
    </row>
    <row r="4146" spans="1:22" x14ac:dyDescent="0.2">
      <c r="A4146" s="9" t="str">
        <f>IF(B4146="","",_xlfn.AGGREGATE(3,5,A$3:A4145))</f>
        <v/>
      </c>
      <c r="B4146" s="69"/>
      <c r="C4146" s="69"/>
      <c r="D4146" s="70"/>
      <c r="E4146" s="70"/>
      <c r="F4146" s="71"/>
      <c r="G4146" s="71"/>
      <c r="H4146" s="70"/>
      <c r="I4146" s="70"/>
      <c r="J4146" s="70"/>
      <c r="K4146" s="66"/>
      <c r="L4146" s="70"/>
      <c r="M4146" s="69"/>
      <c r="N4146" s="70"/>
      <c r="O4146" s="31" t="str">
        <f t="shared" si="186"/>
        <v/>
      </c>
      <c r="P4146" s="72"/>
      <c r="Q4146" s="33"/>
      <c r="R4146" s="31" t="str">
        <f t="shared" si="187"/>
        <v/>
      </c>
      <c r="S4146" s="34" t="str">
        <f t="shared" si="188"/>
        <v/>
      </c>
      <c r="T4146" s="34" t="str">
        <f t="shared" si="189"/>
        <v/>
      </c>
      <c r="U4146" s="34" t="str">
        <f>IF(N4146="","",IF([1]Facility!$B$12="YES","Outpatient",IF(OR(LEFT(N4146,3)="OPD",AND(LEFT(N4146,6)="OBGY34",OR(LEFT([1]GDRG!$C$1,2)="11",LEFT([1]GDRG!$C$1,2)="12",LEFT([1]GDRG!$C$1,2)="13",LEFT([1]GDRG!$C$1,2)="14",LEFT([1]GDRG!$C$1,2)="10")),LEFT(N4146,4)="INVE",LEFT(N4146,4)="PHYS",LEFT(N4146,4)="ZOOM"),"Outpatient","Inpatient")))</f>
        <v/>
      </c>
      <c r="V4146" s="34" t="str">
        <f>IF(N4146="","",VLOOKUP(IF(OR((LEFT(N4146,3)="OPD"),(LEFT(N4146,6)="OBGY34")),LEFT(N4146,6),LEFT(N4146,4)),[1]Facility!$B$50:$C$76,2,0))</f>
        <v/>
      </c>
    </row>
    <row r="4147" spans="1:22" x14ac:dyDescent="0.2">
      <c r="A4147" s="9" t="str">
        <f>IF(B4147="","",_xlfn.AGGREGATE(3,5,A$3:A4146))</f>
        <v/>
      </c>
      <c r="B4147" s="69"/>
      <c r="C4147" s="69"/>
      <c r="D4147" s="70"/>
      <c r="E4147" s="70"/>
      <c r="F4147" s="71"/>
      <c r="G4147" s="71"/>
      <c r="H4147" s="70"/>
      <c r="I4147" s="70"/>
      <c r="J4147" s="70"/>
      <c r="K4147" s="66"/>
      <c r="L4147" s="70"/>
      <c r="M4147" s="69"/>
      <c r="N4147" s="70"/>
      <c r="O4147" s="31" t="str">
        <f t="shared" si="186"/>
        <v/>
      </c>
      <c r="P4147" s="72"/>
      <c r="Q4147" s="33"/>
      <c r="R4147" s="31" t="str">
        <f t="shared" si="187"/>
        <v/>
      </c>
      <c r="S4147" s="34" t="str">
        <f t="shared" si="188"/>
        <v/>
      </c>
      <c r="T4147" s="34" t="str">
        <f t="shared" si="189"/>
        <v/>
      </c>
      <c r="U4147" s="34" t="str">
        <f>IF(N4147="","",IF([1]Facility!$B$12="YES","Outpatient",IF(OR(LEFT(N4147,3)="OPD",AND(LEFT(N4147,6)="OBGY34",OR(LEFT([1]GDRG!$C$1,2)="11",LEFT([1]GDRG!$C$1,2)="12",LEFT([1]GDRG!$C$1,2)="13",LEFT([1]GDRG!$C$1,2)="14",LEFT([1]GDRG!$C$1,2)="10")),LEFT(N4147,4)="INVE",LEFT(N4147,4)="PHYS",LEFT(N4147,4)="ZOOM"),"Outpatient","Inpatient")))</f>
        <v/>
      </c>
      <c r="V4147" s="34" t="str">
        <f>IF(N4147="","",VLOOKUP(IF(OR((LEFT(N4147,3)="OPD"),(LEFT(N4147,6)="OBGY34")),LEFT(N4147,6),LEFT(N4147,4)),[1]Facility!$B$50:$C$76,2,0))</f>
        <v/>
      </c>
    </row>
    <row r="4148" spans="1:22" x14ac:dyDescent="0.2">
      <c r="A4148" s="9" t="str">
        <f>IF(B4148="","",_xlfn.AGGREGATE(3,5,A$3:A4147))</f>
        <v/>
      </c>
      <c r="B4148" s="69"/>
      <c r="C4148" s="69"/>
      <c r="D4148" s="70"/>
      <c r="E4148" s="70"/>
      <c r="F4148" s="71"/>
      <c r="G4148" s="71"/>
      <c r="H4148" s="70"/>
      <c r="I4148" s="70"/>
      <c r="J4148" s="70"/>
      <c r="K4148" s="66"/>
      <c r="L4148" s="70"/>
      <c r="M4148" s="69"/>
      <c r="N4148" s="70"/>
      <c r="O4148" s="31" t="str">
        <f t="shared" si="186"/>
        <v/>
      </c>
      <c r="P4148" s="72"/>
      <c r="Q4148" s="33"/>
      <c r="R4148" s="31" t="str">
        <f t="shared" si="187"/>
        <v/>
      </c>
      <c r="S4148" s="34" t="str">
        <f t="shared" si="188"/>
        <v/>
      </c>
      <c r="T4148" s="34" t="str">
        <f t="shared" si="189"/>
        <v/>
      </c>
      <c r="U4148" s="34" t="str">
        <f>IF(N4148="","",IF([1]Facility!$B$12="YES","Outpatient",IF(OR(LEFT(N4148,3)="OPD",AND(LEFT(N4148,6)="OBGY34",OR(LEFT([1]GDRG!$C$1,2)="11",LEFT([1]GDRG!$C$1,2)="12",LEFT([1]GDRG!$C$1,2)="13",LEFT([1]GDRG!$C$1,2)="14",LEFT([1]GDRG!$C$1,2)="10")),LEFT(N4148,4)="INVE",LEFT(N4148,4)="PHYS",LEFT(N4148,4)="ZOOM"),"Outpatient","Inpatient")))</f>
        <v/>
      </c>
      <c r="V4148" s="34" t="str">
        <f>IF(N4148="","",VLOOKUP(IF(OR((LEFT(N4148,3)="OPD"),(LEFT(N4148,6)="OBGY34")),LEFT(N4148,6),LEFT(N4148,4)),[1]Facility!$B$50:$C$76,2,0))</f>
        <v/>
      </c>
    </row>
    <row r="4149" spans="1:22" x14ac:dyDescent="0.2">
      <c r="A4149" s="9" t="str">
        <f>IF(B4149="","",_xlfn.AGGREGATE(3,5,A$3:A4148))</f>
        <v/>
      </c>
      <c r="B4149" s="69"/>
      <c r="C4149" s="69"/>
      <c r="D4149" s="70"/>
      <c r="E4149" s="70"/>
      <c r="F4149" s="71"/>
      <c r="G4149" s="71"/>
      <c r="H4149" s="70"/>
      <c r="I4149" s="70"/>
      <c r="J4149" s="70"/>
      <c r="K4149" s="66"/>
      <c r="L4149" s="70"/>
      <c r="M4149" s="69"/>
      <c r="N4149" s="70"/>
      <c r="O4149" s="31" t="str">
        <f t="shared" si="186"/>
        <v/>
      </c>
      <c r="P4149" s="72"/>
      <c r="Q4149" s="33"/>
      <c r="R4149" s="31" t="str">
        <f t="shared" si="187"/>
        <v/>
      </c>
      <c r="S4149" s="34" t="str">
        <f t="shared" si="188"/>
        <v/>
      </c>
      <c r="T4149" s="34" t="str">
        <f t="shared" si="189"/>
        <v/>
      </c>
      <c r="U4149" s="34" t="str">
        <f>IF(N4149="","",IF([1]Facility!$B$12="YES","Outpatient",IF(OR(LEFT(N4149,3)="OPD",AND(LEFT(N4149,6)="OBGY34",OR(LEFT([1]GDRG!$C$1,2)="11",LEFT([1]GDRG!$C$1,2)="12",LEFT([1]GDRG!$C$1,2)="13",LEFT([1]GDRG!$C$1,2)="14",LEFT([1]GDRG!$C$1,2)="10")),LEFT(N4149,4)="INVE",LEFT(N4149,4)="PHYS",LEFT(N4149,4)="ZOOM"),"Outpatient","Inpatient")))</f>
        <v/>
      </c>
      <c r="V4149" s="34" t="str">
        <f>IF(N4149="","",VLOOKUP(IF(OR((LEFT(N4149,3)="OPD"),(LEFT(N4149,6)="OBGY34")),LEFT(N4149,6),LEFT(N4149,4)),[1]Facility!$B$50:$C$76,2,0))</f>
        <v/>
      </c>
    </row>
    <row r="4150" spans="1:22" x14ac:dyDescent="0.2">
      <c r="A4150" s="9" t="str">
        <f>IF(B4150="","",_xlfn.AGGREGATE(3,5,A$3:A4149))</f>
        <v/>
      </c>
      <c r="B4150" s="69"/>
      <c r="C4150" s="69"/>
      <c r="D4150" s="70"/>
      <c r="E4150" s="70"/>
      <c r="F4150" s="71"/>
      <c r="G4150" s="71"/>
      <c r="H4150" s="70"/>
      <c r="I4150" s="70"/>
      <c r="J4150" s="70"/>
      <c r="K4150" s="66"/>
      <c r="L4150" s="70"/>
      <c r="M4150" s="69"/>
      <c r="N4150" s="70"/>
      <c r="O4150" s="31" t="str">
        <f t="shared" si="186"/>
        <v/>
      </c>
      <c r="P4150" s="72"/>
      <c r="Q4150" s="33"/>
      <c r="R4150" s="31" t="str">
        <f t="shared" si="187"/>
        <v/>
      </c>
      <c r="S4150" s="34" t="str">
        <f t="shared" si="188"/>
        <v/>
      </c>
      <c r="T4150" s="34" t="str">
        <f t="shared" si="189"/>
        <v/>
      </c>
      <c r="U4150" s="34" t="str">
        <f>IF(N4150="","",IF([1]Facility!$B$12="YES","Outpatient",IF(OR(LEFT(N4150,3)="OPD",AND(LEFT(N4150,6)="OBGY34",OR(LEFT([1]GDRG!$C$1,2)="11",LEFT([1]GDRG!$C$1,2)="12",LEFT([1]GDRG!$C$1,2)="13",LEFT([1]GDRG!$C$1,2)="14",LEFT([1]GDRG!$C$1,2)="10")),LEFT(N4150,4)="INVE",LEFT(N4150,4)="PHYS",LEFT(N4150,4)="ZOOM"),"Outpatient","Inpatient")))</f>
        <v/>
      </c>
      <c r="V4150" s="34" t="str">
        <f>IF(N4150="","",VLOOKUP(IF(OR((LEFT(N4150,3)="OPD"),(LEFT(N4150,6)="OBGY34")),LEFT(N4150,6),LEFT(N4150,4)),[1]Facility!$B$50:$C$76,2,0))</f>
        <v/>
      </c>
    </row>
    <row r="4151" spans="1:22" x14ac:dyDescent="0.2">
      <c r="A4151" s="9" t="str">
        <f>IF(B4151="","",_xlfn.AGGREGATE(3,5,A$3:A4150))</f>
        <v/>
      </c>
      <c r="B4151" s="69"/>
      <c r="C4151" s="69"/>
      <c r="D4151" s="70"/>
      <c r="E4151" s="70"/>
      <c r="F4151" s="71"/>
      <c r="G4151" s="71"/>
      <c r="H4151" s="70"/>
      <c r="I4151" s="70"/>
      <c r="J4151" s="70"/>
      <c r="K4151" s="66"/>
      <c r="L4151" s="70"/>
      <c r="M4151" s="69"/>
      <c r="N4151" s="70"/>
      <c r="O4151" s="31" t="str">
        <f t="shared" si="186"/>
        <v/>
      </c>
      <c r="P4151" s="72"/>
      <c r="Q4151" s="33"/>
      <c r="R4151" s="31" t="str">
        <f t="shared" si="187"/>
        <v/>
      </c>
      <c r="S4151" s="34" t="str">
        <f t="shared" si="188"/>
        <v/>
      </c>
      <c r="T4151" s="34" t="str">
        <f t="shared" si="189"/>
        <v/>
      </c>
      <c r="U4151" s="34" t="str">
        <f>IF(N4151="","",IF([1]Facility!$B$12="YES","Outpatient",IF(OR(LEFT(N4151,3)="OPD",AND(LEFT(N4151,6)="OBGY34",OR(LEFT([1]GDRG!$C$1,2)="11",LEFT([1]GDRG!$C$1,2)="12",LEFT([1]GDRG!$C$1,2)="13",LEFT([1]GDRG!$C$1,2)="14",LEFT([1]GDRG!$C$1,2)="10")),LEFT(N4151,4)="INVE",LEFT(N4151,4)="PHYS",LEFT(N4151,4)="ZOOM"),"Outpatient","Inpatient")))</f>
        <v/>
      </c>
      <c r="V4151" s="34" t="str">
        <f>IF(N4151="","",VLOOKUP(IF(OR((LEFT(N4151,3)="OPD"),(LEFT(N4151,6)="OBGY34")),LEFT(N4151,6),LEFT(N4151,4)),[1]Facility!$B$50:$C$76,2,0))</f>
        <v/>
      </c>
    </row>
    <row r="4152" spans="1:22" x14ac:dyDescent="0.2">
      <c r="A4152" s="9" t="str">
        <f>IF(B4152="","",_xlfn.AGGREGATE(3,5,A$3:A4151))</f>
        <v/>
      </c>
      <c r="B4152" s="69"/>
      <c r="C4152" s="69"/>
      <c r="D4152" s="70"/>
      <c r="E4152" s="70"/>
      <c r="F4152" s="71"/>
      <c r="G4152" s="71"/>
      <c r="H4152" s="70"/>
      <c r="I4152" s="70"/>
      <c r="J4152" s="70"/>
      <c r="K4152" s="66"/>
      <c r="L4152" s="70"/>
      <c r="M4152" s="69"/>
      <c r="N4152" s="70"/>
      <c r="O4152" s="31" t="str">
        <f t="shared" si="186"/>
        <v/>
      </c>
      <c r="P4152" s="72"/>
      <c r="Q4152" s="33"/>
      <c r="R4152" s="31" t="str">
        <f t="shared" si="187"/>
        <v/>
      </c>
      <c r="S4152" s="34" t="str">
        <f t="shared" si="188"/>
        <v/>
      </c>
      <c r="T4152" s="34" t="str">
        <f t="shared" si="189"/>
        <v/>
      </c>
      <c r="U4152" s="34" t="str">
        <f>IF(N4152="","",IF([1]Facility!$B$12="YES","Outpatient",IF(OR(LEFT(N4152,3)="OPD",AND(LEFT(N4152,6)="OBGY34",OR(LEFT([1]GDRG!$C$1,2)="11",LEFT([1]GDRG!$C$1,2)="12",LEFT([1]GDRG!$C$1,2)="13",LEFT([1]GDRG!$C$1,2)="14",LEFT([1]GDRG!$C$1,2)="10")),LEFT(N4152,4)="INVE",LEFT(N4152,4)="PHYS",LEFT(N4152,4)="ZOOM"),"Outpatient","Inpatient")))</f>
        <v/>
      </c>
      <c r="V4152" s="34" t="str">
        <f>IF(N4152="","",VLOOKUP(IF(OR((LEFT(N4152,3)="OPD"),(LEFT(N4152,6)="OBGY34")),LEFT(N4152,6),LEFT(N4152,4)),[1]Facility!$B$50:$C$76,2,0))</f>
        <v/>
      </c>
    </row>
    <row r="4153" spans="1:22" x14ac:dyDescent="0.2">
      <c r="A4153" s="9" t="str">
        <f>IF(B4153="","",_xlfn.AGGREGATE(3,5,A$3:A4152))</f>
        <v/>
      </c>
      <c r="B4153" s="69"/>
      <c r="C4153" s="69"/>
      <c r="D4153" s="70"/>
      <c r="E4153" s="70"/>
      <c r="F4153" s="71"/>
      <c r="G4153" s="71"/>
      <c r="H4153" s="70"/>
      <c r="I4153" s="70"/>
      <c r="J4153" s="70"/>
      <c r="K4153" s="66"/>
      <c r="L4153" s="70"/>
      <c r="M4153" s="69"/>
      <c r="N4153" s="70"/>
      <c r="O4153" s="31" t="str">
        <f t="shared" si="186"/>
        <v/>
      </c>
      <c r="P4153" s="72"/>
      <c r="Q4153" s="33"/>
      <c r="R4153" s="31" t="str">
        <f t="shared" si="187"/>
        <v/>
      </c>
      <c r="S4153" s="34" t="str">
        <f t="shared" si="188"/>
        <v/>
      </c>
      <c r="T4153" s="34" t="str">
        <f t="shared" si="189"/>
        <v/>
      </c>
      <c r="U4153" s="34" t="str">
        <f>IF(N4153="","",IF([1]Facility!$B$12="YES","Outpatient",IF(OR(LEFT(N4153,3)="OPD",AND(LEFT(N4153,6)="OBGY34",OR(LEFT([1]GDRG!$C$1,2)="11",LEFT([1]GDRG!$C$1,2)="12",LEFT([1]GDRG!$C$1,2)="13",LEFT([1]GDRG!$C$1,2)="14",LEFT([1]GDRG!$C$1,2)="10")),LEFT(N4153,4)="INVE",LEFT(N4153,4)="PHYS",LEFT(N4153,4)="ZOOM"),"Outpatient","Inpatient")))</f>
        <v/>
      </c>
      <c r="V4153" s="34" t="str">
        <f>IF(N4153="","",VLOOKUP(IF(OR((LEFT(N4153,3)="OPD"),(LEFT(N4153,6)="OBGY34")),LEFT(N4153,6),LEFT(N4153,4)),[1]Facility!$B$50:$C$76,2,0))</f>
        <v/>
      </c>
    </row>
    <row r="4154" spans="1:22" x14ac:dyDescent="0.2">
      <c r="A4154" s="9" t="str">
        <f>IF(B4154="","",_xlfn.AGGREGATE(3,5,A$3:A4153))</f>
        <v/>
      </c>
      <c r="B4154" s="69"/>
      <c r="C4154" s="69"/>
      <c r="D4154" s="70"/>
      <c r="E4154" s="70"/>
      <c r="F4154" s="71"/>
      <c r="G4154" s="71"/>
      <c r="H4154" s="70"/>
      <c r="I4154" s="70"/>
      <c r="J4154" s="70"/>
      <c r="K4154" s="66"/>
      <c r="L4154" s="70"/>
      <c r="M4154" s="69"/>
      <c r="N4154" s="70"/>
      <c r="O4154" s="31" t="str">
        <f t="shared" si="186"/>
        <v/>
      </c>
      <c r="P4154" s="72"/>
      <c r="Q4154" s="33"/>
      <c r="R4154" s="31" t="str">
        <f t="shared" si="187"/>
        <v/>
      </c>
      <c r="S4154" s="34" t="str">
        <f t="shared" si="188"/>
        <v/>
      </c>
      <c r="T4154" s="34" t="str">
        <f t="shared" si="189"/>
        <v/>
      </c>
      <c r="U4154" s="34" t="str">
        <f>IF(N4154="","",IF([1]Facility!$B$12="YES","Outpatient",IF(OR(LEFT(N4154,3)="OPD",AND(LEFT(N4154,6)="OBGY34",OR(LEFT([1]GDRG!$C$1,2)="11",LEFT([1]GDRG!$C$1,2)="12",LEFT([1]GDRG!$C$1,2)="13",LEFT([1]GDRG!$C$1,2)="14",LEFT([1]GDRG!$C$1,2)="10")),LEFT(N4154,4)="INVE",LEFT(N4154,4)="PHYS",LEFT(N4154,4)="ZOOM"),"Outpatient","Inpatient")))</f>
        <v/>
      </c>
      <c r="V4154" s="34" t="str">
        <f>IF(N4154="","",VLOOKUP(IF(OR((LEFT(N4154,3)="OPD"),(LEFT(N4154,6)="OBGY34")),LEFT(N4154,6),LEFT(N4154,4)),[1]Facility!$B$50:$C$76,2,0))</f>
        <v/>
      </c>
    </row>
    <row r="4155" spans="1:22" x14ac:dyDescent="0.2">
      <c r="A4155" s="9" t="str">
        <f>IF(B4155="","",_xlfn.AGGREGATE(3,5,A$3:A4154))</f>
        <v/>
      </c>
      <c r="B4155" s="69"/>
      <c r="C4155" s="69"/>
      <c r="D4155" s="70"/>
      <c r="E4155" s="70"/>
      <c r="F4155" s="71"/>
      <c r="G4155" s="71"/>
      <c r="H4155" s="70"/>
      <c r="I4155" s="70"/>
      <c r="J4155" s="70"/>
      <c r="K4155" s="66"/>
      <c r="L4155" s="70"/>
      <c r="M4155" s="69"/>
      <c r="N4155" s="70"/>
      <c r="O4155" s="31" t="str">
        <f t="shared" si="186"/>
        <v/>
      </c>
      <c r="P4155" s="72"/>
      <c r="Q4155" s="33"/>
      <c r="R4155" s="31" t="str">
        <f t="shared" si="187"/>
        <v/>
      </c>
      <c r="S4155" s="34" t="str">
        <f t="shared" si="188"/>
        <v/>
      </c>
      <c r="T4155" s="34" t="str">
        <f t="shared" si="189"/>
        <v/>
      </c>
      <c r="U4155" s="34" t="str">
        <f>IF(N4155="","",IF([1]Facility!$B$12="YES","Outpatient",IF(OR(LEFT(N4155,3)="OPD",AND(LEFT(N4155,6)="OBGY34",OR(LEFT([1]GDRG!$C$1,2)="11",LEFT([1]GDRG!$C$1,2)="12",LEFT([1]GDRG!$C$1,2)="13",LEFT([1]GDRG!$C$1,2)="14",LEFT([1]GDRG!$C$1,2)="10")),LEFT(N4155,4)="INVE",LEFT(N4155,4)="PHYS",LEFT(N4155,4)="ZOOM"),"Outpatient","Inpatient")))</f>
        <v/>
      </c>
      <c r="V4155" s="34" t="str">
        <f>IF(N4155="","",VLOOKUP(IF(OR((LEFT(N4155,3)="OPD"),(LEFT(N4155,6)="OBGY34")),LEFT(N4155,6),LEFT(N4155,4)),[1]Facility!$B$50:$C$76,2,0))</f>
        <v/>
      </c>
    </row>
    <row r="4156" spans="1:22" x14ac:dyDescent="0.2">
      <c r="A4156" s="9" t="str">
        <f>IF(B4156="","",_xlfn.AGGREGATE(3,5,A$3:A4155))</f>
        <v/>
      </c>
      <c r="B4156" s="69"/>
      <c r="C4156" s="69"/>
      <c r="D4156" s="70"/>
      <c r="E4156" s="70"/>
      <c r="F4156" s="71"/>
      <c r="G4156" s="71"/>
      <c r="H4156" s="70"/>
      <c r="I4156" s="70"/>
      <c r="J4156" s="70"/>
      <c r="K4156" s="66"/>
      <c r="L4156" s="70"/>
      <c r="M4156" s="69"/>
      <c r="N4156" s="70"/>
      <c r="O4156" s="31" t="str">
        <f t="shared" si="186"/>
        <v/>
      </c>
      <c r="P4156" s="72"/>
      <c r="Q4156" s="33"/>
      <c r="R4156" s="31" t="str">
        <f t="shared" si="187"/>
        <v/>
      </c>
      <c r="S4156" s="34" t="str">
        <f t="shared" si="188"/>
        <v/>
      </c>
      <c r="T4156" s="34" t="str">
        <f t="shared" si="189"/>
        <v/>
      </c>
      <c r="U4156" s="34" t="str">
        <f>IF(N4156="","",IF([1]Facility!$B$12="YES","Outpatient",IF(OR(LEFT(N4156,3)="OPD",AND(LEFT(N4156,6)="OBGY34",OR(LEFT([1]GDRG!$C$1,2)="11",LEFT([1]GDRG!$C$1,2)="12",LEFT([1]GDRG!$C$1,2)="13",LEFT([1]GDRG!$C$1,2)="14",LEFT([1]GDRG!$C$1,2)="10")),LEFT(N4156,4)="INVE",LEFT(N4156,4)="PHYS",LEFT(N4156,4)="ZOOM"),"Outpatient","Inpatient")))</f>
        <v/>
      </c>
      <c r="V4156" s="34" t="str">
        <f>IF(N4156="","",VLOOKUP(IF(OR((LEFT(N4156,3)="OPD"),(LEFT(N4156,6)="OBGY34")),LEFT(N4156,6),LEFT(N4156,4)),[1]Facility!$B$50:$C$76,2,0))</f>
        <v/>
      </c>
    </row>
    <row r="4157" spans="1:22" x14ac:dyDescent="0.2">
      <c r="A4157" s="9" t="str">
        <f>IF(B4157="","",_xlfn.AGGREGATE(3,5,A$3:A4156))</f>
        <v/>
      </c>
      <c r="B4157" s="69"/>
      <c r="C4157" s="69"/>
      <c r="D4157" s="70"/>
      <c r="E4157" s="70"/>
      <c r="F4157" s="71"/>
      <c r="G4157" s="71"/>
      <c r="H4157" s="70"/>
      <c r="I4157" s="70"/>
      <c r="J4157" s="70"/>
      <c r="K4157" s="66"/>
      <c r="L4157" s="70"/>
      <c r="M4157" s="69"/>
      <c r="N4157" s="70"/>
      <c r="O4157" s="31" t="str">
        <f t="shared" si="186"/>
        <v/>
      </c>
      <c r="P4157" s="72"/>
      <c r="Q4157" s="33"/>
      <c r="R4157" s="31" t="str">
        <f t="shared" si="187"/>
        <v/>
      </c>
      <c r="S4157" s="34" t="str">
        <f t="shared" si="188"/>
        <v/>
      </c>
      <c r="T4157" s="34" t="str">
        <f t="shared" si="189"/>
        <v/>
      </c>
      <c r="U4157" s="34" t="str">
        <f>IF(N4157="","",IF([1]Facility!$B$12="YES","Outpatient",IF(OR(LEFT(N4157,3)="OPD",AND(LEFT(N4157,6)="OBGY34",OR(LEFT([1]GDRG!$C$1,2)="11",LEFT([1]GDRG!$C$1,2)="12",LEFT([1]GDRG!$C$1,2)="13",LEFT([1]GDRG!$C$1,2)="14",LEFT([1]GDRG!$C$1,2)="10")),LEFT(N4157,4)="INVE",LEFT(N4157,4)="PHYS",LEFT(N4157,4)="ZOOM"),"Outpatient","Inpatient")))</f>
        <v/>
      </c>
      <c r="V4157" s="34" t="str">
        <f>IF(N4157="","",VLOOKUP(IF(OR((LEFT(N4157,3)="OPD"),(LEFT(N4157,6)="OBGY34")),LEFT(N4157,6),LEFT(N4157,4)),[1]Facility!$B$50:$C$76,2,0))</f>
        <v/>
      </c>
    </row>
    <row r="4158" spans="1:22" x14ac:dyDescent="0.2">
      <c r="A4158" s="9" t="str">
        <f>IF(B4158="","",_xlfn.AGGREGATE(3,5,A$3:A4157))</f>
        <v/>
      </c>
      <c r="B4158" s="69"/>
      <c r="C4158" s="69"/>
      <c r="D4158" s="70"/>
      <c r="E4158" s="70"/>
      <c r="F4158" s="71"/>
      <c r="G4158" s="71"/>
      <c r="H4158" s="70"/>
      <c r="I4158" s="70"/>
      <c r="J4158" s="70"/>
      <c r="K4158" s="66"/>
      <c r="L4158" s="70"/>
      <c r="M4158" s="69"/>
      <c r="N4158" s="70"/>
      <c r="O4158" s="31" t="str">
        <f t="shared" si="186"/>
        <v/>
      </c>
      <c r="P4158" s="72"/>
      <c r="Q4158" s="33"/>
      <c r="R4158" s="31" t="str">
        <f t="shared" si="187"/>
        <v/>
      </c>
      <c r="S4158" s="34" t="str">
        <f t="shared" si="188"/>
        <v/>
      </c>
      <c r="T4158" s="34" t="str">
        <f t="shared" si="189"/>
        <v/>
      </c>
      <c r="U4158" s="34" t="str">
        <f>IF(N4158="","",IF([1]Facility!$B$12="YES","Outpatient",IF(OR(LEFT(N4158,3)="OPD",AND(LEFT(N4158,6)="OBGY34",OR(LEFT([1]GDRG!$C$1,2)="11",LEFT([1]GDRG!$C$1,2)="12",LEFT([1]GDRG!$C$1,2)="13",LEFT([1]GDRG!$C$1,2)="14",LEFT([1]GDRG!$C$1,2)="10")),LEFT(N4158,4)="INVE",LEFT(N4158,4)="PHYS",LEFT(N4158,4)="ZOOM"),"Outpatient","Inpatient")))</f>
        <v/>
      </c>
      <c r="V4158" s="34" t="str">
        <f>IF(N4158="","",VLOOKUP(IF(OR((LEFT(N4158,3)="OPD"),(LEFT(N4158,6)="OBGY34")),LEFT(N4158,6),LEFT(N4158,4)),[1]Facility!$B$50:$C$76,2,0))</f>
        <v/>
      </c>
    </row>
    <row r="4159" spans="1:22" x14ac:dyDescent="0.2">
      <c r="A4159" s="9" t="str">
        <f>IF(B4159="","",_xlfn.AGGREGATE(3,5,A$3:A4158))</f>
        <v/>
      </c>
      <c r="B4159" s="69"/>
      <c r="C4159" s="69"/>
      <c r="D4159" s="70"/>
      <c r="E4159" s="70"/>
      <c r="F4159" s="71"/>
      <c r="G4159" s="71"/>
      <c r="H4159" s="70"/>
      <c r="I4159" s="70"/>
      <c r="J4159" s="70"/>
      <c r="K4159" s="66"/>
      <c r="L4159" s="70"/>
      <c r="M4159" s="69"/>
      <c r="N4159" s="70"/>
      <c r="O4159" s="31" t="str">
        <f t="shared" si="186"/>
        <v/>
      </c>
      <c r="P4159" s="72"/>
      <c r="Q4159" s="33"/>
      <c r="R4159" s="31" t="str">
        <f t="shared" si="187"/>
        <v/>
      </c>
      <c r="S4159" s="34" t="str">
        <f t="shared" si="188"/>
        <v/>
      </c>
      <c r="T4159" s="34" t="str">
        <f t="shared" si="189"/>
        <v/>
      </c>
      <c r="U4159" s="34" t="str">
        <f>IF(N4159="","",IF([1]Facility!$B$12="YES","Outpatient",IF(OR(LEFT(N4159,3)="OPD",AND(LEFT(N4159,6)="OBGY34",OR(LEFT([1]GDRG!$C$1,2)="11",LEFT([1]GDRG!$C$1,2)="12",LEFT([1]GDRG!$C$1,2)="13",LEFT([1]GDRG!$C$1,2)="14",LEFT([1]GDRG!$C$1,2)="10")),LEFT(N4159,4)="INVE",LEFT(N4159,4)="PHYS",LEFT(N4159,4)="ZOOM"),"Outpatient","Inpatient")))</f>
        <v/>
      </c>
      <c r="V4159" s="34" t="str">
        <f>IF(N4159="","",VLOOKUP(IF(OR((LEFT(N4159,3)="OPD"),(LEFT(N4159,6)="OBGY34")),LEFT(N4159,6),LEFT(N4159,4)),[1]Facility!$B$50:$C$76,2,0))</f>
        <v/>
      </c>
    </row>
    <row r="4160" spans="1:22" x14ac:dyDescent="0.2">
      <c r="A4160" s="9" t="str">
        <f>IF(B4160="","",_xlfn.AGGREGATE(3,5,A$3:A4159))</f>
        <v/>
      </c>
      <c r="B4160" s="69"/>
      <c r="C4160" s="69"/>
      <c r="D4160" s="70"/>
      <c r="E4160" s="70"/>
      <c r="F4160" s="71"/>
      <c r="G4160" s="71"/>
      <c r="H4160" s="70"/>
      <c r="I4160" s="70"/>
      <c r="J4160" s="70"/>
      <c r="K4160" s="66"/>
      <c r="L4160" s="70"/>
      <c r="M4160" s="69"/>
      <c r="N4160" s="70"/>
      <c r="O4160" s="31" t="str">
        <f t="shared" si="186"/>
        <v/>
      </c>
      <c r="P4160" s="72"/>
      <c r="Q4160" s="33"/>
      <c r="R4160" s="31" t="str">
        <f t="shared" si="187"/>
        <v/>
      </c>
      <c r="S4160" s="34" t="str">
        <f t="shared" si="188"/>
        <v/>
      </c>
      <c r="T4160" s="34" t="str">
        <f t="shared" si="189"/>
        <v/>
      </c>
      <c r="U4160" s="34" t="str">
        <f>IF(N4160="","",IF([1]Facility!$B$12="YES","Outpatient",IF(OR(LEFT(N4160,3)="OPD",AND(LEFT(N4160,6)="OBGY34",OR(LEFT([1]GDRG!$C$1,2)="11",LEFT([1]GDRG!$C$1,2)="12",LEFT([1]GDRG!$C$1,2)="13",LEFT([1]GDRG!$C$1,2)="14",LEFT([1]GDRG!$C$1,2)="10")),LEFT(N4160,4)="INVE",LEFT(N4160,4)="PHYS",LEFT(N4160,4)="ZOOM"),"Outpatient","Inpatient")))</f>
        <v/>
      </c>
      <c r="V4160" s="34" t="str">
        <f>IF(N4160="","",VLOOKUP(IF(OR((LEFT(N4160,3)="OPD"),(LEFT(N4160,6)="OBGY34")),LEFT(N4160,6),LEFT(N4160,4)),[1]Facility!$B$50:$C$76,2,0))</f>
        <v/>
      </c>
    </row>
    <row r="4161" spans="1:22" x14ac:dyDescent="0.2">
      <c r="A4161" s="9" t="str">
        <f>IF(B4161="","",_xlfn.AGGREGATE(3,5,A$3:A4160))</f>
        <v/>
      </c>
      <c r="B4161" s="69"/>
      <c r="C4161" s="69"/>
      <c r="D4161" s="70"/>
      <c r="E4161" s="70"/>
      <c r="F4161" s="71"/>
      <c r="G4161" s="71"/>
      <c r="H4161" s="70"/>
      <c r="I4161" s="70"/>
      <c r="J4161" s="70"/>
      <c r="K4161" s="66"/>
      <c r="L4161" s="70"/>
      <c r="M4161" s="69"/>
      <c r="N4161" s="70"/>
      <c r="O4161" s="31" t="str">
        <f t="shared" si="186"/>
        <v/>
      </c>
      <c r="P4161" s="72"/>
      <c r="Q4161" s="33"/>
      <c r="R4161" s="31" t="str">
        <f t="shared" si="187"/>
        <v/>
      </c>
      <c r="S4161" s="34" t="str">
        <f t="shared" si="188"/>
        <v/>
      </c>
      <c r="T4161" s="34" t="str">
        <f t="shared" si="189"/>
        <v/>
      </c>
      <c r="U4161" s="34" t="str">
        <f>IF(N4161="","",IF([1]Facility!$B$12="YES","Outpatient",IF(OR(LEFT(N4161,3)="OPD",AND(LEFT(N4161,6)="OBGY34",OR(LEFT([1]GDRG!$C$1,2)="11",LEFT([1]GDRG!$C$1,2)="12",LEFT([1]GDRG!$C$1,2)="13",LEFT([1]GDRG!$C$1,2)="14",LEFT([1]GDRG!$C$1,2)="10")),LEFT(N4161,4)="INVE",LEFT(N4161,4)="PHYS",LEFT(N4161,4)="ZOOM"),"Outpatient","Inpatient")))</f>
        <v/>
      </c>
      <c r="V4161" s="34" t="str">
        <f>IF(N4161="","",VLOOKUP(IF(OR((LEFT(N4161,3)="OPD"),(LEFT(N4161,6)="OBGY34")),LEFT(N4161,6),LEFT(N4161,4)),[1]Facility!$B$50:$C$76,2,0))</f>
        <v/>
      </c>
    </row>
    <row r="4162" spans="1:22" x14ac:dyDescent="0.2">
      <c r="A4162" s="9" t="str">
        <f>IF(B4162="","",_xlfn.AGGREGATE(3,5,A$3:A4161))</f>
        <v/>
      </c>
      <c r="B4162" s="69"/>
      <c r="C4162" s="69"/>
      <c r="D4162" s="70"/>
      <c r="E4162" s="70"/>
      <c r="F4162" s="71"/>
      <c r="G4162" s="71"/>
      <c r="H4162" s="70"/>
      <c r="I4162" s="70"/>
      <c r="J4162" s="70"/>
      <c r="K4162" s="66"/>
      <c r="L4162" s="70"/>
      <c r="M4162" s="69"/>
      <c r="N4162" s="70"/>
      <c r="O4162" s="31" t="str">
        <f t="shared" si="186"/>
        <v/>
      </c>
      <c r="P4162" s="72"/>
      <c r="Q4162" s="33"/>
      <c r="R4162" s="31" t="str">
        <f t="shared" si="187"/>
        <v/>
      </c>
      <c r="S4162" s="34" t="str">
        <f t="shared" si="188"/>
        <v/>
      </c>
      <c r="T4162" s="34" t="str">
        <f t="shared" si="189"/>
        <v/>
      </c>
      <c r="U4162" s="34" t="str">
        <f>IF(N4162="","",IF([1]Facility!$B$12="YES","Outpatient",IF(OR(LEFT(N4162,3)="OPD",AND(LEFT(N4162,6)="OBGY34",OR(LEFT([1]GDRG!$C$1,2)="11",LEFT([1]GDRG!$C$1,2)="12",LEFT([1]GDRG!$C$1,2)="13",LEFT([1]GDRG!$C$1,2)="14",LEFT([1]GDRG!$C$1,2)="10")),LEFT(N4162,4)="INVE",LEFT(N4162,4)="PHYS",LEFT(N4162,4)="ZOOM"),"Outpatient","Inpatient")))</f>
        <v/>
      </c>
      <c r="V4162" s="34" t="str">
        <f>IF(N4162="","",VLOOKUP(IF(OR((LEFT(N4162,3)="OPD"),(LEFT(N4162,6)="OBGY34")),LEFT(N4162,6),LEFT(N4162,4)),[1]Facility!$B$50:$C$76,2,0))</f>
        <v/>
      </c>
    </row>
    <row r="4163" spans="1:22" x14ac:dyDescent="0.2">
      <c r="A4163" s="9" t="str">
        <f>IF(B4163="","",_xlfn.AGGREGATE(3,5,A$3:A4162))</f>
        <v/>
      </c>
      <c r="B4163" s="69"/>
      <c r="C4163" s="69"/>
      <c r="D4163" s="70"/>
      <c r="E4163" s="70"/>
      <c r="F4163" s="71"/>
      <c r="G4163" s="71"/>
      <c r="H4163" s="70"/>
      <c r="I4163" s="70"/>
      <c r="J4163" s="70"/>
      <c r="K4163" s="66"/>
      <c r="L4163" s="70"/>
      <c r="M4163" s="69"/>
      <c r="N4163" s="70"/>
      <c r="O4163" s="31" t="str">
        <f t="shared" si="186"/>
        <v/>
      </c>
      <c r="P4163" s="72"/>
      <c r="Q4163" s="33"/>
      <c r="R4163" s="31" t="str">
        <f t="shared" si="187"/>
        <v/>
      </c>
      <c r="S4163" s="34" t="str">
        <f t="shared" si="188"/>
        <v/>
      </c>
      <c r="T4163" s="34" t="str">
        <f t="shared" si="189"/>
        <v/>
      </c>
      <c r="U4163" s="34" t="str">
        <f>IF(N4163="","",IF([1]Facility!$B$12="YES","Outpatient",IF(OR(LEFT(N4163,3)="OPD",AND(LEFT(N4163,6)="OBGY34",OR(LEFT([1]GDRG!$C$1,2)="11",LEFT([1]GDRG!$C$1,2)="12",LEFT([1]GDRG!$C$1,2)="13",LEFT([1]GDRG!$C$1,2)="14",LEFT([1]GDRG!$C$1,2)="10")),LEFT(N4163,4)="INVE",LEFT(N4163,4)="PHYS",LEFT(N4163,4)="ZOOM"),"Outpatient","Inpatient")))</f>
        <v/>
      </c>
      <c r="V4163" s="34" t="str">
        <f>IF(N4163="","",VLOOKUP(IF(OR((LEFT(N4163,3)="OPD"),(LEFT(N4163,6)="OBGY34")),LEFT(N4163,6),LEFT(N4163,4)),[1]Facility!$B$50:$C$76,2,0))</f>
        <v/>
      </c>
    </row>
    <row r="4164" spans="1:22" x14ac:dyDescent="0.2">
      <c r="A4164" s="9" t="str">
        <f>IF(B4164="","",_xlfn.AGGREGATE(3,5,A$3:A4163))</f>
        <v/>
      </c>
      <c r="B4164" s="69"/>
      <c r="C4164" s="69"/>
      <c r="D4164" s="70"/>
      <c r="E4164" s="70"/>
      <c r="F4164" s="71"/>
      <c r="G4164" s="71"/>
      <c r="H4164" s="70"/>
      <c r="I4164" s="70"/>
      <c r="J4164" s="70"/>
      <c r="K4164" s="66"/>
      <c r="L4164" s="70"/>
      <c r="M4164" s="69"/>
      <c r="N4164" s="70"/>
      <c r="O4164" s="31" t="str">
        <f t="shared" ref="O4164:O4227" si="190">IF(N4164="","",VLOOKUP(N4164,DRGV,3,0))</f>
        <v/>
      </c>
      <c r="P4164" s="72"/>
      <c r="Q4164" s="33"/>
      <c r="R4164" s="31" t="str">
        <f t="shared" si="187"/>
        <v/>
      </c>
      <c r="S4164" s="34" t="str">
        <f t="shared" si="188"/>
        <v/>
      </c>
      <c r="T4164" s="34" t="str">
        <f t="shared" si="189"/>
        <v/>
      </c>
      <c r="U4164" s="34" t="str">
        <f>IF(N4164="","",IF([1]Facility!$B$12="YES","Outpatient",IF(OR(LEFT(N4164,3)="OPD",AND(LEFT(N4164,6)="OBGY34",OR(LEFT([1]GDRG!$C$1,2)="11",LEFT([1]GDRG!$C$1,2)="12",LEFT([1]GDRG!$C$1,2)="13",LEFT([1]GDRG!$C$1,2)="14",LEFT([1]GDRG!$C$1,2)="10")),LEFT(N4164,4)="INVE",LEFT(N4164,4)="PHYS",LEFT(N4164,4)="ZOOM"),"Outpatient","Inpatient")))</f>
        <v/>
      </c>
      <c r="V4164" s="34" t="str">
        <f>IF(N4164="","",VLOOKUP(IF(OR((LEFT(N4164,3)="OPD"),(LEFT(N4164,6)="OBGY34")),LEFT(N4164,6),LEFT(N4164,4)),[1]Facility!$B$50:$C$76,2,0))</f>
        <v/>
      </c>
    </row>
    <row r="4165" spans="1:22" x14ac:dyDescent="0.2">
      <c r="A4165" s="9" t="str">
        <f>IF(B4165="","",_xlfn.AGGREGATE(3,5,A$3:A4164))</f>
        <v/>
      </c>
      <c r="B4165" s="69"/>
      <c r="C4165" s="69"/>
      <c r="D4165" s="70"/>
      <c r="E4165" s="70"/>
      <c r="F4165" s="71"/>
      <c r="G4165" s="71"/>
      <c r="H4165" s="70"/>
      <c r="I4165" s="70"/>
      <c r="J4165" s="70"/>
      <c r="K4165" s="66"/>
      <c r="L4165" s="70"/>
      <c r="M4165" s="69"/>
      <c r="N4165" s="70"/>
      <c r="O4165" s="31" t="str">
        <f t="shared" si="190"/>
        <v/>
      </c>
      <c r="P4165" s="72"/>
      <c r="Q4165" s="33"/>
      <c r="R4165" s="31" t="str">
        <f t="shared" si="187"/>
        <v/>
      </c>
      <c r="S4165" s="34" t="str">
        <f t="shared" si="188"/>
        <v/>
      </c>
      <c r="T4165" s="34" t="str">
        <f t="shared" si="189"/>
        <v/>
      </c>
      <c r="U4165" s="34" t="str">
        <f>IF(N4165="","",IF([1]Facility!$B$12="YES","Outpatient",IF(OR(LEFT(N4165,3)="OPD",AND(LEFT(N4165,6)="OBGY34",OR(LEFT([1]GDRG!$C$1,2)="11",LEFT([1]GDRG!$C$1,2)="12",LEFT([1]GDRG!$C$1,2)="13",LEFT([1]GDRG!$C$1,2)="14",LEFT([1]GDRG!$C$1,2)="10")),LEFT(N4165,4)="INVE",LEFT(N4165,4)="PHYS",LEFT(N4165,4)="ZOOM"),"Outpatient","Inpatient")))</f>
        <v/>
      </c>
      <c r="V4165" s="34" t="str">
        <f>IF(N4165="","",VLOOKUP(IF(OR((LEFT(N4165,3)="OPD"),(LEFT(N4165,6)="OBGY34")),LEFT(N4165,6),LEFT(N4165,4)),[1]Facility!$B$50:$C$76,2,0))</f>
        <v/>
      </c>
    </row>
    <row r="4166" spans="1:22" x14ac:dyDescent="0.2">
      <c r="A4166" s="9" t="str">
        <f>IF(B4166="","",_xlfn.AGGREGATE(3,5,A$3:A4165))</f>
        <v/>
      </c>
      <c r="B4166" s="69"/>
      <c r="C4166" s="69"/>
      <c r="D4166" s="70"/>
      <c r="E4166" s="70"/>
      <c r="F4166" s="71"/>
      <c r="G4166" s="71"/>
      <c r="H4166" s="70"/>
      <c r="I4166" s="70"/>
      <c r="J4166" s="70"/>
      <c r="K4166" s="66"/>
      <c r="L4166" s="70"/>
      <c r="M4166" s="69"/>
      <c r="N4166" s="70"/>
      <c r="O4166" s="31" t="str">
        <f t="shared" si="190"/>
        <v/>
      </c>
      <c r="P4166" s="72"/>
      <c r="Q4166" s="33"/>
      <c r="R4166" s="31" t="str">
        <f t="shared" si="187"/>
        <v/>
      </c>
      <c r="S4166" s="34" t="str">
        <f t="shared" si="188"/>
        <v/>
      </c>
      <c r="T4166" s="34" t="str">
        <f t="shared" si="189"/>
        <v/>
      </c>
      <c r="U4166" s="34" t="str">
        <f>IF(N4166="","",IF([1]Facility!$B$12="YES","Outpatient",IF(OR(LEFT(N4166,3)="OPD",AND(LEFT(N4166,6)="OBGY34",OR(LEFT([1]GDRG!$C$1,2)="11",LEFT([1]GDRG!$C$1,2)="12",LEFT([1]GDRG!$C$1,2)="13",LEFT([1]GDRG!$C$1,2)="14",LEFT([1]GDRG!$C$1,2)="10")),LEFT(N4166,4)="INVE",LEFT(N4166,4)="PHYS",LEFT(N4166,4)="ZOOM"),"Outpatient","Inpatient")))</f>
        <v/>
      </c>
      <c r="V4166" s="34" t="str">
        <f>IF(N4166="","",VLOOKUP(IF(OR((LEFT(N4166,3)="OPD"),(LEFT(N4166,6)="OBGY34")),LEFT(N4166,6),LEFT(N4166,4)),[1]Facility!$B$50:$C$76,2,0))</f>
        <v/>
      </c>
    </row>
    <row r="4167" spans="1:22" x14ac:dyDescent="0.2">
      <c r="A4167" s="9" t="str">
        <f>IF(B4167="","",_xlfn.AGGREGATE(3,5,A$3:A4166))</f>
        <v/>
      </c>
      <c r="B4167" s="69"/>
      <c r="C4167" s="69"/>
      <c r="D4167" s="70"/>
      <c r="E4167" s="70"/>
      <c r="F4167" s="71"/>
      <c r="G4167" s="71"/>
      <c r="H4167" s="70"/>
      <c r="I4167" s="70"/>
      <c r="J4167" s="70"/>
      <c r="K4167" s="66"/>
      <c r="L4167" s="70"/>
      <c r="M4167" s="69"/>
      <c r="N4167" s="70"/>
      <c r="O4167" s="31" t="str">
        <f t="shared" si="190"/>
        <v/>
      </c>
      <c r="P4167" s="72"/>
      <c r="Q4167" s="33"/>
      <c r="R4167" s="31" t="str">
        <f t="shared" si="187"/>
        <v/>
      </c>
      <c r="S4167" s="34" t="str">
        <f t="shared" si="188"/>
        <v/>
      </c>
      <c r="T4167" s="34" t="str">
        <f t="shared" si="189"/>
        <v/>
      </c>
      <c r="U4167" s="34" t="str">
        <f>IF(N4167="","",IF([1]Facility!$B$12="YES","Outpatient",IF(OR(LEFT(N4167,3)="OPD",AND(LEFT(N4167,6)="OBGY34",OR(LEFT([1]GDRG!$C$1,2)="11",LEFT([1]GDRG!$C$1,2)="12",LEFT([1]GDRG!$C$1,2)="13",LEFT([1]GDRG!$C$1,2)="14",LEFT([1]GDRG!$C$1,2)="10")),LEFT(N4167,4)="INVE",LEFT(N4167,4)="PHYS",LEFT(N4167,4)="ZOOM"),"Outpatient","Inpatient")))</f>
        <v/>
      </c>
      <c r="V4167" s="34" t="str">
        <f>IF(N4167="","",VLOOKUP(IF(OR((LEFT(N4167,3)="OPD"),(LEFT(N4167,6)="OBGY34")),LEFT(N4167,6),LEFT(N4167,4)),[1]Facility!$B$50:$C$76,2,0))</f>
        <v/>
      </c>
    </row>
    <row r="4168" spans="1:22" x14ac:dyDescent="0.2">
      <c r="A4168" s="9" t="str">
        <f>IF(B4168="","",_xlfn.AGGREGATE(3,5,A$3:A4167))</f>
        <v/>
      </c>
      <c r="B4168" s="69"/>
      <c r="C4168" s="69"/>
      <c r="D4168" s="70"/>
      <c r="E4168" s="70"/>
      <c r="F4168" s="71"/>
      <c r="G4168" s="71"/>
      <c r="H4168" s="70"/>
      <c r="I4168" s="70"/>
      <c r="J4168" s="70"/>
      <c r="K4168" s="66"/>
      <c r="L4168" s="70"/>
      <c r="M4168" s="69"/>
      <c r="N4168" s="70"/>
      <c r="O4168" s="31" t="str">
        <f t="shared" si="190"/>
        <v/>
      </c>
      <c r="P4168" s="72"/>
      <c r="Q4168" s="33"/>
      <c r="R4168" s="31" t="str">
        <f t="shared" si="187"/>
        <v/>
      </c>
      <c r="S4168" s="34" t="str">
        <f t="shared" si="188"/>
        <v/>
      </c>
      <c r="T4168" s="34" t="str">
        <f t="shared" si="189"/>
        <v/>
      </c>
      <c r="U4168" s="34" t="str">
        <f>IF(N4168="","",IF([1]Facility!$B$12="YES","Outpatient",IF(OR(LEFT(N4168,3)="OPD",AND(LEFT(N4168,6)="OBGY34",OR(LEFT([1]GDRG!$C$1,2)="11",LEFT([1]GDRG!$C$1,2)="12",LEFT([1]GDRG!$C$1,2)="13",LEFT([1]GDRG!$C$1,2)="14",LEFT([1]GDRG!$C$1,2)="10")),LEFT(N4168,4)="INVE",LEFT(N4168,4)="PHYS",LEFT(N4168,4)="ZOOM"),"Outpatient","Inpatient")))</f>
        <v/>
      </c>
      <c r="V4168" s="34" t="str">
        <f>IF(N4168="","",VLOOKUP(IF(OR((LEFT(N4168,3)="OPD"),(LEFT(N4168,6)="OBGY34")),LEFT(N4168,6),LEFT(N4168,4)),[1]Facility!$B$50:$C$76,2,0))</f>
        <v/>
      </c>
    </row>
    <row r="4169" spans="1:22" x14ac:dyDescent="0.2">
      <c r="A4169" s="9" t="str">
        <f>IF(B4169="","",_xlfn.AGGREGATE(3,5,A$3:A4168))</f>
        <v/>
      </c>
      <c r="B4169" s="69"/>
      <c r="C4169" s="69"/>
      <c r="D4169" s="70"/>
      <c r="E4169" s="70"/>
      <c r="F4169" s="71"/>
      <c r="G4169" s="71"/>
      <c r="H4169" s="70"/>
      <c r="I4169" s="70"/>
      <c r="J4169" s="70"/>
      <c r="K4169" s="66"/>
      <c r="L4169" s="70"/>
      <c r="M4169" s="69"/>
      <c r="N4169" s="70"/>
      <c r="O4169" s="31" t="str">
        <f t="shared" si="190"/>
        <v/>
      </c>
      <c r="P4169" s="72"/>
      <c r="Q4169" s="33"/>
      <c r="R4169" s="31" t="str">
        <f t="shared" si="187"/>
        <v/>
      </c>
      <c r="S4169" s="34" t="str">
        <f t="shared" si="188"/>
        <v/>
      </c>
      <c r="T4169" s="34" t="str">
        <f t="shared" si="189"/>
        <v/>
      </c>
      <c r="U4169" s="34" t="str">
        <f>IF(N4169="","",IF([1]Facility!$B$12="YES","Outpatient",IF(OR(LEFT(N4169,3)="OPD",AND(LEFT(N4169,6)="OBGY34",OR(LEFT([1]GDRG!$C$1,2)="11",LEFT([1]GDRG!$C$1,2)="12",LEFT([1]GDRG!$C$1,2)="13",LEFT([1]GDRG!$C$1,2)="14",LEFT([1]GDRG!$C$1,2)="10")),LEFT(N4169,4)="INVE",LEFT(N4169,4)="PHYS",LEFT(N4169,4)="ZOOM"),"Outpatient","Inpatient")))</f>
        <v/>
      </c>
      <c r="V4169" s="34" t="str">
        <f>IF(N4169="","",VLOOKUP(IF(OR((LEFT(N4169,3)="OPD"),(LEFT(N4169,6)="OBGY34")),LEFT(N4169,6),LEFT(N4169,4)),[1]Facility!$B$50:$C$76,2,0))</f>
        <v/>
      </c>
    </row>
    <row r="4170" spans="1:22" x14ac:dyDescent="0.2">
      <c r="A4170" s="9" t="str">
        <f>IF(B4170="","",_xlfn.AGGREGATE(3,5,A$3:A4169))</f>
        <v/>
      </c>
      <c r="B4170" s="69"/>
      <c r="C4170" s="69"/>
      <c r="D4170" s="70"/>
      <c r="E4170" s="70"/>
      <c r="F4170" s="71"/>
      <c r="G4170" s="71"/>
      <c r="H4170" s="70"/>
      <c r="I4170" s="70"/>
      <c r="J4170" s="70"/>
      <c r="K4170" s="66"/>
      <c r="L4170" s="70"/>
      <c r="M4170" s="69"/>
      <c r="N4170" s="70"/>
      <c r="O4170" s="31" t="str">
        <f t="shared" si="190"/>
        <v/>
      </c>
      <c r="P4170" s="72"/>
      <c r="Q4170" s="33"/>
      <c r="R4170" s="31" t="str">
        <f t="shared" si="187"/>
        <v/>
      </c>
      <c r="S4170" s="34" t="str">
        <f t="shared" si="188"/>
        <v/>
      </c>
      <c r="T4170" s="34" t="str">
        <f t="shared" si="189"/>
        <v/>
      </c>
      <c r="U4170" s="34" t="str">
        <f>IF(N4170="","",IF([1]Facility!$B$12="YES","Outpatient",IF(OR(LEFT(N4170,3)="OPD",AND(LEFT(N4170,6)="OBGY34",OR(LEFT([1]GDRG!$C$1,2)="11",LEFT([1]GDRG!$C$1,2)="12",LEFT([1]GDRG!$C$1,2)="13",LEFT([1]GDRG!$C$1,2)="14",LEFT([1]GDRG!$C$1,2)="10")),LEFT(N4170,4)="INVE",LEFT(N4170,4)="PHYS",LEFT(N4170,4)="ZOOM"),"Outpatient","Inpatient")))</f>
        <v/>
      </c>
      <c r="V4170" s="34" t="str">
        <f>IF(N4170="","",VLOOKUP(IF(OR((LEFT(N4170,3)="OPD"),(LEFT(N4170,6)="OBGY34")),LEFT(N4170,6),LEFT(N4170,4)),[1]Facility!$B$50:$C$76,2,0))</f>
        <v/>
      </c>
    </row>
    <row r="4171" spans="1:22" x14ac:dyDescent="0.2">
      <c r="A4171" s="9" t="str">
        <f>IF(B4171="","",_xlfn.AGGREGATE(3,5,A$3:A4170))</f>
        <v/>
      </c>
      <c r="B4171" s="69"/>
      <c r="C4171" s="69"/>
      <c r="D4171" s="70"/>
      <c r="E4171" s="70"/>
      <c r="F4171" s="71"/>
      <c r="G4171" s="71"/>
      <c r="H4171" s="70"/>
      <c r="I4171" s="70"/>
      <c r="J4171" s="70"/>
      <c r="K4171" s="66"/>
      <c r="L4171" s="70"/>
      <c r="M4171" s="69"/>
      <c r="N4171" s="70"/>
      <c r="O4171" s="31" t="str">
        <f t="shared" si="190"/>
        <v/>
      </c>
      <c r="P4171" s="72"/>
      <c r="Q4171" s="33"/>
      <c r="R4171" s="31" t="str">
        <f t="shared" si="187"/>
        <v/>
      </c>
      <c r="S4171" s="34" t="str">
        <f t="shared" si="188"/>
        <v/>
      </c>
      <c r="T4171" s="34" t="str">
        <f t="shared" si="189"/>
        <v/>
      </c>
      <c r="U4171" s="34" t="str">
        <f>IF(N4171="","",IF([1]Facility!$B$12="YES","Outpatient",IF(OR(LEFT(N4171,3)="OPD",AND(LEFT(N4171,6)="OBGY34",OR(LEFT([1]GDRG!$C$1,2)="11",LEFT([1]GDRG!$C$1,2)="12",LEFT([1]GDRG!$C$1,2)="13",LEFT([1]GDRG!$C$1,2)="14",LEFT([1]GDRG!$C$1,2)="10")),LEFT(N4171,4)="INVE",LEFT(N4171,4)="PHYS",LEFT(N4171,4)="ZOOM"),"Outpatient","Inpatient")))</f>
        <v/>
      </c>
      <c r="V4171" s="34" t="str">
        <f>IF(N4171="","",VLOOKUP(IF(OR((LEFT(N4171,3)="OPD"),(LEFT(N4171,6)="OBGY34")),LEFT(N4171,6),LEFT(N4171,4)),[1]Facility!$B$50:$C$76,2,0))</f>
        <v/>
      </c>
    </row>
    <row r="4172" spans="1:22" x14ac:dyDescent="0.2">
      <c r="A4172" s="9" t="str">
        <f>IF(B4172="","",_xlfn.AGGREGATE(3,5,A$3:A4171))</f>
        <v/>
      </c>
      <c r="B4172" s="69"/>
      <c r="C4172" s="69"/>
      <c r="D4172" s="70"/>
      <c r="E4172" s="70"/>
      <c r="F4172" s="71"/>
      <c r="G4172" s="71"/>
      <c r="H4172" s="70"/>
      <c r="I4172" s="70"/>
      <c r="J4172" s="70"/>
      <c r="K4172" s="66"/>
      <c r="L4172" s="70"/>
      <c r="M4172" s="69"/>
      <c r="N4172" s="70"/>
      <c r="O4172" s="31" t="str">
        <f t="shared" si="190"/>
        <v/>
      </c>
      <c r="P4172" s="72"/>
      <c r="Q4172" s="33"/>
      <c r="R4172" s="31" t="str">
        <f t="shared" si="187"/>
        <v/>
      </c>
      <c r="S4172" s="34" t="str">
        <f t="shared" si="188"/>
        <v/>
      </c>
      <c r="T4172" s="34" t="str">
        <f t="shared" si="189"/>
        <v/>
      </c>
      <c r="U4172" s="34" t="str">
        <f>IF(N4172="","",IF([1]Facility!$B$12="YES","Outpatient",IF(OR(LEFT(N4172,3)="OPD",AND(LEFT(N4172,6)="OBGY34",OR(LEFT([1]GDRG!$C$1,2)="11",LEFT([1]GDRG!$C$1,2)="12",LEFT([1]GDRG!$C$1,2)="13",LEFT([1]GDRG!$C$1,2)="14",LEFT([1]GDRG!$C$1,2)="10")),LEFT(N4172,4)="INVE",LEFT(N4172,4)="PHYS",LEFT(N4172,4)="ZOOM"),"Outpatient","Inpatient")))</f>
        <v/>
      </c>
      <c r="V4172" s="34" t="str">
        <f>IF(N4172="","",VLOOKUP(IF(OR((LEFT(N4172,3)="OPD"),(LEFT(N4172,6)="OBGY34")),LEFT(N4172,6),LEFT(N4172,4)),[1]Facility!$B$50:$C$76,2,0))</f>
        <v/>
      </c>
    </row>
    <row r="4173" spans="1:22" x14ac:dyDescent="0.2">
      <c r="A4173" s="9" t="str">
        <f>IF(B4173="","",_xlfn.AGGREGATE(3,5,A$3:A4172))</f>
        <v/>
      </c>
      <c r="B4173" s="69"/>
      <c r="C4173" s="69"/>
      <c r="D4173" s="70"/>
      <c r="E4173" s="70"/>
      <c r="F4173" s="71"/>
      <c r="G4173" s="71"/>
      <c r="H4173" s="70"/>
      <c r="I4173" s="70"/>
      <c r="J4173" s="70"/>
      <c r="K4173" s="66"/>
      <c r="L4173" s="70"/>
      <c r="M4173" s="69"/>
      <c r="N4173" s="70"/>
      <c r="O4173" s="31" t="str">
        <f t="shared" si="190"/>
        <v/>
      </c>
      <c r="P4173" s="72"/>
      <c r="Q4173" s="33"/>
      <c r="R4173" s="31" t="str">
        <f t="shared" si="187"/>
        <v/>
      </c>
      <c r="S4173" s="34" t="str">
        <f t="shared" si="188"/>
        <v/>
      </c>
      <c r="T4173" s="34" t="str">
        <f t="shared" si="189"/>
        <v/>
      </c>
      <c r="U4173" s="34" t="str">
        <f>IF(N4173="","",IF([1]Facility!$B$12="YES","Outpatient",IF(OR(LEFT(N4173,3)="OPD",AND(LEFT(N4173,6)="OBGY34",OR(LEFT([1]GDRG!$C$1,2)="11",LEFT([1]GDRG!$C$1,2)="12",LEFT([1]GDRG!$C$1,2)="13",LEFT([1]GDRG!$C$1,2)="14",LEFT([1]GDRG!$C$1,2)="10")),LEFT(N4173,4)="INVE",LEFT(N4173,4)="PHYS",LEFT(N4173,4)="ZOOM"),"Outpatient","Inpatient")))</f>
        <v/>
      </c>
      <c r="V4173" s="34" t="str">
        <f>IF(N4173="","",VLOOKUP(IF(OR((LEFT(N4173,3)="OPD"),(LEFT(N4173,6)="OBGY34")),LEFT(N4173,6),LEFT(N4173,4)),[1]Facility!$B$50:$C$76,2,0))</f>
        <v/>
      </c>
    </row>
    <row r="4174" spans="1:22" x14ac:dyDescent="0.2">
      <c r="A4174" s="9" t="str">
        <f>IF(B4174="","",_xlfn.AGGREGATE(3,5,A$3:A4173))</f>
        <v/>
      </c>
      <c r="B4174" s="69"/>
      <c r="C4174" s="69"/>
      <c r="D4174" s="70"/>
      <c r="E4174" s="70"/>
      <c r="F4174" s="71"/>
      <c r="G4174" s="71"/>
      <c r="H4174" s="70"/>
      <c r="I4174" s="70"/>
      <c r="J4174" s="70"/>
      <c r="K4174" s="66"/>
      <c r="L4174" s="70"/>
      <c r="M4174" s="69"/>
      <c r="N4174" s="70"/>
      <c r="O4174" s="31" t="str">
        <f t="shared" si="190"/>
        <v/>
      </c>
      <c r="P4174" s="72"/>
      <c r="Q4174" s="33"/>
      <c r="R4174" s="31" t="str">
        <f t="shared" si="187"/>
        <v/>
      </c>
      <c r="S4174" s="34" t="str">
        <f t="shared" si="188"/>
        <v/>
      </c>
      <c r="T4174" s="34" t="str">
        <f t="shared" si="189"/>
        <v/>
      </c>
      <c r="U4174" s="34" t="str">
        <f>IF(N4174="","",IF([1]Facility!$B$12="YES","Outpatient",IF(OR(LEFT(N4174,3)="OPD",AND(LEFT(N4174,6)="OBGY34",OR(LEFT([1]GDRG!$C$1,2)="11",LEFT([1]GDRG!$C$1,2)="12",LEFT([1]GDRG!$C$1,2)="13",LEFT([1]GDRG!$C$1,2)="14",LEFT([1]GDRG!$C$1,2)="10")),LEFT(N4174,4)="INVE",LEFT(N4174,4)="PHYS",LEFT(N4174,4)="ZOOM"),"Outpatient","Inpatient")))</f>
        <v/>
      </c>
      <c r="V4174" s="34" t="str">
        <f>IF(N4174="","",VLOOKUP(IF(OR((LEFT(N4174,3)="OPD"),(LEFT(N4174,6)="OBGY34")),LEFT(N4174,6),LEFT(N4174,4)),[1]Facility!$B$50:$C$76,2,0))</f>
        <v/>
      </c>
    </row>
    <row r="4175" spans="1:22" x14ac:dyDescent="0.2">
      <c r="A4175" s="9" t="str">
        <f>IF(B4175="","",_xlfn.AGGREGATE(3,5,A$3:A4174))</f>
        <v/>
      </c>
      <c r="B4175" s="69"/>
      <c r="C4175" s="69"/>
      <c r="D4175" s="70"/>
      <c r="E4175" s="70"/>
      <c r="F4175" s="71"/>
      <c r="G4175" s="71"/>
      <c r="H4175" s="70"/>
      <c r="I4175" s="70"/>
      <c r="J4175" s="70"/>
      <c r="K4175" s="66"/>
      <c r="L4175" s="70"/>
      <c r="M4175" s="69"/>
      <c r="N4175" s="70"/>
      <c r="O4175" s="31" t="str">
        <f t="shared" si="190"/>
        <v/>
      </c>
      <c r="P4175" s="72"/>
      <c r="Q4175" s="33"/>
      <c r="R4175" s="31" t="str">
        <f t="shared" si="187"/>
        <v/>
      </c>
      <c r="S4175" s="34" t="str">
        <f t="shared" si="188"/>
        <v/>
      </c>
      <c r="T4175" s="34" t="str">
        <f t="shared" si="189"/>
        <v/>
      </c>
      <c r="U4175" s="34" t="str">
        <f>IF(N4175="","",IF([1]Facility!$B$12="YES","Outpatient",IF(OR(LEFT(N4175,3)="OPD",AND(LEFT(N4175,6)="OBGY34",OR(LEFT([1]GDRG!$C$1,2)="11",LEFT([1]GDRG!$C$1,2)="12",LEFT([1]GDRG!$C$1,2)="13",LEFT([1]GDRG!$C$1,2)="14",LEFT([1]GDRG!$C$1,2)="10")),LEFT(N4175,4)="INVE",LEFT(N4175,4)="PHYS",LEFT(N4175,4)="ZOOM"),"Outpatient","Inpatient")))</f>
        <v/>
      </c>
      <c r="V4175" s="34" t="str">
        <f>IF(N4175="","",VLOOKUP(IF(OR((LEFT(N4175,3)="OPD"),(LEFT(N4175,6)="OBGY34")),LEFT(N4175,6),LEFT(N4175,4)),[1]Facility!$B$50:$C$76,2,0))</f>
        <v/>
      </c>
    </row>
    <row r="4176" spans="1:22" x14ac:dyDescent="0.2">
      <c r="A4176" s="9" t="str">
        <f>IF(B4176="","",_xlfn.AGGREGATE(3,5,A$3:A4175))</f>
        <v/>
      </c>
      <c r="B4176" s="69"/>
      <c r="C4176" s="69"/>
      <c r="D4176" s="70"/>
      <c r="E4176" s="70"/>
      <c r="F4176" s="71"/>
      <c r="G4176" s="71"/>
      <c r="H4176" s="70"/>
      <c r="I4176" s="70"/>
      <c r="J4176" s="70"/>
      <c r="K4176" s="66"/>
      <c r="L4176" s="70"/>
      <c r="M4176" s="69"/>
      <c r="N4176" s="70"/>
      <c r="O4176" s="31" t="str">
        <f t="shared" si="190"/>
        <v/>
      </c>
      <c r="P4176" s="72"/>
      <c r="Q4176" s="33"/>
      <c r="R4176" s="31" t="str">
        <f t="shared" si="187"/>
        <v/>
      </c>
      <c r="S4176" s="34" t="str">
        <f t="shared" si="188"/>
        <v/>
      </c>
      <c r="T4176" s="34" t="str">
        <f t="shared" si="189"/>
        <v/>
      </c>
      <c r="U4176" s="34" t="str">
        <f>IF(N4176="","",IF([1]Facility!$B$12="YES","Outpatient",IF(OR(LEFT(N4176,3)="OPD",AND(LEFT(N4176,6)="OBGY34",OR(LEFT([1]GDRG!$C$1,2)="11",LEFT([1]GDRG!$C$1,2)="12",LEFT([1]GDRG!$C$1,2)="13",LEFT([1]GDRG!$C$1,2)="14",LEFT([1]GDRG!$C$1,2)="10")),LEFT(N4176,4)="INVE",LEFT(N4176,4)="PHYS",LEFT(N4176,4)="ZOOM"),"Outpatient","Inpatient")))</f>
        <v/>
      </c>
      <c r="V4176" s="34" t="str">
        <f>IF(N4176="","",VLOOKUP(IF(OR((LEFT(N4176,3)="OPD"),(LEFT(N4176,6)="OBGY34")),LEFT(N4176,6),LEFT(N4176,4)),[1]Facility!$B$50:$C$76,2,0))</f>
        <v/>
      </c>
    </row>
    <row r="4177" spans="1:22" x14ac:dyDescent="0.2">
      <c r="A4177" s="9" t="str">
        <f>IF(B4177="","",_xlfn.AGGREGATE(3,5,A$3:A4176))</f>
        <v/>
      </c>
      <c r="B4177" s="69"/>
      <c r="C4177" s="69"/>
      <c r="D4177" s="70"/>
      <c r="E4177" s="70"/>
      <c r="F4177" s="71"/>
      <c r="G4177" s="71"/>
      <c r="H4177" s="70"/>
      <c r="I4177" s="70"/>
      <c r="J4177" s="70"/>
      <c r="K4177" s="66"/>
      <c r="L4177" s="70"/>
      <c r="M4177" s="69"/>
      <c r="N4177" s="70"/>
      <c r="O4177" s="31" t="str">
        <f t="shared" si="190"/>
        <v/>
      </c>
      <c r="P4177" s="72"/>
      <c r="Q4177" s="33"/>
      <c r="R4177" s="31" t="str">
        <f t="shared" si="187"/>
        <v/>
      </c>
      <c r="S4177" s="34" t="str">
        <f t="shared" si="188"/>
        <v/>
      </c>
      <c r="T4177" s="34" t="str">
        <f t="shared" si="189"/>
        <v/>
      </c>
      <c r="U4177" s="34" t="str">
        <f>IF(N4177="","",IF([1]Facility!$B$12="YES","Outpatient",IF(OR(LEFT(N4177,3)="OPD",AND(LEFT(N4177,6)="OBGY34",OR(LEFT([1]GDRG!$C$1,2)="11",LEFT([1]GDRG!$C$1,2)="12",LEFT([1]GDRG!$C$1,2)="13",LEFT([1]GDRG!$C$1,2)="14",LEFT([1]GDRG!$C$1,2)="10")),LEFT(N4177,4)="INVE",LEFT(N4177,4)="PHYS",LEFT(N4177,4)="ZOOM"),"Outpatient","Inpatient")))</f>
        <v/>
      </c>
      <c r="V4177" s="34" t="str">
        <f>IF(N4177="","",VLOOKUP(IF(OR((LEFT(N4177,3)="OPD"),(LEFT(N4177,6)="OBGY34")),LEFT(N4177,6),LEFT(N4177,4)),[1]Facility!$B$50:$C$76,2,0))</f>
        <v/>
      </c>
    </row>
    <row r="4178" spans="1:22" x14ac:dyDescent="0.2">
      <c r="A4178" s="9" t="str">
        <f>IF(B4178="","",_xlfn.AGGREGATE(3,5,A$3:A4177))</f>
        <v/>
      </c>
      <c r="B4178" s="69"/>
      <c r="C4178" s="69"/>
      <c r="D4178" s="70"/>
      <c r="E4178" s="70"/>
      <c r="F4178" s="71"/>
      <c r="G4178" s="71"/>
      <c r="H4178" s="70"/>
      <c r="I4178" s="70"/>
      <c r="J4178" s="70"/>
      <c r="K4178" s="66"/>
      <c r="L4178" s="70"/>
      <c r="M4178" s="69"/>
      <c r="N4178" s="70"/>
      <c r="O4178" s="31" t="str">
        <f t="shared" si="190"/>
        <v/>
      </c>
      <c r="P4178" s="72"/>
      <c r="Q4178" s="33"/>
      <c r="R4178" s="31" t="str">
        <f t="shared" si="187"/>
        <v/>
      </c>
      <c r="S4178" s="34" t="str">
        <f t="shared" si="188"/>
        <v/>
      </c>
      <c r="T4178" s="34" t="str">
        <f t="shared" si="189"/>
        <v/>
      </c>
      <c r="U4178" s="34" t="str">
        <f>IF(N4178="","",IF([1]Facility!$B$12="YES","Outpatient",IF(OR(LEFT(N4178,3)="OPD",AND(LEFT(N4178,6)="OBGY34",OR(LEFT([1]GDRG!$C$1,2)="11",LEFT([1]GDRG!$C$1,2)="12",LEFT([1]GDRG!$C$1,2)="13",LEFT([1]GDRG!$C$1,2)="14",LEFT([1]GDRG!$C$1,2)="10")),LEFT(N4178,4)="INVE",LEFT(N4178,4)="PHYS",LEFT(N4178,4)="ZOOM"),"Outpatient","Inpatient")))</f>
        <v/>
      </c>
      <c r="V4178" s="34" t="str">
        <f>IF(N4178="","",VLOOKUP(IF(OR((LEFT(N4178,3)="OPD"),(LEFT(N4178,6)="OBGY34")),LEFT(N4178,6),LEFT(N4178,4)),[1]Facility!$B$50:$C$76,2,0))</f>
        <v/>
      </c>
    </row>
    <row r="4179" spans="1:22" x14ac:dyDescent="0.2">
      <c r="A4179" s="9" t="str">
        <f>IF(B4179="","",_xlfn.AGGREGATE(3,5,A$3:A4178))</f>
        <v/>
      </c>
      <c r="B4179" s="69"/>
      <c r="C4179" s="69"/>
      <c r="D4179" s="70"/>
      <c r="E4179" s="70"/>
      <c r="F4179" s="71"/>
      <c r="G4179" s="71"/>
      <c r="H4179" s="70"/>
      <c r="I4179" s="70"/>
      <c r="J4179" s="70"/>
      <c r="K4179" s="66"/>
      <c r="L4179" s="70"/>
      <c r="M4179" s="69"/>
      <c r="N4179" s="70"/>
      <c r="O4179" s="31" t="str">
        <f t="shared" si="190"/>
        <v/>
      </c>
      <c r="P4179" s="72"/>
      <c r="Q4179" s="33"/>
      <c r="R4179" s="31" t="str">
        <f t="shared" si="187"/>
        <v/>
      </c>
      <c r="S4179" s="34" t="str">
        <f t="shared" si="188"/>
        <v/>
      </c>
      <c r="T4179" s="34" t="str">
        <f t="shared" si="189"/>
        <v/>
      </c>
      <c r="U4179" s="34" t="str">
        <f>IF(N4179="","",IF([1]Facility!$B$12="YES","Outpatient",IF(OR(LEFT(N4179,3)="OPD",AND(LEFT(N4179,6)="OBGY34",OR(LEFT([1]GDRG!$C$1,2)="11",LEFT([1]GDRG!$C$1,2)="12",LEFT([1]GDRG!$C$1,2)="13",LEFT([1]GDRG!$C$1,2)="14",LEFT([1]GDRG!$C$1,2)="10")),LEFT(N4179,4)="INVE",LEFT(N4179,4)="PHYS",LEFT(N4179,4)="ZOOM"),"Outpatient","Inpatient")))</f>
        <v/>
      </c>
      <c r="V4179" s="34" t="str">
        <f>IF(N4179="","",VLOOKUP(IF(OR((LEFT(N4179,3)="OPD"),(LEFT(N4179,6)="OBGY34")),LEFT(N4179,6),LEFT(N4179,4)),[1]Facility!$B$50:$C$76,2,0))</f>
        <v/>
      </c>
    </row>
    <row r="4180" spans="1:22" x14ac:dyDescent="0.2">
      <c r="A4180" s="9" t="str">
        <f>IF(B4180="","",_xlfn.AGGREGATE(3,5,A$3:A4179))</f>
        <v/>
      </c>
      <c r="B4180" s="69"/>
      <c r="C4180" s="69"/>
      <c r="D4180" s="70"/>
      <c r="E4180" s="70"/>
      <c r="F4180" s="71"/>
      <c r="G4180" s="71"/>
      <c r="H4180" s="70"/>
      <c r="I4180" s="70"/>
      <c r="J4180" s="70"/>
      <c r="K4180" s="66"/>
      <c r="L4180" s="70"/>
      <c r="M4180" s="69"/>
      <c r="N4180" s="70"/>
      <c r="O4180" s="31" t="str">
        <f t="shared" si="190"/>
        <v/>
      </c>
      <c r="P4180" s="72"/>
      <c r="Q4180" s="33"/>
      <c r="R4180" s="31" t="str">
        <f t="shared" si="187"/>
        <v/>
      </c>
      <c r="S4180" s="34" t="str">
        <f t="shared" si="188"/>
        <v/>
      </c>
      <c r="T4180" s="34" t="str">
        <f t="shared" si="189"/>
        <v/>
      </c>
      <c r="U4180" s="34" t="str">
        <f>IF(N4180="","",IF([1]Facility!$B$12="YES","Outpatient",IF(OR(LEFT(N4180,3)="OPD",AND(LEFT(N4180,6)="OBGY34",OR(LEFT([1]GDRG!$C$1,2)="11",LEFT([1]GDRG!$C$1,2)="12",LEFT([1]GDRG!$C$1,2)="13",LEFT([1]GDRG!$C$1,2)="14",LEFT([1]GDRG!$C$1,2)="10")),LEFT(N4180,4)="INVE",LEFT(N4180,4)="PHYS",LEFT(N4180,4)="ZOOM"),"Outpatient","Inpatient")))</f>
        <v/>
      </c>
      <c r="V4180" s="34" t="str">
        <f>IF(N4180="","",VLOOKUP(IF(OR((LEFT(N4180,3)="OPD"),(LEFT(N4180,6)="OBGY34")),LEFT(N4180,6),LEFT(N4180,4)),[1]Facility!$B$50:$C$76,2,0))</f>
        <v/>
      </c>
    </row>
    <row r="4181" spans="1:22" x14ac:dyDescent="0.2">
      <c r="A4181" s="9" t="str">
        <f>IF(B4181="","",_xlfn.AGGREGATE(3,5,A$3:A4180))</f>
        <v/>
      </c>
      <c r="B4181" s="69"/>
      <c r="C4181" s="69"/>
      <c r="D4181" s="70"/>
      <c r="E4181" s="70"/>
      <c r="F4181" s="71"/>
      <c r="G4181" s="71"/>
      <c r="H4181" s="70"/>
      <c r="I4181" s="70"/>
      <c r="J4181" s="70"/>
      <c r="K4181" s="66"/>
      <c r="L4181" s="70"/>
      <c r="M4181" s="69"/>
      <c r="N4181" s="70"/>
      <c r="O4181" s="31" t="str">
        <f t="shared" si="190"/>
        <v/>
      </c>
      <c r="P4181" s="72"/>
      <c r="Q4181" s="33"/>
      <c r="R4181" s="31" t="str">
        <f t="shared" si="187"/>
        <v/>
      </c>
      <c r="S4181" s="34" t="str">
        <f t="shared" si="188"/>
        <v/>
      </c>
      <c r="T4181" s="34" t="str">
        <f t="shared" si="189"/>
        <v/>
      </c>
      <c r="U4181" s="34" t="str">
        <f>IF(N4181="","",IF([1]Facility!$B$12="YES","Outpatient",IF(OR(LEFT(N4181,3)="OPD",AND(LEFT(N4181,6)="OBGY34",OR(LEFT([1]GDRG!$C$1,2)="11",LEFT([1]GDRG!$C$1,2)="12",LEFT([1]GDRG!$C$1,2)="13",LEFT([1]GDRG!$C$1,2)="14",LEFT([1]GDRG!$C$1,2)="10")),LEFT(N4181,4)="INVE",LEFT(N4181,4)="PHYS",LEFT(N4181,4)="ZOOM"),"Outpatient","Inpatient")))</f>
        <v/>
      </c>
      <c r="V4181" s="34" t="str">
        <f>IF(N4181="","",VLOOKUP(IF(OR((LEFT(N4181,3)="OPD"),(LEFT(N4181,6)="OBGY34")),LEFT(N4181,6),LEFT(N4181,4)),[1]Facility!$B$50:$C$76,2,0))</f>
        <v/>
      </c>
    </row>
    <row r="4182" spans="1:22" x14ac:dyDescent="0.2">
      <c r="A4182" s="9" t="str">
        <f>IF(B4182="","",_xlfn.AGGREGATE(3,5,A$3:A4181))</f>
        <v/>
      </c>
      <c r="B4182" s="69"/>
      <c r="C4182" s="69"/>
      <c r="D4182" s="70"/>
      <c r="E4182" s="70"/>
      <c r="F4182" s="71"/>
      <c r="G4182" s="71"/>
      <c r="H4182" s="70"/>
      <c r="I4182" s="70"/>
      <c r="J4182" s="70"/>
      <c r="K4182" s="66"/>
      <c r="L4182" s="70"/>
      <c r="M4182" s="69"/>
      <c r="N4182" s="70"/>
      <c r="O4182" s="31" t="str">
        <f t="shared" si="190"/>
        <v/>
      </c>
      <c r="P4182" s="72"/>
      <c r="Q4182" s="33"/>
      <c r="R4182" s="31" t="str">
        <f t="shared" si="187"/>
        <v/>
      </c>
      <c r="S4182" s="34" t="str">
        <f t="shared" si="188"/>
        <v/>
      </c>
      <c r="T4182" s="34" t="str">
        <f t="shared" si="189"/>
        <v/>
      </c>
      <c r="U4182" s="34" t="str">
        <f>IF(N4182="","",IF([1]Facility!$B$12="YES","Outpatient",IF(OR(LEFT(N4182,3)="OPD",AND(LEFT(N4182,6)="OBGY34",OR(LEFT([1]GDRG!$C$1,2)="11",LEFT([1]GDRG!$C$1,2)="12",LEFT([1]GDRG!$C$1,2)="13",LEFT([1]GDRG!$C$1,2)="14",LEFT([1]GDRG!$C$1,2)="10")),LEFT(N4182,4)="INVE",LEFT(N4182,4)="PHYS",LEFT(N4182,4)="ZOOM"),"Outpatient","Inpatient")))</f>
        <v/>
      </c>
      <c r="V4182" s="34" t="str">
        <f>IF(N4182="","",VLOOKUP(IF(OR((LEFT(N4182,3)="OPD"),(LEFT(N4182,6)="OBGY34")),LEFT(N4182,6),LEFT(N4182,4)),[1]Facility!$B$50:$C$76,2,0))</f>
        <v/>
      </c>
    </row>
    <row r="4183" spans="1:22" x14ac:dyDescent="0.2">
      <c r="A4183" s="9" t="str">
        <f>IF(B4183="","",_xlfn.AGGREGATE(3,5,A$3:A4182))</f>
        <v/>
      </c>
      <c r="B4183" s="69"/>
      <c r="C4183" s="69"/>
      <c r="D4183" s="70"/>
      <c r="E4183" s="70"/>
      <c r="F4183" s="71"/>
      <c r="G4183" s="71"/>
      <c r="H4183" s="70"/>
      <c r="I4183" s="70"/>
      <c r="J4183" s="70"/>
      <c r="K4183" s="66"/>
      <c r="L4183" s="70"/>
      <c r="M4183" s="69"/>
      <c r="N4183" s="70"/>
      <c r="O4183" s="31" t="str">
        <f t="shared" si="190"/>
        <v/>
      </c>
      <c r="P4183" s="72"/>
      <c r="Q4183" s="33"/>
      <c r="R4183" s="31" t="str">
        <f t="shared" si="187"/>
        <v/>
      </c>
      <c r="S4183" s="34" t="str">
        <f t="shared" si="188"/>
        <v/>
      </c>
      <c r="T4183" s="34" t="str">
        <f t="shared" si="189"/>
        <v/>
      </c>
      <c r="U4183" s="34" t="str">
        <f>IF(N4183="","",IF([1]Facility!$B$12="YES","Outpatient",IF(OR(LEFT(N4183,3)="OPD",AND(LEFT(N4183,6)="OBGY34",OR(LEFT([1]GDRG!$C$1,2)="11",LEFT([1]GDRG!$C$1,2)="12",LEFT([1]GDRG!$C$1,2)="13",LEFT([1]GDRG!$C$1,2)="14",LEFT([1]GDRG!$C$1,2)="10")),LEFT(N4183,4)="INVE",LEFT(N4183,4)="PHYS",LEFT(N4183,4)="ZOOM"),"Outpatient","Inpatient")))</f>
        <v/>
      </c>
      <c r="V4183" s="34" t="str">
        <f>IF(N4183="","",VLOOKUP(IF(OR((LEFT(N4183,3)="OPD"),(LEFT(N4183,6)="OBGY34")),LEFT(N4183,6),LEFT(N4183,4)),[1]Facility!$B$50:$C$76,2,0))</f>
        <v/>
      </c>
    </row>
    <row r="4184" spans="1:22" x14ac:dyDescent="0.2">
      <c r="A4184" s="9" t="str">
        <f>IF(B4184="","",_xlfn.AGGREGATE(3,5,A$3:A4183))</f>
        <v/>
      </c>
      <c r="B4184" s="69"/>
      <c r="C4184" s="69"/>
      <c r="D4184" s="70"/>
      <c r="E4184" s="70"/>
      <c r="F4184" s="71"/>
      <c r="G4184" s="71"/>
      <c r="H4184" s="70"/>
      <c r="I4184" s="70"/>
      <c r="J4184" s="70"/>
      <c r="K4184" s="66"/>
      <c r="L4184" s="70"/>
      <c r="M4184" s="69"/>
      <c r="N4184" s="70"/>
      <c r="O4184" s="31" t="str">
        <f t="shared" si="190"/>
        <v/>
      </c>
      <c r="P4184" s="72"/>
      <c r="Q4184" s="33"/>
      <c r="R4184" s="31" t="str">
        <f t="shared" si="187"/>
        <v/>
      </c>
      <c r="S4184" s="34" t="str">
        <f t="shared" si="188"/>
        <v/>
      </c>
      <c r="T4184" s="34" t="str">
        <f t="shared" si="189"/>
        <v/>
      </c>
      <c r="U4184" s="34" t="str">
        <f>IF(N4184="","",IF([1]Facility!$B$12="YES","Outpatient",IF(OR(LEFT(N4184,3)="OPD",AND(LEFT(N4184,6)="OBGY34",OR(LEFT([1]GDRG!$C$1,2)="11",LEFT([1]GDRG!$C$1,2)="12",LEFT([1]GDRG!$C$1,2)="13",LEFT([1]GDRG!$C$1,2)="14",LEFT([1]GDRG!$C$1,2)="10")),LEFT(N4184,4)="INVE",LEFT(N4184,4)="PHYS",LEFT(N4184,4)="ZOOM"),"Outpatient","Inpatient")))</f>
        <v/>
      </c>
      <c r="V4184" s="34" t="str">
        <f>IF(N4184="","",VLOOKUP(IF(OR((LEFT(N4184,3)="OPD"),(LEFT(N4184,6)="OBGY34")),LEFT(N4184,6),LEFT(N4184,4)),[1]Facility!$B$50:$C$76,2,0))</f>
        <v/>
      </c>
    </row>
    <row r="4185" spans="1:22" x14ac:dyDescent="0.2">
      <c r="A4185" s="9" t="str">
        <f>IF(B4185="","",_xlfn.AGGREGATE(3,5,A$3:A4184))</f>
        <v/>
      </c>
      <c r="B4185" s="69"/>
      <c r="C4185" s="69"/>
      <c r="D4185" s="70"/>
      <c r="E4185" s="70"/>
      <c r="F4185" s="71"/>
      <c r="G4185" s="71"/>
      <c r="H4185" s="70"/>
      <c r="I4185" s="70"/>
      <c r="J4185" s="70"/>
      <c r="K4185" s="66"/>
      <c r="L4185" s="70"/>
      <c r="M4185" s="69"/>
      <c r="N4185" s="70"/>
      <c r="O4185" s="31" t="str">
        <f t="shared" si="190"/>
        <v/>
      </c>
      <c r="P4185" s="72"/>
      <c r="Q4185" s="33"/>
      <c r="R4185" s="31" t="str">
        <f t="shared" ref="R4185:R4248" si="191">IF(AND(B4185="",C4185="",D4185="",E4185="",F4185="",G4185="",H4185="",I4185="",L4185="",N4185=""),"",IF(OR(B4185="",C4185="",D4185="",E4185="",F4185="",G4185="",H4185="",I4185="",L4185="",N4185=""),"Not All Fields Filled",O4185+Q4185+P4185))</f>
        <v/>
      </c>
      <c r="S4185" s="34" t="str">
        <f t="shared" ref="S4185:S4248" si="192">LEFT(N4185,4)</f>
        <v/>
      </c>
      <c r="T4185" s="34" t="str">
        <f t="shared" ref="T4185:T4248" si="193">IF(OR(RIGHT(N4185,1)="A",RIGHT(N4185,1)="C"),RIGHT(N4185,1),"")</f>
        <v/>
      </c>
      <c r="U4185" s="34" t="str">
        <f>IF(N4185="","",IF([1]Facility!$B$12="YES","Outpatient",IF(OR(LEFT(N4185,3)="OPD",AND(LEFT(N4185,6)="OBGY34",OR(LEFT([1]GDRG!$C$1,2)="11",LEFT([1]GDRG!$C$1,2)="12",LEFT([1]GDRG!$C$1,2)="13",LEFT([1]GDRG!$C$1,2)="14",LEFT([1]GDRG!$C$1,2)="10")),LEFT(N4185,4)="INVE",LEFT(N4185,4)="PHYS",LEFT(N4185,4)="ZOOM"),"Outpatient","Inpatient")))</f>
        <v/>
      </c>
      <c r="V4185" s="34" t="str">
        <f>IF(N4185="","",VLOOKUP(IF(OR((LEFT(N4185,3)="OPD"),(LEFT(N4185,6)="OBGY34")),LEFT(N4185,6),LEFT(N4185,4)),[1]Facility!$B$50:$C$76,2,0))</f>
        <v/>
      </c>
    </row>
    <row r="4186" spans="1:22" x14ac:dyDescent="0.2">
      <c r="A4186" s="9" t="str">
        <f>IF(B4186="","",_xlfn.AGGREGATE(3,5,A$3:A4185))</f>
        <v/>
      </c>
      <c r="B4186" s="69"/>
      <c r="C4186" s="69"/>
      <c r="D4186" s="70"/>
      <c r="E4186" s="70"/>
      <c r="F4186" s="71"/>
      <c r="G4186" s="71"/>
      <c r="H4186" s="70"/>
      <c r="I4186" s="70"/>
      <c r="J4186" s="70"/>
      <c r="K4186" s="66"/>
      <c r="L4186" s="70"/>
      <c r="M4186" s="69"/>
      <c r="N4186" s="70"/>
      <c r="O4186" s="31" t="str">
        <f t="shared" si="190"/>
        <v/>
      </c>
      <c r="P4186" s="72"/>
      <c r="Q4186" s="33"/>
      <c r="R4186" s="31" t="str">
        <f t="shared" si="191"/>
        <v/>
      </c>
      <c r="S4186" s="34" t="str">
        <f t="shared" si="192"/>
        <v/>
      </c>
      <c r="T4186" s="34" t="str">
        <f t="shared" si="193"/>
        <v/>
      </c>
      <c r="U4186" s="34" t="str">
        <f>IF(N4186="","",IF([1]Facility!$B$12="YES","Outpatient",IF(OR(LEFT(N4186,3)="OPD",AND(LEFT(N4186,6)="OBGY34",OR(LEFT([1]GDRG!$C$1,2)="11",LEFT([1]GDRG!$C$1,2)="12",LEFT([1]GDRG!$C$1,2)="13",LEFT([1]GDRG!$C$1,2)="14",LEFT([1]GDRG!$C$1,2)="10")),LEFT(N4186,4)="INVE",LEFT(N4186,4)="PHYS",LEFT(N4186,4)="ZOOM"),"Outpatient","Inpatient")))</f>
        <v/>
      </c>
      <c r="V4186" s="34" t="str">
        <f>IF(N4186="","",VLOOKUP(IF(OR((LEFT(N4186,3)="OPD"),(LEFT(N4186,6)="OBGY34")),LEFT(N4186,6),LEFT(N4186,4)),[1]Facility!$B$50:$C$76,2,0))</f>
        <v/>
      </c>
    </row>
    <row r="4187" spans="1:22" x14ac:dyDescent="0.2">
      <c r="A4187" s="9" t="str">
        <f>IF(B4187="","",_xlfn.AGGREGATE(3,5,A$3:A4186))</f>
        <v/>
      </c>
      <c r="B4187" s="69"/>
      <c r="C4187" s="69"/>
      <c r="D4187" s="70"/>
      <c r="E4187" s="70"/>
      <c r="F4187" s="71"/>
      <c r="G4187" s="71"/>
      <c r="H4187" s="70"/>
      <c r="I4187" s="70"/>
      <c r="J4187" s="70"/>
      <c r="K4187" s="66"/>
      <c r="L4187" s="70"/>
      <c r="M4187" s="69"/>
      <c r="N4187" s="70"/>
      <c r="O4187" s="31" t="str">
        <f t="shared" si="190"/>
        <v/>
      </c>
      <c r="P4187" s="72"/>
      <c r="Q4187" s="33"/>
      <c r="R4187" s="31" t="str">
        <f t="shared" si="191"/>
        <v/>
      </c>
      <c r="S4187" s="34" t="str">
        <f t="shared" si="192"/>
        <v/>
      </c>
      <c r="T4187" s="34" t="str">
        <f t="shared" si="193"/>
        <v/>
      </c>
      <c r="U4187" s="34" t="str">
        <f>IF(N4187="","",IF([1]Facility!$B$12="YES","Outpatient",IF(OR(LEFT(N4187,3)="OPD",AND(LEFT(N4187,6)="OBGY34",OR(LEFT([1]GDRG!$C$1,2)="11",LEFT([1]GDRG!$C$1,2)="12",LEFT([1]GDRG!$C$1,2)="13",LEFT([1]GDRG!$C$1,2)="14",LEFT([1]GDRG!$C$1,2)="10")),LEFT(N4187,4)="INVE",LEFT(N4187,4)="PHYS",LEFT(N4187,4)="ZOOM"),"Outpatient","Inpatient")))</f>
        <v/>
      </c>
      <c r="V4187" s="34" t="str">
        <f>IF(N4187="","",VLOOKUP(IF(OR((LEFT(N4187,3)="OPD"),(LEFT(N4187,6)="OBGY34")),LEFT(N4187,6),LEFT(N4187,4)),[1]Facility!$B$50:$C$76,2,0))</f>
        <v/>
      </c>
    </row>
    <row r="4188" spans="1:22" x14ac:dyDescent="0.2">
      <c r="A4188" s="9" t="str">
        <f>IF(B4188="","",_xlfn.AGGREGATE(3,5,A$3:A4187))</f>
        <v/>
      </c>
      <c r="B4188" s="69"/>
      <c r="C4188" s="69"/>
      <c r="D4188" s="70"/>
      <c r="E4188" s="70"/>
      <c r="F4188" s="71"/>
      <c r="G4188" s="71"/>
      <c r="H4188" s="70"/>
      <c r="I4188" s="70"/>
      <c r="J4188" s="70"/>
      <c r="K4188" s="66"/>
      <c r="L4188" s="70"/>
      <c r="M4188" s="69"/>
      <c r="N4188" s="70"/>
      <c r="O4188" s="31" t="str">
        <f t="shared" si="190"/>
        <v/>
      </c>
      <c r="P4188" s="72"/>
      <c r="Q4188" s="33"/>
      <c r="R4188" s="31" t="str">
        <f t="shared" si="191"/>
        <v/>
      </c>
      <c r="S4188" s="34" t="str">
        <f t="shared" si="192"/>
        <v/>
      </c>
      <c r="T4188" s="34" t="str">
        <f t="shared" si="193"/>
        <v/>
      </c>
      <c r="U4188" s="34" t="str">
        <f>IF(N4188="","",IF([1]Facility!$B$12="YES","Outpatient",IF(OR(LEFT(N4188,3)="OPD",AND(LEFT(N4188,6)="OBGY34",OR(LEFT([1]GDRG!$C$1,2)="11",LEFT([1]GDRG!$C$1,2)="12",LEFT([1]GDRG!$C$1,2)="13",LEFT([1]GDRG!$C$1,2)="14",LEFT([1]GDRG!$C$1,2)="10")),LEFT(N4188,4)="INVE",LEFT(N4188,4)="PHYS",LEFT(N4188,4)="ZOOM"),"Outpatient","Inpatient")))</f>
        <v/>
      </c>
      <c r="V4188" s="34" t="str">
        <f>IF(N4188="","",VLOOKUP(IF(OR((LEFT(N4188,3)="OPD"),(LEFT(N4188,6)="OBGY34")),LEFT(N4188,6),LEFT(N4188,4)),[1]Facility!$B$50:$C$76,2,0))</f>
        <v/>
      </c>
    </row>
    <row r="4189" spans="1:22" x14ac:dyDescent="0.2">
      <c r="A4189" s="9" t="str">
        <f>IF(B4189="","",_xlfn.AGGREGATE(3,5,A$3:A4188))</f>
        <v/>
      </c>
      <c r="B4189" s="69"/>
      <c r="C4189" s="69"/>
      <c r="D4189" s="70"/>
      <c r="E4189" s="70"/>
      <c r="F4189" s="71"/>
      <c r="G4189" s="71"/>
      <c r="H4189" s="70"/>
      <c r="I4189" s="70"/>
      <c r="J4189" s="70"/>
      <c r="K4189" s="66"/>
      <c r="L4189" s="70"/>
      <c r="M4189" s="69"/>
      <c r="N4189" s="70"/>
      <c r="O4189" s="31" t="str">
        <f t="shared" si="190"/>
        <v/>
      </c>
      <c r="P4189" s="72"/>
      <c r="Q4189" s="33"/>
      <c r="R4189" s="31" t="str">
        <f t="shared" si="191"/>
        <v/>
      </c>
      <c r="S4189" s="34" t="str">
        <f t="shared" si="192"/>
        <v/>
      </c>
      <c r="T4189" s="34" t="str">
        <f t="shared" si="193"/>
        <v/>
      </c>
      <c r="U4189" s="34" t="str">
        <f>IF(N4189="","",IF([1]Facility!$B$12="YES","Outpatient",IF(OR(LEFT(N4189,3)="OPD",AND(LEFT(N4189,6)="OBGY34",OR(LEFT([1]GDRG!$C$1,2)="11",LEFT([1]GDRG!$C$1,2)="12",LEFT([1]GDRG!$C$1,2)="13",LEFT([1]GDRG!$C$1,2)="14",LEFT([1]GDRG!$C$1,2)="10")),LEFT(N4189,4)="INVE",LEFT(N4189,4)="PHYS",LEFT(N4189,4)="ZOOM"),"Outpatient","Inpatient")))</f>
        <v/>
      </c>
      <c r="V4189" s="34" t="str">
        <f>IF(N4189="","",VLOOKUP(IF(OR((LEFT(N4189,3)="OPD"),(LEFT(N4189,6)="OBGY34")),LEFT(N4189,6),LEFT(N4189,4)),[1]Facility!$B$50:$C$76,2,0))</f>
        <v/>
      </c>
    </row>
    <row r="4190" spans="1:22" x14ac:dyDescent="0.2">
      <c r="A4190" s="9" t="str">
        <f>IF(B4190="","",_xlfn.AGGREGATE(3,5,A$3:A4189))</f>
        <v/>
      </c>
      <c r="B4190" s="69"/>
      <c r="C4190" s="69"/>
      <c r="D4190" s="70"/>
      <c r="E4190" s="70"/>
      <c r="F4190" s="71"/>
      <c r="G4190" s="71"/>
      <c r="H4190" s="70"/>
      <c r="I4190" s="70"/>
      <c r="J4190" s="70"/>
      <c r="K4190" s="66"/>
      <c r="L4190" s="70"/>
      <c r="M4190" s="69"/>
      <c r="N4190" s="70"/>
      <c r="O4190" s="31" t="str">
        <f t="shared" si="190"/>
        <v/>
      </c>
      <c r="P4190" s="72"/>
      <c r="Q4190" s="33"/>
      <c r="R4190" s="31" t="str">
        <f t="shared" si="191"/>
        <v/>
      </c>
      <c r="S4190" s="34" t="str">
        <f t="shared" si="192"/>
        <v/>
      </c>
      <c r="T4190" s="34" t="str">
        <f t="shared" si="193"/>
        <v/>
      </c>
      <c r="U4190" s="34" t="str">
        <f>IF(N4190="","",IF([1]Facility!$B$12="YES","Outpatient",IF(OR(LEFT(N4190,3)="OPD",AND(LEFT(N4190,6)="OBGY34",OR(LEFT([1]GDRG!$C$1,2)="11",LEFT([1]GDRG!$C$1,2)="12",LEFT([1]GDRG!$C$1,2)="13",LEFT([1]GDRG!$C$1,2)="14",LEFT([1]GDRG!$C$1,2)="10")),LEFT(N4190,4)="INVE",LEFT(N4190,4)="PHYS",LEFT(N4190,4)="ZOOM"),"Outpatient","Inpatient")))</f>
        <v/>
      </c>
      <c r="V4190" s="34" t="str">
        <f>IF(N4190="","",VLOOKUP(IF(OR((LEFT(N4190,3)="OPD"),(LEFT(N4190,6)="OBGY34")),LEFT(N4190,6),LEFT(N4190,4)),[1]Facility!$B$50:$C$76,2,0))</f>
        <v/>
      </c>
    </row>
    <row r="4191" spans="1:22" x14ac:dyDescent="0.2">
      <c r="A4191" s="9" t="str">
        <f>IF(B4191="","",_xlfn.AGGREGATE(3,5,A$3:A4190))</f>
        <v/>
      </c>
      <c r="B4191" s="69"/>
      <c r="C4191" s="69"/>
      <c r="D4191" s="70"/>
      <c r="E4191" s="70"/>
      <c r="F4191" s="71"/>
      <c r="G4191" s="71"/>
      <c r="H4191" s="70"/>
      <c r="I4191" s="70"/>
      <c r="J4191" s="70"/>
      <c r="K4191" s="66"/>
      <c r="L4191" s="70"/>
      <c r="M4191" s="69"/>
      <c r="N4191" s="70"/>
      <c r="O4191" s="31" t="str">
        <f t="shared" si="190"/>
        <v/>
      </c>
      <c r="P4191" s="72"/>
      <c r="Q4191" s="33"/>
      <c r="R4191" s="31" t="str">
        <f t="shared" si="191"/>
        <v/>
      </c>
      <c r="S4191" s="34" t="str">
        <f t="shared" si="192"/>
        <v/>
      </c>
      <c r="T4191" s="34" t="str">
        <f t="shared" si="193"/>
        <v/>
      </c>
      <c r="U4191" s="34" t="str">
        <f>IF(N4191="","",IF([1]Facility!$B$12="YES","Outpatient",IF(OR(LEFT(N4191,3)="OPD",AND(LEFT(N4191,6)="OBGY34",OR(LEFT([1]GDRG!$C$1,2)="11",LEFT([1]GDRG!$C$1,2)="12",LEFT([1]GDRG!$C$1,2)="13",LEFT([1]GDRG!$C$1,2)="14",LEFT([1]GDRG!$C$1,2)="10")),LEFT(N4191,4)="INVE",LEFT(N4191,4)="PHYS",LEFT(N4191,4)="ZOOM"),"Outpatient","Inpatient")))</f>
        <v/>
      </c>
      <c r="V4191" s="34" t="str">
        <f>IF(N4191="","",VLOOKUP(IF(OR((LEFT(N4191,3)="OPD"),(LEFT(N4191,6)="OBGY34")),LEFT(N4191,6),LEFT(N4191,4)),[1]Facility!$B$50:$C$76,2,0))</f>
        <v/>
      </c>
    </row>
    <row r="4192" spans="1:22" x14ac:dyDescent="0.2">
      <c r="A4192" s="9" t="str">
        <f>IF(B4192="","",_xlfn.AGGREGATE(3,5,A$3:A4191))</f>
        <v/>
      </c>
      <c r="B4192" s="69"/>
      <c r="C4192" s="69"/>
      <c r="D4192" s="70"/>
      <c r="E4192" s="70"/>
      <c r="F4192" s="71"/>
      <c r="G4192" s="71"/>
      <c r="H4192" s="70"/>
      <c r="I4192" s="70"/>
      <c r="J4192" s="70"/>
      <c r="K4192" s="66"/>
      <c r="L4192" s="70"/>
      <c r="M4192" s="69"/>
      <c r="N4192" s="70"/>
      <c r="O4192" s="31" t="str">
        <f t="shared" si="190"/>
        <v/>
      </c>
      <c r="P4192" s="72"/>
      <c r="Q4192" s="33"/>
      <c r="R4192" s="31" t="str">
        <f t="shared" si="191"/>
        <v/>
      </c>
      <c r="S4192" s="34" t="str">
        <f t="shared" si="192"/>
        <v/>
      </c>
      <c r="T4192" s="34" t="str">
        <f t="shared" si="193"/>
        <v/>
      </c>
      <c r="U4192" s="34" t="str">
        <f>IF(N4192="","",IF([1]Facility!$B$12="YES","Outpatient",IF(OR(LEFT(N4192,3)="OPD",AND(LEFT(N4192,6)="OBGY34",OR(LEFT([1]GDRG!$C$1,2)="11",LEFT([1]GDRG!$C$1,2)="12",LEFT([1]GDRG!$C$1,2)="13",LEFT([1]GDRG!$C$1,2)="14",LEFT([1]GDRG!$C$1,2)="10")),LEFT(N4192,4)="INVE",LEFT(N4192,4)="PHYS",LEFT(N4192,4)="ZOOM"),"Outpatient","Inpatient")))</f>
        <v/>
      </c>
      <c r="V4192" s="34" t="str">
        <f>IF(N4192="","",VLOOKUP(IF(OR((LEFT(N4192,3)="OPD"),(LEFT(N4192,6)="OBGY34")),LEFT(N4192,6),LEFT(N4192,4)),[1]Facility!$B$50:$C$76,2,0))</f>
        <v/>
      </c>
    </row>
    <row r="4193" spans="1:22" x14ac:dyDescent="0.2">
      <c r="A4193" s="9" t="str">
        <f>IF(B4193="","",_xlfn.AGGREGATE(3,5,A$3:A4192))</f>
        <v/>
      </c>
      <c r="B4193" s="69"/>
      <c r="C4193" s="69"/>
      <c r="D4193" s="70"/>
      <c r="E4193" s="70"/>
      <c r="F4193" s="71"/>
      <c r="G4193" s="71"/>
      <c r="H4193" s="70"/>
      <c r="I4193" s="70"/>
      <c r="J4193" s="70"/>
      <c r="K4193" s="66"/>
      <c r="L4193" s="70"/>
      <c r="M4193" s="69"/>
      <c r="N4193" s="70"/>
      <c r="O4193" s="31" t="str">
        <f t="shared" si="190"/>
        <v/>
      </c>
      <c r="P4193" s="72"/>
      <c r="Q4193" s="33"/>
      <c r="R4193" s="31" t="str">
        <f t="shared" si="191"/>
        <v/>
      </c>
      <c r="S4193" s="34" t="str">
        <f t="shared" si="192"/>
        <v/>
      </c>
      <c r="T4193" s="34" t="str">
        <f t="shared" si="193"/>
        <v/>
      </c>
      <c r="U4193" s="34" t="str">
        <f>IF(N4193="","",IF([1]Facility!$B$12="YES","Outpatient",IF(OR(LEFT(N4193,3)="OPD",AND(LEFT(N4193,6)="OBGY34",OR(LEFT([1]GDRG!$C$1,2)="11",LEFT([1]GDRG!$C$1,2)="12",LEFT([1]GDRG!$C$1,2)="13",LEFT([1]GDRG!$C$1,2)="14",LEFT([1]GDRG!$C$1,2)="10")),LEFT(N4193,4)="INVE",LEFT(N4193,4)="PHYS",LEFT(N4193,4)="ZOOM"),"Outpatient","Inpatient")))</f>
        <v/>
      </c>
      <c r="V4193" s="34" t="str">
        <f>IF(N4193="","",VLOOKUP(IF(OR((LEFT(N4193,3)="OPD"),(LEFT(N4193,6)="OBGY34")),LEFT(N4193,6),LEFT(N4193,4)),[1]Facility!$B$50:$C$76,2,0))</f>
        <v/>
      </c>
    </row>
    <row r="4194" spans="1:22" x14ac:dyDescent="0.2">
      <c r="A4194" s="9" t="str">
        <f>IF(B4194="","",_xlfn.AGGREGATE(3,5,A$3:A4193))</f>
        <v/>
      </c>
      <c r="B4194" s="69"/>
      <c r="C4194" s="69"/>
      <c r="D4194" s="70"/>
      <c r="E4194" s="70"/>
      <c r="F4194" s="71"/>
      <c r="G4194" s="71"/>
      <c r="H4194" s="70"/>
      <c r="I4194" s="70"/>
      <c r="J4194" s="70"/>
      <c r="K4194" s="66"/>
      <c r="L4194" s="70"/>
      <c r="M4194" s="69"/>
      <c r="N4194" s="70"/>
      <c r="O4194" s="31" t="str">
        <f t="shared" si="190"/>
        <v/>
      </c>
      <c r="P4194" s="72"/>
      <c r="Q4194" s="33"/>
      <c r="R4194" s="31" t="str">
        <f t="shared" si="191"/>
        <v/>
      </c>
      <c r="S4194" s="34" t="str">
        <f t="shared" si="192"/>
        <v/>
      </c>
      <c r="T4194" s="34" t="str">
        <f t="shared" si="193"/>
        <v/>
      </c>
      <c r="U4194" s="34" t="str">
        <f>IF(N4194="","",IF([1]Facility!$B$12="YES","Outpatient",IF(OR(LEFT(N4194,3)="OPD",AND(LEFT(N4194,6)="OBGY34",OR(LEFT([1]GDRG!$C$1,2)="11",LEFT([1]GDRG!$C$1,2)="12",LEFT([1]GDRG!$C$1,2)="13",LEFT([1]GDRG!$C$1,2)="14",LEFT([1]GDRG!$C$1,2)="10")),LEFT(N4194,4)="INVE",LEFT(N4194,4)="PHYS",LEFT(N4194,4)="ZOOM"),"Outpatient","Inpatient")))</f>
        <v/>
      </c>
      <c r="V4194" s="34" t="str">
        <f>IF(N4194="","",VLOOKUP(IF(OR((LEFT(N4194,3)="OPD"),(LEFT(N4194,6)="OBGY34")),LEFT(N4194,6),LEFT(N4194,4)),[1]Facility!$B$50:$C$76,2,0))</f>
        <v/>
      </c>
    </row>
    <row r="4195" spans="1:22" x14ac:dyDescent="0.2">
      <c r="A4195" s="9" t="str">
        <f>IF(B4195="","",_xlfn.AGGREGATE(3,5,A$3:A4194))</f>
        <v/>
      </c>
      <c r="B4195" s="69"/>
      <c r="C4195" s="69"/>
      <c r="D4195" s="70"/>
      <c r="E4195" s="70"/>
      <c r="F4195" s="71"/>
      <c r="G4195" s="71"/>
      <c r="H4195" s="70"/>
      <c r="I4195" s="70"/>
      <c r="J4195" s="70"/>
      <c r="K4195" s="66"/>
      <c r="L4195" s="70"/>
      <c r="M4195" s="69"/>
      <c r="N4195" s="70"/>
      <c r="O4195" s="31" t="str">
        <f t="shared" si="190"/>
        <v/>
      </c>
      <c r="P4195" s="72"/>
      <c r="Q4195" s="33"/>
      <c r="R4195" s="31" t="str">
        <f t="shared" si="191"/>
        <v/>
      </c>
      <c r="S4195" s="34" t="str">
        <f t="shared" si="192"/>
        <v/>
      </c>
      <c r="T4195" s="34" t="str">
        <f t="shared" si="193"/>
        <v/>
      </c>
      <c r="U4195" s="34" t="str">
        <f>IF(N4195="","",IF([1]Facility!$B$12="YES","Outpatient",IF(OR(LEFT(N4195,3)="OPD",AND(LEFT(N4195,6)="OBGY34",OR(LEFT([1]GDRG!$C$1,2)="11",LEFT([1]GDRG!$C$1,2)="12",LEFT([1]GDRG!$C$1,2)="13",LEFT([1]GDRG!$C$1,2)="14",LEFT([1]GDRG!$C$1,2)="10")),LEFT(N4195,4)="INVE",LEFT(N4195,4)="PHYS",LEFT(N4195,4)="ZOOM"),"Outpatient","Inpatient")))</f>
        <v/>
      </c>
      <c r="V4195" s="34" t="str">
        <f>IF(N4195="","",VLOOKUP(IF(OR((LEFT(N4195,3)="OPD"),(LEFT(N4195,6)="OBGY34")),LEFT(N4195,6),LEFT(N4195,4)),[1]Facility!$B$50:$C$76,2,0))</f>
        <v/>
      </c>
    </row>
    <row r="4196" spans="1:22" x14ac:dyDescent="0.2">
      <c r="A4196" s="9" t="str">
        <f>IF(B4196="","",_xlfn.AGGREGATE(3,5,A$3:A4195))</f>
        <v/>
      </c>
      <c r="B4196" s="69"/>
      <c r="C4196" s="69"/>
      <c r="D4196" s="70"/>
      <c r="E4196" s="70"/>
      <c r="F4196" s="71"/>
      <c r="G4196" s="71"/>
      <c r="H4196" s="70"/>
      <c r="I4196" s="70"/>
      <c r="J4196" s="70"/>
      <c r="K4196" s="66"/>
      <c r="L4196" s="70"/>
      <c r="M4196" s="69"/>
      <c r="N4196" s="70"/>
      <c r="O4196" s="31" t="str">
        <f t="shared" si="190"/>
        <v/>
      </c>
      <c r="P4196" s="72"/>
      <c r="Q4196" s="33"/>
      <c r="R4196" s="31" t="str">
        <f t="shared" si="191"/>
        <v/>
      </c>
      <c r="S4196" s="34" t="str">
        <f t="shared" si="192"/>
        <v/>
      </c>
      <c r="T4196" s="34" t="str">
        <f t="shared" si="193"/>
        <v/>
      </c>
      <c r="U4196" s="34" t="str">
        <f>IF(N4196="","",IF([1]Facility!$B$12="YES","Outpatient",IF(OR(LEFT(N4196,3)="OPD",AND(LEFT(N4196,6)="OBGY34",OR(LEFT([1]GDRG!$C$1,2)="11",LEFT([1]GDRG!$C$1,2)="12",LEFT([1]GDRG!$C$1,2)="13",LEFT([1]GDRG!$C$1,2)="14",LEFT([1]GDRG!$C$1,2)="10")),LEFT(N4196,4)="INVE",LEFT(N4196,4)="PHYS",LEFT(N4196,4)="ZOOM"),"Outpatient","Inpatient")))</f>
        <v/>
      </c>
      <c r="V4196" s="34" t="str">
        <f>IF(N4196="","",VLOOKUP(IF(OR((LEFT(N4196,3)="OPD"),(LEFT(N4196,6)="OBGY34")),LEFT(N4196,6),LEFT(N4196,4)),[1]Facility!$B$50:$C$76,2,0))</f>
        <v/>
      </c>
    </row>
    <row r="4197" spans="1:22" x14ac:dyDescent="0.2">
      <c r="A4197" s="9" t="str">
        <f>IF(B4197="","",_xlfn.AGGREGATE(3,5,A$3:A4196))</f>
        <v/>
      </c>
      <c r="B4197" s="69"/>
      <c r="C4197" s="69"/>
      <c r="D4197" s="70"/>
      <c r="E4197" s="70"/>
      <c r="F4197" s="71"/>
      <c r="G4197" s="71"/>
      <c r="H4197" s="70"/>
      <c r="I4197" s="70"/>
      <c r="J4197" s="70"/>
      <c r="K4197" s="66"/>
      <c r="L4197" s="70"/>
      <c r="M4197" s="69"/>
      <c r="N4197" s="70"/>
      <c r="O4197" s="31" t="str">
        <f t="shared" si="190"/>
        <v/>
      </c>
      <c r="P4197" s="72"/>
      <c r="Q4197" s="33"/>
      <c r="R4197" s="31" t="str">
        <f t="shared" si="191"/>
        <v/>
      </c>
      <c r="S4197" s="34" t="str">
        <f t="shared" si="192"/>
        <v/>
      </c>
      <c r="T4197" s="34" t="str">
        <f t="shared" si="193"/>
        <v/>
      </c>
      <c r="U4197" s="34" t="str">
        <f>IF(N4197="","",IF([1]Facility!$B$12="YES","Outpatient",IF(OR(LEFT(N4197,3)="OPD",AND(LEFT(N4197,6)="OBGY34",OR(LEFT([1]GDRG!$C$1,2)="11",LEFT([1]GDRG!$C$1,2)="12",LEFT([1]GDRG!$C$1,2)="13",LEFT([1]GDRG!$C$1,2)="14",LEFT([1]GDRG!$C$1,2)="10")),LEFT(N4197,4)="INVE",LEFT(N4197,4)="PHYS",LEFT(N4197,4)="ZOOM"),"Outpatient","Inpatient")))</f>
        <v/>
      </c>
      <c r="V4197" s="34" t="str">
        <f>IF(N4197="","",VLOOKUP(IF(OR((LEFT(N4197,3)="OPD"),(LEFT(N4197,6)="OBGY34")),LEFT(N4197,6),LEFT(N4197,4)),[1]Facility!$B$50:$C$76,2,0))</f>
        <v/>
      </c>
    </row>
    <row r="4198" spans="1:22" x14ac:dyDescent="0.2">
      <c r="A4198" s="9" t="str">
        <f>IF(B4198="","",_xlfn.AGGREGATE(3,5,A$3:A4197))</f>
        <v/>
      </c>
      <c r="B4198" s="69"/>
      <c r="C4198" s="69"/>
      <c r="D4198" s="70"/>
      <c r="E4198" s="70"/>
      <c r="F4198" s="71"/>
      <c r="G4198" s="71"/>
      <c r="H4198" s="70"/>
      <c r="I4198" s="70"/>
      <c r="J4198" s="70"/>
      <c r="K4198" s="66"/>
      <c r="L4198" s="70"/>
      <c r="M4198" s="69"/>
      <c r="N4198" s="70"/>
      <c r="O4198" s="31" t="str">
        <f t="shared" si="190"/>
        <v/>
      </c>
      <c r="P4198" s="72"/>
      <c r="Q4198" s="33"/>
      <c r="R4198" s="31" t="str">
        <f t="shared" si="191"/>
        <v/>
      </c>
      <c r="S4198" s="34" t="str">
        <f t="shared" si="192"/>
        <v/>
      </c>
      <c r="T4198" s="34" t="str">
        <f t="shared" si="193"/>
        <v/>
      </c>
      <c r="U4198" s="34" t="str">
        <f>IF(N4198="","",IF([1]Facility!$B$12="YES","Outpatient",IF(OR(LEFT(N4198,3)="OPD",AND(LEFT(N4198,6)="OBGY34",OR(LEFT([1]GDRG!$C$1,2)="11",LEFT([1]GDRG!$C$1,2)="12",LEFT([1]GDRG!$C$1,2)="13",LEFT([1]GDRG!$C$1,2)="14",LEFT([1]GDRG!$C$1,2)="10")),LEFT(N4198,4)="INVE",LEFT(N4198,4)="PHYS",LEFT(N4198,4)="ZOOM"),"Outpatient","Inpatient")))</f>
        <v/>
      </c>
      <c r="V4198" s="34" t="str">
        <f>IF(N4198="","",VLOOKUP(IF(OR((LEFT(N4198,3)="OPD"),(LEFT(N4198,6)="OBGY34")),LEFT(N4198,6),LEFT(N4198,4)),[1]Facility!$B$50:$C$76,2,0))</f>
        <v/>
      </c>
    </row>
    <row r="4199" spans="1:22" x14ac:dyDescent="0.2">
      <c r="A4199" s="9" t="str">
        <f>IF(B4199="","",_xlfn.AGGREGATE(3,5,A$3:A4198))</f>
        <v/>
      </c>
      <c r="B4199" s="69"/>
      <c r="C4199" s="69"/>
      <c r="D4199" s="70"/>
      <c r="E4199" s="70"/>
      <c r="F4199" s="71"/>
      <c r="G4199" s="71"/>
      <c r="H4199" s="70"/>
      <c r="I4199" s="70"/>
      <c r="J4199" s="70"/>
      <c r="K4199" s="66"/>
      <c r="L4199" s="70"/>
      <c r="M4199" s="69"/>
      <c r="N4199" s="70"/>
      <c r="O4199" s="31" t="str">
        <f t="shared" si="190"/>
        <v/>
      </c>
      <c r="P4199" s="72"/>
      <c r="Q4199" s="33"/>
      <c r="R4199" s="31" t="str">
        <f t="shared" si="191"/>
        <v/>
      </c>
      <c r="S4199" s="34" t="str">
        <f t="shared" si="192"/>
        <v/>
      </c>
      <c r="T4199" s="34" t="str">
        <f t="shared" si="193"/>
        <v/>
      </c>
      <c r="U4199" s="34" t="str">
        <f>IF(N4199="","",IF([1]Facility!$B$12="YES","Outpatient",IF(OR(LEFT(N4199,3)="OPD",AND(LEFT(N4199,6)="OBGY34",OR(LEFT([1]GDRG!$C$1,2)="11",LEFT([1]GDRG!$C$1,2)="12",LEFT([1]GDRG!$C$1,2)="13",LEFT([1]GDRG!$C$1,2)="14",LEFT([1]GDRG!$C$1,2)="10")),LEFT(N4199,4)="INVE",LEFT(N4199,4)="PHYS",LEFT(N4199,4)="ZOOM"),"Outpatient","Inpatient")))</f>
        <v/>
      </c>
      <c r="V4199" s="34" t="str">
        <f>IF(N4199="","",VLOOKUP(IF(OR((LEFT(N4199,3)="OPD"),(LEFT(N4199,6)="OBGY34")),LEFT(N4199,6),LEFT(N4199,4)),[1]Facility!$B$50:$C$76,2,0))</f>
        <v/>
      </c>
    </row>
    <row r="4200" spans="1:22" x14ac:dyDescent="0.2">
      <c r="A4200" s="9" t="str">
        <f>IF(B4200="","",_xlfn.AGGREGATE(3,5,A$3:A4199))</f>
        <v/>
      </c>
      <c r="B4200" s="69"/>
      <c r="C4200" s="69"/>
      <c r="D4200" s="70"/>
      <c r="E4200" s="70"/>
      <c r="F4200" s="71"/>
      <c r="G4200" s="71"/>
      <c r="H4200" s="70"/>
      <c r="I4200" s="70"/>
      <c r="J4200" s="70"/>
      <c r="K4200" s="66"/>
      <c r="L4200" s="70"/>
      <c r="M4200" s="69"/>
      <c r="N4200" s="70"/>
      <c r="O4200" s="31" t="str">
        <f t="shared" si="190"/>
        <v/>
      </c>
      <c r="P4200" s="72"/>
      <c r="Q4200" s="33"/>
      <c r="R4200" s="31" t="str">
        <f t="shared" si="191"/>
        <v/>
      </c>
      <c r="S4200" s="34" t="str">
        <f t="shared" si="192"/>
        <v/>
      </c>
      <c r="T4200" s="34" t="str">
        <f t="shared" si="193"/>
        <v/>
      </c>
      <c r="U4200" s="34" t="str">
        <f>IF(N4200="","",IF([1]Facility!$B$12="YES","Outpatient",IF(OR(LEFT(N4200,3)="OPD",AND(LEFT(N4200,6)="OBGY34",OR(LEFT([1]GDRG!$C$1,2)="11",LEFT([1]GDRG!$C$1,2)="12",LEFT([1]GDRG!$C$1,2)="13",LEFT([1]GDRG!$C$1,2)="14",LEFT([1]GDRG!$C$1,2)="10")),LEFT(N4200,4)="INVE",LEFT(N4200,4)="PHYS",LEFT(N4200,4)="ZOOM"),"Outpatient","Inpatient")))</f>
        <v/>
      </c>
      <c r="V4200" s="34" t="str">
        <f>IF(N4200="","",VLOOKUP(IF(OR((LEFT(N4200,3)="OPD"),(LEFT(N4200,6)="OBGY34")),LEFT(N4200,6),LEFT(N4200,4)),[1]Facility!$B$50:$C$76,2,0))</f>
        <v/>
      </c>
    </row>
    <row r="4201" spans="1:22" x14ac:dyDescent="0.2">
      <c r="A4201" s="9" t="str">
        <f>IF(B4201="","",_xlfn.AGGREGATE(3,5,A$3:A4200))</f>
        <v/>
      </c>
      <c r="B4201" s="69"/>
      <c r="C4201" s="69"/>
      <c r="D4201" s="70"/>
      <c r="E4201" s="70"/>
      <c r="F4201" s="71"/>
      <c r="G4201" s="71"/>
      <c r="H4201" s="70"/>
      <c r="I4201" s="70"/>
      <c r="J4201" s="70"/>
      <c r="K4201" s="66"/>
      <c r="L4201" s="70"/>
      <c r="M4201" s="69"/>
      <c r="N4201" s="70"/>
      <c r="O4201" s="31" t="str">
        <f t="shared" si="190"/>
        <v/>
      </c>
      <c r="P4201" s="72"/>
      <c r="Q4201" s="33"/>
      <c r="R4201" s="31" t="str">
        <f t="shared" si="191"/>
        <v/>
      </c>
      <c r="S4201" s="34" t="str">
        <f t="shared" si="192"/>
        <v/>
      </c>
      <c r="T4201" s="34" t="str">
        <f t="shared" si="193"/>
        <v/>
      </c>
      <c r="U4201" s="34" t="str">
        <f>IF(N4201="","",IF([1]Facility!$B$12="YES","Outpatient",IF(OR(LEFT(N4201,3)="OPD",AND(LEFT(N4201,6)="OBGY34",OR(LEFT([1]GDRG!$C$1,2)="11",LEFT([1]GDRG!$C$1,2)="12",LEFT([1]GDRG!$C$1,2)="13",LEFT([1]GDRG!$C$1,2)="14",LEFT([1]GDRG!$C$1,2)="10")),LEFT(N4201,4)="INVE",LEFT(N4201,4)="PHYS",LEFT(N4201,4)="ZOOM"),"Outpatient","Inpatient")))</f>
        <v/>
      </c>
      <c r="V4201" s="34" t="str">
        <f>IF(N4201="","",VLOOKUP(IF(OR((LEFT(N4201,3)="OPD"),(LEFT(N4201,6)="OBGY34")),LEFT(N4201,6),LEFT(N4201,4)),[1]Facility!$B$50:$C$76,2,0))</f>
        <v/>
      </c>
    </row>
    <row r="4202" spans="1:22" x14ac:dyDescent="0.2">
      <c r="A4202" s="9" t="str">
        <f>IF(B4202="","",_xlfn.AGGREGATE(3,5,A$3:A4201))</f>
        <v/>
      </c>
      <c r="B4202" s="69"/>
      <c r="C4202" s="69"/>
      <c r="D4202" s="70"/>
      <c r="E4202" s="70"/>
      <c r="F4202" s="71"/>
      <c r="G4202" s="71"/>
      <c r="H4202" s="70"/>
      <c r="I4202" s="70"/>
      <c r="J4202" s="70"/>
      <c r="K4202" s="66"/>
      <c r="L4202" s="70"/>
      <c r="M4202" s="69"/>
      <c r="N4202" s="70"/>
      <c r="O4202" s="31" t="str">
        <f t="shared" si="190"/>
        <v/>
      </c>
      <c r="P4202" s="72"/>
      <c r="Q4202" s="33"/>
      <c r="R4202" s="31" t="str">
        <f t="shared" si="191"/>
        <v/>
      </c>
      <c r="S4202" s="34" t="str">
        <f t="shared" si="192"/>
        <v/>
      </c>
      <c r="T4202" s="34" t="str">
        <f t="shared" si="193"/>
        <v/>
      </c>
      <c r="U4202" s="34" t="str">
        <f>IF(N4202="","",IF([1]Facility!$B$12="YES","Outpatient",IF(OR(LEFT(N4202,3)="OPD",AND(LEFT(N4202,6)="OBGY34",OR(LEFT([1]GDRG!$C$1,2)="11",LEFT([1]GDRG!$C$1,2)="12",LEFT([1]GDRG!$C$1,2)="13",LEFT([1]GDRG!$C$1,2)="14",LEFT([1]GDRG!$C$1,2)="10")),LEFT(N4202,4)="INVE",LEFT(N4202,4)="PHYS",LEFT(N4202,4)="ZOOM"),"Outpatient","Inpatient")))</f>
        <v/>
      </c>
      <c r="V4202" s="34" t="str">
        <f>IF(N4202="","",VLOOKUP(IF(OR((LEFT(N4202,3)="OPD"),(LEFT(N4202,6)="OBGY34")),LEFT(N4202,6),LEFT(N4202,4)),[1]Facility!$B$50:$C$76,2,0))</f>
        <v/>
      </c>
    </row>
    <row r="4203" spans="1:22" x14ac:dyDescent="0.2">
      <c r="A4203" s="9" t="str">
        <f>IF(B4203="","",_xlfn.AGGREGATE(3,5,A$3:A4202))</f>
        <v/>
      </c>
      <c r="B4203" s="69"/>
      <c r="C4203" s="69"/>
      <c r="D4203" s="70"/>
      <c r="E4203" s="70"/>
      <c r="F4203" s="71"/>
      <c r="G4203" s="71"/>
      <c r="H4203" s="70"/>
      <c r="I4203" s="70"/>
      <c r="J4203" s="70"/>
      <c r="K4203" s="66"/>
      <c r="L4203" s="70"/>
      <c r="M4203" s="69"/>
      <c r="N4203" s="70"/>
      <c r="O4203" s="31" t="str">
        <f t="shared" si="190"/>
        <v/>
      </c>
      <c r="P4203" s="72"/>
      <c r="Q4203" s="33"/>
      <c r="R4203" s="31" t="str">
        <f t="shared" si="191"/>
        <v/>
      </c>
      <c r="S4203" s="34" t="str">
        <f t="shared" si="192"/>
        <v/>
      </c>
      <c r="T4203" s="34" t="str">
        <f t="shared" si="193"/>
        <v/>
      </c>
      <c r="U4203" s="34" t="str">
        <f>IF(N4203="","",IF([1]Facility!$B$12="YES","Outpatient",IF(OR(LEFT(N4203,3)="OPD",AND(LEFT(N4203,6)="OBGY34",OR(LEFT([1]GDRG!$C$1,2)="11",LEFT([1]GDRG!$C$1,2)="12",LEFT([1]GDRG!$C$1,2)="13",LEFT([1]GDRG!$C$1,2)="14",LEFT([1]GDRG!$C$1,2)="10")),LEFT(N4203,4)="INVE",LEFT(N4203,4)="PHYS",LEFT(N4203,4)="ZOOM"),"Outpatient","Inpatient")))</f>
        <v/>
      </c>
      <c r="V4203" s="34" t="str">
        <f>IF(N4203="","",VLOOKUP(IF(OR((LEFT(N4203,3)="OPD"),(LEFT(N4203,6)="OBGY34")),LEFT(N4203,6),LEFT(N4203,4)),[1]Facility!$B$50:$C$76,2,0))</f>
        <v/>
      </c>
    </row>
    <row r="4204" spans="1:22" x14ac:dyDescent="0.2">
      <c r="A4204" s="9" t="str">
        <f>IF(B4204="","",_xlfn.AGGREGATE(3,5,A$3:A4203))</f>
        <v/>
      </c>
      <c r="B4204" s="69"/>
      <c r="C4204" s="69"/>
      <c r="D4204" s="70"/>
      <c r="E4204" s="70"/>
      <c r="F4204" s="71"/>
      <c r="G4204" s="71"/>
      <c r="H4204" s="70"/>
      <c r="I4204" s="70"/>
      <c r="J4204" s="70"/>
      <c r="K4204" s="66"/>
      <c r="L4204" s="70"/>
      <c r="M4204" s="69"/>
      <c r="N4204" s="70"/>
      <c r="O4204" s="31" t="str">
        <f t="shared" si="190"/>
        <v/>
      </c>
      <c r="P4204" s="72"/>
      <c r="Q4204" s="33"/>
      <c r="R4204" s="31" t="str">
        <f t="shared" si="191"/>
        <v/>
      </c>
      <c r="S4204" s="34" t="str">
        <f t="shared" si="192"/>
        <v/>
      </c>
      <c r="T4204" s="34" t="str">
        <f t="shared" si="193"/>
        <v/>
      </c>
      <c r="U4204" s="34" t="str">
        <f>IF(N4204="","",IF([1]Facility!$B$12="YES","Outpatient",IF(OR(LEFT(N4204,3)="OPD",AND(LEFT(N4204,6)="OBGY34",OR(LEFT([1]GDRG!$C$1,2)="11",LEFT([1]GDRG!$C$1,2)="12",LEFT([1]GDRG!$C$1,2)="13",LEFT([1]GDRG!$C$1,2)="14",LEFT([1]GDRG!$C$1,2)="10")),LEFT(N4204,4)="INVE",LEFT(N4204,4)="PHYS",LEFT(N4204,4)="ZOOM"),"Outpatient","Inpatient")))</f>
        <v/>
      </c>
      <c r="V4204" s="34" t="str">
        <f>IF(N4204="","",VLOOKUP(IF(OR((LEFT(N4204,3)="OPD"),(LEFT(N4204,6)="OBGY34")),LEFT(N4204,6),LEFT(N4204,4)),[1]Facility!$B$50:$C$76,2,0))</f>
        <v/>
      </c>
    </row>
    <row r="4205" spans="1:22" x14ac:dyDescent="0.2">
      <c r="A4205" s="9" t="str">
        <f>IF(B4205="","",_xlfn.AGGREGATE(3,5,A$3:A4204))</f>
        <v/>
      </c>
      <c r="B4205" s="69"/>
      <c r="C4205" s="69"/>
      <c r="D4205" s="70"/>
      <c r="E4205" s="70"/>
      <c r="F4205" s="71"/>
      <c r="G4205" s="71"/>
      <c r="H4205" s="70"/>
      <c r="I4205" s="70"/>
      <c r="J4205" s="70"/>
      <c r="K4205" s="66"/>
      <c r="L4205" s="70"/>
      <c r="M4205" s="69"/>
      <c r="N4205" s="70"/>
      <c r="O4205" s="31" t="str">
        <f t="shared" si="190"/>
        <v/>
      </c>
      <c r="P4205" s="72"/>
      <c r="Q4205" s="33"/>
      <c r="R4205" s="31" t="str">
        <f t="shared" si="191"/>
        <v/>
      </c>
      <c r="S4205" s="34" t="str">
        <f t="shared" si="192"/>
        <v/>
      </c>
      <c r="T4205" s="34" t="str">
        <f t="shared" si="193"/>
        <v/>
      </c>
      <c r="U4205" s="34" t="str">
        <f>IF(N4205="","",IF([1]Facility!$B$12="YES","Outpatient",IF(OR(LEFT(N4205,3)="OPD",AND(LEFT(N4205,6)="OBGY34",OR(LEFT([1]GDRG!$C$1,2)="11",LEFT([1]GDRG!$C$1,2)="12",LEFT([1]GDRG!$C$1,2)="13",LEFT([1]GDRG!$C$1,2)="14",LEFT([1]GDRG!$C$1,2)="10")),LEFT(N4205,4)="INVE",LEFT(N4205,4)="PHYS",LEFT(N4205,4)="ZOOM"),"Outpatient","Inpatient")))</f>
        <v/>
      </c>
      <c r="V4205" s="34" t="str">
        <f>IF(N4205="","",VLOOKUP(IF(OR((LEFT(N4205,3)="OPD"),(LEFT(N4205,6)="OBGY34")),LEFT(N4205,6),LEFT(N4205,4)),[1]Facility!$B$50:$C$76,2,0))</f>
        <v/>
      </c>
    </row>
    <row r="4206" spans="1:22" x14ac:dyDescent="0.2">
      <c r="A4206" s="9" t="str">
        <f>IF(B4206="","",_xlfn.AGGREGATE(3,5,A$3:A4205))</f>
        <v/>
      </c>
      <c r="B4206" s="69"/>
      <c r="C4206" s="69"/>
      <c r="D4206" s="70"/>
      <c r="E4206" s="70"/>
      <c r="F4206" s="71"/>
      <c r="G4206" s="71"/>
      <c r="H4206" s="70"/>
      <c r="I4206" s="70"/>
      <c r="J4206" s="70"/>
      <c r="K4206" s="66"/>
      <c r="L4206" s="70"/>
      <c r="M4206" s="69"/>
      <c r="N4206" s="70"/>
      <c r="O4206" s="31" t="str">
        <f t="shared" si="190"/>
        <v/>
      </c>
      <c r="P4206" s="72"/>
      <c r="Q4206" s="33"/>
      <c r="R4206" s="31" t="str">
        <f t="shared" si="191"/>
        <v/>
      </c>
      <c r="S4206" s="34" t="str">
        <f t="shared" si="192"/>
        <v/>
      </c>
      <c r="T4206" s="34" t="str">
        <f t="shared" si="193"/>
        <v/>
      </c>
      <c r="U4206" s="34" t="str">
        <f>IF(N4206="","",IF([1]Facility!$B$12="YES","Outpatient",IF(OR(LEFT(N4206,3)="OPD",AND(LEFT(N4206,6)="OBGY34",OR(LEFT([1]GDRG!$C$1,2)="11",LEFT([1]GDRG!$C$1,2)="12",LEFT([1]GDRG!$C$1,2)="13",LEFT([1]GDRG!$C$1,2)="14",LEFT([1]GDRG!$C$1,2)="10")),LEFT(N4206,4)="INVE",LEFT(N4206,4)="PHYS",LEFT(N4206,4)="ZOOM"),"Outpatient","Inpatient")))</f>
        <v/>
      </c>
      <c r="V4206" s="34" t="str">
        <f>IF(N4206="","",VLOOKUP(IF(OR((LEFT(N4206,3)="OPD"),(LEFT(N4206,6)="OBGY34")),LEFT(N4206,6),LEFT(N4206,4)),[1]Facility!$B$50:$C$76,2,0))</f>
        <v/>
      </c>
    </row>
    <row r="4207" spans="1:22" x14ac:dyDescent="0.2">
      <c r="A4207" s="9" t="str">
        <f>IF(B4207="","",_xlfn.AGGREGATE(3,5,A$3:A4206))</f>
        <v/>
      </c>
      <c r="B4207" s="69"/>
      <c r="C4207" s="69"/>
      <c r="D4207" s="70"/>
      <c r="E4207" s="70"/>
      <c r="F4207" s="71"/>
      <c r="G4207" s="71"/>
      <c r="H4207" s="70"/>
      <c r="I4207" s="70"/>
      <c r="J4207" s="70"/>
      <c r="K4207" s="66"/>
      <c r="L4207" s="70"/>
      <c r="M4207" s="69"/>
      <c r="N4207" s="70"/>
      <c r="O4207" s="31" t="str">
        <f t="shared" si="190"/>
        <v/>
      </c>
      <c r="P4207" s="72"/>
      <c r="Q4207" s="33"/>
      <c r="R4207" s="31" t="str">
        <f t="shared" si="191"/>
        <v/>
      </c>
      <c r="S4207" s="34" t="str">
        <f t="shared" si="192"/>
        <v/>
      </c>
      <c r="T4207" s="34" t="str">
        <f t="shared" si="193"/>
        <v/>
      </c>
      <c r="U4207" s="34" t="str">
        <f>IF(N4207="","",IF([1]Facility!$B$12="YES","Outpatient",IF(OR(LEFT(N4207,3)="OPD",AND(LEFT(N4207,6)="OBGY34",OR(LEFT([1]GDRG!$C$1,2)="11",LEFT([1]GDRG!$C$1,2)="12",LEFT([1]GDRG!$C$1,2)="13",LEFT([1]GDRG!$C$1,2)="14",LEFT([1]GDRG!$C$1,2)="10")),LEFT(N4207,4)="INVE",LEFT(N4207,4)="PHYS",LEFT(N4207,4)="ZOOM"),"Outpatient","Inpatient")))</f>
        <v/>
      </c>
      <c r="V4207" s="34" t="str">
        <f>IF(N4207="","",VLOOKUP(IF(OR((LEFT(N4207,3)="OPD"),(LEFT(N4207,6)="OBGY34")),LEFT(N4207,6),LEFT(N4207,4)),[1]Facility!$B$50:$C$76,2,0))</f>
        <v/>
      </c>
    </row>
    <row r="4208" spans="1:22" x14ac:dyDescent="0.2">
      <c r="A4208" s="9" t="str">
        <f>IF(B4208="","",_xlfn.AGGREGATE(3,5,A$3:A4207))</f>
        <v/>
      </c>
      <c r="B4208" s="69"/>
      <c r="C4208" s="69"/>
      <c r="D4208" s="70"/>
      <c r="E4208" s="70"/>
      <c r="F4208" s="71"/>
      <c r="G4208" s="71"/>
      <c r="H4208" s="70"/>
      <c r="I4208" s="70"/>
      <c r="J4208" s="70"/>
      <c r="K4208" s="66"/>
      <c r="L4208" s="70"/>
      <c r="M4208" s="69"/>
      <c r="N4208" s="70"/>
      <c r="O4208" s="31" t="str">
        <f t="shared" si="190"/>
        <v/>
      </c>
      <c r="P4208" s="72"/>
      <c r="Q4208" s="33"/>
      <c r="R4208" s="31" t="str">
        <f t="shared" si="191"/>
        <v/>
      </c>
      <c r="S4208" s="34" t="str">
        <f t="shared" si="192"/>
        <v/>
      </c>
      <c r="T4208" s="34" t="str">
        <f t="shared" si="193"/>
        <v/>
      </c>
      <c r="U4208" s="34" t="str">
        <f>IF(N4208="","",IF([1]Facility!$B$12="YES","Outpatient",IF(OR(LEFT(N4208,3)="OPD",AND(LEFT(N4208,6)="OBGY34",OR(LEFT([1]GDRG!$C$1,2)="11",LEFT([1]GDRG!$C$1,2)="12",LEFT([1]GDRG!$C$1,2)="13",LEFT([1]GDRG!$C$1,2)="14",LEFT([1]GDRG!$C$1,2)="10")),LEFT(N4208,4)="INVE",LEFT(N4208,4)="PHYS",LEFT(N4208,4)="ZOOM"),"Outpatient","Inpatient")))</f>
        <v/>
      </c>
      <c r="V4208" s="34" t="str">
        <f>IF(N4208="","",VLOOKUP(IF(OR((LEFT(N4208,3)="OPD"),(LEFT(N4208,6)="OBGY34")),LEFT(N4208,6),LEFT(N4208,4)),[1]Facility!$B$50:$C$76,2,0))</f>
        <v/>
      </c>
    </row>
    <row r="4209" spans="1:22" x14ac:dyDescent="0.2">
      <c r="A4209" s="9" t="str">
        <f>IF(B4209="","",_xlfn.AGGREGATE(3,5,A$3:A4208))</f>
        <v/>
      </c>
      <c r="B4209" s="69"/>
      <c r="C4209" s="69"/>
      <c r="D4209" s="70"/>
      <c r="E4209" s="70"/>
      <c r="F4209" s="71"/>
      <c r="G4209" s="71"/>
      <c r="H4209" s="70"/>
      <c r="I4209" s="70"/>
      <c r="J4209" s="70"/>
      <c r="K4209" s="66"/>
      <c r="L4209" s="70"/>
      <c r="M4209" s="69"/>
      <c r="N4209" s="70"/>
      <c r="O4209" s="31" t="str">
        <f t="shared" si="190"/>
        <v/>
      </c>
      <c r="P4209" s="72"/>
      <c r="Q4209" s="33"/>
      <c r="R4209" s="31" t="str">
        <f t="shared" si="191"/>
        <v/>
      </c>
      <c r="S4209" s="34" t="str">
        <f t="shared" si="192"/>
        <v/>
      </c>
      <c r="T4209" s="34" t="str">
        <f t="shared" si="193"/>
        <v/>
      </c>
      <c r="U4209" s="34" t="str">
        <f>IF(N4209="","",IF([1]Facility!$B$12="YES","Outpatient",IF(OR(LEFT(N4209,3)="OPD",AND(LEFT(N4209,6)="OBGY34",OR(LEFT([1]GDRG!$C$1,2)="11",LEFT([1]GDRG!$C$1,2)="12",LEFT([1]GDRG!$C$1,2)="13",LEFT([1]GDRG!$C$1,2)="14",LEFT([1]GDRG!$C$1,2)="10")),LEFT(N4209,4)="INVE",LEFT(N4209,4)="PHYS",LEFT(N4209,4)="ZOOM"),"Outpatient","Inpatient")))</f>
        <v/>
      </c>
      <c r="V4209" s="34" t="str">
        <f>IF(N4209="","",VLOOKUP(IF(OR((LEFT(N4209,3)="OPD"),(LEFT(N4209,6)="OBGY34")),LEFT(N4209,6),LEFT(N4209,4)),[1]Facility!$B$50:$C$76,2,0))</f>
        <v/>
      </c>
    </row>
    <row r="4210" spans="1:22" x14ac:dyDescent="0.2">
      <c r="A4210" s="9" t="str">
        <f>IF(B4210="","",_xlfn.AGGREGATE(3,5,A$3:A4209))</f>
        <v/>
      </c>
      <c r="B4210" s="69"/>
      <c r="C4210" s="69"/>
      <c r="D4210" s="70"/>
      <c r="E4210" s="70"/>
      <c r="F4210" s="71"/>
      <c r="G4210" s="71"/>
      <c r="H4210" s="70"/>
      <c r="I4210" s="70"/>
      <c r="J4210" s="70"/>
      <c r="K4210" s="66"/>
      <c r="L4210" s="70"/>
      <c r="M4210" s="69"/>
      <c r="N4210" s="70"/>
      <c r="O4210" s="31" t="str">
        <f t="shared" si="190"/>
        <v/>
      </c>
      <c r="P4210" s="72"/>
      <c r="Q4210" s="33"/>
      <c r="R4210" s="31" t="str">
        <f t="shared" si="191"/>
        <v/>
      </c>
      <c r="S4210" s="34" t="str">
        <f t="shared" si="192"/>
        <v/>
      </c>
      <c r="T4210" s="34" t="str">
        <f t="shared" si="193"/>
        <v/>
      </c>
      <c r="U4210" s="34" t="str">
        <f>IF(N4210="","",IF([1]Facility!$B$12="YES","Outpatient",IF(OR(LEFT(N4210,3)="OPD",AND(LEFT(N4210,6)="OBGY34",OR(LEFT([1]GDRG!$C$1,2)="11",LEFT([1]GDRG!$C$1,2)="12",LEFT([1]GDRG!$C$1,2)="13",LEFT([1]GDRG!$C$1,2)="14",LEFT([1]GDRG!$C$1,2)="10")),LEFT(N4210,4)="INVE",LEFT(N4210,4)="PHYS",LEFT(N4210,4)="ZOOM"),"Outpatient","Inpatient")))</f>
        <v/>
      </c>
      <c r="V4210" s="34" t="str">
        <f>IF(N4210="","",VLOOKUP(IF(OR((LEFT(N4210,3)="OPD"),(LEFT(N4210,6)="OBGY34")),LEFT(N4210,6),LEFT(N4210,4)),[1]Facility!$B$50:$C$76,2,0))</f>
        <v/>
      </c>
    </row>
    <row r="4211" spans="1:22" x14ac:dyDescent="0.2">
      <c r="A4211" s="9" t="str">
        <f>IF(B4211="","",_xlfn.AGGREGATE(3,5,A$3:A4210))</f>
        <v/>
      </c>
      <c r="B4211" s="69"/>
      <c r="C4211" s="69"/>
      <c r="D4211" s="70"/>
      <c r="E4211" s="70"/>
      <c r="F4211" s="71"/>
      <c r="G4211" s="71"/>
      <c r="H4211" s="70"/>
      <c r="I4211" s="70"/>
      <c r="J4211" s="70"/>
      <c r="K4211" s="66"/>
      <c r="L4211" s="70"/>
      <c r="M4211" s="69"/>
      <c r="N4211" s="70"/>
      <c r="O4211" s="31" t="str">
        <f t="shared" si="190"/>
        <v/>
      </c>
      <c r="P4211" s="72"/>
      <c r="Q4211" s="33"/>
      <c r="R4211" s="31" t="str">
        <f t="shared" si="191"/>
        <v/>
      </c>
      <c r="S4211" s="34" t="str">
        <f t="shared" si="192"/>
        <v/>
      </c>
      <c r="T4211" s="34" t="str">
        <f t="shared" si="193"/>
        <v/>
      </c>
      <c r="U4211" s="34" t="str">
        <f>IF(N4211="","",IF([1]Facility!$B$12="YES","Outpatient",IF(OR(LEFT(N4211,3)="OPD",AND(LEFT(N4211,6)="OBGY34",OR(LEFT([1]GDRG!$C$1,2)="11",LEFT([1]GDRG!$C$1,2)="12",LEFT([1]GDRG!$C$1,2)="13",LEFT([1]GDRG!$C$1,2)="14",LEFT([1]GDRG!$C$1,2)="10")),LEFT(N4211,4)="INVE",LEFT(N4211,4)="PHYS",LEFT(N4211,4)="ZOOM"),"Outpatient","Inpatient")))</f>
        <v/>
      </c>
      <c r="V4211" s="34" t="str">
        <f>IF(N4211="","",VLOOKUP(IF(OR((LEFT(N4211,3)="OPD"),(LEFT(N4211,6)="OBGY34")),LEFT(N4211,6),LEFT(N4211,4)),[1]Facility!$B$50:$C$76,2,0))</f>
        <v/>
      </c>
    </row>
    <row r="4212" spans="1:22" x14ac:dyDescent="0.2">
      <c r="A4212" s="9" t="str">
        <f>IF(B4212="","",_xlfn.AGGREGATE(3,5,A$3:A4211))</f>
        <v/>
      </c>
      <c r="B4212" s="69"/>
      <c r="C4212" s="69"/>
      <c r="D4212" s="70"/>
      <c r="E4212" s="70"/>
      <c r="F4212" s="71"/>
      <c r="G4212" s="71"/>
      <c r="H4212" s="70"/>
      <c r="I4212" s="70"/>
      <c r="J4212" s="70"/>
      <c r="K4212" s="66"/>
      <c r="L4212" s="70"/>
      <c r="M4212" s="69"/>
      <c r="N4212" s="70"/>
      <c r="O4212" s="31" t="str">
        <f t="shared" si="190"/>
        <v/>
      </c>
      <c r="P4212" s="72"/>
      <c r="Q4212" s="33"/>
      <c r="R4212" s="31" t="str">
        <f t="shared" si="191"/>
        <v/>
      </c>
      <c r="S4212" s="34" t="str">
        <f t="shared" si="192"/>
        <v/>
      </c>
      <c r="T4212" s="34" t="str">
        <f t="shared" si="193"/>
        <v/>
      </c>
      <c r="U4212" s="34" t="str">
        <f>IF(N4212="","",IF([1]Facility!$B$12="YES","Outpatient",IF(OR(LEFT(N4212,3)="OPD",AND(LEFT(N4212,6)="OBGY34",OR(LEFT([1]GDRG!$C$1,2)="11",LEFT([1]GDRG!$C$1,2)="12",LEFT([1]GDRG!$C$1,2)="13",LEFT([1]GDRG!$C$1,2)="14",LEFT([1]GDRG!$C$1,2)="10")),LEFT(N4212,4)="INVE",LEFT(N4212,4)="PHYS",LEFT(N4212,4)="ZOOM"),"Outpatient","Inpatient")))</f>
        <v/>
      </c>
      <c r="V4212" s="34" t="str">
        <f>IF(N4212="","",VLOOKUP(IF(OR((LEFT(N4212,3)="OPD"),(LEFT(N4212,6)="OBGY34")),LEFT(N4212,6),LEFT(N4212,4)),[1]Facility!$B$50:$C$76,2,0))</f>
        <v/>
      </c>
    </row>
    <row r="4213" spans="1:22" x14ac:dyDescent="0.2">
      <c r="A4213" s="9" t="str">
        <f>IF(B4213="","",_xlfn.AGGREGATE(3,5,A$3:A4212))</f>
        <v/>
      </c>
      <c r="B4213" s="69"/>
      <c r="C4213" s="69"/>
      <c r="D4213" s="70"/>
      <c r="E4213" s="70"/>
      <c r="F4213" s="71"/>
      <c r="G4213" s="71"/>
      <c r="H4213" s="70"/>
      <c r="I4213" s="70"/>
      <c r="J4213" s="70"/>
      <c r="K4213" s="66"/>
      <c r="L4213" s="70"/>
      <c r="M4213" s="69"/>
      <c r="N4213" s="70"/>
      <c r="O4213" s="31" t="str">
        <f t="shared" si="190"/>
        <v/>
      </c>
      <c r="P4213" s="72"/>
      <c r="Q4213" s="33"/>
      <c r="R4213" s="31" t="str">
        <f t="shared" si="191"/>
        <v/>
      </c>
      <c r="S4213" s="34" t="str">
        <f t="shared" si="192"/>
        <v/>
      </c>
      <c r="T4213" s="34" t="str">
        <f t="shared" si="193"/>
        <v/>
      </c>
      <c r="U4213" s="34" t="str">
        <f>IF(N4213="","",IF([1]Facility!$B$12="YES","Outpatient",IF(OR(LEFT(N4213,3)="OPD",AND(LEFT(N4213,6)="OBGY34",OR(LEFT([1]GDRG!$C$1,2)="11",LEFT([1]GDRG!$C$1,2)="12",LEFT([1]GDRG!$C$1,2)="13",LEFT([1]GDRG!$C$1,2)="14",LEFT([1]GDRG!$C$1,2)="10")),LEFT(N4213,4)="INVE",LEFT(N4213,4)="PHYS",LEFT(N4213,4)="ZOOM"),"Outpatient","Inpatient")))</f>
        <v/>
      </c>
      <c r="V4213" s="34" t="str">
        <f>IF(N4213="","",VLOOKUP(IF(OR((LEFT(N4213,3)="OPD"),(LEFT(N4213,6)="OBGY34")),LEFT(N4213,6),LEFT(N4213,4)),[1]Facility!$B$50:$C$76,2,0))</f>
        <v/>
      </c>
    </row>
    <row r="4214" spans="1:22" x14ac:dyDescent="0.2">
      <c r="A4214" s="9" t="str">
        <f>IF(B4214="","",_xlfn.AGGREGATE(3,5,A$3:A4213))</f>
        <v/>
      </c>
      <c r="B4214" s="69"/>
      <c r="C4214" s="69"/>
      <c r="D4214" s="70"/>
      <c r="E4214" s="70"/>
      <c r="F4214" s="71"/>
      <c r="G4214" s="71"/>
      <c r="H4214" s="70"/>
      <c r="I4214" s="70"/>
      <c r="J4214" s="70"/>
      <c r="K4214" s="66"/>
      <c r="L4214" s="70"/>
      <c r="M4214" s="69"/>
      <c r="N4214" s="70"/>
      <c r="O4214" s="31" t="str">
        <f t="shared" si="190"/>
        <v/>
      </c>
      <c r="P4214" s="72"/>
      <c r="Q4214" s="33"/>
      <c r="R4214" s="31" t="str">
        <f t="shared" si="191"/>
        <v/>
      </c>
      <c r="S4214" s="34" t="str">
        <f t="shared" si="192"/>
        <v/>
      </c>
      <c r="T4214" s="34" t="str">
        <f t="shared" si="193"/>
        <v/>
      </c>
      <c r="U4214" s="34" t="str">
        <f>IF(N4214="","",IF([1]Facility!$B$12="YES","Outpatient",IF(OR(LEFT(N4214,3)="OPD",AND(LEFT(N4214,6)="OBGY34",OR(LEFT([1]GDRG!$C$1,2)="11",LEFT([1]GDRG!$C$1,2)="12",LEFT([1]GDRG!$C$1,2)="13",LEFT([1]GDRG!$C$1,2)="14",LEFT([1]GDRG!$C$1,2)="10")),LEFT(N4214,4)="INVE",LEFT(N4214,4)="PHYS",LEFT(N4214,4)="ZOOM"),"Outpatient","Inpatient")))</f>
        <v/>
      </c>
      <c r="V4214" s="34" t="str">
        <f>IF(N4214="","",VLOOKUP(IF(OR((LEFT(N4214,3)="OPD"),(LEFT(N4214,6)="OBGY34")),LEFT(N4214,6),LEFT(N4214,4)),[1]Facility!$B$50:$C$76,2,0))</f>
        <v/>
      </c>
    </row>
    <row r="4215" spans="1:22" x14ac:dyDescent="0.2">
      <c r="A4215" s="9" t="str">
        <f>IF(B4215="","",_xlfn.AGGREGATE(3,5,A$3:A4214))</f>
        <v/>
      </c>
      <c r="B4215" s="69"/>
      <c r="C4215" s="69"/>
      <c r="D4215" s="70"/>
      <c r="E4215" s="70"/>
      <c r="F4215" s="71"/>
      <c r="G4215" s="71"/>
      <c r="H4215" s="70"/>
      <c r="I4215" s="70"/>
      <c r="J4215" s="70"/>
      <c r="K4215" s="66"/>
      <c r="L4215" s="70"/>
      <c r="M4215" s="69"/>
      <c r="N4215" s="70"/>
      <c r="O4215" s="31" t="str">
        <f t="shared" si="190"/>
        <v/>
      </c>
      <c r="P4215" s="72"/>
      <c r="Q4215" s="33"/>
      <c r="R4215" s="31" t="str">
        <f t="shared" si="191"/>
        <v/>
      </c>
      <c r="S4215" s="34" t="str">
        <f t="shared" si="192"/>
        <v/>
      </c>
      <c r="T4215" s="34" t="str">
        <f t="shared" si="193"/>
        <v/>
      </c>
      <c r="U4215" s="34" t="str">
        <f>IF(N4215="","",IF([1]Facility!$B$12="YES","Outpatient",IF(OR(LEFT(N4215,3)="OPD",AND(LEFT(N4215,6)="OBGY34",OR(LEFT([1]GDRG!$C$1,2)="11",LEFT([1]GDRG!$C$1,2)="12",LEFT([1]GDRG!$C$1,2)="13",LEFT([1]GDRG!$C$1,2)="14",LEFT([1]GDRG!$C$1,2)="10")),LEFT(N4215,4)="INVE",LEFT(N4215,4)="PHYS",LEFT(N4215,4)="ZOOM"),"Outpatient","Inpatient")))</f>
        <v/>
      </c>
      <c r="V4215" s="34" t="str">
        <f>IF(N4215="","",VLOOKUP(IF(OR((LEFT(N4215,3)="OPD"),(LEFT(N4215,6)="OBGY34")),LEFT(N4215,6),LEFT(N4215,4)),[1]Facility!$B$50:$C$76,2,0))</f>
        <v/>
      </c>
    </row>
    <row r="4216" spans="1:22" x14ac:dyDescent="0.2">
      <c r="A4216" s="9" t="str">
        <f>IF(B4216="","",_xlfn.AGGREGATE(3,5,A$3:A4215))</f>
        <v/>
      </c>
      <c r="B4216" s="69"/>
      <c r="C4216" s="69"/>
      <c r="D4216" s="70"/>
      <c r="E4216" s="70"/>
      <c r="F4216" s="71"/>
      <c r="G4216" s="71"/>
      <c r="H4216" s="70"/>
      <c r="I4216" s="70"/>
      <c r="J4216" s="70"/>
      <c r="K4216" s="66"/>
      <c r="L4216" s="70"/>
      <c r="M4216" s="69"/>
      <c r="N4216" s="70"/>
      <c r="O4216" s="31" t="str">
        <f t="shared" si="190"/>
        <v/>
      </c>
      <c r="P4216" s="72"/>
      <c r="Q4216" s="33"/>
      <c r="R4216" s="31" t="str">
        <f t="shared" si="191"/>
        <v/>
      </c>
      <c r="S4216" s="34" t="str">
        <f t="shared" si="192"/>
        <v/>
      </c>
      <c r="T4216" s="34" t="str">
        <f t="shared" si="193"/>
        <v/>
      </c>
      <c r="U4216" s="34" t="str">
        <f>IF(N4216="","",IF([1]Facility!$B$12="YES","Outpatient",IF(OR(LEFT(N4216,3)="OPD",AND(LEFT(N4216,6)="OBGY34",OR(LEFT([1]GDRG!$C$1,2)="11",LEFT([1]GDRG!$C$1,2)="12",LEFT([1]GDRG!$C$1,2)="13",LEFT([1]GDRG!$C$1,2)="14",LEFT([1]GDRG!$C$1,2)="10")),LEFT(N4216,4)="INVE",LEFT(N4216,4)="PHYS",LEFT(N4216,4)="ZOOM"),"Outpatient","Inpatient")))</f>
        <v/>
      </c>
      <c r="V4216" s="34" t="str">
        <f>IF(N4216="","",VLOOKUP(IF(OR((LEFT(N4216,3)="OPD"),(LEFT(N4216,6)="OBGY34")),LEFT(N4216,6),LEFT(N4216,4)),[1]Facility!$B$50:$C$76,2,0))</f>
        <v/>
      </c>
    </row>
    <row r="4217" spans="1:22" x14ac:dyDescent="0.2">
      <c r="A4217" s="9" t="str">
        <f>IF(B4217="","",_xlfn.AGGREGATE(3,5,A$3:A4216))</f>
        <v/>
      </c>
      <c r="B4217" s="69"/>
      <c r="C4217" s="69"/>
      <c r="D4217" s="70"/>
      <c r="E4217" s="70"/>
      <c r="F4217" s="71"/>
      <c r="G4217" s="71"/>
      <c r="H4217" s="70"/>
      <c r="I4217" s="70"/>
      <c r="J4217" s="70"/>
      <c r="K4217" s="66"/>
      <c r="L4217" s="70"/>
      <c r="M4217" s="69"/>
      <c r="N4217" s="70"/>
      <c r="O4217" s="31" t="str">
        <f t="shared" si="190"/>
        <v/>
      </c>
      <c r="P4217" s="72"/>
      <c r="Q4217" s="33"/>
      <c r="R4217" s="31" t="str">
        <f t="shared" si="191"/>
        <v/>
      </c>
      <c r="S4217" s="34" t="str">
        <f t="shared" si="192"/>
        <v/>
      </c>
      <c r="T4217" s="34" t="str">
        <f t="shared" si="193"/>
        <v/>
      </c>
      <c r="U4217" s="34" t="str">
        <f>IF(N4217="","",IF([1]Facility!$B$12="YES","Outpatient",IF(OR(LEFT(N4217,3)="OPD",AND(LEFT(N4217,6)="OBGY34",OR(LEFT([1]GDRG!$C$1,2)="11",LEFT([1]GDRG!$C$1,2)="12",LEFT([1]GDRG!$C$1,2)="13",LEFT([1]GDRG!$C$1,2)="14",LEFT([1]GDRG!$C$1,2)="10")),LEFT(N4217,4)="INVE",LEFT(N4217,4)="PHYS",LEFT(N4217,4)="ZOOM"),"Outpatient","Inpatient")))</f>
        <v/>
      </c>
      <c r="V4217" s="34" t="str">
        <f>IF(N4217="","",VLOOKUP(IF(OR((LEFT(N4217,3)="OPD"),(LEFT(N4217,6)="OBGY34")),LEFT(N4217,6),LEFT(N4217,4)),[1]Facility!$B$50:$C$76,2,0))</f>
        <v/>
      </c>
    </row>
    <row r="4218" spans="1:22" x14ac:dyDescent="0.2">
      <c r="A4218" s="9" t="str">
        <f>IF(B4218="","",_xlfn.AGGREGATE(3,5,A$3:A4217))</f>
        <v/>
      </c>
      <c r="B4218" s="69"/>
      <c r="C4218" s="69"/>
      <c r="D4218" s="70"/>
      <c r="E4218" s="70"/>
      <c r="F4218" s="71"/>
      <c r="G4218" s="71"/>
      <c r="H4218" s="70"/>
      <c r="I4218" s="70"/>
      <c r="J4218" s="70"/>
      <c r="K4218" s="66"/>
      <c r="L4218" s="70"/>
      <c r="M4218" s="69"/>
      <c r="N4218" s="70"/>
      <c r="O4218" s="31" t="str">
        <f t="shared" si="190"/>
        <v/>
      </c>
      <c r="P4218" s="72"/>
      <c r="Q4218" s="33"/>
      <c r="R4218" s="31" t="str">
        <f t="shared" si="191"/>
        <v/>
      </c>
      <c r="S4218" s="34" t="str">
        <f t="shared" si="192"/>
        <v/>
      </c>
      <c r="T4218" s="34" t="str">
        <f t="shared" si="193"/>
        <v/>
      </c>
      <c r="U4218" s="34" t="str">
        <f>IF(N4218="","",IF([1]Facility!$B$12="YES","Outpatient",IF(OR(LEFT(N4218,3)="OPD",AND(LEFT(N4218,6)="OBGY34",OR(LEFT([1]GDRG!$C$1,2)="11",LEFT([1]GDRG!$C$1,2)="12",LEFT([1]GDRG!$C$1,2)="13",LEFT([1]GDRG!$C$1,2)="14",LEFT([1]GDRG!$C$1,2)="10")),LEFT(N4218,4)="INVE",LEFT(N4218,4)="PHYS",LEFT(N4218,4)="ZOOM"),"Outpatient","Inpatient")))</f>
        <v/>
      </c>
      <c r="V4218" s="34" t="str">
        <f>IF(N4218="","",VLOOKUP(IF(OR((LEFT(N4218,3)="OPD"),(LEFT(N4218,6)="OBGY34")),LEFT(N4218,6),LEFT(N4218,4)),[1]Facility!$B$50:$C$76,2,0))</f>
        <v/>
      </c>
    </row>
    <row r="4219" spans="1:22" x14ac:dyDescent="0.2">
      <c r="A4219" s="9" t="str">
        <f>IF(B4219="","",_xlfn.AGGREGATE(3,5,A$3:A4218))</f>
        <v/>
      </c>
      <c r="B4219" s="69"/>
      <c r="C4219" s="69"/>
      <c r="D4219" s="70"/>
      <c r="E4219" s="70"/>
      <c r="F4219" s="71"/>
      <c r="G4219" s="71"/>
      <c r="H4219" s="70"/>
      <c r="I4219" s="70"/>
      <c r="J4219" s="70"/>
      <c r="K4219" s="66"/>
      <c r="L4219" s="70"/>
      <c r="M4219" s="69"/>
      <c r="N4219" s="70"/>
      <c r="O4219" s="31" t="str">
        <f t="shared" si="190"/>
        <v/>
      </c>
      <c r="P4219" s="72"/>
      <c r="Q4219" s="33"/>
      <c r="R4219" s="31" t="str">
        <f t="shared" si="191"/>
        <v/>
      </c>
      <c r="S4219" s="34" t="str">
        <f t="shared" si="192"/>
        <v/>
      </c>
      <c r="T4219" s="34" t="str">
        <f t="shared" si="193"/>
        <v/>
      </c>
      <c r="U4219" s="34" t="str">
        <f>IF(N4219="","",IF([1]Facility!$B$12="YES","Outpatient",IF(OR(LEFT(N4219,3)="OPD",AND(LEFT(N4219,6)="OBGY34",OR(LEFT([1]GDRG!$C$1,2)="11",LEFT([1]GDRG!$C$1,2)="12",LEFT([1]GDRG!$C$1,2)="13",LEFT([1]GDRG!$C$1,2)="14",LEFT([1]GDRG!$C$1,2)="10")),LEFT(N4219,4)="INVE",LEFT(N4219,4)="PHYS",LEFT(N4219,4)="ZOOM"),"Outpatient","Inpatient")))</f>
        <v/>
      </c>
      <c r="V4219" s="34" t="str">
        <f>IF(N4219="","",VLOOKUP(IF(OR((LEFT(N4219,3)="OPD"),(LEFT(N4219,6)="OBGY34")),LEFT(N4219,6),LEFT(N4219,4)),[1]Facility!$B$50:$C$76,2,0))</f>
        <v/>
      </c>
    </row>
    <row r="4220" spans="1:22" x14ac:dyDescent="0.2">
      <c r="A4220" s="9" t="str">
        <f>IF(B4220="","",_xlfn.AGGREGATE(3,5,A$3:A4219))</f>
        <v/>
      </c>
      <c r="B4220" s="69"/>
      <c r="C4220" s="69"/>
      <c r="D4220" s="70"/>
      <c r="E4220" s="70"/>
      <c r="F4220" s="71"/>
      <c r="G4220" s="71"/>
      <c r="H4220" s="70"/>
      <c r="I4220" s="70"/>
      <c r="J4220" s="70"/>
      <c r="K4220" s="66"/>
      <c r="L4220" s="70"/>
      <c r="M4220" s="69"/>
      <c r="N4220" s="70"/>
      <c r="O4220" s="31" t="str">
        <f t="shared" si="190"/>
        <v/>
      </c>
      <c r="P4220" s="72"/>
      <c r="Q4220" s="33"/>
      <c r="R4220" s="31" t="str">
        <f t="shared" si="191"/>
        <v/>
      </c>
      <c r="S4220" s="34" t="str">
        <f t="shared" si="192"/>
        <v/>
      </c>
      <c r="T4220" s="34" t="str">
        <f t="shared" si="193"/>
        <v/>
      </c>
      <c r="U4220" s="34" t="str">
        <f>IF(N4220="","",IF([1]Facility!$B$12="YES","Outpatient",IF(OR(LEFT(N4220,3)="OPD",AND(LEFT(N4220,6)="OBGY34",OR(LEFT([1]GDRG!$C$1,2)="11",LEFT([1]GDRG!$C$1,2)="12",LEFT([1]GDRG!$C$1,2)="13",LEFT([1]GDRG!$C$1,2)="14",LEFT([1]GDRG!$C$1,2)="10")),LEFT(N4220,4)="INVE",LEFT(N4220,4)="PHYS",LEFT(N4220,4)="ZOOM"),"Outpatient","Inpatient")))</f>
        <v/>
      </c>
      <c r="V4220" s="34" t="str">
        <f>IF(N4220="","",VLOOKUP(IF(OR((LEFT(N4220,3)="OPD"),(LEFT(N4220,6)="OBGY34")),LEFT(N4220,6),LEFT(N4220,4)),[1]Facility!$B$50:$C$76,2,0))</f>
        <v/>
      </c>
    </row>
    <row r="4221" spans="1:22" x14ac:dyDescent="0.2">
      <c r="A4221" s="9" t="str">
        <f>IF(B4221="","",_xlfn.AGGREGATE(3,5,A$3:A4220))</f>
        <v/>
      </c>
      <c r="B4221" s="69"/>
      <c r="C4221" s="69"/>
      <c r="D4221" s="70"/>
      <c r="E4221" s="70"/>
      <c r="F4221" s="71"/>
      <c r="G4221" s="71"/>
      <c r="H4221" s="70"/>
      <c r="I4221" s="70"/>
      <c r="J4221" s="70"/>
      <c r="K4221" s="66"/>
      <c r="L4221" s="70"/>
      <c r="M4221" s="69"/>
      <c r="N4221" s="70"/>
      <c r="O4221" s="31" t="str">
        <f t="shared" si="190"/>
        <v/>
      </c>
      <c r="P4221" s="72"/>
      <c r="Q4221" s="33"/>
      <c r="R4221" s="31" t="str">
        <f t="shared" si="191"/>
        <v/>
      </c>
      <c r="S4221" s="34" t="str">
        <f t="shared" si="192"/>
        <v/>
      </c>
      <c r="T4221" s="34" t="str">
        <f t="shared" si="193"/>
        <v/>
      </c>
      <c r="U4221" s="34" t="str">
        <f>IF(N4221="","",IF([1]Facility!$B$12="YES","Outpatient",IF(OR(LEFT(N4221,3)="OPD",AND(LEFT(N4221,6)="OBGY34",OR(LEFT([1]GDRG!$C$1,2)="11",LEFT([1]GDRG!$C$1,2)="12",LEFT([1]GDRG!$C$1,2)="13",LEFT([1]GDRG!$C$1,2)="14",LEFT([1]GDRG!$C$1,2)="10")),LEFT(N4221,4)="INVE",LEFT(N4221,4)="PHYS",LEFT(N4221,4)="ZOOM"),"Outpatient","Inpatient")))</f>
        <v/>
      </c>
      <c r="V4221" s="34" t="str">
        <f>IF(N4221="","",VLOOKUP(IF(OR((LEFT(N4221,3)="OPD"),(LEFT(N4221,6)="OBGY34")),LEFT(N4221,6),LEFT(N4221,4)),[1]Facility!$B$50:$C$76,2,0))</f>
        <v/>
      </c>
    </row>
    <row r="4222" spans="1:22" x14ac:dyDescent="0.2">
      <c r="A4222" s="9" t="str">
        <f>IF(B4222="","",_xlfn.AGGREGATE(3,5,A$3:A4221))</f>
        <v/>
      </c>
      <c r="B4222" s="69"/>
      <c r="C4222" s="69"/>
      <c r="D4222" s="70"/>
      <c r="E4222" s="70"/>
      <c r="F4222" s="71"/>
      <c r="G4222" s="71"/>
      <c r="H4222" s="70"/>
      <c r="I4222" s="70"/>
      <c r="J4222" s="70"/>
      <c r="K4222" s="66"/>
      <c r="L4222" s="70"/>
      <c r="M4222" s="69"/>
      <c r="N4222" s="70"/>
      <c r="O4222" s="31" t="str">
        <f t="shared" si="190"/>
        <v/>
      </c>
      <c r="P4222" s="72"/>
      <c r="Q4222" s="33"/>
      <c r="R4222" s="31" t="str">
        <f t="shared" si="191"/>
        <v/>
      </c>
      <c r="S4222" s="34" t="str">
        <f t="shared" si="192"/>
        <v/>
      </c>
      <c r="T4222" s="34" t="str">
        <f t="shared" si="193"/>
        <v/>
      </c>
      <c r="U4222" s="34" t="str">
        <f>IF(N4222="","",IF([1]Facility!$B$12="YES","Outpatient",IF(OR(LEFT(N4222,3)="OPD",AND(LEFT(N4222,6)="OBGY34",OR(LEFT([1]GDRG!$C$1,2)="11",LEFT([1]GDRG!$C$1,2)="12",LEFT([1]GDRG!$C$1,2)="13",LEFT([1]GDRG!$C$1,2)="14",LEFT([1]GDRG!$C$1,2)="10")),LEFT(N4222,4)="INVE",LEFT(N4222,4)="PHYS",LEFT(N4222,4)="ZOOM"),"Outpatient","Inpatient")))</f>
        <v/>
      </c>
      <c r="V4222" s="34" t="str">
        <f>IF(N4222="","",VLOOKUP(IF(OR((LEFT(N4222,3)="OPD"),(LEFT(N4222,6)="OBGY34")),LEFT(N4222,6),LEFT(N4222,4)),[1]Facility!$B$50:$C$76,2,0))</f>
        <v/>
      </c>
    </row>
    <row r="4223" spans="1:22" x14ac:dyDescent="0.2">
      <c r="A4223" s="9" t="str">
        <f>IF(B4223="","",_xlfn.AGGREGATE(3,5,A$3:A4222))</f>
        <v/>
      </c>
      <c r="B4223" s="69"/>
      <c r="C4223" s="69"/>
      <c r="D4223" s="70"/>
      <c r="E4223" s="70"/>
      <c r="F4223" s="71"/>
      <c r="G4223" s="71"/>
      <c r="H4223" s="70"/>
      <c r="I4223" s="70"/>
      <c r="J4223" s="70"/>
      <c r="K4223" s="66"/>
      <c r="L4223" s="70"/>
      <c r="M4223" s="69"/>
      <c r="N4223" s="70"/>
      <c r="O4223" s="31" t="str">
        <f t="shared" si="190"/>
        <v/>
      </c>
      <c r="P4223" s="72"/>
      <c r="Q4223" s="33"/>
      <c r="R4223" s="31" t="str">
        <f t="shared" si="191"/>
        <v/>
      </c>
      <c r="S4223" s="34" t="str">
        <f t="shared" si="192"/>
        <v/>
      </c>
      <c r="T4223" s="34" t="str">
        <f t="shared" si="193"/>
        <v/>
      </c>
      <c r="U4223" s="34" t="str">
        <f>IF(N4223="","",IF([1]Facility!$B$12="YES","Outpatient",IF(OR(LEFT(N4223,3)="OPD",AND(LEFT(N4223,6)="OBGY34",OR(LEFT([1]GDRG!$C$1,2)="11",LEFT([1]GDRG!$C$1,2)="12",LEFT([1]GDRG!$C$1,2)="13",LEFT([1]GDRG!$C$1,2)="14",LEFT([1]GDRG!$C$1,2)="10")),LEFT(N4223,4)="INVE",LEFT(N4223,4)="PHYS",LEFT(N4223,4)="ZOOM"),"Outpatient","Inpatient")))</f>
        <v/>
      </c>
      <c r="V4223" s="34" t="str">
        <f>IF(N4223="","",VLOOKUP(IF(OR((LEFT(N4223,3)="OPD"),(LEFT(N4223,6)="OBGY34")),LEFT(N4223,6),LEFT(N4223,4)),[1]Facility!$B$50:$C$76,2,0))</f>
        <v/>
      </c>
    </row>
    <row r="4224" spans="1:22" x14ac:dyDescent="0.2">
      <c r="A4224" s="9" t="str">
        <f>IF(B4224="","",_xlfn.AGGREGATE(3,5,A$3:A4223))</f>
        <v/>
      </c>
      <c r="B4224" s="69"/>
      <c r="C4224" s="69"/>
      <c r="D4224" s="70"/>
      <c r="E4224" s="70"/>
      <c r="F4224" s="71"/>
      <c r="G4224" s="71"/>
      <c r="H4224" s="70"/>
      <c r="I4224" s="70"/>
      <c r="J4224" s="70"/>
      <c r="K4224" s="66"/>
      <c r="L4224" s="70"/>
      <c r="M4224" s="69"/>
      <c r="N4224" s="70"/>
      <c r="O4224" s="31" t="str">
        <f t="shared" si="190"/>
        <v/>
      </c>
      <c r="P4224" s="72"/>
      <c r="Q4224" s="33"/>
      <c r="R4224" s="31" t="str">
        <f t="shared" si="191"/>
        <v/>
      </c>
      <c r="S4224" s="34" t="str">
        <f t="shared" si="192"/>
        <v/>
      </c>
      <c r="T4224" s="34" t="str">
        <f t="shared" si="193"/>
        <v/>
      </c>
      <c r="U4224" s="34" t="str">
        <f>IF(N4224="","",IF([1]Facility!$B$12="YES","Outpatient",IF(OR(LEFT(N4224,3)="OPD",AND(LEFT(N4224,6)="OBGY34",OR(LEFT([1]GDRG!$C$1,2)="11",LEFT([1]GDRG!$C$1,2)="12",LEFT([1]GDRG!$C$1,2)="13",LEFT([1]GDRG!$C$1,2)="14",LEFT([1]GDRG!$C$1,2)="10")),LEFT(N4224,4)="INVE",LEFT(N4224,4)="PHYS",LEFT(N4224,4)="ZOOM"),"Outpatient","Inpatient")))</f>
        <v/>
      </c>
      <c r="V4224" s="34" t="str">
        <f>IF(N4224="","",VLOOKUP(IF(OR((LEFT(N4224,3)="OPD"),(LEFT(N4224,6)="OBGY34")),LEFT(N4224,6),LEFT(N4224,4)),[1]Facility!$B$50:$C$76,2,0))</f>
        <v/>
      </c>
    </row>
    <row r="4225" spans="1:22" x14ac:dyDescent="0.2">
      <c r="A4225" s="9" t="str">
        <f>IF(B4225="","",_xlfn.AGGREGATE(3,5,A$3:A4224))</f>
        <v/>
      </c>
      <c r="B4225" s="69"/>
      <c r="C4225" s="69"/>
      <c r="D4225" s="70"/>
      <c r="E4225" s="70"/>
      <c r="F4225" s="71"/>
      <c r="G4225" s="71"/>
      <c r="H4225" s="70"/>
      <c r="I4225" s="70"/>
      <c r="J4225" s="70"/>
      <c r="K4225" s="66"/>
      <c r="L4225" s="70"/>
      <c r="M4225" s="69"/>
      <c r="N4225" s="70"/>
      <c r="O4225" s="31" t="str">
        <f t="shared" si="190"/>
        <v/>
      </c>
      <c r="P4225" s="72"/>
      <c r="Q4225" s="33"/>
      <c r="R4225" s="31" t="str">
        <f t="shared" si="191"/>
        <v/>
      </c>
      <c r="S4225" s="34" t="str">
        <f t="shared" si="192"/>
        <v/>
      </c>
      <c r="T4225" s="34" t="str">
        <f t="shared" si="193"/>
        <v/>
      </c>
      <c r="U4225" s="34" t="str">
        <f>IF(N4225="","",IF([1]Facility!$B$12="YES","Outpatient",IF(OR(LEFT(N4225,3)="OPD",AND(LEFT(N4225,6)="OBGY34",OR(LEFT([1]GDRG!$C$1,2)="11",LEFT([1]GDRG!$C$1,2)="12",LEFT([1]GDRG!$C$1,2)="13",LEFT([1]GDRG!$C$1,2)="14",LEFT([1]GDRG!$C$1,2)="10")),LEFT(N4225,4)="INVE",LEFT(N4225,4)="PHYS",LEFT(N4225,4)="ZOOM"),"Outpatient","Inpatient")))</f>
        <v/>
      </c>
      <c r="V4225" s="34" t="str">
        <f>IF(N4225="","",VLOOKUP(IF(OR((LEFT(N4225,3)="OPD"),(LEFT(N4225,6)="OBGY34")),LEFT(N4225,6),LEFT(N4225,4)),[1]Facility!$B$50:$C$76,2,0))</f>
        <v/>
      </c>
    </row>
    <row r="4226" spans="1:22" x14ac:dyDescent="0.2">
      <c r="A4226" s="9" t="str">
        <f>IF(B4226="","",_xlfn.AGGREGATE(3,5,A$3:A4225))</f>
        <v/>
      </c>
      <c r="B4226" s="69"/>
      <c r="C4226" s="69"/>
      <c r="D4226" s="70"/>
      <c r="E4226" s="70"/>
      <c r="F4226" s="71"/>
      <c r="G4226" s="71"/>
      <c r="H4226" s="70"/>
      <c r="I4226" s="70"/>
      <c r="J4226" s="70"/>
      <c r="K4226" s="66"/>
      <c r="L4226" s="70"/>
      <c r="M4226" s="69"/>
      <c r="N4226" s="70"/>
      <c r="O4226" s="31" t="str">
        <f t="shared" si="190"/>
        <v/>
      </c>
      <c r="P4226" s="72"/>
      <c r="Q4226" s="33"/>
      <c r="R4226" s="31" t="str">
        <f t="shared" si="191"/>
        <v/>
      </c>
      <c r="S4226" s="34" t="str">
        <f t="shared" si="192"/>
        <v/>
      </c>
      <c r="T4226" s="34" t="str">
        <f t="shared" si="193"/>
        <v/>
      </c>
      <c r="U4226" s="34" t="str">
        <f>IF(N4226="","",IF([1]Facility!$B$12="YES","Outpatient",IF(OR(LEFT(N4226,3)="OPD",AND(LEFT(N4226,6)="OBGY34",OR(LEFT([1]GDRG!$C$1,2)="11",LEFT([1]GDRG!$C$1,2)="12",LEFT([1]GDRG!$C$1,2)="13",LEFT([1]GDRG!$C$1,2)="14",LEFT([1]GDRG!$C$1,2)="10")),LEFT(N4226,4)="INVE",LEFT(N4226,4)="PHYS",LEFT(N4226,4)="ZOOM"),"Outpatient","Inpatient")))</f>
        <v/>
      </c>
      <c r="V4226" s="34" t="str">
        <f>IF(N4226="","",VLOOKUP(IF(OR((LEFT(N4226,3)="OPD"),(LEFT(N4226,6)="OBGY34")),LEFT(N4226,6),LEFT(N4226,4)),[1]Facility!$B$50:$C$76,2,0))</f>
        <v/>
      </c>
    </row>
    <row r="4227" spans="1:22" x14ac:dyDescent="0.2">
      <c r="A4227" s="9" t="str">
        <f>IF(B4227="","",_xlfn.AGGREGATE(3,5,A$3:A4226))</f>
        <v/>
      </c>
      <c r="B4227" s="69"/>
      <c r="C4227" s="69"/>
      <c r="D4227" s="70"/>
      <c r="E4227" s="70"/>
      <c r="F4227" s="71"/>
      <c r="G4227" s="71"/>
      <c r="H4227" s="70"/>
      <c r="I4227" s="70"/>
      <c r="J4227" s="70"/>
      <c r="K4227" s="66"/>
      <c r="L4227" s="70"/>
      <c r="M4227" s="69"/>
      <c r="N4227" s="70"/>
      <c r="O4227" s="31" t="str">
        <f t="shared" si="190"/>
        <v/>
      </c>
      <c r="P4227" s="72"/>
      <c r="Q4227" s="33"/>
      <c r="R4227" s="31" t="str">
        <f t="shared" si="191"/>
        <v/>
      </c>
      <c r="S4227" s="34" t="str">
        <f t="shared" si="192"/>
        <v/>
      </c>
      <c r="T4227" s="34" t="str">
        <f t="shared" si="193"/>
        <v/>
      </c>
      <c r="U4227" s="34" t="str">
        <f>IF(N4227="","",IF([1]Facility!$B$12="YES","Outpatient",IF(OR(LEFT(N4227,3)="OPD",AND(LEFT(N4227,6)="OBGY34",OR(LEFT([1]GDRG!$C$1,2)="11",LEFT([1]GDRG!$C$1,2)="12",LEFT([1]GDRG!$C$1,2)="13",LEFT([1]GDRG!$C$1,2)="14",LEFT([1]GDRG!$C$1,2)="10")),LEFT(N4227,4)="INVE",LEFT(N4227,4)="PHYS",LEFT(N4227,4)="ZOOM"),"Outpatient","Inpatient")))</f>
        <v/>
      </c>
      <c r="V4227" s="34" t="str">
        <f>IF(N4227="","",VLOOKUP(IF(OR((LEFT(N4227,3)="OPD"),(LEFT(N4227,6)="OBGY34")),LEFT(N4227,6),LEFT(N4227,4)),[1]Facility!$B$50:$C$76,2,0))</f>
        <v/>
      </c>
    </row>
    <row r="4228" spans="1:22" x14ac:dyDescent="0.2">
      <c r="A4228" s="9" t="str">
        <f>IF(B4228="","",_xlfn.AGGREGATE(3,5,A$3:A4227))</f>
        <v/>
      </c>
      <c r="B4228" s="69"/>
      <c r="C4228" s="69"/>
      <c r="D4228" s="70"/>
      <c r="E4228" s="70"/>
      <c r="F4228" s="71"/>
      <c r="G4228" s="71"/>
      <c r="H4228" s="70"/>
      <c r="I4228" s="70"/>
      <c r="J4228" s="70"/>
      <c r="K4228" s="66"/>
      <c r="L4228" s="70"/>
      <c r="M4228" s="69"/>
      <c r="N4228" s="70"/>
      <c r="O4228" s="31" t="str">
        <f t="shared" ref="O4228:O4291" si="194">IF(N4228="","",VLOOKUP(N4228,DRGV,3,0))</f>
        <v/>
      </c>
      <c r="P4228" s="72"/>
      <c r="Q4228" s="33"/>
      <c r="R4228" s="31" t="str">
        <f t="shared" si="191"/>
        <v/>
      </c>
      <c r="S4228" s="34" t="str">
        <f t="shared" si="192"/>
        <v/>
      </c>
      <c r="T4228" s="34" t="str">
        <f t="shared" si="193"/>
        <v/>
      </c>
      <c r="U4228" s="34" t="str">
        <f>IF(N4228="","",IF([1]Facility!$B$12="YES","Outpatient",IF(OR(LEFT(N4228,3)="OPD",AND(LEFT(N4228,6)="OBGY34",OR(LEFT([1]GDRG!$C$1,2)="11",LEFT([1]GDRG!$C$1,2)="12",LEFT([1]GDRG!$C$1,2)="13",LEFT([1]GDRG!$C$1,2)="14",LEFT([1]GDRG!$C$1,2)="10")),LEFT(N4228,4)="INVE",LEFT(N4228,4)="PHYS",LEFT(N4228,4)="ZOOM"),"Outpatient","Inpatient")))</f>
        <v/>
      </c>
      <c r="V4228" s="34" t="str">
        <f>IF(N4228="","",VLOOKUP(IF(OR((LEFT(N4228,3)="OPD"),(LEFT(N4228,6)="OBGY34")),LEFT(N4228,6),LEFT(N4228,4)),[1]Facility!$B$50:$C$76,2,0))</f>
        <v/>
      </c>
    </row>
    <row r="4229" spans="1:22" x14ac:dyDescent="0.2">
      <c r="A4229" s="9" t="str">
        <f>IF(B4229="","",_xlfn.AGGREGATE(3,5,A$3:A4228))</f>
        <v/>
      </c>
      <c r="B4229" s="69"/>
      <c r="C4229" s="69"/>
      <c r="D4229" s="70"/>
      <c r="E4229" s="70"/>
      <c r="F4229" s="71"/>
      <c r="G4229" s="71"/>
      <c r="H4229" s="70"/>
      <c r="I4229" s="70"/>
      <c r="J4229" s="70"/>
      <c r="K4229" s="66"/>
      <c r="L4229" s="70"/>
      <c r="M4229" s="69"/>
      <c r="N4229" s="70"/>
      <c r="O4229" s="31" t="str">
        <f t="shared" si="194"/>
        <v/>
      </c>
      <c r="P4229" s="72"/>
      <c r="Q4229" s="33"/>
      <c r="R4229" s="31" t="str">
        <f t="shared" si="191"/>
        <v/>
      </c>
      <c r="S4229" s="34" t="str">
        <f t="shared" si="192"/>
        <v/>
      </c>
      <c r="T4229" s="34" t="str">
        <f t="shared" si="193"/>
        <v/>
      </c>
      <c r="U4229" s="34" t="str">
        <f>IF(N4229="","",IF([1]Facility!$B$12="YES","Outpatient",IF(OR(LEFT(N4229,3)="OPD",AND(LEFT(N4229,6)="OBGY34",OR(LEFT([1]GDRG!$C$1,2)="11",LEFT([1]GDRG!$C$1,2)="12",LEFT([1]GDRG!$C$1,2)="13",LEFT([1]GDRG!$C$1,2)="14",LEFT([1]GDRG!$C$1,2)="10")),LEFT(N4229,4)="INVE",LEFT(N4229,4)="PHYS",LEFT(N4229,4)="ZOOM"),"Outpatient","Inpatient")))</f>
        <v/>
      </c>
      <c r="V4229" s="34" t="str">
        <f>IF(N4229="","",VLOOKUP(IF(OR((LEFT(N4229,3)="OPD"),(LEFT(N4229,6)="OBGY34")),LEFT(N4229,6),LEFT(N4229,4)),[1]Facility!$B$50:$C$76,2,0))</f>
        <v/>
      </c>
    </row>
    <row r="4230" spans="1:22" x14ac:dyDescent="0.2">
      <c r="A4230" s="9" t="str">
        <f>IF(B4230="","",_xlfn.AGGREGATE(3,5,A$3:A4229))</f>
        <v/>
      </c>
      <c r="B4230" s="69"/>
      <c r="C4230" s="69"/>
      <c r="D4230" s="70"/>
      <c r="E4230" s="70"/>
      <c r="F4230" s="71"/>
      <c r="G4230" s="71"/>
      <c r="H4230" s="70"/>
      <c r="I4230" s="70"/>
      <c r="J4230" s="70"/>
      <c r="K4230" s="66"/>
      <c r="L4230" s="70"/>
      <c r="M4230" s="69"/>
      <c r="N4230" s="70"/>
      <c r="O4230" s="31" t="str">
        <f t="shared" si="194"/>
        <v/>
      </c>
      <c r="P4230" s="72"/>
      <c r="Q4230" s="33"/>
      <c r="R4230" s="31" t="str">
        <f t="shared" si="191"/>
        <v/>
      </c>
      <c r="S4230" s="34" t="str">
        <f t="shared" si="192"/>
        <v/>
      </c>
      <c r="T4230" s="34" t="str">
        <f t="shared" si="193"/>
        <v/>
      </c>
      <c r="U4230" s="34" t="str">
        <f>IF(N4230="","",IF([1]Facility!$B$12="YES","Outpatient",IF(OR(LEFT(N4230,3)="OPD",AND(LEFT(N4230,6)="OBGY34",OR(LEFT([1]GDRG!$C$1,2)="11",LEFT([1]GDRG!$C$1,2)="12",LEFT([1]GDRG!$C$1,2)="13",LEFT([1]GDRG!$C$1,2)="14",LEFT([1]GDRG!$C$1,2)="10")),LEFT(N4230,4)="INVE",LEFT(N4230,4)="PHYS",LEFT(N4230,4)="ZOOM"),"Outpatient","Inpatient")))</f>
        <v/>
      </c>
      <c r="V4230" s="34" t="str">
        <f>IF(N4230="","",VLOOKUP(IF(OR((LEFT(N4230,3)="OPD"),(LEFT(N4230,6)="OBGY34")),LEFT(N4230,6),LEFT(N4230,4)),[1]Facility!$B$50:$C$76,2,0))</f>
        <v/>
      </c>
    </row>
    <row r="4231" spans="1:22" x14ac:dyDescent="0.2">
      <c r="A4231" s="9" t="str">
        <f>IF(B4231="","",_xlfn.AGGREGATE(3,5,A$3:A4230))</f>
        <v/>
      </c>
      <c r="B4231" s="69"/>
      <c r="C4231" s="69"/>
      <c r="D4231" s="70"/>
      <c r="E4231" s="70"/>
      <c r="F4231" s="71"/>
      <c r="G4231" s="71"/>
      <c r="H4231" s="70"/>
      <c r="I4231" s="70"/>
      <c r="J4231" s="70"/>
      <c r="K4231" s="66"/>
      <c r="L4231" s="70"/>
      <c r="M4231" s="69"/>
      <c r="N4231" s="70"/>
      <c r="O4231" s="31" t="str">
        <f t="shared" si="194"/>
        <v/>
      </c>
      <c r="P4231" s="72"/>
      <c r="Q4231" s="33"/>
      <c r="R4231" s="31" t="str">
        <f t="shared" si="191"/>
        <v/>
      </c>
      <c r="S4231" s="34" t="str">
        <f t="shared" si="192"/>
        <v/>
      </c>
      <c r="T4231" s="34" t="str">
        <f t="shared" si="193"/>
        <v/>
      </c>
      <c r="U4231" s="34" t="str">
        <f>IF(N4231="","",IF([1]Facility!$B$12="YES","Outpatient",IF(OR(LEFT(N4231,3)="OPD",AND(LEFT(N4231,6)="OBGY34",OR(LEFT([1]GDRG!$C$1,2)="11",LEFT([1]GDRG!$C$1,2)="12",LEFT([1]GDRG!$C$1,2)="13",LEFT([1]GDRG!$C$1,2)="14",LEFT([1]GDRG!$C$1,2)="10")),LEFT(N4231,4)="INVE",LEFT(N4231,4)="PHYS",LEFT(N4231,4)="ZOOM"),"Outpatient","Inpatient")))</f>
        <v/>
      </c>
      <c r="V4231" s="34" t="str">
        <f>IF(N4231="","",VLOOKUP(IF(OR((LEFT(N4231,3)="OPD"),(LEFT(N4231,6)="OBGY34")),LEFT(N4231,6),LEFT(N4231,4)),[1]Facility!$B$50:$C$76,2,0))</f>
        <v/>
      </c>
    </row>
    <row r="4232" spans="1:22" x14ac:dyDescent="0.2">
      <c r="A4232" s="9" t="str">
        <f>IF(B4232="","",_xlfn.AGGREGATE(3,5,A$3:A4231))</f>
        <v/>
      </c>
      <c r="B4232" s="69"/>
      <c r="C4232" s="69"/>
      <c r="D4232" s="70"/>
      <c r="E4232" s="70"/>
      <c r="F4232" s="71"/>
      <c r="G4232" s="71"/>
      <c r="H4232" s="70"/>
      <c r="I4232" s="70"/>
      <c r="J4232" s="70"/>
      <c r="K4232" s="66"/>
      <c r="L4232" s="70"/>
      <c r="M4232" s="69"/>
      <c r="N4232" s="70"/>
      <c r="O4232" s="31" t="str">
        <f t="shared" si="194"/>
        <v/>
      </c>
      <c r="P4232" s="72"/>
      <c r="Q4232" s="33"/>
      <c r="R4232" s="31" t="str">
        <f t="shared" si="191"/>
        <v/>
      </c>
      <c r="S4232" s="34" t="str">
        <f t="shared" si="192"/>
        <v/>
      </c>
      <c r="T4232" s="34" t="str">
        <f t="shared" si="193"/>
        <v/>
      </c>
      <c r="U4232" s="34" t="str">
        <f>IF(N4232="","",IF([1]Facility!$B$12="YES","Outpatient",IF(OR(LEFT(N4232,3)="OPD",AND(LEFT(N4232,6)="OBGY34",OR(LEFT([1]GDRG!$C$1,2)="11",LEFT([1]GDRG!$C$1,2)="12",LEFT([1]GDRG!$C$1,2)="13",LEFT([1]GDRG!$C$1,2)="14",LEFT([1]GDRG!$C$1,2)="10")),LEFT(N4232,4)="INVE",LEFT(N4232,4)="PHYS",LEFT(N4232,4)="ZOOM"),"Outpatient","Inpatient")))</f>
        <v/>
      </c>
      <c r="V4232" s="34" t="str">
        <f>IF(N4232="","",VLOOKUP(IF(OR((LEFT(N4232,3)="OPD"),(LEFT(N4232,6)="OBGY34")),LEFT(N4232,6),LEFT(N4232,4)),[1]Facility!$B$50:$C$76,2,0))</f>
        <v/>
      </c>
    </row>
    <row r="4233" spans="1:22" x14ac:dyDescent="0.2">
      <c r="A4233" s="9" t="str">
        <f>IF(B4233="","",_xlfn.AGGREGATE(3,5,A$3:A4232))</f>
        <v/>
      </c>
      <c r="B4233" s="69"/>
      <c r="C4233" s="69"/>
      <c r="D4233" s="70"/>
      <c r="E4233" s="70"/>
      <c r="F4233" s="71"/>
      <c r="G4233" s="71"/>
      <c r="H4233" s="70"/>
      <c r="I4233" s="70"/>
      <c r="J4233" s="70"/>
      <c r="K4233" s="66"/>
      <c r="L4233" s="70"/>
      <c r="M4233" s="69"/>
      <c r="N4233" s="70"/>
      <c r="O4233" s="31" t="str">
        <f t="shared" si="194"/>
        <v/>
      </c>
      <c r="P4233" s="72"/>
      <c r="Q4233" s="33"/>
      <c r="R4233" s="31" t="str">
        <f t="shared" si="191"/>
        <v/>
      </c>
      <c r="S4233" s="34" t="str">
        <f t="shared" si="192"/>
        <v/>
      </c>
      <c r="T4233" s="34" t="str">
        <f t="shared" si="193"/>
        <v/>
      </c>
      <c r="U4233" s="34" t="str">
        <f>IF(N4233="","",IF([1]Facility!$B$12="YES","Outpatient",IF(OR(LEFT(N4233,3)="OPD",AND(LEFT(N4233,6)="OBGY34",OR(LEFT([1]GDRG!$C$1,2)="11",LEFT([1]GDRG!$C$1,2)="12",LEFT([1]GDRG!$C$1,2)="13",LEFT([1]GDRG!$C$1,2)="14",LEFT([1]GDRG!$C$1,2)="10")),LEFT(N4233,4)="INVE",LEFT(N4233,4)="PHYS",LEFT(N4233,4)="ZOOM"),"Outpatient","Inpatient")))</f>
        <v/>
      </c>
      <c r="V4233" s="34" t="str">
        <f>IF(N4233="","",VLOOKUP(IF(OR((LEFT(N4233,3)="OPD"),(LEFT(N4233,6)="OBGY34")),LEFT(N4233,6),LEFT(N4233,4)),[1]Facility!$B$50:$C$76,2,0))</f>
        <v/>
      </c>
    </row>
    <row r="4234" spans="1:22" x14ac:dyDescent="0.2">
      <c r="A4234" s="9" t="str">
        <f>IF(B4234="","",_xlfn.AGGREGATE(3,5,A$3:A4233))</f>
        <v/>
      </c>
      <c r="B4234" s="69"/>
      <c r="C4234" s="69"/>
      <c r="D4234" s="70"/>
      <c r="E4234" s="70"/>
      <c r="F4234" s="71"/>
      <c r="G4234" s="71"/>
      <c r="H4234" s="70"/>
      <c r="I4234" s="70"/>
      <c r="J4234" s="70"/>
      <c r="K4234" s="66"/>
      <c r="L4234" s="70"/>
      <c r="M4234" s="69"/>
      <c r="N4234" s="70"/>
      <c r="O4234" s="31" t="str">
        <f t="shared" si="194"/>
        <v/>
      </c>
      <c r="P4234" s="72"/>
      <c r="Q4234" s="33"/>
      <c r="R4234" s="31" t="str">
        <f t="shared" si="191"/>
        <v/>
      </c>
      <c r="S4234" s="34" t="str">
        <f t="shared" si="192"/>
        <v/>
      </c>
      <c r="T4234" s="34" t="str">
        <f t="shared" si="193"/>
        <v/>
      </c>
      <c r="U4234" s="34" t="str">
        <f>IF(N4234="","",IF([1]Facility!$B$12="YES","Outpatient",IF(OR(LEFT(N4234,3)="OPD",AND(LEFT(N4234,6)="OBGY34",OR(LEFT([1]GDRG!$C$1,2)="11",LEFT([1]GDRG!$C$1,2)="12",LEFT([1]GDRG!$C$1,2)="13",LEFT([1]GDRG!$C$1,2)="14",LEFT([1]GDRG!$C$1,2)="10")),LEFT(N4234,4)="INVE",LEFT(N4234,4)="PHYS",LEFT(N4234,4)="ZOOM"),"Outpatient","Inpatient")))</f>
        <v/>
      </c>
      <c r="V4234" s="34" t="str">
        <f>IF(N4234="","",VLOOKUP(IF(OR((LEFT(N4234,3)="OPD"),(LEFT(N4234,6)="OBGY34")),LEFT(N4234,6),LEFT(N4234,4)),[1]Facility!$B$50:$C$76,2,0))</f>
        <v/>
      </c>
    </row>
    <row r="4235" spans="1:22" x14ac:dyDescent="0.2">
      <c r="A4235" s="9" t="str">
        <f>IF(B4235="","",_xlfn.AGGREGATE(3,5,A$3:A4234))</f>
        <v/>
      </c>
      <c r="B4235" s="69"/>
      <c r="C4235" s="69"/>
      <c r="D4235" s="70"/>
      <c r="E4235" s="70"/>
      <c r="F4235" s="71"/>
      <c r="G4235" s="71"/>
      <c r="H4235" s="70"/>
      <c r="I4235" s="70"/>
      <c r="J4235" s="70"/>
      <c r="K4235" s="66"/>
      <c r="L4235" s="70"/>
      <c r="M4235" s="69"/>
      <c r="N4235" s="70"/>
      <c r="O4235" s="31" t="str">
        <f t="shared" si="194"/>
        <v/>
      </c>
      <c r="P4235" s="72"/>
      <c r="Q4235" s="33"/>
      <c r="R4235" s="31" t="str">
        <f t="shared" si="191"/>
        <v/>
      </c>
      <c r="S4235" s="34" t="str">
        <f t="shared" si="192"/>
        <v/>
      </c>
      <c r="T4235" s="34" t="str">
        <f t="shared" si="193"/>
        <v/>
      </c>
      <c r="U4235" s="34" t="str">
        <f>IF(N4235="","",IF([1]Facility!$B$12="YES","Outpatient",IF(OR(LEFT(N4235,3)="OPD",AND(LEFT(N4235,6)="OBGY34",OR(LEFT([1]GDRG!$C$1,2)="11",LEFT([1]GDRG!$C$1,2)="12",LEFT([1]GDRG!$C$1,2)="13",LEFT([1]GDRG!$C$1,2)="14",LEFT([1]GDRG!$C$1,2)="10")),LEFT(N4235,4)="INVE",LEFT(N4235,4)="PHYS",LEFT(N4235,4)="ZOOM"),"Outpatient","Inpatient")))</f>
        <v/>
      </c>
      <c r="V4235" s="34" t="str">
        <f>IF(N4235="","",VLOOKUP(IF(OR((LEFT(N4235,3)="OPD"),(LEFT(N4235,6)="OBGY34")),LEFT(N4235,6),LEFT(N4235,4)),[1]Facility!$B$50:$C$76,2,0))</f>
        <v/>
      </c>
    </row>
    <row r="4236" spans="1:22" x14ac:dyDescent="0.2">
      <c r="A4236" s="9" t="str">
        <f>IF(B4236="","",_xlfn.AGGREGATE(3,5,A$3:A4235))</f>
        <v/>
      </c>
      <c r="B4236" s="69"/>
      <c r="C4236" s="69"/>
      <c r="D4236" s="70"/>
      <c r="E4236" s="70"/>
      <c r="F4236" s="71"/>
      <c r="G4236" s="71"/>
      <c r="H4236" s="70"/>
      <c r="I4236" s="70"/>
      <c r="J4236" s="70"/>
      <c r="K4236" s="66"/>
      <c r="L4236" s="70"/>
      <c r="M4236" s="69"/>
      <c r="N4236" s="70"/>
      <c r="O4236" s="31" t="str">
        <f t="shared" si="194"/>
        <v/>
      </c>
      <c r="P4236" s="72"/>
      <c r="Q4236" s="33"/>
      <c r="R4236" s="31" t="str">
        <f t="shared" si="191"/>
        <v/>
      </c>
      <c r="S4236" s="34" t="str">
        <f t="shared" si="192"/>
        <v/>
      </c>
      <c r="T4236" s="34" t="str">
        <f t="shared" si="193"/>
        <v/>
      </c>
      <c r="U4236" s="34" t="str">
        <f>IF(N4236="","",IF([1]Facility!$B$12="YES","Outpatient",IF(OR(LEFT(N4236,3)="OPD",AND(LEFT(N4236,6)="OBGY34",OR(LEFT([1]GDRG!$C$1,2)="11",LEFT([1]GDRG!$C$1,2)="12",LEFT([1]GDRG!$C$1,2)="13",LEFT([1]GDRG!$C$1,2)="14",LEFT([1]GDRG!$C$1,2)="10")),LEFT(N4236,4)="INVE",LEFT(N4236,4)="PHYS",LEFT(N4236,4)="ZOOM"),"Outpatient","Inpatient")))</f>
        <v/>
      </c>
      <c r="V4236" s="34" t="str">
        <f>IF(N4236="","",VLOOKUP(IF(OR((LEFT(N4236,3)="OPD"),(LEFT(N4236,6)="OBGY34")),LEFT(N4236,6),LEFT(N4236,4)),[1]Facility!$B$50:$C$76,2,0))</f>
        <v/>
      </c>
    </row>
    <row r="4237" spans="1:22" x14ac:dyDescent="0.2">
      <c r="A4237" s="9" t="str">
        <f>IF(B4237="","",_xlfn.AGGREGATE(3,5,A$3:A4236))</f>
        <v/>
      </c>
      <c r="B4237" s="69"/>
      <c r="C4237" s="69"/>
      <c r="D4237" s="70"/>
      <c r="E4237" s="70"/>
      <c r="F4237" s="71"/>
      <c r="G4237" s="71"/>
      <c r="H4237" s="70"/>
      <c r="I4237" s="70"/>
      <c r="J4237" s="70"/>
      <c r="K4237" s="66"/>
      <c r="L4237" s="70"/>
      <c r="M4237" s="69"/>
      <c r="N4237" s="70"/>
      <c r="O4237" s="31" t="str">
        <f t="shared" si="194"/>
        <v/>
      </c>
      <c r="P4237" s="72"/>
      <c r="Q4237" s="33"/>
      <c r="R4237" s="31" t="str">
        <f t="shared" si="191"/>
        <v/>
      </c>
      <c r="S4237" s="34" t="str">
        <f t="shared" si="192"/>
        <v/>
      </c>
      <c r="T4237" s="34" t="str">
        <f t="shared" si="193"/>
        <v/>
      </c>
      <c r="U4237" s="34" t="str">
        <f>IF(N4237="","",IF([1]Facility!$B$12="YES","Outpatient",IF(OR(LEFT(N4237,3)="OPD",AND(LEFT(N4237,6)="OBGY34",OR(LEFT([1]GDRG!$C$1,2)="11",LEFT([1]GDRG!$C$1,2)="12",LEFT([1]GDRG!$C$1,2)="13",LEFT([1]GDRG!$C$1,2)="14",LEFT([1]GDRG!$C$1,2)="10")),LEFT(N4237,4)="INVE",LEFT(N4237,4)="PHYS",LEFT(N4237,4)="ZOOM"),"Outpatient","Inpatient")))</f>
        <v/>
      </c>
      <c r="V4237" s="34" t="str">
        <f>IF(N4237="","",VLOOKUP(IF(OR((LEFT(N4237,3)="OPD"),(LEFT(N4237,6)="OBGY34")),LEFT(N4237,6),LEFT(N4237,4)),[1]Facility!$B$50:$C$76,2,0))</f>
        <v/>
      </c>
    </row>
    <row r="4238" spans="1:22" x14ac:dyDescent="0.2">
      <c r="A4238" s="9" t="str">
        <f>IF(B4238="","",_xlfn.AGGREGATE(3,5,A$3:A4237))</f>
        <v/>
      </c>
      <c r="B4238" s="69"/>
      <c r="C4238" s="69"/>
      <c r="D4238" s="70"/>
      <c r="E4238" s="70"/>
      <c r="F4238" s="71"/>
      <c r="G4238" s="71"/>
      <c r="H4238" s="70"/>
      <c r="I4238" s="70"/>
      <c r="J4238" s="70"/>
      <c r="K4238" s="66"/>
      <c r="L4238" s="70"/>
      <c r="M4238" s="69"/>
      <c r="N4238" s="70"/>
      <c r="O4238" s="31" t="str">
        <f t="shared" si="194"/>
        <v/>
      </c>
      <c r="P4238" s="72"/>
      <c r="Q4238" s="33"/>
      <c r="R4238" s="31" t="str">
        <f t="shared" si="191"/>
        <v/>
      </c>
      <c r="S4238" s="34" t="str">
        <f t="shared" si="192"/>
        <v/>
      </c>
      <c r="T4238" s="34" t="str">
        <f t="shared" si="193"/>
        <v/>
      </c>
      <c r="U4238" s="34" t="str">
        <f>IF(N4238="","",IF([1]Facility!$B$12="YES","Outpatient",IF(OR(LEFT(N4238,3)="OPD",AND(LEFT(N4238,6)="OBGY34",OR(LEFT([1]GDRG!$C$1,2)="11",LEFT([1]GDRG!$C$1,2)="12",LEFT([1]GDRG!$C$1,2)="13",LEFT([1]GDRG!$C$1,2)="14",LEFT([1]GDRG!$C$1,2)="10")),LEFT(N4238,4)="INVE",LEFT(N4238,4)="PHYS",LEFT(N4238,4)="ZOOM"),"Outpatient","Inpatient")))</f>
        <v/>
      </c>
      <c r="V4238" s="34" t="str">
        <f>IF(N4238="","",VLOOKUP(IF(OR((LEFT(N4238,3)="OPD"),(LEFT(N4238,6)="OBGY34")),LEFT(N4238,6),LEFT(N4238,4)),[1]Facility!$B$50:$C$76,2,0))</f>
        <v/>
      </c>
    </row>
    <row r="4239" spans="1:22" x14ac:dyDescent="0.2">
      <c r="A4239" s="9" t="str">
        <f>IF(B4239="","",_xlfn.AGGREGATE(3,5,A$3:A4238))</f>
        <v/>
      </c>
      <c r="B4239" s="69"/>
      <c r="C4239" s="69"/>
      <c r="D4239" s="70"/>
      <c r="E4239" s="70"/>
      <c r="F4239" s="71"/>
      <c r="G4239" s="71"/>
      <c r="H4239" s="70"/>
      <c r="I4239" s="70"/>
      <c r="J4239" s="70"/>
      <c r="K4239" s="66"/>
      <c r="L4239" s="70"/>
      <c r="M4239" s="69"/>
      <c r="N4239" s="70"/>
      <c r="O4239" s="31" t="str">
        <f t="shared" si="194"/>
        <v/>
      </c>
      <c r="P4239" s="72"/>
      <c r="Q4239" s="33"/>
      <c r="R4239" s="31" t="str">
        <f t="shared" si="191"/>
        <v/>
      </c>
      <c r="S4239" s="34" t="str">
        <f t="shared" si="192"/>
        <v/>
      </c>
      <c r="T4239" s="34" t="str">
        <f t="shared" si="193"/>
        <v/>
      </c>
      <c r="U4239" s="34" t="str">
        <f>IF(N4239="","",IF([1]Facility!$B$12="YES","Outpatient",IF(OR(LEFT(N4239,3)="OPD",AND(LEFT(N4239,6)="OBGY34",OR(LEFT([1]GDRG!$C$1,2)="11",LEFT([1]GDRG!$C$1,2)="12",LEFT([1]GDRG!$C$1,2)="13",LEFT([1]GDRG!$C$1,2)="14",LEFT([1]GDRG!$C$1,2)="10")),LEFT(N4239,4)="INVE",LEFT(N4239,4)="PHYS",LEFT(N4239,4)="ZOOM"),"Outpatient","Inpatient")))</f>
        <v/>
      </c>
      <c r="V4239" s="34" t="str">
        <f>IF(N4239="","",VLOOKUP(IF(OR((LEFT(N4239,3)="OPD"),(LEFT(N4239,6)="OBGY34")),LEFT(N4239,6),LEFT(N4239,4)),[1]Facility!$B$50:$C$76,2,0))</f>
        <v/>
      </c>
    </row>
    <row r="4240" spans="1:22" x14ac:dyDescent="0.2">
      <c r="A4240" s="9" t="str">
        <f>IF(B4240="","",_xlfn.AGGREGATE(3,5,A$3:A4239))</f>
        <v/>
      </c>
      <c r="B4240" s="69"/>
      <c r="C4240" s="69"/>
      <c r="D4240" s="70"/>
      <c r="E4240" s="70"/>
      <c r="F4240" s="71"/>
      <c r="G4240" s="71"/>
      <c r="H4240" s="70"/>
      <c r="I4240" s="70"/>
      <c r="J4240" s="70"/>
      <c r="K4240" s="66"/>
      <c r="L4240" s="70"/>
      <c r="M4240" s="69"/>
      <c r="N4240" s="70"/>
      <c r="O4240" s="31" t="str">
        <f t="shared" si="194"/>
        <v/>
      </c>
      <c r="P4240" s="72"/>
      <c r="Q4240" s="33"/>
      <c r="R4240" s="31" t="str">
        <f t="shared" si="191"/>
        <v/>
      </c>
      <c r="S4240" s="34" t="str">
        <f t="shared" si="192"/>
        <v/>
      </c>
      <c r="T4240" s="34" t="str">
        <f t="shared" si="193"/>
        <v/>
      </c>
      <c r="U4240" s="34" t="str">
        <f>IF(N4240="","",IF([1]Facility!$B$12="YES","Outpatient",IF(OR(LEFT(N4240,3)="OPD",AND(LEFT(N4240,6)="OBGY34",OR(LEFT([1]GDRG!$C$1,2)="11",LEFT([1]GDRG!$C$1,2)="12",LEFT([1]GDRG!$C$1,2)="13",LEFT([1]GDRG!$C$1,2)="14",LEFT([1]GDRG!$C$1,2)="10")),LEFT(N4240,4)="INVE",LEFT(N4240,4)="PHYS",LEFT(N4240,4)="ZOOM"),"Outpatient","Inpatient")))</f>
        <v/>
      </c>
      <c r="V4240" s="34" t="str">
        <f>IF(N4240="","",VLOOKUP(IF(OR((LEFT(N4240,3)="OPD"),(LEFT(N4240,6)="OBGY34")),LEFT(N4240,6),LEFT(N4240,4)),[1]Facility!$B$50:$C$76,2,0))</f>
        <v/>
      </c>
    </row>
    <row r="4241" spans="1:22" x14ac:dyDescent="0.2">
      <c r="A4241" s="9" t="str">
        <f>IF(B4241="","",_xlfn.AGGREGATE(3,5,A$3:A4240))</f>
        <v/>
      </c>
      <c r="B4241" s="69"/>
      <c r="C4241" s="69"/>
      <c r="D4241" s="70"/>
      <c r="E4241" s="70"/>
      <c r="F4241" s="71"/>
      <c r="G4241" s="71"/>
      <c r="H4241" s="70"/>
      <c r="I4241" s="70"/>
      <c r="J4241" s="70"/>
      <c r="K4241" s="66"/>
      <c r="L4241" s="70"/>
      <c r="M4241" s="69"/>
      <c r="N4241" s="70"/>
      <c r="O4241" s="31" t="str">
        <f t="shared" si="194"/>
        <v/>
      </c>
      <c r="P4241" s="72"/>
      <c r="Q4241" s="33"/>
      <c r="R4241" s="31" t="str">
        <f t="shared" si="191"/>
        <v/>
      </c>
      <c r="S4241" s="34" t="str">
        <f t="shared" si="192"/>
        <v/>
      </c>
      <c r="T4241" s="34" t="str">
        <f t="shared" si="193"/>
        <v/>
      </c>
      <c r="U4241" s="34" t="str">
        <f>IF(N4241="","",IF([1]Facility!$B$12="YES","Outpatient",IF(OR(LEFT(N4241,3)="OPD",AND(LEFT(N4241,6)="OBGY34",OR(LEFT([1]GDRG!$C$1,2)="11",LEFT([1]GDRG!$C$1,2)="12",LEFT([1]GDRG!$C$1,2)="13",LEFT([1]GDRG!$C$1,2)="14",LEFT([1]GDRG!$C$1,2)="10")),LEFT(N4241,4)="INVE",LEFT(N4241,4)="PHYS",LEFT(N4241,4)="ZOOM"),"Outpatient","Inpatient")))</f>
        <v/>
      </c>
      <c r="V4241" s="34" t="str">
        <f>IF(N4241="","",VLOOKUP(IF(OR((LEFT(N4241,3)="OPD"),(LEFT(N4241,6)="OBGY34")),LEFT(N4241,6),LEFT(N4241,4)),[1]Facility!$B$50:$C$76,2,0))</f>
        <v/>
      </c>
    </row>
    <row r="4242" spans="1:22" x14ac:dyDescent="0.2">
      <c r="A4242" s="9" t="str">
        <f>IF(B4242="","",_xlfn.AGGREGATE(3,5,A$3:A4241))</f>
        <v/>
      </c>
      <c r="B4242" s="69"/>
      <c r="C4242" s="69"/>
      <c r="D4242" s="70"/>
      <c r="E4242" s="70"/>
      <c r="F4242" s="71"/>
      <c r="G4242" s="71"/>
      <c r="H4242" s="70"/>
      <c r="I4242" s="70"/>
      <c r="J4242" s="70"/>
      <c r="K4242" s="66"/>
      <c r="L4242" s="70"/>
      <c r="M4242" s="69"/>
      <c r="N4242" s="70"/>
      <c r="O4242" s="31" t="str">
        <f t="shared" si="194"/>
        <v/>
      </c>
      <c r="P4242" s="72"/>
      <c r="Q4242" s="33"/>
      <c r="R4242" s="31" t="str">
        <f t="shared" si="191"/>
        <v/>
      </c>
      <c r="S4242" s="34" t="str">
        <f t="shared" si="192"/>
        <v/>
      </c>
      <c r="T4242" s="34" t="str">
        <f t="shared" si="193"/>
        <v/>
      </c>
      <c r="U4242" s="34" t="str">
        <f>IF(N4242="","",IF([1]Facility!$B$12="YES","Outpatient",IF(OR(LEFT(N4242,3)="OPD",AND(LEFT(N4242,6)="OBGY34",OR(LEFT([1]GDRG!$C$1,2)="11",LEFT([1]GDRG!$C$1,2)="12",LEFT([1]GDRG!$C$1,2)="13",LEFT([1]GDRG!$C$1,2)="14",LEFT([1]GDRG!$C$1,2)="10")),LEFT(N4242,4)="INVE",LEFT(N4242,4)="PHYS",LEFT(N4242,4)="ZOOM"),"Outpatient","Inpatient")))</f>
        <v/>
      </c>
      <c r="V4242" s="34" t="str">
        <f>IF(N4242="","",VLOOKUP(IF(OR((LEFT(N4242,3)="OPD"),(LEFT(N4242,6)="OBGY34")),LEFT(N4242,6),LEFT(N4242,4)),[1]Facility!$B$50:$C$76,2,0))</f>
        <v/>
      </c>
    </row>
    <row r="4243" spans="1:22" x14ac:dyDescent="0.2">
      <c r="A4243" s="9" t="str">
        <f>IF(B4243="","",_xlfn.AGGREGATE(3,5,A$3:A4242))</f>
        <v/>
      </c>
      <c r="B4243" s="69"/>
      <c r="C4243" s="69"/>
      <c r="D4243" s="70"/>
      <c r="E4243" s="70"/>
      <c r="F4243" s="71"/>
      <c r="G4243" s="71"/>
      <c r="H4243" s="70"/>
      <c r="I4243" s="70"/>
      <c r="J4243" s="70"/>
      <c r="K4243" s="66"/>
      <c r="L4243" s="70"/>
      <c r="M4243" s="69"/>
      <c r="N4243" s="70"/>
      <c r="O4243" s="31" t="str">
        <f t="shared" si="194"/>
        <v/>
      </c>
      <c r="P4243" s="72"/>
      <c r="Q4243" s="33"/>
      <c r="R4243" s="31" t="str">
        <f t="shared" si="191"/>
        <v/>
      </c>
      <c r="S4243" s="34" t="str">
        <f t="shared" si="192"/>
        <v/>
      </c>
      <c r="T4243" s="34" t="str">
        <f t="shared" si="193"/>
        <v/>
      </c>
      <c r="U4243" s="34" t="str">
        <f>IF(N4243="","",IF([1]Facility!$B$12="YES","Outpatient",IF(OR(LEFT(N4243,3)="OPD",AND(LEFT(N4243,6)="OBGY34",OR(LEFT([1]GDRG!$C$1,2)="11",LEFT([1]GDRG!$C$1,2)="12",LEFT([1]GDRG!$C$1,2)="13",LEFT([1]GDRG!$C$1,2)="14",LEFT([1]GDRG!$C$1,2)="10")),LEFT(N4243,4)="INVE",LEFT(N4243,4)="PHYS",LEFT(N4243,4)="ZOOM"),"Outpatient","Inpatient")))</f>
        <v/>
      </c>
      <c r="V4243" s="34" t="str">
        <f>IF(N4243="","",VLOOKUP(IF(OR((LEFT(N4243,3)="OPD"),(LEFT(N4243,6)="OBGY34")),LEFT(N4243,6),LEFT(N4243,4)),[1]Facility!$B$50:$C$76,2,0))</f>
        <v/>
      </c>
    </row>
    <row r="4244" spans="1:22" x14ac:dyDescent="0.2">
      <c r="A4244" s="9" t="str">
        <f>IF(B4244="","",_xlfn.AGGREGATE(3,5,A$3:A4243))</f>
        <v/>
      </c>
      <c r="B4244" s="69"/>
      <c r="C4244" s="69"/>
      <c r="D4244" s="70"/>
      <c r="E4244" s="70"/>
      <c r="F4244" s="71"/>
      <c r="G4244" s="71"/>
      <c r="H4244" s="70"/>
      <c r="I4244" s="70"/>
      <c r="J4244" s="70"/>
      <c r="K4244" s="66"/>
      <c r="L4244" s="70"/>
      <c r="M4244" s="69"/>
      <c r="N4244" s="70"/>
      <c r="O4244" s="31" t="str">
        <f t="shared" si="194"/>
        <v/>
      </c>
      <c r="P4244" s="72"/>
      <c r="Q4244" s="33"/>
      <c r="R4244" s="31" t="str">
        <f t="shared" si="191"/>
        <v/>
      </c>
      <c r="S4244" s="34" t="str">
        <f t="shared" si="192"/>
        <v/>
      </c>
      <c r="T4244" s="34" t="str">
        <f t="shared" si="193"/>
        <v/>
      </c>
      <c r="U4244" s="34" t="str">
        <f>IF(N4244="","",IF([1]Facility!$B$12="YES","Outpatient",IF(OR(LEFT(N4244,3)="OPD",AND(LEFT(N4244,6)="OBGY34",OR(LEFT([1]GDRG!$C$1,2)="11",LEFT([1]GDRG!$C$1,2)="12",LEFT([1]GDRG!$C$1,2)="13",LEFT([1]GDRG!$C$1,2)="14",LEFT([1]GDRG!$C$1,2)="10")),LEFT(N4244,4)="INVE",LEFT(N4244,4)="PHYS",LEFT(N4244,4)="ZOOM"),"Outpatient","Inpatient")))</f>
        <v/>
      </c>
      <c r="V4244" s="34" t="str">
        <f>IF(N4244="","",VLOOKUP(IF(OR((LEFT(N4244,3)="OPD"),(LEFT(N4244,6)="OBGY34")),LEFT(N4244,6),LEFT(N4244,4)),[1]Facility!$B$50:$C$76,2,0))</f>
        <v/>
      </c>
    </row>
    <row r="4245" spans="1:22" x14ac:dyDescent="0.2">
      <c r="A4245" s="9" t="str">
        <f>IF(B4245="","",_xlfn.AGGREGATE(3,5,A$3:A4244))</f>
        <v/>
      </c>
      <c r="B4245" s="69"/>
      <c r="C4245" s="69"/>
      <c r="D4245" s="70"/>
      <c r="E4245" s="70"/>
      <c r="F4245" s="71"/>
      <c r="G4245" s="71"/>
      <c r="H4245" s="70"/>
      <c r="I4245" s="70"/>
      <c r="J4245" s="70"/>
      <c r="K4245" s="66"/>
      <c r="L4245" s="70"/>
      <c r="M4245" s="69"/>
      <c r="N4245" s="70"/>
      <c r="O4245" s="31" t="str">
        <f t="shared" si="194"/>
        <v/>
      </c>
      <c r="P4245" s="72"/>
      <c r="Q4245" s="33"/>
      <c r="R4245" s="31" t="str">
        <f t="shared" si="191"/>
        <v/>
      </c>
      <c r="S4245" s="34" t="str">
        <f t="shared" si="192"/>
        <v/>
      </c>
      <c r="T4245" s="34" t="str">
        <f t="shared" si="193"/>
        <v/>
      </c>
      <c r="U4245" s="34" t="str">
        <f>IF(N4245="","",IF([1]Facility!$B$12="YES","Outpatient",IF(OR(LEFT(N4245,3)="OPD",AND(LEFT(N4245,6)="OBGY34",OR(LEFT([1]GDRG!$C$1,2)="11",LEFT([1]GDRG!$C$1,2)="12",LEFT([1]GDRG!$C$1,2)="13",LEFT([1]GDRG!$C$1,2)="14",LEFT([1]GDRG!$C$1,2)="10")),LEFT(N4245,4)="INVE",LEFT(N4245,4)="PHYS",LEFT(N4245,4)="ZOOM"),"Outpatient","Inpatient")))</f>
        <v/>
      </c>
      <c r="V4245" s="34" t="str">
        <f>IF(N4245="","",VLOOKUP(IF(OR((LEFT(N4245,3)="OPD"),(LEFT(N4245,6)="OBGY34")),LEFT(N4245,6),LEFT(N4245,4)),[1]Facility!$B$50:$C$76,2,0))</f>
        <v/>
      </c>
    </row>
    <row r="4246" spans="1:22" x14ac:dyDescent="0.2">
      <c r="A4246" s="9" t="str">
        <f>IF(B4246="","",_xlfn.AGGREGATE(3,5,A$3:A4245))</f>
        <v/>
      </c>
      <c r="B4246" s="69"/>
      <c r="C4246" s="69"/>
      <c r="D4246" s="70"/>
      <c r="E4246" s="70"/>
      <c r="F4246" s="71"/>
      <c r="G4246" s="71"/>
      <c r="H4246" s="70"/>
      <c r="I4246" s="70"/>
      <c r="J4246" s="70"/>
      <c r="K4246" s="66"/>
      <c r="L4246" s="70"/>
      <c r="M4246" s="69"/>
      <c r="N4246" s="70"/>
      <c r="O4246" s="31" t="str">
        <f t="shared" si="194"/>
        <v/>
      </c>
      <c r="P4246" s="72"/>
      <c r="Q4246" s="33"/>
      <c r="R4246" s="31" t="str">
        <f t="shared" si="191"/>
        <v/>
      </c>
      <c r="S4246" s="34" t="str">
        <f t="shared" si="192"/>
        <v/>
      </c>
      <c r="T4246" s="34" t="str">
        <f t="shared" si="193"/>
        <v/>
      </c>
      <c r="U4246" s="34" t="str">
        <f>IF(N4246="","",IF([1]Facility!$B$12="YES","Outpatient",IF(OR(LEFT(N4246,3)="OPD",AND(LEFT(N4246,6)="OBGY34",OR(LEFT([1]GDRG!$C$1,2)="11",LEFT([1]GDRG!$C$1,2)="12",LEFT([1]GDRG!$C$1,2)="13",LEFT([1]GDRG!$C$1,2)="14",LEFT([1]GDRG!$C$1,2)="10")),LEFT(N4246,4)="INVE",LEFT(N4246,4)="PHYS",LEFT(N4246,4)="ZOOM"),"Outpatient","Inpatient")))</f>
        <v/>
      </c>
      <c r="V4246" s="34" t="str">
        <f>IF(N4246="","",VLOOKUP(IF(OR((LEFT(N4246,3)="OPD"),(LEFT(N4246,6)="OBGY34")),LEFT(N4246,6),LEFT(N4246,4)),[1]Facility!$B$50:$C$76,2,0))</f>
        <v/>
      </c>
    </row>
    <row r="4247" spans="1:22" x14ac:dyDescent="0.2">
      <c r="A4247" s="9" t="str">
        <f>IF(B4247="","",_xlfn.AGGREGATE(3,5,A$3:A4246))</f>
        <v/>
      </c>
      <c r="B4247" s="69"/>
      <c r="C4247" s="69"/>
      <c r="D4247" s="70"/>
      <c r="E4247" s="70"/>
      <c r="F4247" s="71"/>
      <c r="G4247" s="71"/>
      <c r="H4247" s="70"/>
      <c r="I4247" s="70"/>
      <c r="J4247" s="70"/>
      <c r="K4247" s="66"/>
      <c r="L4247" s="70"/>
      <c r="M4247" s="69"/>
      <c r="N4247" s="70"/>
      <c r="O4247" s="31" t="str">
        <f t="shared" si="194"/>
        <v/>
      </c>
      <c r="P4247" s="72"/>
      <c r="Q4247" s="33"/>
      <c r="R4247" s="31" t="str">
        <f t="shared" si="191"/>
        <v/>
      </c>
      <c r="S4247" s="34" t="str">
        <f t="shared" si="192"/>
        <v/>
      </c>
      <c r="T4247" s="34" t="str">
        <f t="shared" si="193"/>
        <v/>
      </c>
      <c r="U4247" s="34" t="str">
        <f>IF(N4247="","",IF([1]Facility!$B$12="YES","Outpatient",IF(OR(LEFT(N4247,3)="OPD",AND(LEFT(N4247,6)="OBGY34",OR(LEFT([1]GDRG!$C$1,2)="11",LEFT([1]GDRG!$C$1,2)="12",LEFT([1]GDRG!$C$1,2)="13",LEFT([1]GDRG!$C$1,2)="14",LEFT([1]GDRG!$C$1,2)="10")),LEFT(N4247,4)="INVE",LEFT(N4247,4)="PHYS",LEFT(N4247,4)="ZOOM"),"Outpatient","Inpatient")))</f>
        <v/>
      </c>
      <c r="V4247" s="34" t="str">
        <f>IF(N4247="","",VLOOKUP(IF(OR((LEFT(N4247,3)="OPD"),(LEFT(N4247,6)="OBGY34")),LEFT(N4247,6),LEFT(N4247,4)),[1]Facility!$B$50:$C$76,2,0))</f>
        <v/>
      </c>
    </row>
    <row r="4248" spans="1:22" x14ac:dyDescent="0.2">
      <c r="A4248" s="9" t="str">
        <f>IF(B4248="","",_xlfn.AGGREGATE(3,5,A$3:A4247))</f>
        <v/>
      </c>
      <c r="B4248" s="69"/>
      <c r="C4248" s="69"/>
      <c r="D4248" s="70"/>
      <c r="E4248" s="70"/>
      <c r="F4248" s="71"/>
      <c r="G4248" s="71"/>
      <c r="H4248" s="70"/>
      <c r="I4248" s="70"/>
      <c r="J4248" s="70"/>
      <c r="K4248" s="66"/>
      <c r="L4248" s="70"/>
      <c r="M4248" s="69"/>
      <c r="N4248" s="70"/>
      <c r="O4248" s="31" t="str">
        <f t="shared" si="194"/>
        <v/>
      </c>
      <c r="P4248" s="72"/>
      <c r="Q4248" s="33"/>
      <c r="R4248" s="31" t="str">
        <f t="shared" si="191"/>
        <v/>
      </c>
      <c r="S4248" s="34" t="str">
        <f t="shared" si="192"/>
        <v/>
      </c>
      <c r="T4248" s="34" t="str">
        <f t="shared" si="193"/>
        <v/>
      </c>
      <c r="U4248" s="34" t="str">
        <f>IF(N4248="","",IF([1]Facility!$B$12="YES","Outpatient",IF(OR(LEFT(N4248,3)="OPD",AND(LEFT(N4248,6)="OBGY34",OR(LEFT([1]GDRG!$C$1,2)="11",LEFT([1]GDRG!$C$1,2)="12",LEFT([1]GDRG!$C$1,2)="13",LEFT([1]GDRG!$C$1,2)="14",LEFT([1]GDRG!$C$1,2)="10")),LEFT(N4248,4)="INVE",LEFT(N4248,4)="PHYS",LEFT(N4248,4)="ZOOM"),"Outpatient","Inpatient")))</f>
        <v/>
      </c>
      <c r="V4248" s="34" t="str">
        <f>IF(N4248="","",VLOOKUP(IF(OR((LEFT(N4248,3)="OPD"),(LEFT(N4248,6)="OBGY34")),LEFT(N4248,6),LEFT(N4248,4)),[1]Facility!$B$50:$C$76,2,0))</f>
        <v/>
      </c>
    </row>
    <row r="4249" spans="1:22" x14ac:dyDescent="0.2">
      <c r="A4249" s="9" t="str">
        <f>IF(B4249="","",_xlfn.AGGREGATE(3,5,A$3:A4248))</f>
        <v/>
      </c>
      <c r="B4249" s="69"/>
      <c r="C4249" s="69"/>
      <c r="D4249" s="70"/>
      <c r="E4249" s="70"/>
      <c r="F4249" s="71"/>
      <c r="G4249" s="71"/>
      <c r="H4249" s="70"/>
      <c r="I4249" s="70"/>
      <c r="J4249" s="70"/>
      <c r="K4249" s="66"/>
      <c r="L4249" s="70"/>
      <c r="M4249" s="69"/>
      <c r="N4249" s="70"/>
      <c r="O4249" s="31" t="str">
        <f t="shared" si="194"/>
        <v/>
      </c>
      <c r="P4249" s="72"/>
      <c r="Q4249" s="33"/>
      <c r="R4249" s="31" t="str">
        <f t="shared" ref="R4249:R4312" si="195">IF(AND(B4249="",C4249="",D4249="",E4249="",F4249="",G4249="",H4249="",I4249="",L4249="",N4249=""),"",IF(OR(B4249="",C4249="",D4249="",E4249="",F4249="",G4249="",H4249="",I4249="",L4249="",N4249=""),"Not All Fields Filled",O4249+Q4249+P4249))</f>
        <v/>
      </c>
      <c r="S4249" s="34" t="str">
        <f t="shared" ref="S4249:S4312" si="196">LEFT(N4249,4)</f>
        <v/>
      </c>
      <c r="T4249" s="34" t="str">
        <f t="shared" ref="T4249:T4312" si="197">IF(OR(RIGHT(N4249,1)="A",RIGHT(N4249,1)="C"),RIGHT(N4249,1),"")</f>
        <v/>
      </c>
      <c r="U4249" s="34" t="str">
        <f>IF(N4249="","",IF([1]Facility!$B$12="YES","Outpatient",IF(OR(LEFT(N4249,3)="OPD",AND(LEFT(N4249,6)="OBGY34",OR(LEFT([1]GDRG!$C$1,2)="11",LEFT([1]GDRG!$C$1,2)="12",LEFT([1]GDRG!$C$1,2)="13",LEFT([1]GDRG!$C$1,2)="14",LEFT([1]GDRG!$C$1,2)="10")),LEFT(N4249,4)="INVE",LEFT(N4249,4)="PHYS",LEFT(N4249,4)="ZOOM"),"Outpatient","Inpatient")))</f>
        <v/>
      </c>
      <c r="V4249" s="34" t="str">
        <f>IF(N4249="","",VLOOKUP(IF(OR((LEFT(N4249,3)="OPD"),(LEFT(N4249,6)="OBGY34")),LEFT(N4249,6),LEFT(N4249,4)),[1]Facility!$B$50:$C$76,2,0))</f>
        <v/>
      </c>
    </row>
    <row r="4250" spans="1:22" x14ac:dyDescent="0.2">
      <c r="A4250" s="9" t="str">
        <f>IF(B4250="","",_xlfn.AGGREGATE(3,5,A$3:A4249))</f>
        <v/>
      </c>
      <c r="B4250" s="69"/>
      <c r="C4250" s="69"/>
      <c r="D4250" s="70"/>
      <c r="E4250" s="70"/>
      <c r="F4250" s="71"/>
      <c r="G4250" s="71"/>
      <c r="H4250" s="70"/>
      <c r="I4250" s="70"/>
      <c r="J4250" s="70"/>
      <c r="K4250" s="66"/>
      <c r="L4250" s="70"/>
      <c r="M4250" s="69"/>
      <c r="N4250" s="70"/>
      <c r="O4250" s="31" t="str">
        <f t="shared" si="194"/>
        <v/>
      </c>
      <c r="P4250" s="72"/>
      <c r="Q4250" s="33"/>
      <c r="R4250" s="31" t="str">
        <f t="shared" si="195"/>
        <v/>
      </c>
      <c r="S4250" s="34" t="str">
        <f t="shared" si="196"/>
        <v/>
      </c>
      <c r="T4250" s="34" t="str">
        <f t="shared" si="197"/>
        <v/>
      </c>
      <c r="U4250" s="34" t="str">
        <f>IF(N4250="","",IF([1]Facility!$B$12="YES","Outpatient",IF(OR(LEFT(N4250,3)="OPD",AND(LEFT(N4250,6)="OBGY34",OR(LEFT([1]GDRG!$C$1,2)="11",LEFT([1]GDRG!$C$1,2)="12",LEFT([1]GDRG!$C$1,2)="13",LEFT([1]GDRG!$C$1,2)="14",LEFT([1]GDRG!$C$1,2)="10")),LEFT(N4250,4)="INVE",LEFT(N4250,4)="PHYS",LEFT(N4250,4)="ZOOM"),"Outpatient","Inpatient")))</f>
        <v/>
      </c>
      <c r="V4250" s="34" t="str">
        <f>IF(N4250="","",VLOOKUP(IF(OR((LEFT(N4250,3)="OPD"),(LEFT(N4250,6)="OBGY34")),LEFT(N4250,6),LEFT(N4250,4)),[1]Facility!$B$50:$C$76,2,0))</f>
        <v/>
      </c>
    </row>
    <row r="4251" spans="1:22" x14ac:dyDescent="0.2">
      <c r="A4251" s="9" t="str">
        <f>IF(B4251="","",_xlfn.AGGREGATE(3,5,A$3:A4250))</f>
        <v/>
      </c>
      <c r="B4251" s="69"/>
      <c r="C4251" s="69"/>
      <c r="D4251" s="70"/>
      <c r="E4251" s="70"/>
      <c r="F4251" s="71"/>
      <c r="G4251" s="71"/>
      <c r="H4251" s="70"/>
      <c r="I4251" s="70"/>
      <c r="J4251" s="70"/>
      <c r="K4251" s="66"/>
      <c r="L4251" s="70"/>
      <c r="M4251" s="69"/>
      <c r="N4251" s="70"/>
      <c r="O4251" s="31" t="str">
        <f t="shared" si="194"/>
        <v/>
      </c>
      <c r="P4251" s="72"/>
      <c r="Q4251" s="33"/>
      <c r="R4251" s="31" t="str">
        <f t="shared" si="195"/>
        <v/>
      </c>
      <c r="S4251" s="34" t="str">
        <f t="shared" si="196"/>
        <v/>
      </c>
      <c r="T4251" s="34" t="str">
        <f t="shared" si="197"/>
        <v/>
      </c>
      <c r="U4251" s="34" t="str">
        <f>IF(N4251="","",IF([1]Facility!$B$12="YES","Outpatient",IF(OR(LEFT(N4251,3)="OPD",AND(LEFT(N4251,6)="OBGY34",OR(LEFT([1]GDRG!$C$1,2)="11",LEFT([1]GDRG!$C$1,2)="12",LEFT([1]GDRG!$C$1,2)="13",LEFT([1]GDRG!$C$1,2)="14",LEFT([1]GDRG!$C$1,2)="10")),LEFT(N4251,4)="INVE",LEFT(N4251,4)="PHYS",LEFT(N4251,4)="ZOOM"),"Outpatient","Inpatient")))</f>
        <v/>
      </c>
      <c r="V4251" s="34" t="str">
        <f>IF(N4251="","",VLOOKUP(IF(OR((LEFT(N4251,3)="OPD"),(LEFT(N4251,6)="OBGY34")),LEFT(N4251,6),LEFT(N4251,4)),[1]Facility!$B$50:$C$76,2,0))</f>
        <v/>
      </c>
    </row>
    <row r="4252" spans="1:22" x14ac:dyDescent="0.2">
      <c r="A4252" s="9" t="str">
        <f>IF(B4252="","",_xlfn.AGGREGATE(3,5,A$3:A4251))</f>
        <v/>
      </c>
      <c r="B4252" s="69"/>
      <c r="C4252" s="69"/>
      <c r="D4252" s="70"/>
      <c r="E4252" s="70"/>
      <c r="F4252" s="71"/>
      <c r="G4252" s="71"/>
      <c r="H4252" s="70"/>
      <c r="I4252" s="70"/>
      <c r="J4252" s="70"/>
      <c r="K4252" s="66"/>
      <c r="L4252" s="70"/>
      <c r="M4252" s="69"/>
      <c r="N4252" s="70"/>
      <c r="O4252" s="31" t="str">
        <f t="shared" si="194"/>
        <v/>
      </c>
      <c r="P4252" s="72"/>
      <c r="Q4252" s="33"/>
      <c r="R4252" s="31" t="str">
        <f t="shared" si="195"/>
        <v/>
      </c>
      <c r="S4252" s="34" t="str">
        <f t="shared" si="196"/>
        <v/>
      </c>
      <c r="T4252" s="34" t="str">
        <f t="shared" si="197"/>
        <v/>
      </c>
      <c r="U4252" s="34" t="str">
        <f>IF(N4252="","",IF([1]Facility!$B$12="YES","Outpatient",IF(OR(LEFT(N4252,3)="OPD",AND(LEFT(N4252,6)="OBGY34",OR(LEFT([1]GDRG!$C$1,2)="11",LEFT([1]GDRG!$C$1,2)="12",LEFT([1]GDRG!$C$1,2)="13",LEFT([1]GDRG!$C$1,2)="14",LEFT([1]GDRG!$C$1,2)="10")),LEFT(N4252,4)="INVE",LEFT(N4252,4)="PHYS",LEFT(N4252,4)="ZOOM"),"Outpatient","Inpatient")))</f>
        <v/>
      </c>
      <c r="V4252" s="34" t="str">
        <f>IF(N4252="","",VLOOKUP(IF(OR((LEFT(N4252,3)="OPD"),(LEFT(N4252,6)="OBGY34")),LEFT(N4252,6),LEFT(N4252,4)),[1]Facility!$B$50:$C$76,2,0))</f>
        <v/>
      </c>
    </row>
    <row r="4253" spans="1:22" x14ac:dyDescent="0.2">
      <c r="A4253" s="9" t="str">
        <f>IF(B4253="","",_xlfn.AGGREGATE(3,5,A$3:A4252))</f>
        <v/>
      </c>
      <c r="B4253" s="69"/>
      <c r="C4253" s="69"/>
      <c r="D4253" s="70"/>
      <c r="E4253" s="70"/>
      <c r="F4253" s="71"/>
      <c r="G4253" s="71"/>
      <c r="H4253" s="70"/>
      <c r="I4253" s="70"/>
      <c r="J4253" s="70"/>
      <c r="K4253" s="66"/>
      <c r="L4253" s="70"/>
      <c r="M4253" s="69"/>
      <c r="N4253" s="70"/>
      <c r="O4253" s="31" t="str">
        <f t="shared" si="194"/>
        <v/>
      </c>
      <c r="P4253" s="72"/>
      <c r="Q4253" s="33"/>
      <c r="R4253" s="31" t="str">
        <f t="shared" si="195"/>
        <v/>
      </c>
      <c r="S4253" s="34" t="str">
        <f t="shared" si="196"/>
        <v/>
      </c>
      <c r="T4253" s="34" t="str">
        <f t="shared" si="197"/>
        <v/>
      </c>
      <c r="U4253" s="34" t="str">
        <f>IF(N4253="","",IF([1]Facility!$B$12="YES","Outpatient",IF(OR(LEFT(N4253,3)="OPD",AND(LEFT(N4253,6)="OBGY34",OR(LEFT([1]GDRG!$C$1,2)="11",LEFT([1]GDRG!$C$1,2)="12",LEFT([1]GDRG!$C$1,2)="13",LEFT([1]GDRG!$C$1,2)="14",LEFT([1]GDRG!$C$1,2)="10")),LEFT(N4253,4)="INVE",LEFT(N4253,4)="PHYS",LEFT(N4253,4)="ZOOM"),"Outpatient","Inpatient")))</f>
        <v/>
      </c>
      <c r="V4253" s="34" t="str">
        <f>IF(N4253="","",VLOOKUP(IF(OR((LEFT(N4253,3)="OPD"),(LEFT(N4253,6)="OBGY34")),LEFT(N4253,6),LEFT(N4253,4)),[1]Facility!$B$50:$C$76,2,0))</f>
        <v/>
      </c>
    </row>
    <row r="4254" spans="1:22" x14ac:dyDescent="0.2">
      <c r="A4254" s="9" t="str">
        <f>IF(B4254="","",_xlfn.AGGREGATE(3,5,A$3:A4253))</f>
        <v/>
      </c>
      <c r="B4254" s="69"/>
      <c r="C4254" s="69"/>
      <c r="D4254" s="70"/>
      <c r="E4254" s="70"/>
      <c r="F4254" s="71"/>
      <c r="G4254" s="71"/>
      <c r="H4254" s="70"/>
      <c r="I4254" s="70"/>
      <c r="J4254" s="70"/>
      <c r="K4254" s="66"/>
      <c r="L4254" s="70"/>
      <c r="M4254" s="69"/>
      <c r="N4254" s="70"/>
      <c r="O4254" s="31" t="str">
        <f t="shared" si="194"/>
        <v/>
      </c>
      <c r="P4254" s="72"/>
      <c r="Q4254" s="33"/>
      <c r="R4254" s="31" t="str">
        <f t="shared" si="195"/>
        <v/>
      </c>
      <c r="S4254" s="34" t="str">
        <f t="shared" si="196"/>
        <v/>
      </c>
      <c r="T4254" s="34" t="str">
        <f t="shared" si="197"/>
        <v/>
      </c>
      <c r="U4254" s="34" t="str">
        <f>IF(N4254="","",IF([1]Facility!$B$12="YES","Outpatient",IF(OR(LEFT(N4254,3)="OPD",AND(LEFT(N4254,6)="OBGY34",OR(LEFT([1]GDRG!$C$1,2)="11",LEFT([1]GDRG!$C$1,2)="12",LEFT([1]GDRG!$C$1,2)="13",LEFT([1]GDRG!$C$1,2)="14",LEFT([1]GDRG!$C$1,2)="10")),LEFT(N4254,4)="INVE",LEFT(N4254,4)="PHYS",LEFT(N4254,4)="ZOOM"),"Outpatient","Inpatient")))</f>
        <v/>
      </c>
      <c r="V4254" s="34" t="str">
        <f>IF(N4254="","",VLOOKUP(IF(OR((LEFT(N4254,3)="OPD"),(LEFT(N4254,6)="OBGY34")),LEFT(N4254,6),LEFT(N4254,4)),[1]Facility!$B$50:$C$76,2,0))</f>
        <v/>
      </c>
    </row>
    <row r="4255" spans="1:22" x14ac:dyDescent="0.2">
      <c r="A4255" s="9" t="str">
        <f>IF(B4255="","",_xlfn.AGGREGATE(3,5,A$3:A4254))</f>
        <v/>
      </c>
      <c r="B4255" s="69"/>
      <c r="C4255" s="69"/>
      <c r="D4255" s="70"/>
      <c r="E4255" s="70"/>
      <c r="F4255" s="71"/>
      <c r="G4255" s="71"/>
      <c r="H4255" s="70"/>
      <c r="I4255" s="70"/>
      <c r="J4255" s="70"/>
      <c r="K4255" s="66"/>
      <c r="L4255" s="70"/>
      <c r="M4255" s="69"/>
      <c r="N4255" s="70"/>
      <c r="O4255" s="31" t="str">
        <f t="shared" si="194"/>
        <v/>
      </c>
      <c r="P4255" s="72"/>
      <c r="Q4255" s="33"/>
      <c r="R4255" s="31" t="str">
        <f t="shared" si="195"/>
        <v/>
      </c>
      <c r="S4255" s="34" t="str">
        <f t="shared" si="196"/>
        <v/>
      </c>
      <c r="T4255" s="34" t="str">
        <f t="shared" si="197"/>
        <v/>
      </c>
      <c r="U4255" s="34" t="str">
        <f>IF(N4255="","",IF([1]Facility!$B$12="YES","Outpatient",IF(OR(LEFT(N4255,3)="OPD",AND(LEFT(N4255,6)="OBGY34",OR(LEFT([1]GDRG!$C$1,2)="11",LEFT([1]GDRG!$C$1,2)="12",LEFT([1]GDRG!$C$1,2)="13",LEFT([1]GDRG!$C$1,2)="14",LEFT([1]GDRG!$C$1,2)="10")),LEFT(N4255,4)="INVE",LEFT(N4255,4)="PHYS",LEFT(N4255,4)="ZOOM"),"Outpatient","Inpatient")))</f>
        <v/>
      </c>
      <c r="V4255" s="34" t="str">
        <f>IF(N4255="","",VLOOKUP(IF(OR((LEFT(N4255,3)="OPD"),(LEFT(N4255,6)="OBGY34")),LEFT(N4255,6),LEFT(N4255,4)),[1]Facility!$B$50:$C$76,2,0))</f>
        <v/>
      </c>
    </row>
    <row r="4256" spans="1:22" x14ac:dyDescent="0.2">
      <c r="A4256" s="9" t="str">
        <f>IF(B4256="","",_xlfn.AGGREGATE(3,5,A$3:A4255))</f>
        <v/>
      </c>
      <c r="B4256" s="69"/>
      <c r="C4256" s="69"/>
      <c r="D4256" s="70"/>
      <c r="E4256" s="70"/>
      <c r="F4256" s="71"/>
      <c r="G4256" s="71"/>
      <c r="H4256" s="70"/>
      <c r="I4256" s="70"/>
      <c r="J4256" s="70"/>
      <c r="K4256" s="66"/>
      <c r="L4256" s="70"/>
      <c r="M4256" s="69"/>
      <c r="N4256" s="70"/>
      <c r="O4256" s="31" t="str">
        <f t="shared" si="194"/>
        <v/>
      </c>
      <c r="P4256" s="72"/>
      <c r="Q4256" s="33"/>
      <c r="R4256" s="31" t="str">
        <f t="shared" si="195"/>
        <v/>
      </c>
      <c r="S4256" s="34" t="str">
        <f t="shared" si="196"/>
        <v/>
      </c>
      <c r="T4256" s="34" t="str">
        <f t="shared" si="197"/>
        <v/>
      </c>
      <c r="U4256" s="34" t="str">
        <f>IF(N4256="","",IF([1]Facility!$B$12="YES","Outpatient",IF(OR(LEFT(N4256,3)="OPD",AND(LEFT(N4256,6)="OBGY34",OR(LEFT([1]GDRG!$C$1,2)="11",LEFT([1]GDRG!$C$1,2)="12",LEFT([1]GDRG!$C$1,2)="13",LEFT([1]GDRG!$C$1,2)="14",LEFT([1]GDRG!$C$1,2)="10")),LEFT(N4256,4)="INVE",LEFT(N4256,4)="PHYS",LEFT(N4256,4)="ZOOM"),"Outpatient","Inpatient")))</f>
        <v/>
      </c>
      <c r="V4256" s="34" t="str">
        <f>IF(N4256="","",VLOOKUP(IF(OR((LEFT(N4256,3)="OPD"),(LEFT(N4256,6)="OBGY34")),LEFT(N4256,6),LEFT(N4256,4)),[1]Facility!$B$50:$C$76,2,0))</f>
        <v/>
      </c>
    </row>
    <row r="4257" spans="1:22" x14ac:dyDescent="0.2">
      <c r="A4257" s="9" t="str">
        <f>IF(B4257="","",_xlfn.AGGREGATE(3,5,A$3:A4256))</f>
        <v/>
      </c>
      <c r="B4257" s="69"/>
      <c r="C4257" s="69"/>
      <c r="D4257" s="70"/>
      <c r="E4257" s="70"/>
      <c r="F4257" s="71"/>
      <c r="G4257" s="71"/>
      <c r="H4257" s="70"/>
      <c r="I4257" s="70"/>
      <c r="J4257" s="70"/>
      <c r="K4257" s="66"/>
      <c r="L4257" s="70"/>
      <c r="M4257" s="69"/>
      <c r="N4257" s="70"/>
      <c r="O4257" s="31" t="str">
        <f t="shared" si="194"/>
        <v/>
      </c>
      <c r="P4257" s="72"/>
      <c r="Q4257" s="33"/>
      <c r="R4257" s="31" t="str">
        <f t="shared" si="195"/>
        <v/>
      </c>
      <c r="S4257" s="34" t="str">
        <f t="shared" si="196"/>
        <v/>
      </c>
      <c r="T4257" s="34" t="str">
        <f t="shared" si="197"/>
        <v/>
      </c>
      <c r="U4257" s="34" t="str">
        <f>IF(N4257="","",IF([1]Facility!$B$12="YES","Outpatient",IF(OR(LEFT(N4257,3)="OPD",AND(LEFT(N4257,6)="OBGY34",OR(LEFT([1]GDRG!$C$1,2)="11",LEFT([1]GDRG!$C$1,2)="12",LEFT([1]GDRG!$C$1,2)="13",LEFT([1]GDRG!$C$1,2)="14",LEFT([1]GDRG!$C$1,2)="10")),LEFT(N4257,4)="INVE",LEFT(N4257,4)="PHYS",LEFT(N4257,4)="ZOOM"),"Outpatient","Inpatient")))</f>
        <v/>
      </c>
      <c r="V4257" s="34" t="str">
        <f>IF(N4257="","",VLOOKUP(IF(OR((LEFT(N4257,3)="OPD"),(LEFT(N4257,6)="OBGY34")),LEFT(N4257,6),LEFT(N4257,4)),[1]Facility!$B$50:$C$76,2,0))</f>
        <v/>
      </c>
    </row>
    <row r="4258" spans="1:22" x14ac:dyDescent="0.2">
      <c r="A4258" s="9" t="str">
        <f>IF(B4258="","",_xlfn.AGGREGATE(3,5,A$3:A4257))</f>
        <v/>
      </c>
      <c r="B4258" s="69"/>
      <c r="C4258" s="69"/>
      <c r="D4258" s="70"/>
      <c r="E4258" s="70"/>
      <c r="F4258" s="71"/>
      <c r="G4258" s="71"/>
      <c r="H4258" s="70"/>
      <c r="I4258" s="70"/>
      <c r="J4258" s="70"/>
      <c r="K4258" s="66"/>
      <c r="L4258" s="70"/>
      <c r="M4258" s="69"/>
      <c r="N4258" s="70"/>
      <c r="O4258" s="31" t="str">
        <f t="shared" si="194"/>
        <v/>
      </c>
      <c r="P4258" s="72"/>
      <c r="Q4258" s="33"/>
      <c r="R4258" s="31" t="str">
        <f t="shared" si="195"/>
        <v/>
      </c>
      <c r="S4258" s="34" t="str">
        <f t="shared" si="196"/>
        <v/>
      </c>
      <c r="T4258" s="34" t="str">
        <f t="shared" si="197"/>
        <v/>
      </c>
      <c r="U4258" s="34" t="str">
        <f>IF(N4258="","",IF([1]Facility!$B$12="YES","Outpatient",IF(OR(LEFT(N4258,3)="OPD",AND(LEFT(N4258,6)="OBGY34",OR(LEFT([1]GDRG!$C$1,2)="11",LEFT([1]GDRG!$C$1,2)="12",LEFT([1]GDRG!$C$1,2)="13",LEFT([1]GDRG!$C$1,2)="14",LEFT([1]GDRG!$C$1,2)="10")),LEFT(N4258,4)="INVE",LEFT(N4258,4)="PHYS",LEFT(N4258,4)="ZOOM"),"Outpatient","Inpatient")))</f>
        <v/>
      </c>
      <c r="V4258" s="34" t="str">
        <f>IF(N4258="","",VLOOKUP(IF(OR((LEFT(N4258,3)="OPD"),(LEFT(N4258,6)="OBGY34")),LEFT(N4258,6),LEFT(N4258,4)),[1]Facility!$B$50:$C$76,2,0))</f>
        <v/>
      </c>
    </row>
    <row r="4259" spans="1:22" x14ac:dyDescent="0.2">
      <c r="A4259" s="9" t="str">
        <f>IF(B4259="","",_xlfn.AGGREGATE(3,5,A$3:A4258))</f>
        <v/>
      </c>
      <c r="B4259" s="69"/>
      <c r="C4259" s="69"/>
      <c r="D4259" s="70"/>
      <c r="E4259" s="70"/>
      <c r="F4259" s="71"/>
      <c r="G4259" s="71"/>
      <c r="H4259" s="70"/>
      <c r="I4259" s="70"/>
      <c r="J4259" s="70"/>
      <c r="K4259" s="66"/>
      <c r="L4259" s="70"/>
      <c r="M4259" s="69"/>
      <c r="N4259" s="70"/>
      <c r="O4259" s="31" t="str">
        <f t="shared" si="194"/>
        <v/>
      </c>
      <c r="P4259" s="72"/>
      <c r="Q4259" s="33"/>
      <c r="R4259" s="31" t="str">
        <f t="shared" si="195"/>
        <v/>
      </c>
      <c r="S4259" s="34" t="str">
        <f t="shared" si="196"/>
        <v/>
      </c>
      <c r="T4259" s="34" t="str">
        <f t="shared" si="197"/>
        <v/>
      </c>
      <c r="U4259" s="34" t="str">
        <f>IF(N4259="","",IF([1]Facility!$B$12="YES","Outpatient",IF(OR(LEFT(N4259,3)="OPD",AND(LEFT(N4259,6)="OBGY34",OR(LEFT([1]GDRG!$C$1,2)="11",LEFT([1]GDRG!$C$1,2)="12",LEFT([1]GDRG!$C$1,2)="13",LEFT([1]GDRG!$C$1,2)="14",LEFT([1]GDRG!$C$1,2)="10")),LEFT(N4259,4)="INVE",LEFT(N4259,4)="PHYS",LEFT(N4259,4)="ZOOM"),"Outpatient","Inpatient")))</f>
        <v/>
      </c>
      <c r="V4259" s="34" t="str">
        <f>IF(N4259="","",VLOOKUP(IF(OR((LEFT(N4259,3)="OPD"),(LEFT(N4259,6)="OBGY34")),LEFT(N4259,6),LEFT(N4259,4)),[1]Facility!$B$50:$C$76,2,0))</f>
        <v/>
      </c>
    </row>
    <row r="4260" spans="1:22" x14ac:dyDescent="0.2">
      <c r="A4260" s="9" t="str">
        <f>IF(B4260="","",_xlfn.AGGREGATE(3,5,A$3:A4259))</f>
        <v/>
      </c>
      <c r="B4260" s="69"/>
      <c r="C4260" s="69"/>
      <c r="D4260" s="70"/>
      <c r="E4260" s="70"/>
      <c r="F4260" s="71"/>
      <c r="G4260" s="71"/>
      <c r="H4260" s="70"/>
      <c r="I4260" s="70"/>
      <c r="J4260" s="70"/>
      <c r="K4260" s="66"/>
      <c r="L4260" s="70"/>
      <c r="M4260" s="69"/>
      <c r="N4260" s="70"/>
      <c r="O4260" s="31" t="str">
        <f t="shared" si="194"/>
        <v/>
      </c>
      <c r="P4260" s="72"/>
      <c r="Q4260" s="33"/>
      <c r="R4260" s="31" t="str">
        <f t="shared" si="195"/>
        <v/>
      </c>
      <c r="S4260" s="34" t="str">
        <f t="shared" si="196"/>
        <v/>
      </c>
      <c r="T4260" s="34" t="str">
        <f t="shared" si="197"/>
        <v/>
      </c>
      <c r="U4260" s="34" t="str">
        <f>IF(N4260="","",IF([1]Facility!$B$12="YES","Outpatient",IF(OR(LEFT(N4260,3)="OPD",AND(LEFT(N4260,6)="OBGY34",OR(LEFT([1]GDRG!$C$1,2)="11",LEFT([1]GDRG!$C$1,2)="12",LEFT([1]GDRG!$C$1,2)="13",LEFT([1]GDRG!$C$1,2)="14",LEFT([1]GDRG!$C$1,2)="10")),LEFT(N4260,4)="INVE",LEFT(N4260,4)="PHYS",LEFT(N4260,4)="ZOOM"),"Outpatient","Inpatient")))</f>
        <v/>
      </c>
      <c r="V4260" s="34" t="str">
        <f>IF(N4260="","",VLOOKUP(IF(OR((LEFT(N4260,3)="OPD"),(LEFT(N4260,6)="OBGY34")),LEFT(N4260,6),LEFT(N4260,4)),[1]Facility!$B$50:$C$76,2,0))</f>
        <v/>
      </c>
    </row>
    <row r="4261" spans="1:22" x14ac:dyDescent="0.2">
      <c r="A4261" s="9" t="str">
        <f>IF(B4261="","",_xlfn.AGGREGATE(3,5,A$3:A4260))</f>
        <v/>
      </c>
      <c r="B4261" s="69"/>
      <c r="C4261" s="69"/>
      <c r="D4261" s="70"/>
      <c r="E4261" s="70"/>
      <c r="F4261" s="71"/>
      <c r="G4261" s="71"/>
      <c r="H4261" s="70"/>
      <c r="I4261" s="70"/>
      <c r="J4261" s="70"/>
      <c r="K4261" s="66"/>
      <c r="L4261" s="70"/>
      <c r="M4261" s="69"/>
      <c r="N4261" s="70"/>
      <c r="O4261" s="31" t="str">
        <f t="shared" si="194"/>
        <v/>
      </c>
      <c r="P4261" s="72"/>
      <c r="Q4261" s="33"/>
      <c r="R4261" s="31" t="str">
        <f t="shared" si="195"/>
        <v/>
      </c>
      <c r="S4261" s="34" t="str">
        <f t="shared" si="196"/>
        <v/>
      </c>
      <c r="T4261" s="34" t="str">
        <f t="shared" si="197"/>
        <v/>
      </c>
      <c r="U4261" s="34" t="str">
        <f>IF(N4261="","",IF([1]Facility!$B$12="YES","Outpatient",IF(OR(LEFT(N4261,3)="OPD",AND(LEFT(N4261,6)="OBGY34",OR(LEFT([1]GDRG!$C$1,2)="11",LEFT([1]GDRG!$C$1,2)="12",LEFT([1]GDRG!$C$1,2)="13",LEFT([1]GDRG!$C$1,2)="14",LEFT([1]GDRG!$C$1,2)="10")),LEFT(N4261,4)="INVE",LEFT(N4261,4)="PHYS",LEFT(N4261,4)="ZOOM"),"Outpatient","Inpatient")))</f>
        <v/>
      </c>
      <c r="V4261" s="34" t="str">
        <f>IF(N4261="","",VLOOKUP(IF(OR((LEFT(N4261,3)="OPD"),(LEFT(N4261,6)="OBGY34")),LEFT(N4261,6),LEFT(N4261,4)),[1]Facility!$B$50:$C$76,2,0))</f>
        <v/>
      </c>
    </row>
    <row r="4262" spans="1:22" x14ac:dyDescent="0.2">
      <c r="A4262" s="9" t="str">
        <f>IF(B4262="","",_xlfn.AGGREGATE(3,5,A$3:A4261))</f>
        <v/>
      </c>
      <c r="B4262" s="69"/>
      <c r="C4262" s="69"/>
      <c r="D4262" s="70"/>
      <c r="E4262" s="70"/>
      <c r="F4262" s="71"/>
      <c r="G4262" s="71"/>
      <c r="H4262" s="70"/>
      <c r="I4262" s="70"/>
      <c r="J4262" s="70"/>
      <c r="K4262" s="66"/>
      <c r="L4262" s="70"/>
      <c r="M4262" s="69"/>
      <c r="N4262" s="70"/>
      <c r="O4262" s="31" t="str">
        <f t="shared" si="194"/>
        <v/>
      </c>
      <c r="P4262" s="72"/>
      <c r="Q4262" s="33"/>
      <c r="R4262" s="31" t="str">
        <f t="shared" si="195"/>
        <v/>
      </c>
      <c r="S4262" s="34" t="str">
        <f t="shared" si="196"/>
        <v/>
      </c>
      <c r="T4262" s="34" t="str">
        <f t="shared" si="197"/>
        <v/>
      </c>
      <c r="U4262" s="34" t="str">
        <f>IF(N4262="","",IF([1]Facility!$B$12="YES","Outpatient",IF(OR(LEFT(N4262,3)="OPD",AND(LEFT(N4262,6)="OBGY34",OR(LEFT([1]GDRG!$C$1,2)="11",LEFT([1]GDRG!$C$1,2)="12",LEFT([1]GDRG!$C$1,2)="13",LEFT([1]GDRG!$C$1,2)="14",LEFT([1]GDRG!$C$1,2)="10")),LEFT(N4262,4)="INVE",LEFT(N4262,4)="PHYS",LEFT(N4262,4)="ZOOM"),"Outpatient","Inpatient")))</f>
        <v/>
      </c>
      <c r="V4262" s="34" t="str">
        <f>IF(N4262="","",VLOOKUP(IF(OR((LEFT(N4262,3)="OPD"),(LEFT(N4262,6)="OBGY34")),LEFT(N4262,6),LEFT(N4262,4)),[1]Facility!$B$50:$C$76,2,0))</f>
        <v/>
      </c>
    </row>
    <row r="4263" spans="1:22" x14ac:dyDescent="0.2">
      <c r="A4263" s="9" t="str">
        <f>IF(B4263="","",_xlfn.AGGREGATE(3,5,A$3:A4262))</f>
        <v/>
      </c>
      <c r="B4263" s="69"/>
      <c r="C4263" s="69"/>
      <c r="D4263" s="70"/>
      <c r="E4263" s="70"/>
      <c r="F4263" s="71"/>
      <c r="G4263" s="71"/>
      <c r="H4263" s="70"/>
      <c r="I4263" s="70"/>
      <c r="J4263" s="70"/>
      <c r="K4263" s="66"/>
      <c r="L4263" s="70"/>
      <c r="M4263" s="69"/>
      <c r="N4263" s="70"/>
      <c r="O4263" s="31" t="str">
        <f t="shared" si="194"/>
        <v/>
      </c>
      <c r="P4263" s="72"/>
      <c r="Q4263" s="33"/>
      <c r="R4263" s="31" t="str">
        <f t="shared" si="195"/>
        <v/>
      </c>
      <c r="S4263" s="34" t="str">
        <f t="shared" si="196"/>
        <v/>
      </c>
      <c r="T4263" s="34" t="str">
        <f t="shared" si="197"/>
        <v/>
      </c>
      <c r="U4263" s="34" t="str">
        <f>IF(N4263="","",IF([1]Facility!$B$12="YES","Outpatient",IF(OR(LEFT(N4263,3)="OPD",AND(LEFT(N4263,6)="OBGY34",OR(LEFT([1]GDRG!$C$1,2)="11",LEFT([1]GDRG!$C$1,2)="12",LEFT([1]GDRG!$C$1,2)="13",LEFT([1]GDRG!$C$1,2)="14",LEFT([1]GDRG!$C$1,2)="10")),LEFT(N4263,4)="INVE",LEFT(N4263,4)="PHYS",LEFT(N4263,4)="ZOOM"),"Outpatient","Inpatient")))</f>
        <v/>
      </c>
      <c r="V4263" s="34" t="str">
        <f>IF(N4263="","",VLOOKUP(IF(OR((LEFT(N4263,3)="OPD"),(LEFT(N4263,6)="OBGY34")),LEFT(N4263,6),LEFT(N4263,4)),[1]Facility!$B$50:$C$76,2,0))</f>
        <v/>
      </c>
    </row>
    <row r="4264" spans="1:22" x14ac:dyDescent="0.2">
      <c r="A4264" s="9" t="str">
        <f>IF(B4264="","",_xlfn.AGGREGATE(3,5,A$3:A4263))</f>
        <v/>
      </c>
      <c r="B4264" s="69"/>
      <c r="C4264" s="69"/>
      <c r="D4264" s="70"/>
      <c r="E4264" s="70"/>
      <c r="F4264" s="71"/>
      <c r="G4264" s="71"/>
      <c r="H4264" s="70"/>
      <c r="I4264" s="70"/>
      <c r="J4264" s="70"/>
      <c r="K4264" s="66"/>
      <c r="L4264" s="70"/>
      <c r="M4264" s="69"/>
      <c r="N4264" s="70"/>
      <c r="O4264" s="31" t="str">
        <f t="shared" si="194"/>
        <v/>
      </c>
      <c r="P4264" s="72"/>
      <c r="Q4264" s="33"/>
      <c r="R4264" s="31" t="str">
        <f t="shared" si="195"/>
        <v/>
      </c>
      <c r="S4264" s="34" t="str">
        <f t="shared" si="196"/>
        <v/>
      </c>
      <c r="T4264" s="34" t="str">
        <f t="shared" si="197"/>
        <v/>
      </c>
      <c r="U4264" s="34" t="str">
        <f>IF(N4264="","",IF([1]Facility!$B$12="YES","Outpatient",IF(OR(LEFT(N4264,3)="OPD",AND(LEFT(N4264,6)="OBGY34",OR(LEFT([1]GDRG!$C$1,2)="11",LEFT([1]GDRG!$C$1,2)="12",LEFT([1]GDRG!$C$1,2)="13",LEFT([1]GDRG!$C$1,2)="14",LEFT([1]GDRG!$C$1,2)="10")),LEFT(N4264,4)="INVE",LEFT(N4264,4)="PHYS",LEFT(N4264,4)="ZOOM"),"Outpatient","Inpatient")))</f>
        <v/>
      </c>
      <c r="V4264" s="34" t="str">
        <f>IF(N4264="","",VLOOKUP(IF(OR((LEFT(N4264,3)="OPD"),(LEFT(N4264,6)="OBGY34")),LEFT(N4264,6),LEFT(N4264,4)),[1]Facility!$B$50:$C$76,2,0))</f>
        <v/>
      </c>
    </row>
    <row r="4265" spans="1:22" x14ac:dyDescent="0.2">
      <c r="A4265" s="9" t="str">
        <f>IF(B4265="","",_xlfn.AGGREGATE(3,5,A$3:A4264))</f>
        <v/>
      </c>
      <c r="B4265" s="69"/>
      <c r="C4265" s="69"/>
      <c r="D4265" s="70"/>
      <c r="E4265" s="70"/>
      <c r="F4265" s="71"/>
      <c r="G4265" s="71"/>
      <c r="H4265" s="70"/>
      <c r="I4265" s="70"/>
      <c r="J4265" s="70"/>
      <c r="K4265" s="66"/>
      <c r="L4265" s="70"/>
      <c r="M4265" s="69"/>
      <c r="N4265" s="70"/>
      <c r="O4265" s="31" t="str">
        <f t="shared" si="194"/>
        <v/>
      </c>
      <c r="P4265" s="72"/>
      <c r="Q4265" s="33"/>
      <c r="R4265" s="31" t="str">
        <f t="shared" si="195"/>
        <v/>
      </c>
      <c r="S4265" s="34" t="str">
        <f t="shared" si="196"/>
        <v/>
      </c>
      <c r="T4265" s="34" t="str">
        <f t="shared" si="197"/>
        <v/>
      </c>
      <c r="U4265" s="34" t="str">
        <f>IF(N4265="","",IF([1]Facility!$B$12="YES","Outpatient",IF(OR(LEFT(N4265,3)="OPD",AND(LEFT(N4265,6)="OBGY34",OR(LEFT([1]GDRG!$C$1,2)="11",LEFT([1]GDRG!$C$1,2)="12",LEFT([1]GDRG!$C$1,2)="13",LEFT([1]GDRG!$C$1,2)="14",LEFT([1]GDRG!$C$1,2)="10")),LEFT(N4265,4)="INVE",LEFT(N4265,4)="PHYS",LEFT(N4265,4)="ZOOM"),"Outpatient","Inpatient")))</f>
        <v/>
      </c>
      <c r="V4265" s="34" t="str">
        <f>IF(N4265="","",VLOOKUP(IF(OR((LEFT(N4265,3)="OPD"),(LEFT(N4265,6)="OBGY34")),LEFT(N4265,6),LEFT(N4265,4)),[1]Facility!$B$50:$C$76,2,0))</f>
        <v/>
      </c>
    </row>
    <row r="4266" spans="1:22" x14ac:dyDescent="0.2">
      <c r="A4266" s="9" t="str">
        <f>IF(B4266="","",_xlfn.AGGREGATE(3,5,A$3:A4265))</f>
        <v/>
      </c>
      <c r="B4266" s="69"/>
      <c r="C4266" s="69"/>
      <c r="D4266" s="70"/>
      <c r="E4266" s="70"/>
      <c r="F4266" s="71"/>
      <c r="G4266" s="71"/>
      <c r="H4266" s="70"/>
      <c r="I4266" s="70"/>
      <c r="J4266" s="70"/>
      <c r="K4266" s="66"/>
      <c r="L4266" s="70"/>
      <c r="M4266" s="69"/>
      <c r="N4266" s="70"/>
      <c r="O4266" s="31" t="str">
        <f t="shared" si="194"/>
        <v/>
      </c>
      <c r="P4266" s="72"/>
      <c r="Q4266" s="33"/>
      <c r="R4266" s="31" t="str">
        <f t="shared" si="195"/>
        <v/>
      </c>
      <c r="S4266" s="34" t="str">
        <f t="shared" si="196"/>
        <v/>
      </c>
      <c r="T4266" s="34" t="str">
        <f t="shared" si="197"/>
        <v/>
      </c>
      <c r="U4266" s="34" t="str">
        <f>IF(N4266="","",IF([1]Facility!$B$12="YES","Outpatient",IF(OR(LEFT(N4266,3)="OPD",AND(LEFT(N4266,6)="OBGY34",OR(LEFT([1]GDRG!$C$1,2)="11",LEFT([1]GDRG!$C$1,2)="12",LEFT([1]GDRG!$C$1,2)="13",LEFT([1]GDRG!$C$1,2)="14",LEFT([1]GDRG!$C$1,2)="10")),LEFT(N4266,4)="INVE",LEFT(N4266,4)="PHYS",LEFT(N4266,4)="ZOOM"),"Outpatient","Inpatient")))</f>
        <v/>
      </c>
      <c r="V4266" s="34" t="str">
        <f>IF(N4266="","",VLOOKUP(IF(OR((LEFT(N4266,3)="OPD"),(LEFT(N4266,6)="OBGY34")),LEFT(N4266,6),LEFT(N4266,4)),[1]Facility!$B$50:$C$76,2,0))</f>
        <v/>
      </c>
    </row>
    <row r="4267" spans="1:22" x14ac:dyDescent="0.2">
      <c r="A4267" s="9" t="str">
        <f>IF(B4267="","",_xlfn.AGGREGATE(3,5,A$3:A4266))</f>
        <v/>
      </c>
      <c r="B4267" s="69"/>
      <c r="C4267" s="69"/>
      <c r="D4267" s="70"/>
      <c r="E4267" s="70"/>
      <c r="F4267" s="71"/>
      <c r="G4267" s="71"/>
      <c r="H4267" s="70"/>
      <c r="I4267" s="70"/>
      <c r="J4267" s="70"/>
      <c r="K4267" s="66"/>
      <c r="L4267" s="70"/>
      <c r="M4267" s="69"/>
      <c r="N4267" s="70"/>
      <c r="O4267" s="31" t="str">
        <f t="shared" si="194"/>
        <v/>
      </c>
      <c r="P4267" s="72"/>
      <c r="Q4267" s="33"/>
      <c r="R4267" s="31" t="str">
        <f t="shared" si="195"/>
        <v/>
      </c>
      <c r="S4267" s="34" t="str">
        <f t="shared" si="196"/>
        <v/>
      </c>
      <c r="T4267" s="34" t="str">
        <f t="shared" si="197"/>
        <v/>
      </c>
      <c r="U4267" s="34" t="str">
        <f>IF(N4267="","",IF([1]Facility!$B$12="YES","Outpatient",IF(OR(LEFT(N4267,3)="OPD",AND(LEFT(N4267,6)="OBGY34",OR(LEFT([1]GDRG!$C$1,2)="11",LEFT([1]GDRG!$C$1,2)="12",LEFT([1]GDRG!$C$1,2)="13",LEFT([1]GDRG!$C$1,2)="14",LEFT([1]GDRG!$C$1,2)="10")),LEFT(N4267,4)="INVE",LEFT(N4267,4)="PHYS",LEFT(N4267,4)="ZOOM"),"Outpatient","Inpatient")))</f>
        <v/>
      </c>
      <c r="V4267" s="34" t="str">
        <f>IF(N4267="","",VLOOKUP(IF(OR((LEFT(N4267,3)="OPD"),(LEFT(N4267,6)="OBGY34")),LEFT(N4267,6),LEFT(N4267,4)),[1]Facility!$B$50:$C$76,2,0))</f>
        <v/>
      </c>
    </row>
    <row r="4268" spans="1:22" x14ac:dyDescent="0.2">
      <c r="A4268" s="9" t="str">
        <f>IF(B4268="","",_xlfn.AGGREGATE(3,5,A$3:A4267))</f>
        <v/>
      </c>
      <c r="B4268" s="69"/>
      <c r="C4268" s="69"/>
      <c r="D4268" s="70"/>
      <c r="E4268" s="70"/>
      <c r="F4268" s="71"/>
      <c r="G4268" s="71"/>
      <c r="H4268" s="70"/>
      <c r="I4268" s="70"/>
      <c r="J4268" s="70"/>
      <c r="K4268" s="66"/>
      <c r="L4268" s="70"/>
      <c r="M4268" s="69"/>
      <c r="N4268" s="70"/>
      <c r="O4268" s="31" t="str">
        <f t="shared" si="194"/>
        <v/>
      </c>
      <c r="P4268" s="72"/>
      <c r="Q4268" s="33"/>
      <c r="R4268" s="31" t="str">
        <f t="shared" si="195"/>
        <v/>
      </c>
      <c r="S4268" s="34" t="str">
        <f t="shared" si="196"/>
        <v/>
      </c>
      <c r="T4268" s="34" t="str">
        <f t="shared" si="197"/>
        <v/>
      </c>
      <c r="U4268" s="34" t="str">
        <f>IF(N4268="","",IF([1]Facility!$B$12="YES","Outpatient",IF(OR(LEFT(N4268,3)="OPD",AND(LEFT(N4268,6)="OBGY34",OR(LEFT([1]GDRG!$C$1,2)="11",LEFT([1]GDRG!$C$1,2)="12",LEFT([1]GDRG!$C$1,2)="13",LEFT([1]GDRG!$C$1,2)="14",LEFT([1]GDRG!$C$1,2)="10")),LEFT(N4268,4)="INVE",LEFT(N4268,4)="PHYS",LEFT(N4268,4)="ZOOM"),"Outpatient","Inpatient")))</f>
        <v/>
      </c>
      <c r="V4268" s="34" t="str">
        <f>IF(N4268="","",VLOOKUP(IF(OR((LEFT(N4268,3)="OPD"),(LEFT(N4268,6)="OBGY34")),LEFT(N4268,6),LEFT(N4268,4)),[1]Facility!$B$50:$C$76,2,0))</f>
        <v/>
      </c>
    </row>
    <row r="4269" spans="1:22" x14ac:dyDescent="0.2">
      <c r="A4269" s="9" t="str">
        <f>IF(B4269="","",_xlfn.AGGREGATE(3,5,A$3:A4268))</f>
        <v/>
      </c>
      <c r="B4269" s="69"/>
      <c r="C4269" s="69"/>
      <c r="D4269" s="70"/>
      <c r="E4269" s="70"/>
      <c r="F4269" s="71"/>
      <c r="G4269" s="71"/>
      <c r="H4269" s="70"/>
      <c r="I4269" s="70"/>
      <c r="J4269" s="70"/>
      <c r="K4269" s="66"/>
      <c r="L4269" s="70"/>
      <c r="M4269" s="69"/>
      <c r="N4269" s="70"/>
      <c r="O4269" s="31" t="str">
        <f t="shared" si="194"/>
        <v/>
      </c>
      <c r="P4269" s="72"/>
      <c r="Q4269" s="33"/>
      <c r="R4269" s="31" t="str">
        <f t="shared" si="195"/>
        <v/>
      </c>
      <c r="S4269" s="34" t="str">
        <f t="shared" si="196"/>
        <v/>
      </c>
      <c r="T4269" s="34" t="str">
        <f t="shared" si="197"/>
        <v/>
      </c>
      <c r="U4269" s="34" t="str">
        <f>IF(N4269="","",IF([1]Facility!$B$12="YES","Outpatient",IF(OR(LEFT(N4269,3)="OPD",AND(LEFT(N4269,6)="OBGY34",OR(LEFT([1]GDRG!$C$1,2)="11",LEFT([1]GDRG!$C$1,2)="12",LEFT([1]GDRG!$C$1,2)="13",LEFT([1]GDRG!$C$1,2)="14",LEFT([1]GDRG!$C$1,2)="10")),LEFT(N4269,4)="INVE",LEFT(N4269,4)="PHYS",LEFT(N4269,4)="ZOOM"),"Outpatient","Inpatient")))</f>
        <v/>
      </c>
      <c r="V4269" s="34" t="str">
        <f>IF(N4269="","",VLOOKUP(IF(OR((LEFT(N4269,3)="OPD"),(LEFT(N4269,6)="OBGY34")),LEFT(N4269,6),LEFT(N4269,4)),[1]Facility!$B$50:$C$76,2,0))</f>
        <v/>
      </c>
    </row>
    <row r="4270" spans="1:22" x14ac:dyDescent="0.2">
      <c r="A4270" s="9" t="str">
        <f>IF(B4270="","",_xlfn.AGGREGATE(3,5,A$3:A4269))</f>
        <v/>
      </c>
      <c r="B4270" s="69"/>
      <c r="C4270" s="69"/>
      <c r="D4270" s="70"/>
      <c r="E4270" s="70"/>
      <c r="F4270" s="71"/>
      <c r="G4270" s="71"/>
      <c r="H4270" s="70"/>
      <c r="I4270" s="70"/>
      <c r="J4270" s="70"/>
      <c r="K4270" s="66"/>
      <c r="L4270" s="70"/>
      <c r="M4270" s="69"/>
      <c r="N4270" s="70"/>
      <c r="O4270" s="31" t="str">
        <f t="shared" si="194"/>
        <v/>
      </c>
      <c r="P4270" s="72"/>
      <c r="Q4270" s="33"/>
      <c r="R4270" s="31" t="str">
        <f t="shared" si="195"/>
        <v/>
      </c>
      <c r="S4270" s="34" t="str">
        <f t="shared" si="196"/>
        <v/>
      </c>
      <c r="T4270" s="34" t="str">
        <f t="shared" si="197"/>
        <v/>
      </c>
      <c r="U4270" s="34" t="str">
        <f>IF(N4270="","",IF([1]Facility!$B$12="YES","Outpatient",IF(OR(LEFT(N4270,3)="OPD",AND(LEFT(N4270,6)="OBGY34",OR(LEFT([1]GDRG!$C$1,2)="11",LEFT([1]GDRG!$C$1,2)="12",LEFT([1]GDRG!$C$1,2)="13",LEFT([1]GDRG!$C$1,2)="14",LEFT([1]GDRG!$C$1,2)="10")),LEFT(N4270,4)="INVE",LEFT(N4270,4)="PHYS",LEFT(N4270,4)="ZOOM"),"Outpatient","Inpatient")))</f>
        <v/>
      </c>
      <c r="V4270" s="34" t="str">
        <f>IF(N4270="","",VLOOKUP(IF(OR((LEFT(N4270,3)="OPD"),(LEFT(N4270,6)="OBGY34")),LEFT(N4270,6),LEFT(N4270,4)),[1]Facility!$B$50:$C$76,2,0))</f>
        <v/>
      </c>
    </row>
    <row r="4271" spans="1:22" x14ac:dyDescent="0.2">
      <c r="A4271" s="9" t="str">
        <f>IF(B4271="","",_xlfn.AGGREGATE(3,5,A$3:A4270))</f>
        <v/>
      </c>
      <c r="B4271" s="69"/>
      <c r="C4271" s="69"/>
      <c r="D4271" s="70"/>
      <c r="E4271" s="70"/>
      <c r="F4271" s="71"/>
      <c r="G4271" s="71"/>
      <c r="H4271" s="70"/>
      <c r="I4271" s="70"/>
      <c r="J4271" s="70"/>
      <c r="K4271" s="66"/>
      <c r="L4271" s="70"/>
      <c r="M4271" s="69"/>
      <c r="N4271" s="70"/>
      <c r="O4271" s="31" t="str">
        <f t="shared" si="194"/>
        <v/>
      </c>
      <c r="P4271" s="72"/>
      <c r="Q4271" s="33"/>
      <c r="R4271" s="31" t="str">
        <f t="shared" si="195"/>
        <v/>
      </c>
      <c r="S4271" s="34" t="str">
        <f t="shared" si="196"/>
        <v/>
      </c>
      <c r="T4271" s="34" t="str">
        <f t="shared" si="197"/>
        <v/>
      </c>
      <c r="U4271" s="34" t="str">
        <f>IF(N4271="","",IF([1]Facility!$B$12="YES","Outpatient",IF(OR(LEFT(N4271,3)="OPD",AND(LEFT(N4271,6)="OBGY34",OR(LEFT([1]GDRG!$C$1,2)="11",LEFT([1]GDRG!$C$1,2)="12",LEFT([1]GDRG!$C$1,2)="13",LEFT([1]GDRG!$C$1,2)="14",LEFT([1]GDRG!$C$1,2)="10")),LEFT(N4271,4)="INVE",LEFT(N4271,4)="PHYS",LEFT(N4271,4)="ZOOM"),"Outpatient","Inpatient")))</f>
        <v/>
      </c>
      <c r="V4271" s="34" t="str">
        <f>IF(N4271="","",VLOOKUP(IF(OR((LEFT(N4271,3)="OPD"),(LEFT(N4271,6)="OBGY34")),LEFT(N4271,6),LEFT(N4271,4)),[1]Facility!$B$50:$C$76,2,0))</f>
        <v/>
      </c>
    </row>
    <row r="4272" spans="1:22" x14ac:dyDescent="0.2">
      <c r="A4272" s="9" t="str">
        <f>IF(B4272="","",_xlfn.AGGREGATE(3,5,A$3:A4271))</f>
        <v/>
      </c>
      <c r="B4272" s="69"/>
      <c r="C4272" s="69"/>
      <c r="D4272" s="70"/>
      <c r="E4272" s="70"/>
      <c r="F4272" s="71"/>
      <c r="G4272" s="71"/>
      <c r="H4272" s="70"/>
      <c r="I4272" s="70"/>
      <c r="J4272" s="70"/>
      <c r="K4272" s="66"/>
      <c r="L4272" s="70"/>
      <c r="M4272" s="69"/>
      <c r="N4272" s="70"/>
      <c r="O4272" s="31" t="str">
        <f t="shared" si="194"/>
        <v/>
      </c>
      <c r="P4272" s="72"/>
      <c r="Q4272" s="33"/>
      <c r="R4272" s="31" t="str">
        <f t="shared" si="195"/>
        <v/>
      </c>
      <c r="S4272" s="34" t="str">
        <f t="shared" si="196"/>
        <v/>
      </c>
      <c r="T4272" s="34" t="str">
        <f t="shared" si="197"/>
        <v/>
      </c>
      <c r="U4272" s="34" t="str">
        <f>IF(N4272="","",IF([1]Facility!$B$12="YES","Outpatient",IF(OR(LEFT(N4272,3)="OPD",AND(LEFT(N4272,6)="OBGY34",OR(LEFT([1]GDRG!$C$1,2)="11",LEFT([1]GDRG!$C$1,2)="12",LEFT([1]GDRG!$C$1,2)="13",LEFT([1]GDRG!$C$1,2)="14",LEFT([1]GDRG!$C$1,2)="10")),LEFT(N4272,4)="INVE",LEFT(N4272,4)="PHYS",LEFT(N4272,4)="ZOOM"),"Outpatient","Inpatient")))</f>
        <v/>
      </c>
      <c r="V4272" s="34" t="str">
        <f>IF(N4272="","",VLOOKUP(IF(OR((LEFT(N4272,3)="OPD"),(LEFT(N4272,6)="OBGY34")),LEFT(N4272,6),LEFT(N4272,4)),[1]Facility!$B$50:$C$76,2,0))</f>
        <v/>
      </c>
    </row>
    <row r="4273" spans="1:22" x14ac:dyDescent="0.2">
      <c r="A4273" s="9" t="str">
        <f>IF(B4273="","",_xlfn.AGGREGATE(3,5,A$3:A4272))</f>
        <v/>
      </c>
      <c r="B4273" s="69"/>
      <c r="C4273" s="69"/>
      <c r="D4273" s="70"/>
      <c r="E4273" s="70"/>
      <c r="F4273" s="71"/>
      <c r="G4273" s="71"/>
      <c r="H4273" s="70"/>
      <c r="I4273" s="70"/>
      <c r="J4273" s="70"/>
      <c r="K4273" s="66"/>
      <c r="L4273" s="70"/>
      <c r="M4273" s="69"/>
      <c r="N4273" s="70"/>
      <c r="O4273" s="31" t="str">
        <f t="shared" si="194"/>
        <v/>
      </c>
      <c r="P4273" s="72"/>
      <c r="Q4273" s="33"/>
      <c r="R4273" s="31" t="str">
        <f t="shared" si="195"/>
        <v/>
      </c>
      <c r="S4273" s="34" t="str">
        <f t="shared" si="196"/>
        <v/>
      </c>
      <c r="T4273" s="34" t="str">
        <f t="shared" si="197"/>
        <v/>
      </c>
      <c r="U4273" s="34" t="str">
        <f>IF(N4273="","",IF([1]Facility!$B$12="YES","Outpatient",IF(OR(LEFT(N4273,3)="OPD",AND(LEFT(N4273,6)="OBGY34",OR(LEFT([1]GDRG!$C$1,2)="11",LEFT([1]GDRG!$C$1,2)="12",LEFT([1]GDRG!$C$1,2)="13",LEFT([1]GDRG!$C$1,2)="14",LEFT([1]GDRG!$C$1,2)="10")),LEFT(N4273,4)="INVE",LEFT(N4273,4)="PHYS",LEFT(N4273,4)="ZOOM"),"Outpatient","Inpatient")))</f>
        <v/>
      </c>
      <c r="V4273" s="34" t="str">
        <f>IF(N4273="","",VLOOKUP(IF(OR((LEFT(N4273,3)="OPD"),(LEFT(N4273,6)="OBGY34")),LEFT(N4273,6),LEFT(N4273,4)),[1]Facility!$B$50:$C$76,2,0))</f>
        <v/>
      </c>
    </row>
    <row r="4274" spans="1:22" x14ac:dyDescent="0.2">
      <c r="A4274" s="9" t="str">
        <f>IF(B4274="","",_xlfn.AGGREGATE(3,5,A$3:A4273))</f>
        <v/>
      </c>
      <c r="B4274" s="69"/>
      <c r="C4274" s="69"/>
      <c r="D4274" s="70"/>
      <c r="E4274" s="70"/>
      <c r="F4274" s="71"/>
      <c r="G4274" s="71"/>
      <c r="H4274" s="70"/>
      <c r="I4274" s="70"/>
      <c r="J4274" s="70"/>
      <c r="K4274" s="66"/>
      <c r="L4274" s="70"/>
      <c r="M4274" s="69"/>
      <c r="N4274" s="70"/>
      <c r="O4274" s="31" t="str">
        <f t="shared" si="194"/>
        <v/>
      </c>
      <c r="P4274" s="72"/>
      <c r="Q4274" s="33"/>
      <c r="R4274" s="31" t="str">
        <f t="shared" si="195"/>
        <v/>
      </c>
      <c r="S4274" s="34" t="str">
        <f t="shared" si="196"/>
        <v/>
      </c>
      <c r="T4274" s="34" t="str">
        <f t="shared" si="197"/>
        <v/>
      </c>
      <c r="U4274" s="34" t="str">
        <f>IF(N4274="","",IF([1]Facility!$B$12="YES","Outpatient",IF(OR(LEFT(N4274,3)="OPD",AND(LEFT(N4274,6)="OBGY34",OR(LEFT([1]GDRG!$C$1,2)="11",LEFT([1]GDRG!$C$1,2)="12",LEFT([1]GDRG!$C$1,2)="13",LEFT([1]GDRG!$C$1,2)="14",LEFT([1]GDRG!$C$1,2)="10")),LEFT(N4274,4)="INVE",LEFT(N4274,4)="PHYS",LEFT(N4274,4)="ZOOM"),"Outpatient","Inpatient")))</f>
        <v/>
      </c>
      <c r="V4274" s="34" t="str">
        <f>IF(N4274="","",VLOOKUP(IF(OR((LEFT(N4274,3)="OPD"),(LEFT(N4274,6)="OBGY34")),LEFT(N4274,6),LEFT(N4274,4)),[1]Facility!$B$50:$C$76,2,0))</f>
        <v/>
      </c>
    </row>
    <row r="4275" spans="1:22" x14ac:dyDescent="0.2">
      <c r="A4275" s="9" t="str">
        <f>IF(B4275="","",_xlfn.AGGREGATE(3,5,A$3:A4274))</f>
        <v/>
      </c>
      <c r="B4275" s="69"/>
      <c r="C4275" s="69"/>
      <c r="D4275" s="70"/>
      <c r="E4275" s="70"/>
      <c r="F4275" s="71"/>
      <c r="G4275" s="71"/>
      <c r="H4275" s="70"/>
      <c r="I4275" s="70"/>
      <c r="J4275" s="70"/>
      <c r="K4275" s="66"/>
      <c r="L4275" s="70"/>
      <c r="M4275" s="69"/>
      <c r="N4275" s="70"/>
      <c r="O4275" s="31" t="str">
        <f t="shared" si="194"/>
        <v/>
      </c>
      <c r="P4275" s="72"/>
      <c r="Q4275" s="33"/>
      <c r="R4275" s="31" t="str">
        <f t="shared" si="195"/>
        <v/>
      </c>
      <c r="S4275" s="34" t="str">
        <f t="shared" si="196"/>
        <v/>
      </c>
      <c r="T4275" s="34" t="str">
        <f t="shared" si="197"/>
        <v/>
      </c>
      <c r="U4275" s="34" t="str">
        <f>IF(N4275="","",IF([1]Facility!$B$12="YES","Outpatient",IF(OR(LEFT(N4275,3)="OPD",AND(LEFT(N4275,6)="OBGY34",OR(LEFT([1]GDRG!$C$1,2)="11",LEFT([1]GDRG!$C$1,2)="12",LEFT([1]GDRG!$C$1,2)="13",LEFT([1]GDRG!$C$1,2)="14",LEFT([1]GDRG!$C$1,2)="10")),LEFT(N4275,4)="INVE",LEFT(N4275,4)="PHYS",LEFT(N4275,4)="ZOOM"),"Outpatient","Inpatient")))</f>
        <v/>
      </c>
      <c r="V4275" s="34" t="str">
        <f>IF(N4275="","",VLOOKUP(IF(OR((LEFT(N4275,3)="OPD"),(LEFT(N4275,6)="OBGY34")),LEFT(N4275,6),LEFT(N4275,4)),[1]Facility!$B$50:$C$76,2,0))</f>
        <v/>
      </c>
    </row>
    <row r="4276" spans="1:22" x14ac:dyDescent="0.2">
      <c r="A4276" s="9" t="str">
        <f>IF(B4276="","",_xlfn.AGGREGATE(3,5,A$3:A4275))</f>
        <v/>
      </c>
      <c r="B4276" s="69"/>
      <c r="C4276" s="69"/>
      <c r="D4276" s="70"/>
      <c r="E4276" s="70"/>
      <c r="F4276" s="71"/>
      <c r="G4276" s="71"/>
      <c r="H4276" s="70"/>
      <c r="I4276" s="70"/>
      <c r="J4276" s="70"/>
      <c r="K4276" s="66"/>
      <c r="L4276" s="70"/>
      <c r="M4276" s="69"/>
      <c r="N4276" s="70"/>
      <c r="O4276" s="31" t="str">
        <f t="shared" si="194"/>
        <v/>
      </c>
      <c r="P4276" s="72"/>
      <c r="Q4276" s="33"/>
      <c r="R4276" s="31" t="str">
        <f t="shared" si="195"/>
        <v/>
      </c>
      <c r="S4276" s="34" t="str">
        <f t="shared" si="196"/>
        <v/>
      </c>
      <c r="T4276" s="34" t="str">
        <f t="shared" si="197"/>
        <v/>
      </c>
      <c r="U4276" s="34" t="str">
        <f>IF(N4276="","",IF([1]Facility!$B$12="YES","Outpatient",IF(OR(LEFT(N4276,3)="OPD",AND(LEFT(N4276,6)="OBGY34",OR(LEFT([1]GDRG!$C$1,2)="11",LEFT([1]GDRG!$C$1,2)="12",LEFT([1]GDRG!$C$1,2)="13",LEFT([1]GDRG!$C$1,2)="14",LEFT([1]GDRG!$C$1,2)="10")),LEFT(N4276,4)="INVE",LEFT(N4276,4)="PHYS",LEFT(N4276,4)="ZOOM"),"Outpatient","Inpatient")))</f>
        <v/>
      </c>
      <c r="V4276" s="34" t="str">
        <f>IF(N4276="","",VLOOKUP(IF(OR((LEFT(N4276,3)="OPD"),(LEFT(N4276,6)="OBGY34")),LEFT(N4276,6),LEFT(N4276,4)),[1]Facility!$B$50:$C$76,2,0))</f>
        <v/>
      </c>
    </row>
    <row r="4277" spans="1:22" x14ac:dyDescent="0.2">
      <c r="A4277" s="9" t="str">
        <f>IF(B4277="","",_xlfn.AGGREGATE(3,5,A$3:A4276))</f>
        <v/>
      </c>
      <c r="B4277" s="69"/>
      <c r="C4277" s="69"/>
      <c r="D4277" s="70"/>
      <c r="E4277" s="70"/>
      <c r="F4277" s="71"/>
      <c r="G4277" s="71"/>
      <c r="H4277" s="70"/>
      <c r="I4277" s="70"/>
      <c r="J4277" s="70"/>
      <c r="K4277" s="66"/>
      <c r="L4277" s="70"/>
      <c r="M4277" s="69"/>
      <c r="N4277" s="70"/>
      <c r="O4277" s="31" t="str">
        <f t="shared" si="194"/>
        <v/>
      </c>
      <c r="P4277" s="72"/>
      <c r="Q4277" s="33"/>
      <c r="R4277" s="31" t="str">
        <f t="shared" si="195"/>
        <v/>
      </c>
      <c r="S4277" s="34" t="str">
        <f t="shared" si="196"/>
        <v/>
      </c>
      <c r="T4277" s="34" t="str">
        <f t="shared" si="197"/>
        <v/>
      </c>
      <c r="U4277" s="34" t="str">
        <f>IF(N4277="","",IF([1]Facility!$B$12="YES","Outpatient",IF(OR(LEFT(N4277,3)="OPD",AND(LEFT(N4277,6)="OBGY34",OR(LEFT([1]GDRG!$C$1,2)="11",LEFT([1]GDRG!$C$1,2)="12",LEFT([1]GDRG!$C$1,2)="13",LEFT([1]GDRG!$C$1,2)="14",LEFT([1]GDRG!$C$1,2)="10")),LEFT(N4277,4)="INVE",LEFT(N4277,4)="PHYS",LEFT(N4277,4)="ZOOM"),"Outpatient","Inpatient")))</f>
        <v/>
      </c>
      <c r="V4277" s="34" t="str">
        <f>IF(N4277="","",VLOOKUP(IF(OR((LEFT(N4277,3)="OPD"),(LEFT(N4277,6)="OBGY34")),LEFT(N4277,6),LEFT(N4277,4)),[1]Facility!$B$50:$C$76,2,0))</f>
        <v/>
      </c>
    </row>
    <row r="4278" spans="1:22" x14ac:dyDescent="0.2">
      <c r="A4278" s="9" t="str">
        <f>IF(B4278="","",_xlfn.AGGREGATE(3,5,A$3:A4277))</f>
        <v/>
      </c>
      <c r="B4278" s="69"/>
      <c r="C4278" s="69"/>
      <c r="D4278" s="70"/>
      <c r="E4278" s="70"/>
      <c r="F4278" s="71"/>
      <c r="G4278" s="71"/>
      <c r="H4278" s="70"/>
      <c r="I4278" s="70"/>
      <c r="J4278" s="70"/>
      <c r="K4278" s="66"/>
      <c r="L4278" s="70"/>
      <c r="M4278" s="69"/>
      <c r="N4278" s="70"/>
      <c r="O4278" s="31" t="str">
        <f t="shared" si="194"/>
        <v/>
      </c>
      <c r="P4278" s="72"/>
      <c r="Q4278" s="33"/>
      <c r="R4278" s="31" t="str">
        <f t="shared" si="195"/>
        <v/>
      </c>
      <c r="S4278" s="34" t="str">
        <f t="shared" si="196"/>
        <v/>
      </c>
      <c r="T4278" s="34" t="str">
        <f t="shared" si="197"/>
        <v/>
      </c>
      <c r="U4278" s="34" t="str">
        <f>IF(N4278="","",IF([1]Facility!$B$12="YES","Outpatient",IF(OR(LEFT(N4278,3)="OPD",AND(LEFT(N4278,6)="OBGY34",OR(LEFT([1]GDRG!$C$1,2)="11",LEFT([1]GDRG!$C$1,2)="12",LEFT([1]GDRG!$C$1,2)="13",LEFT([1]GDRG!$C$1,2)="14",LEFT([1]GDRG!$C$1,2)="10")),LEFT(N4278,4)="INVE",LEFT(N4278,4)="PHYS",LEFT(N4278,4)="ZOOM"),"Outpatient","Inpatient")))</f>
        <v/>
      </c>
      <c r="V4278" s="34" t="str">
        <f>IF(N4278="","",VLOOKUP(IF(OR((LEFT(N4278,3)="OPD"),(LEFT(N4278,6)="OBGY34")),LEFT(N4278,6),LEFT(N4278,4)),[1]Facility!$B$50:$C$76,2,0))</f>
        <v/>
      </c>
    </row>
    <row r="4279" spans="1:22" x14ac:dyDescent="0.2">
      <c r="A4279" s="9" t="str">
        <f>IF(B4279="","",_xlfn.AGGREGATE(3,5,A$3:A4278))</f>
        <v/>
      </c>
      <c r="B4279" s="69"/>
      <c r="C4279" s="69"/>
      <c r="D4279" s="70"/>
      <c r="E4279" s="70"/>
      <c r="F4279" s="71"/>
      <c r="G4279" s="71"/>
      <c r="H4279" s="70"/>
      <c r="I4279" s="70"/>
      <c r="J4279" s="70"/>
      <c r="K4279" s="66"/>
      <c r="L4279" s="70"/>
      <c r="M4279" s="69"/>
      <c r="N4279" s="70"/>
      <c r="O4279" s="31" t="str">
        <f t="shared" si="194"/>
        <v/>
      </c>
      <c r="P4279" s="72"/>
      <c r="Q4279" s="33"/>
      <c r="R4279" s="31" t="str">
        <f t="shared" si="195"/>
        <v/>
      </c>
      <c r="S4279" s="34" t="str">
        <f t="shared" si="196"/>
        <v/>
      </c>
      <c r="T4279" s="34" t="str">
        <f t="shared" si="197"/>
        <v/>
      </c>
      <c r="U4279" s="34" t="str">
        <f>IF(N4279="","",IF([1]Facility!$B$12="YES","Outpatient",IF(OR(LEFT(N4279,3)="OPD",AND(LEFT(N4279,6)="OBGY34",OR(LEFT([1]GDRG!$C$1,2)="11",LEFT([1]GDRG!$C$1,2)="12",LEFT([1]GDRG!$C$1,2)="13",LEFT([1]GDRG!$C$1,2)="14",LEFT([1]GDRG!$C$1,2)="10")),LEFT(N4279,4)="INVE",LEFT(N4279,4)="PHYS",LEFT(N4279,4)="ZOOM"),"Outpatient","Inpatient")))</f>
        <v/>
      </c>
      <c r="V4279" s="34" t="str">
        <f>IF(N4279="","",VLOOKUP(IF(OR((LEFT(N4279,3)="OPD"),(LEFT(N4279,6)="OBGY34")),LEFT(N4279,6),LEFT(N4279,4)),[1]Facility!$B$50:$C$76,2,0))</f>
        <v/>
      </c>
    </row>
    <row r="4280" spans="1:22" x14ac:dyDescent="0.2">
      <c r="A4280" s="9" t="str">
        <f>IF(B4280="","",_xlfn.AGGREGATE(3,5,A$3:A4279))</f>
        <v/>
      </c>
      <c r="B4280" s="69"/>
      <c r="C4280" s="69"/>
      <c r="D4280" s="70"/>
      <c r="E4280" s="70"/>
      <c r="F4280" s="71"/>
      <c r="G4280" s="71"/>
      <c r="H4280" s="70"/>
      <c r="I4280" s="70"/>
      <c r="J4280" s="70"/>
      <c r="K4280" s="66"/>
      <c r="L4280" s="70"/>
      <c r="M4280" s="69"/>
      <c r="N4280" s="70"/>
      <c r="O4280" s="31" t="str">
        <f t="shared" si="194"/>
        <v/>
      </c>
      <c r="P4280" s="72"/>
      <c r="Q4280" s="33"/>
      <c r="R4280" s="31" t="str">
        <f t="shared" si="195"/>
        <v/>
      </c>
      <c r="S4280" s="34" t="str">
        <f t="shared" si="196"/>
        <v/>
      </c>
      <c r="T4280" s="34" t="str">
        <f t="shared" si="197"/>
        <v/>
      </c>
      <c r="U4280" s="34" t="str">
        <f>IF(N4280="","",IF([1]Facility!$B$12="YES","Outpatient",IF(OR(LEFT(N4280,3)="OPD",AND(LEFT(N4280,6)="OBGY34",OR(LEFT([1]GDRG!$C$1,2)="11",LEFT([1]GDRG!$C$1,2)="12",LEFT([1]GDRG!$C$1,2)="13",LEFT([1]GDRG!$C$1,2)="14",LEFT([1]GDRG!$C$1,2)="10")),LEFT(N4280,4)="INVE",LEFT(N4280,4)="PHYS",LEFT(N4280,4)="ZOOM"),"Outpatient","Inpatient")))</f>
        <v/>
      </c>
      <c r="V4280" s="34" t="str">
        <f>IF(N4280="","",VLOOKUP(IF(OR((LEFT(N4280,3)="OPD"),(LEFT(N4280,6)="OBGY34")),LEFT(N4280,6),LEFT(N4280,4)),[1]Facility!$B$50:$C$76,2,0))</f>
        <v/>
      </c>
    </row>
    <row r="4281" spans="1:22" x14ac:dyDescent="0.2">
      <c r="A4281" s="9" t="str">
        <f>IF(B4281="","",_xlfn.AGGREGATE(3,5,A$3:A4280))</f>
        <v/>
      </c>
      <c r="B4281" s="69"/>
      <c r="C4281" s="69"/>
      <c r="D4281" s="70"/>
      <c r="E4281" s="70"/>
      <c r="F4281" s="71"/>
      <c r="G4281" s="71"/>
      <c r="H4281" s="70"/>
      <c r="I4281" s="70"/>
      <c r="J4281" s="70"/>
      <c r="K4281" s="66"/>
      <c r="L4281" s="70"/>
      <c r="M4281" s="69"/>
      <c r="N4281" s="70"/>
      <c r="O4281" s="31" t="str">
        <f t="shared" si="194"/>
        <v/>
      </c>
      <c r="P4281" s="72"/>
      <c r="Q4281" s="33"/>
      <c r="R4281" s="31" t="str">
        <f t="shared" si="195"/>
        <v/>
      </c>
      <c r="S4281" s="34" t="str">
        <f t="shared" si="196"/>
        <v/>
      </c>
      <c r="T4281" s="34" t="str">
        <f t="shared" si="197"/>
        <v/>
      </c>
      <c r="U4281" s="34" t="str">
        <f>IF(N4281="","",IF([1]Facility!$B$12="YES","Outpatient",IF(OR(LEFT(N4281,3)="OPD",AND(LEFT(N4281,6)="OBGY34",OR(LEFT([1]GDRG!$C$1,2)="11",LEFT([1]GDRG!$C$1,2)="12",LEFT([1]GDRG!$C$1,2)="13",LEFT([1]GDRG!$C$1,2)="14",LEFT([1]GDRG!$C$1,2)="10")),LEFT(N4281,4)="INVE",LEFT(N4281,4)="PHYS",LEFT(N4281,4)="ZOOM"),"Outpatient","Inpatient")))</f>
        <v/>
      </c>
      <c r="V4281" s="34" t="str">
        <f>IF(N4281="","",VLOOKUP(IF(OR((LEFT(N4281,3)="OPD"),(LEFT(N4281,6)="OBGY34")),LEFT(N4281,6),LEFT(N4281,4)),[1]Facility!$B$50:$C$76,2,0))</f>
        <v/>
      </c>
    </row>
    <row r="4282" spans="1:22" x14ac:dyDescent="0.2">
      <c r="A4282" s="9" t="str">
        <f>IF(B4282="","",_xlfn.AGGREGATE(3,5,A$3:A4281))</f>
        <v/>
      </c>
      <c r="B4282" s="69"/>
      <c r="C4282" s="69"/>
      <c r="D4282" s="70"/>
      <c r="E4282" s="70"/>
      <c r="F4282" s="71"/>
      <c r="G4282" s="71"/>
      <c r="H4282" s="70"/>
      <c r="I4282" s="70"/>
      <c r="J4282" s="70"/>
      <c r="K4282" s="66"/>
      <c r="L4282" s="70"/>
      <c r="M4282" s="69"/>
      <c r="N4282" s="70"/>
      <c r="O4282" s="31" t="str">
        <f t="shared" si="194"/>
        <v/>
      </c>
      <c r="P4282" s="72"/>
      <c r="Q4282" s="33"/>
      <c r="R4282" s="31" t="str">
        <f t="shared" si="195"/>
        <v/>
      </c>
      <c r="S4282" s="34" t="str">
        <f t="shared" si="196"/>
        <v/>
      </c>
      <c r="T4282" s="34" t="str">
        <f t="shared" si="197"/>
        <v/>
      </c>
      <c r="U4282" s="34" t="str">
        <f>IF(N4282="","",IF([1]Facility!$B$12="YES","Outpatient",IF(OR(LEFT(N4282,3)="OPD",AND(LEFT(N4282,6)="OBGY34",OR(LEFT([1]GDRG!$C$1,2)="11",LEFT([1]GDRG!$C$1,2)="12",LEFT([1]GDRG!$C$1,2)="13",LEFT([1]GDRG!$C$1,2)="14",LEFT([1]GDRG!$C$1,2)="10")),LEFT(N4282,4)="INVE",LEFT(N4282,4)="PHYS",LEFT(N4282,4)="ZOOM"),"Outpatient","Inpatient")))</f>
        <v/>
      </c>
      <c r="V4282" s="34" t="str">
        <f>IF(N4282="","",VLOOKUP(IF(OR((LEFT(N4282,3)="OPD"),(LEFT(N4282,6)="OBGY34")),LEFT(N4282,6),LEFT(N4282,4)),[1]Facility!$B$50:$C$76,2,0))</f>
        <v/>
      </c>
    </row>
    <row r="4283" spans="1:22" x14ac:dyDescent="0.2">
      <c r="A4283" s="9" t="str">
        <f>IF(B4283="","",_xlfn.AGGREGATE(3,5,A$3:A4282))</f>
        <v/>
      </c>
      <c r="B4283" s="69"/>
      <c r="C4283" s="69"/>
      <c r="D4283" s="70"/>
      <c r="E4283" s="70"/>
      <c r="F4283" s="71"/>
      <c r="G4283" s="71"/>
      <c r="H4283" s="70"/>
      <c r="I4283" s="70"/>
      <c r="J4283" s="70"/>
      <c r="K4283" s="66"/>
      <c r="L4283" s="70"/>
      <c r="M4283" s="69"/>
      <c r="N4283" s="70"/>
      <c r="O4283" s="31" t="str">
        <f t="shared" si="194"/>
        <v/>
      </c>
      <c r="P4283" s="72"/>
      <c r="Q4283" s="33"/>
      <c r="R4283" s="31" t="str">
        <f t="shared" si="195"/>
        <v/>
      </c>
      <c r="S4283" s="34" t="str">
        <f t="shared" si="196"/>
        <v/>
      </c>
      <c r="T4283" s="34" t="str">
        <f t="shared" si="197"/>
        <v/>
      </c>
      <c r="U4283" s="34" t="str">
        <f>IF(N4283="","",IF([1]Facility!$B$12="YES","Outpatient",IF(OR(LEFT(N4283,3)="OPD",AND(LEFT(N4283,6)="OBGY34",OR(LEFT([1]GDRG!$C$1,2)="11",LEFT([1]GDRG!$C$1,2)="12",LEFT([1]GDRG!$C$1,2)="13",LEFT([1]GDRG!$C$1,2)="14",LEFT([1]GDRG!$C$1,2)="10")),LEFT(N4283,4)="INVE",LEFT(N4283,4)="PHYS",LEFT(N4283,4)="ZOOM"),"Outpatient","Inpatient")))</f>
        <v/>
      </c>
      <c r="V4283" s="34" t="str">
        <f>IF(N4283="","",VLOOKUP(IF(OR((LEFT(N4283,3)="OPD"),(LEFT(N4283,6)="OBGY34")),LEFT(N4283,6),LEFT(N4283,4)),[1]Facility!$B$50:$C$76,2,0))</f>
        <v/>
      </c>
    </row>
    <row r="4284" spans="1:22" x14ac:dyDescent="0.2">
      <c r="A4284" s="9" t="str">
        <f>IF(B4284="","",_xlfn.AGGREGATE(3,5,A$3:A4283))</f>
        <v/>
      </c>
      <c r="B4284" s="69"/>
      <c r="C4284" s="69"/>
      <c r="D4284" s="70"/>
      <c r="E4284" s="70"/>
      <c r="F4284" s="71"/>
      <c r="G4284" s="71"/>
      <c r="H4284" s="70"/>
      <c r="I4284" s="70"/>
      <c r="J4284" s="70"/>
      <c r="K4284" s="66"/>
      <c r="L4284" s="70"/>
      <c r="M4284" s="69"/>
      <c r="N4284" s="70"/>
      <c r="O4284" s="31" t="str">
        <f t="shared" si="194"/>
        <v/>
      </c>
      <c r="P4284" s="72"/>
      <c r="Q4284" s="33"/>
      <c r="R4284" s="31" t="str">
        <f t="shared" si="195"/>
        <v/>
      </c>
      <c r="S4284" s="34" t="str">
        <f t="shared" si="196"/>
        <v/>
      </c>
      <c r="T4284" s="34" t="str">
        <f t="shared" si="197"/>
        <v/>
      </c>
      <c r="U4284" s="34" t="str">
        <f>IF(N4284="","",IF([1]Facility!$B$12="YES","Outpatient",IF(OR(LEFT(N4284,3)="OPD",AND(LEFT(N4284,6)="OBGY34",OR(LEFT([1]GDRG!$C$1,2)="11",LEFT([1]GDRG!$C$1,2)="12",LEFT([1]GDRG!$C$1,2)="13",LEFT([1]GDRG!$C$1,2)="14",LEFT([1]GDRG!$C$1,2)="10")),LEFT(N4284,4)="INVE",LEFT(N4284,4)="PHYS",LEFT(N4284,4)="ZOOM"),"Outpatient","Inpatient")))</f>
        <v/>
      </c>
      <c r="V4284" s="34" t="str">
        <f>IF(N4284="","",VLOOKUP(IF(OR((LEFT(N4284,3)="OPD"),(LEFT(N4284,6)="OBGY34")),LEFT(N4284,6),LEFT(N4284,4)),[1]Facility!$B$50:$C$76,2,0))</f>
        <v/>
      </c>
    </row>
    <row r="4285" spans="1:22" x14ac:dyDescent="0.2">
      <c r="A4285" s="9" t="str">
        <f>IF(B4285="","",_xlfn.AGGREGATE(3,5,A$3:A4284))</f>
        <v/>
      </c>
      <c r="B4285" s="69"/>
      <c r="C4285" s="69"/>
      <c r="D4285" s="70"/>
      <c r="E4285" s="70"/>
      <c r="F4285" s="71"/>
      <c r="G4285" s="71"/>
      <c r="H4285" s="70"/>
      <c r="I4285" s="70"/>
      <c r="J4285" s="70"/>
      <c r="K4285" s="66"/>
      <c r="L4285" s="70"/>
      <c r="M4285" s="69"/>
      <c r="N4285" s="70"/>
      <c r="O4285" s="31" t="str">
        <f t="shared" si="194"/>
        <v/>
      </c>
      <c r="P4285" s="72"/>
      <c r="Q4285" s="33"/>
      <c r="R4285" s="31" t="str">
        <f t="shared" si="195"/>
        <v/>
      </c>
      <c r="S4285" s="34" t="str">
        <f t="shared" si="196"/>
        <v/>
      </c>
      <c r="T4285" s="34" t="str">
        <f t="shared" si="197"/>
        <v/>
      </c>
      <c r="U4285" s="34" t="str">
        <f>IF(N4285="","",IF([1]Facility!$B$12="YES","Outpatient",IF(OR(LEFT(N4285,3)="OPD",AND(LEFT(N4285,6)="OBGY34",OR(LEFT([1]GDRG!$C$1,2)="11",LEFT([1]GDRG!$C$1,2)="12",LEFT([1]GDRG!$C$1,2)="13",LEFT([1]GDRG!$C$1,2)="14",LEFT([1]GDRG!$C$1,2)="10")),LEFT(N4285,4)="INVE",LEFT(N4285,4)="PHYS",LEFT(N4285,4)="ZOOM"),"Outpatient","Inpatient")))</f>
        <v/>
      </c>
      <c r="V4285" s="34" t="str">
        <f>IF(N4285="","",VLOOKUP(IF(OR((LEFT(N4285,3)="OPD"),(LEFT(N4285,6)="OBGY34")),LEFT(N4285,6),LEFT(N4285,4)),[1]Facility!$B$50:$C$76,2,0))</f>
        <v/>
      </c>
    </row>
    <row r="4286" spans="1:22" x14ac:dyDescent="0.2">
      <c r="A4286" s="9" t="str">
        <f>IF(B4286="","",_xlfn.AGGREGATE(3,5,A$3:A4285))</f>
        <v/>
      </c>
      <c r="B4286" s="69"/>
      <c r="C4286" s="69"/>
      <c r="D4286" s="70"/>
      <c r="E4286" s="70"/>
      <c r="F4286" s="71"/>
      <c r="G4286" s="71"/>
      <c r="H4286" s="70"/>
      <c r="I4286" s="70"/>
      <c r="J4286" s="70"/>
      <c r="K4286" s="66"/>
      <c r="L4286" s="70"/>
      <c r="M4286" s="69"/>
      <c r="N4286" s="70"/>
      <c r="O4286" s="31" t="str">
        <f t="shared" si="194"/>
        <v/>
      </c>
      <c r="P4286" s="72"/>
      <c r="Q4286" s="33"/>
      <c r="R4286" s="31" t="str">
        <f t="shared" si="195"/>
        <v/>
      </c>
      <c r="S4286" s="34" t="str">
        <f t="shared" si="196"/>
        <v/>
      </c>
      <c r="T4286" s="34" t="str">
        <f t="shared" si="197"/>
        <v/>
      </c>
      <c r="U4286" s="34" t="str">
        <f>IF(N4286="","",IF([1]Facility!$B$12="YES","Outpatient",IF(OR(LEFT(N4286,3)="OPD",AND(LEFT(N4286,6)="OBGY34",OR(LEFT([1]GDRG!$C$1,2)="11",LEFT([1]GDRG!$C$1,2)="12",LEFT([1]GDRG!$C$1,2)="13",LEFT([1]GDRG!$C$1,2)="14",LEFT([1]GDRG!$C$1,2)="10")),LEFT(N4286,4)="INVE",LEFT(N4286,4)="PHYS",LEFT(N4286,4)="ZOOM"),"Outpatient","Inpatient")))</f>
        <v/>
      </c>
      <c r="V4286" s="34" t="str">
        <f>IF(N4286="","",VLOOKUP(IF(OR((LEFT(N4286,3)="OPD"),(LEFT(N4286,6)="OBGY34")),LEFT(N4286,6),LEFT(N4286,4)),[1]Facility!$B$50:$C$76,2,0))</f>
        <v/>
      </c>
    </row>
    <row r="4287" spans="1:22" x14ac:dyDescent="0.2">
      <c r="A4287" s="9" t="str">
        <f>IF(B4287="","",_xlfn.AGGREGATE(3,5,A$3:A4286))</f>
        <v/>
      </c>
      <c r="B4287" s="69"/>
      <c r="C4287" s="69"/>
      <c r="D4287" s="70"/>
      <c r="E4287" s="70"/>
      <c r="F4287" s="71"/>
      <c r="G4287" s="71"/>
      <c r="H4287" s="70"/>
      <c r="I4287" s="70"/>
      <c r="J4287" s="70"/>
      <c r="K4287" s="66"/>
      <c r="L4287" s="70"/>
      <c r="M4287" s="69"/>
      <c r="N4287" s="70"/>
      <c r="O4287" s="31" t="str">
        <f t="shared" si="194"/>
        <v/>
      </c>
      <c r="P4287" s="72"/>
      <c r="Q4287" s="33"/>
      <c r="R4287" s="31" t="str">
        <f t="shared" si="195"/>
        <v/>
      </c>
      <c r="S4287" s="34" t="str">
        <f t="shared" si="196"/>
        <v/>
      </c>
      <c r="T4287" s="34" t="str">
        <f t="shared" si="197"/>
        <v/>
      </c>
      <c r="U4287" s="34" t="str">
        <f>IF(N4287="","",IF([1]Facility!$B$12="YES","Outpatient",IF(OR(LEFT(N4287,3)="OPD",AND(LEFT(N4287,6)="OBGY34",OR(LEFT([1]GDRG!$C$1,2)="11",LEFT([1]GDRG!$C$1,2)="12",LEFT([1]GDRG!$C$1,2)="13",LEFT([1]GDRG!$C$1,2)="14",LEFT([1]GDRG!$C$1,2)="10")),LEFT(N4287,4)="INVE",LEFT(N4287,4)="PHYS",LEFT(N4287,4)="ZOOM"),"Outpatient","Inpatient")))</f>
        <v/>
      </c>
      <c r="V4287" s="34" t="str">
        <f>IF(N4287="","",VLOOKUP(IF(OR((LEFT(N4287,3)="OPD"),(LEFT(N4287,6)="OBGY34")),LEFT(N4287,6),LEFT(N4287,4)),[1]Facility!$B$50:$C$76,2,0))</f>
        <v/>
      </c>
    </row>
    <row r="4288" spans="1:22" x14ac:dyDescent="0.2">
      <c r="A4288" s="9" t="str">
        <f>IF(B4288="","",_xlfn.AGGREGATE(3,5,A$3:A4287))</f>
        <v/>
      </c>
      <c r="B4288" s="69"/>
      <c r="C4288" s="69"/>
      <c r="D4288" s="70"/>
      <c r="E4288" s="70"/>
      <c r="F4288" s="71"/>
      <c r="G4288" s="71"/>
      <c r="H4288" s="70"/>
      <c r="I4288" s="70"/>
      <c r="J4288" s="70"/>
      <c r="K4288" s="66"/>
      <c r="L4288" s="70"/>
      <c r="M4288" s="69"/>
      <c r="N4288" s="70"/>
      <c r="O4288" s="31" t="str">
        <f t="shared" si="194"/>
        <v/>
      </c>
      <c r="P4288" s="72"/>
      <c r="Q4288" s="33"/>
      <c r="R4288" s="31" t="str">
        <f t="shared" si="195"/>
        <v/>
      </c>
      <c r="S4288" s="34" t="str">
        <f t="shared" si="196"/>
        <v/>
      </c>
      <c r="T4288" s="34" t="str">
        <f t="shared" si="197"/>
        <v/>
      </c>
      <c r="U4288" s="34" t="str">
        <f>IF(N4288="","",IF([1]Facility!$B$12="YES","Outpatient",IF(OR(LEFT(N4288,3)="OPD",AND(LEFT(N4288,6)="OBGY34",OR(LEFT([1]GDRG!$C$1,2)="11",LEFT([1]GDRG!$C$1,2)="12",LEFT([1]GDRG!$C$1,2)="13",LEFT([1]GDRG!$C$1,2)="14",LEFT([1]GDRG!$C$1,2)="10")),LEFT(N4288,4)="INVE",LEFT(N4288,4)="PHYS",LEFT(N4288,4)="ZOOM"),"Outpatient","Inpatient")))</f>
        <v/>
      </c>
      <c r="V4288" s="34" t="str">
        <f>IF(N4288="","",VLOOKUP(IF(OR((LEFT(N4288,3)="OPD"),(LEFT(N4288,6)="OBGY34")),LEFT(N4288,6),LEFT(N4288,4)),[1]Facility!$B$50:$C$76,2,0))</f>
        <v/>
      </c>
    </row>
    <row r="4289" spans="1:22" x14ac:dyDescent="0.2">
      <c r="A4289" s="9" t="str">
        <f>IF(B4289="","",_xlfn.AGGREGATE(3,5,A$3:A4288))</f>
        <v/>
      </c>
      <c r="B4289" s="69"/>
      <c r="C4289" s="69"/>
      <c r="D4289" s="70"/>
      <c r="E4289" s="70"/>
      <c r="F4289" s="71"/>
      <c r="G4289" s="71"/>
      <c r="H4289" s="70"/>
      <c r="I4289" s="70"/>
      <c r="J4289" s="70"/>
      <c r="K4289" s="66"/>
      <c r="L4289" s="70"/>
      <c r="M4289" s="69"/>
      <c r="N4289" s="70"/>
      <c r="O4289" s="31" t="str">
        <f t="shared" si="194"/>
        <v/>
      </c>
      <c r="P4289" s="72"/>
      <c r="Q4289" s="33"/>
      <c r="R4289" s="31" t="str">
        <f t="shared" si="195"/>
        <v/>
      </c>
      <c r="S4289" s="34" t="str">
        <f t="shared" si="196"/>
        <v/>
      </c>
      <c r="T4289" s="34" t="str">
        <f t="shared" si="197"/>
        <v/>
      </c>
      <c r="U4289" s="34" t="str">
        <f>IF(N4289="","",IF([1]Facility!$B$12="YES","Outpatient",IF(OR(LEFT(N4289,3)="OPD",AND(LEFT(N4289,6)="OBGY34",OR(LEFT([1]GDRG!$C$1,2)="11",LEFT([1]GDRG!$C$1,2)="12",LEFT([1]GDRG!$C$1,2)="13",LEFT([1]GDRG!$C$1,2)="14",LEFT([1]GDRG!$C$1,2)="10")),LEFT(N4289,4)="INVE",LEFT(N4289,4)="PHYS",LEFT(N4289,4)="ZOOM"),"Outpatient","Inpatient")))</f>
        <v/>
      </c>
      <c r="V4289" s="34" t="str">
        <f>IF(N4289="","",VLOOKUP(IF(OR((LEFT(N4289,3)="OPD"),(LEFT(N4289,6)="OBGY34")),LEFT(N4289,6),LEFT(N4289,4)),[1]Facility!$B$50:$C$76,2,0))</f>
        <v/>
      </c>
    </row>
    <row r="4290" spans="1:22" x14ac:dyDescent="0.2">
      <c r="A4290" s="9" t="str">
        <f>IF(B4290="","",_xlfn.AGGREGATE(3,5,A$3:A4289))</f>
        <v/>
      </c>
      <c r="B4290" s="69"/>
      <c r="C4290" s="69"/>
      <c r="D4290" s="70"/>
      <c r="E4290" s="70"/>
      <c r="F4290" s="71"/>
      <c r="G4290" s="71"/>
      <c r="H4290" s="70"/>
      <c r="I4290" s="70"/>
      <c r="J4290" s="70"/>
      <c r="K4290" s="66"/>
      <c r="L4290" s="70"/>
      <c r="M4290" s="69"/>
      <c r="N4290" s="70"/>
      <c r="O4290" s="31" t="str">
        <f t="shared" si="194"/>
        <v/>
      </c>
      <c r="P4290" s="72"/>
      <c r="Q4290" s="33"/>
      <c r="R4290" s="31" t="str">
        <f t="shared" si="195"/>
        <v/>
      </c>
      <c r="S4290" s="34" t="str">
        <f t="shared" si="196"/>
        <v/>
      </c>
      <c r="T4290" s="34" t="str">
        <f t="shared" si="197"/>
        <v/>
      </c>
      <c r="U4290" s="34" t="str">
        <f>IF(N4290="","",IF([1]Facility!$B$12="YES","Outpatient",IF(OR(LEFT(N4290,3)="OPD",AND(LEFT(N4290,6)="OBGY34",OR(LEFT([1]GDRG!$C$1,2)="11",LEFT([1]GDRG!$C$1,2)="12",LEFT([1]GDRG!$C$1,2)="13",LEFT([1]GDRG!$C$1,2)="14",LEFT([1]GDRG!$C$1,2)="10")),LEFT(N4290,4)="INVE",LEFT(N4290,4)="PHYS",LEFT(N4290,4)="ZOOM"),"Outpatient","Inpatient")))</f>
        <v/>
      </c>
      <c r="V4290" s="34" t="str">
        <f>IF(N4290="","",VLOOKUP(IF(OR((LEFT(N4290,3)="OPD"),(LEFT(N4290,6)="OBGY34")),LEFT(N4290,6),LEFT(N4290,4)),[1]Facility!$B$50:$C$76,2,0))</f>
        <v/>
      </c>
    </row>
    <row r="4291" spans="1:22" x14ac:dyDescent="0.2">
      <c r="A4291" s="9" t="str">
        <f>IF(B4291="","",_xlfn.AGGREGATE(3,5,A$3:A4290))</f>
        <v/>
      </c>
      <c r="B4291" s="69"/>
      <c r="C4291" s="69"/>
      <c r="D4291" s="70"/>
      <c r="E4291" s="70"/>
      <c r="F4291" s="71"/>
      <c r="G4291" s="71"/>
      <c r="H4291" s="70"/>
      <c r="I4291" s="70"/>
      <c r="J4291" s="70"/>
      <c r="K4291" s="66"/>
      <c r="L4291" s="70"/>
      <c r="M4291" s="69"/>
      <c r="N4291" s="70"/>
      <c r="O4291" s="31" t="str">
        <f t="shared" si="194"/>
        <v/>
      </c>
      <c r="P4291" s="72"/>
      <c r="Q4291" s="33"/>
      <c r="R4291" s="31" t="str">
        <f t="shared" si="195"/>
        <v/>
      </c>
      <c r="S4291" s="34" t="str">
        <f t="shared" si="196"/>
        <v/>
      </c>
      <c r="T4291" s="34" t="str">
        <f t="shared" si="197"/>
        <v/>
      </c>
      <c r="U4291" s="34" t="str">
        <f>IF(N4291="","",IF([1]Facility!$B$12="YES","Outpatient",IF(OR(LEFT(N4291,3)="OPD",AND(LEFT(N4291,6)="OBGY34",OR(LEFT([1]GDRG!$C$1,2)="11",LEFT([1]GDRG!$C$1,2)="12",LEFT([1]GDRG!$C$1,2)="13",LEFT([1]GDRG!$C$1,2)="14",LEFT([1]GDRG!$C$1,2)="10")),LEFT(N4291,4)="INVE",LEFT(N4291,4)="PHYS",LEFT(N4291,4)="ZOOM"),"Outpatient","Inpatient")))</f>
        <v/>
      </c>
      <c r="V4291" s="34" t="str">
        <f>IF(N4291="","",VLOOKUP(IF(OR((LEFT(N4291,3)="OPD"),(LEFT(N4291,6)="OBGY34")),LEFT(N4291,6),LEFT(N4291,4)),[1]Facility!$B$50:$C$76,2,0))</f>
        <v/>
      </c>
    </row>
    <row r="4292" spans="1:22" x14ac:dyDescent="0.2">
      <c r="A4292" s="9" t="str">
        <f>IF(B4292="","",_xlfn.AGGREGATE(3,5,A$3:A4291))</f>
        <v/>
      </c>
      <c r="B4292" s="69"/>
      <c r="C4292" s="69"/>
      <c r="D4292" s="70"/>
      <c r="E4292" s="70"/>
      <c r="F4292" s="71"/>
      <c r="G4292" s="71"/>
      <c r="H4292" s="70"/>
      <c r="I4292" s="70"/>
      <c r="J4292" s="70"/>
      <c r="K4292" s="66"/>
      <c r="L4292" s="70"/>
      <c r="M4292" s="69"/>
      <c r="N4292" s="70"/>
      <c r="O4292" s="31" t="str">
        <f t="shared" ref="O4292:O4355" si="198">IF(N4292="","",VLOOKUP(N4292,DRGV,3,0))</f>
        <v/>
      </c>
      <c r="P4292" s="72"/>
      <c r="Q4292" s="33"/>
      <c r="R4292" s="31" t="str">
        <f t="shared" si="195"/>
        <v/>
      </c>
      <c r="S4292" s="34" t="str">
        <f t="shared" si="196"/>
        <v/>
      </c>
      <c r="T4292" s="34" t="str">
        <f t="shared" si="197"/>
        <v/>
      </c>
      <c r="U4292" s="34" t="str">
        <f>IF(N4292="","",IF([1]Facility!$B$12="YES","Outpatient",IF(OR(LEFT(N4292,3)="OPD",AND(LEFT(N4292,6)="OBGY34",OR(LEFT([1]GDRG!$C$1,2)="11",LEFT([1]GDRG!$C$1,2)="12",LEFT([1]GDRG!$C$1,2)="13",LEFT([1]GDRG!$C$1,2)="14",LEFT([1]GDRG!$C$1,2)="10")),LEFT(N4292,4)="INVE",LEFT(N4292,4)="PHYS",LEFT(N4292,4)="ZOOM"),"Outpatient","Inpatient")))</f>
        <v/>
      </c>
      <c r="V4292" s="34" t="str">
        <f>IF(N4292="","",VLOOKUP(IF(OR((LEFT(N4292,3)="OPD"),(LEFT(N4292,6)="OBGY34")),LEFT(N4292,6),LEFT(N4292,4)),[1]Facility!$B$50:$C$76,2,0))</f>
        <v/>
      </c>
    </row>
    <row r="4293" spans="1:22" x14ac:dyDescent="0.2">
      <c r="A4293" s="9" t="str">
        <f>IF(B4293="","",_xlfn.AGGREGATE(3,5,A$3:A4292))</f>
        <v/>
      </c>
      <c r="B4293" s="69"/>
      <c r="C4293" s="69"/>
      <c r="D4293" s="70"/>
      <c r="E4293" s="70"/>
      <c r="F4293" s="71"/>
      <c r="G4293" s="71"/>
      <c r="H4293" s="70"/>
      <c r="I4293" s="70"/>
      <c r="J4293" s="70"/>
      <c r="K4293" s="66"/>
      <c r="L4293" s="70"/>
      <c r="M4293" s="69"/>
      <c r="N4293" s="70"/>
      <c r="O4293" s="31" t="str">
        <f t="shared" si="198"/>
        <v/>
      </c>
      <c r="P4293" s="72"/>
      <c r="Q4293" s="33"/>
      <c r="R4293" s="31" t="str">
        <f t="shared" si="195"/>
        <v/>
      </c>
      <c r="S4293" s="34" t="str">
        <f t="shared" si="196"/>
        <v/>
      </c>
      <c r="T4293" s="34" t="str">
        <f t="shared" si="197"/>
        <v/>
      </c>
      <c r="U4293" s="34" t="str">
        <f>IF(N4293="","",IF([1]Facility!$B$12="YES","Outpatient",IF(OR(LEFT(N4293,3)="OPD",AND(LEFT(N4293,6)="OBGY34",OR(LEFT([1]GDRG!$C$1,2)="11",LEFT([1]GDRG!$C$1,2)="12",LEFT([1]GDRG!$C$1,2)="13",LEFT([1]GDRG!$C$1,2)="14",LEFT([1]GDRG!$C$1,2)="10")),LEFT(N4293,4)="INVE",LEFT(N4293,4)="PHYS",LEFT(N4293,4)="ZOOM"),"Outpatient","Inpatient")))</f>
        <v/>
      </c>
      <c r="V4293" s="34" t="str">
        <f>IF(N4293="","",VLOOKUP(IF(OR((LEFT(N4293,3)="OPD"),(LEFT(N4293,6)="OBGY34")),LEFT(N4293,6),LEFT(N4293,4)),[1]Facility!$B$50:$C$76,2,0))</f>
        <v/>
      </c>
    </row>
    <row r="4294" spans="1:22" x14ac:dyDescent="0.2">
      <c r="A4294" s="9" t="str">
        <f>IF(B4294="","",_xlfn.AGGREGATE(3,5,A$3:A4293))</f>
        <v/>
      </c>
      <c r="B4294" s="69"/>
      <c r="C4294" s="69"/>
      <c r="D4294" s="70"/>
      <c r="E4294" s="70"/>
      <c r="F4294" s="71"/>
      <c r="G4294" s="71"/>
      <c r="H4294" s="70"/>
      <c r="I4294" s="70"/>
      <c r="J4294" s="70"/>
      <c r="K4294" s="66"/>
      <c r="L4294" s="70"/>
      <c r="M4294" s="69"/>
      <c r="N4294" s="70"/>
      <c r="O4294" s="31" t="str">
        <f t="shared" si="198"/>
        <v/>
      </c>
      <c r="P4294" s="72"/>
      <c r="Q4294" s="33"/>
      <c r="R4294" s="31" t="str">
        <f t="shared" si="195"/>
        <v/>
      </c>
      <c r="S4294" s="34" t="str">
        <f t="shared" si="196"/>
        <v/>
      </c>
      <c r="T4294" s="34" t="str">
        <f t="shared" si="197"/>
        <v/>
      </c>
      <c r="U4294" s="34" t="str">
        <f>IF(N4294="","",IF([1]Facility!$B$12="YES","Outpatient",IF(OR(LEFT(N4294,3)="OPD",AND(LEFT(N4294,6)="OBGY34",OR(LEFT([1]GDRG!$C$1,2)="11",LEFT([1]GDRG!$C$1,2)="12",LEFT([1]GDRG!$C$1,2)="13",LEFT([1]GDRG!$C$1,2)="14",LEFT([1]GDRG!$C$1,2)="10")),LEFT(N4294,4)="INVE",LEFT(N4294,4)="PHYS",LEFT(N4294,4)="ZOOM"),"Outpatient","Inpatient")))</f>
        <v/>
      </c>
      <c r="V4294" s="34" t="str">
        <f>IF(N4294="","",VLOOKUP(IF(OR((LEFT(N4294,3)="OPD"),(LEFT(N4294,6)="OBGY34")),LEFT(N4294,6),LEFT(N4294,4)),[1]Facility!$B$50:$C$76,2,0))</f>
        <v/>
      </c>
    </row>
    <row r="4295" spans="1:22" x14ac:dyDescent="0.2">
      <c r="A4295" s="9" t="str">
        <f>IF(B4295="","",_xlfn.AGGREGATE(3,5,A$3:A4294))</f>
        <v/>
      </c>
      <c r="B4295" s="69"/>
      <c r="C4295" s="69"/>
      <c r="D4295" s="70"/>
      <c r="E4295" s="70"/>
      <c r="F4295" s="71"/>
      <c r="G4295" s="71"/>
      <c r="H4295" s="70"/>
      <c r="I4295" s="70"/>
      <c r="J4295" s="70"/>
      <c r="K4295" s="66"/>
      <c r="L4295" s="70"/>
      <c r="M4295" s="69"/>
      <c r="N4295" s="70"/>
      <c r="O4295" s="31" t="str">
        <f t="shared" si="198"/>
        <v/>
      </c>
      <c r="P4295" s="72"/>
      <c r="Q4295" s="33"/>
      <c r="R4295" s="31" t="str">
        <f t="shared" si="195"/>
        <v/>
      </c>
      <c r="S4295" s="34" t="str">
        <f t="shared" si="196"/>
        <v/>
      </c>
      <c r="T4295" s="34" t="str">
        <f t="shared" si="197"/>
        <v/>
      </c>
      <c r="U4295" s="34" t="str">
        <f>IF(N4295="","",IF([1]Facility!$B$12="YES","Outpatient",IF(OR(LEFT(N4295,3)="OPD",AND(LEFT(N4295,6)="OBGY34",OR(LEFT([1]GDRG!$C$1,2)="11",LEFT([1]GDRG!$C$1,2)="12",LEFT([1]GDRG!$C$1,2)="13",LEFT([1]GDRG!$C$1,2)="14",LEFT([1]GDRG!$C$1,2)="10")),LEFT(N4295,4)="INVE",LEFT(N4295,4)="PHYS",LEFT(N4295,4)="ZOOM"),"Outpatient","Inpatient")))</f>
        <v/>
      </c>
      <c r="V4295" s="34" t="str">
        <f>IF(N4295="","",VLOOKUP(IF(OR((LEFT(N4295,3)="OPD"),(LEFT(N4295,6)="OBGY34")),LEFT(N4295,6),LEFT(N4295,4)),[1]Facility!$B$50:$C$76,2,0))</f>
        <v/>
      </c>
    </row>
    <row r="4296" spans="1:22" x14ac:dyDescent="0.2">
      <c r="A4296" s="9" t="str">
        <f>IF(B4296="","",_xlfn.AGGREGATE(3,5,A$3:A4295))</f>
        <v/>
      </c>
      <c r="B4296" s="69"/>
      <c r="C4296" s="69"/>
      <c r="D4296" s="70"/>
      <c r="E4296" s="70"/>
      <c r="F4296" s="71"/>
      <c r="G4296" s="71"/>
      <c r="H4296" s="70"/>
      <c r="I4296" s="70"/>
      <c r="J4296" s="70"/>
      <c r="K4296" s="66"/>
      <c r="L4296" s="70"/>
      <c r="M4296" s="69"/>
      <c r="N4296" s="70"/>
      <c r="O4296" s="31" t="str">
        <f t="shared" si="198"/>
        <v/>
      </c>
      <c r="P4296" s="72"/>
      <c r="Q4296" s="33"/>
      <c r="R4296" s="31" t="str">
        <f t="shared" si="195"/>
        <v/>
      </c>
      <c r="S4296" s="34" t="str">
        <f t="shared" si="196"/>
        <v/>
      </c>
      <c r="T4296" s="34" t="str">
        <f t="shared" si="197"/>
        <v/>
      </c>
      <c r="U4296" s="34" t="str">
        <f>IF(N4296="","",IF([1]Facility!$B$12="YES","Outpatient",IF(OR(LEFT(N4296,3)="OPD",AND(LEFT(N4296,6)="OBGY34",OR(LEFT([1]GDRG!$C$1,2)="11",LEFT([1]GDRG!$C$1,2)="12",LEFT([1]GDRG!$C$1,2)="13",LEFT([1]GDRG!$C$1,2)="14",LEFT([1]GDRG!$C$1,2)="10")),LEFT(N4296,4)="INVE",LEFT(N4296,4)="PHYS",LEFT(N4296,4)="ZOOM"),"Outpatient","Inpatient")))</f>
        <v/>
      </c>
      <c r="V4296" s="34" t="str">
        <f>IF(N4296="","",VLOOKUP(IF(OR((LEFT(N4296,3)="OPD"),(LEFT(N4296,6)="OBGY34")),LEFT(N4296,6),LEFT(N4296,4)),[1]Facility!$B$50:$C$76,2,0))</f>
        <v/>
      </c>
    </row>
    <row r="4297" spans="1:22" x14ac:dyDescent="0.2">
      <c r="A4297" s="9" t="str">
        <f>IF(B4297="","",_xlfn.AGGREGATE(3,5,A$3:A4296))</f>
        <v/>
      </c>
      <c r="B4297" s="69"/>
      <c r="C4297" s="69"/>
      <c r="D4297" s="70"/>
      <c r="E4297" s="70"/>
      <c r="F4297" s="71"/>
      <c r="G4297" s="71"/>
      <c r="H4297" s="70"/>
      <c r="I4297" s="70"/>
      <c r="J4297" s="70"/>
      <c r="K4297" s="66"/>
      <c r="L4297" s="70"/>
      <c r="M4297" s="69"/>
      <c r="N4297" s="70"/>
      <c r="O4297" s="31" t="str">
        <f t="shared" si="198"/>
        <v/>
      </c>
      <c r="P4297" s="72"/>
      <c r="Q4297" s="33"/>
      <c r="R4297" s="31" t="str">
        <f t="shared" si="195"/>
        <v/>
      </c>
      <c r="S4297" s="34" t="str">
        <f t="shared" si="196"/>
        <v/>
      </c>
      <c r="T4297" s="34" t="str">
        <f t="shared" si="197"/>
        <v/>
      </c>
      <c r="U4297" s="34" t="str">
        <f>IF(N4297="","",IF([1]Facility!$B$12="YES","Outpatient",IF(OR(LEFT(N4297,3)="OPD",AND(LEFT(N4297,6)="OBGY34",OR(LEFT([1]GDRG!$C$1,2)="11",LEFT([1]GDRG!$C$1,2)="12",LEFT([1]GDRG!$C$1,2)="13",LEFT([1]GDRG!$C$1,2)="14",LEFT([1]GDRG!$C$1,2)="10")),LEFT(N4297,4)="INVE",LEFT(N4297,4)="PHYS",LEFT(N4297,4)="ZOOM"),"Outpatient","Inpatient")))</f>
        <v/>
      </c>
      <c r="V4297" s="34" t="str">
        <f>IF(N4297="","",VLOOKUP(IF(OR((LEFT(N4297,3)="OPD"),(LEFT(N4297,6)="OBGY34")),LEFT(N4297,6),LEFT(N4297,4)),[1]Facility!$B$50:$C$76,2,0))</f>
        <v/>
      </c>
    </row>
    <row r="4298" spans="1:22" x14ac:dyDescent="0.2">
      <c r="A4298" s="9" t="str">
        <f>IF(B4298="","",_xlfn.AGGREGATE(3,5,A$3:A4297))</f>
        <v/>
      </c>
      <c r="B4298" s="69"/>
      <c r="C4298" s="69"/>
      <c r="D4298" s="70"/>
      <c r="E4298" s="70"/>
      <c r="F4298" s="71"/>
      <c r="G4298" s="71"/>
      <c r="H4298" s="70"/>
      <c r="I4298" s="70"/>
      <c r="J4298" s="70"/>
      <c r="K4298" s="66"/>
      <c r="L4298" s="70"/>
      <c r="M4298" s="69"/>
      <c r="N4298" s="70"/>
      <c r="O4298" s="31" t="str">
        <f t="shared" si="198"/>
        <v/>
      </c>
      <c r="P4298" s="72"/>
      <c r="Q4298" s="33"/>
      <c r="R4298" s="31" t="str">
        <f t="shared" si="195"/>
        <v/>
      </c>
      <c r="S4298" s="34" t="str">
        <f t="shared" si="196"/>
        <v/>
      </c>
      <c r="T4298" s="34" t="str">
        <f t="shared" si="197"/>
        <v/>
      </c>
      <c r="U4298" s="34" t="str">
        <f>IF(N4298="","",IF([1]Facility!$B$12="YES","Outpatient",IF(OR(LEFT(N4298,3)="OPD",AND(LEFT(N4298,6)="OBGY34",OR(LEFT([1]GDRG!$C$1,2)="11",LEFT([1]GDRG!$C$1,2)="12",LEFT([1]GDRG!$C$1,2)="13",LEFT([1]GDRG!$C$1,2)="14",LEFT([1]GDRG!$C$1,2)="10")),LEFT(N4298,4)="INVE",LEFT(N4298,4)="PHYS",LEFT(N4298,4)="ZOOM"),"Outpatient","Inpatient")))</f>
        <v/>
      </c>
      <c r="V4298" s="34" t="str">
        <f>IF(N4298="","",VLOOKUP(IF(OR((LEFT(N4298,3)="OPD"),(LEFT(N4298,6)="OBGY34")),LEFT(N4298,6),LEFT(N4298,4)),[1]Facility!$B$50:$C$76,2,0))</f>
        <v/>
      </c>
    </row>
    <row r="4299" spans="1:22" x14ac:dyDescent="0.2">
      <c r="A4299" s="9" t="str">
        <f>IF(B4299="","",_xlfn.AGGREGATE(3,5,A$3:A4298))</f>
        <v/>
      </c>
      <c r="B4299" s="69"/>
      <c r="C4299" s="69"/>
      <c r="D4299" s="70"/>
      <c r="E4299" s="70"/>
      <c r="F4299" s="71"/>
      <c r="G4299" s="71"/>
      <c r="H4299" s="70"/>
      <c r="I4299" s="70"/>
      <c r="J4299" s="70"/>
      <c r="K4299" s="66"/>
      <c r="L4299" s="70"/>
      <c r="M4299" s="69"/>
      <c r="N4299" s="70"/>
      <c r="O4299" s="31" t="str">
        <f t="shared" si="198"/>
        <v/>
      </c>
      <c r="P4299" s="72"/>
      <c r="Q4299" s="33"/>
      <c r="R4299" s="31" t="str">
        <f t="shared" si="195"/>
        <v/>
      </c>
      <c r="S4299" s="34" t="str">
        <f t="shared" si="196"/>
        <v/>
      </c>
      <c r="T4299" s="34" t="str">
        <f t="shared" si="197"/>
        <v/>
      </c>
      <c r="U4299" s="34" t="str">
        <f>IF(N4299="","",IF([1]Facility!$B$12="YES","Outpatient",IF(OR(LEFT(N4299,3)="OPD",AND(LEFT(N4299,6)="OBGY34",OR(LEFT([1]GDRG!$C$1,2)="11",LEFT([1]GDRG!$C$1,2)="12",LEFT([1]GDRG!$C$1,2)="13",LEFT([1]GDRG!$C$1,2)="14",LEFT([1]GDRG!$C$1,2)="10")),LEFT(N4299,4)="INVE",LEFT(N4299,4)="PHYS",LEFT(N4299,4)="ZOOM"),"Outpatient","Inpatient")))</f>
        <v/>
      </c>
      <c r="V4299" s="34" t="str">
        <f>IF(N4299="","",VLOOKUP(IF(OR((LEFT(N4299,3)="OPD"),(LEFT(N4299,6)="OBGY34")),LEFT(N4299,6),LEFT(N4299,4)),[1]Facility!$B$50:$C$76,2,0))</f>
        <v/>
      </c>
    </row>
    <row r="4300" spans="1:22" x14ac:dyDescent="0.2">
      <c r="A4300" s="9" t="str">
        <f>IF(B4300="","",_xlfn.AGGREGATE(3,5,A$3:A4299))</f>
        <v/>
      </c>
      <c r="B4300" s="69"/>
      <c r="C4300" s="69"/>
      <c r="D4300" s="70"/>
      <c r="E4300" s="70"/>
      <c r="F4300" s="71"/>
      <c r="G4300" s="71"/>
      <c r="H4300" s="70"/>
      <c r="I4300" s="70"/>
      <c r="J4300" s="70"/>
      <c r="K4300" s="66"/>
      <c r="L4300" s="70"/>
      <c r="M4300" s="69"/>
      <c r="N4300" s="70"/>
      <c r="O4300" s="31" t="str">
        <f t="shared" si="198"/>
        <v/>
      </c>
      <c r="P4300" s="72"/>
      <c r="Q4300" s="33"/>
      <c r="R4300" s="31" t="str">
        <f t="shared" si="195"/>
        <v/>
      </c>
      <c r="S4300" s="34" t="str">
        <f t="shared" si="196"/>
        <v/>
      </c>
      <c r="T4300" s="34" t="str">
        <f t="shared" si="197"/>
        <v/>
      </c>
      <c r="U4300" s="34" t="str">
        <f>IF(N4300="","",IF([1]Facility!$B$12="YES","Outpatient",IF(OR(LEFT(N4300,3)="OPD",AND(LEFT(N4300,6)="OBGY34",OR(LEFT([1]GDRG!$C$1,2)="11",LEFT([1]GDRG!$C$1,2)="12",LEFT([1]GDRG!$C$1,2)="13",LEFT([1]GDRG!$C$1,2)="14",LEFT([1]GDRG!$C$1,2)="10")),LEFT(N4300,4)="INVE",LEFT(N4300,4)="PHYS",LEFT(N4300,4)="ZOOM"),"Outpatient","Inpatient")))</f>
        <v/>
      </c>
      <c r="V4300" s="34" t="str">
        <f>IF(N4300="","",VLOOKUP(IF(OR((LEFT(N4300,3)="OPD"),(LEFT(N4300,6)="OBGY34")),LEFT(N4300,6),LEFT(N4300,4)),[1]Facility!$B$50:$C$76,2,0))</f>
        <v/>
      </c>
    </row>
    <row r="4301" spans="1:22" x14ac:dyDescent="0.2">
      <c r="A4301" s="9" t="str">
        <f>IF(B4301="","",_xlfn.AGGREGATE(3,5,A$3:A4300))</f>
        <v/>
      </c>
      <c r="B4301" s="69"/>
      <c r="C4301" s="69"/>
      <c r="D4301" s="70"/>
      <c r="E4301" s="70"/>
      <c r="F4301" s="71"/>
      <c r="G4301" s="71"/>
      <c r="H4301" s="70"/>
      <c r="I4301" s="70"/>
      <c r="J4301" s="70"/>
      <c r="K4301" s="66"/>
      <c r="L4301" s="70"/>
      <c r="M4301" s="69"/>
      <c r="N4301" s="70"/>
      <c r="O4301" s="31" t="str">
        <f t="shared" si="198"/>
        <v/>
      </c>
      <c r="P4301" s="72"/>
      <c r="Q4301" s="33"/>
      <c r="R4301" s="31" t="str">
        <f t="shared" si="195"/>
        <v/>
      </c>
      <c r="S4301" s="34" t="str">
        <f t="shared" si="196"/>
        <v/>
      </c>
      <c r="T4301" s="34" t="str">
        <f t="shared" si="197"/>
        <v/>
      </c>
      <c r="U4301" s="34" t="str">
        <f>IF(N4301="","",IF([1]Facility!$B$12="YES","Outpatient",IF(OR(LEFT(N4301,3)="OPD",AND(LEFT(N4301,6)="OBGY34",OR(LEFT([1]GDRG!$C$1,2)="11",LEFT([1]GDRG!$C$1,2)="12",LEFT([1]GDRG!$C$1,2)="13",LEFT([1]GDRG!$C$1,2)="14",LEFT([1]GDRG!$C$1,2)="10")),LEFT(N4301,4)="INVE",LEFT(N4301,4)="PHYS",LEFT(N4301,4)="ZOOM"),"Outpatient","Inpatient")))</f>
        <v/>
      </c>
      <c r="V4301" s="34" t="str">
        <f>IF(N4301="","",VLOOKUP(IF(OR((LEFT(N4301,3)="OPD"),(LEFT(N4301,6)="OBGY34")),LEFT(N4301,6),LEFT(N4301,4)),[1]Facility!$B$50:$C$76,2,0))</f>
        <v/>
      </c>
    </row>
    <row r="4302" spans="1:22" x14ac:dyDescent="0.2">
      <c r="A4302" s="9" t="str">
        <f>IF(B4302="","",_xlfn.AGGREGATE(3,5,A$3:A4301))</f>
        <v/>
      </c>
      <c r="B4302" s="69"/>
      <c r="C4302" s="69"/>
      <c r="D4302" s="70"/>
      <c r="E4302" s="70"/>
      <c r="F4302" s="71"/>
      <c r="G4302" s="71"/>
      <c r="H4302" s="70"/>
      <c r="I4302" s="70"/>
      <c r="J4302" s="70"/>
      <c r="K4302" s="66"/>
      <c r="L4302" s="70"/>
      <c r="M4302" s="69"/>
      <c r="N4302" s="70"/>
      <c r="O4302" s="31" t="str">
        <f t="shared" si="198"/>
        <v/>
      </c>
      <c r="P4302" s="72"/>
      <c r="Q4302" s="33"/>
      <c r="R4302" s="31" t="str">
        <f t="shared" si="195"/>
        <v/>
      </c>
      <c r="S4302" s="34" t="str">
        <f t="shared" si="196"/>
        <v/>
      </c>
      <c r="T4302" s="34" t="str">
        <f t="shared" si="197"/>
        <v/>
      </c>
      <c r="U4302" s="34" t="str">
        <f>IF(N4302="","",IF([1]Facility!$B$12="YES","Outpatient",IF(OR(LEFT(N4302,3)="OPD",AND(LEFT(N4302,6)="OBGY34",OR(LEFT([1]GDRG!$C$1,2)="11",LEFT([1]GDRG!$C$1,2)="12",LEFT([1]GDRG!$C$1,2)="13",LEFT([1]GDRG!$C$1,2)="14",LEFT([1]GDRG!$C$1,2)="10")),LEFT(N4302,4)="INVE",LEFT(N4302,4)="PHYS",LEFT(N4302,4)="ZOOM"),"Outpatient","Inpatient")))</f>
        <v/>
      </c>
      <c r="V4302" s="34" t="str">
        <f>IF(N4302="","",VLOOKUP(IF(OR((LEFT(N4302,3)="OPD"),(LEFT(N4302,6)="OBGY34")),LEFT(N4302,6),LEFT(N4302,4)),[1]Facility!$B$50:$C$76,2,0))</f>
        <v/>
      </c>
    </row>
    <row r="4303" spans="1:22" x14ac:dyDescent="0.2">
      <c r="A4303" s="9" t="str">
        <f>IF(B4303="","",_xlfn.AGGREGATE(3,5,A$3:A4302))</f>
        <v/>
      </c>
      <c r="B4303" s="69"/>
      <c r="C4303" s="69"/>
      <c r="D4303" s="70"/>
      <c r="E4303" s="70"/>
      <c r="F4303" s="71"/>
      <c r="G4303" s="71"/>
      <c r="H4303" s="70"/>
      <c r="I4303" s="70"/>
      <c r="J4303" s="70"/>
      <c r="K4303" s="66"/>
      <c r="L4303" s="70"/>
      <c r="M4303" s="69"/>
      <c r="N4303" s="70"/>
      <c r="O4303" s="31" t="str">
        <f t="shared" si="198"/>
        <v/>
      </c>
      <c r="P4303" s="72"/>
      <c r="Q4303" s="33"/>
      <c r="R4303" s="31" t="str">
        <f t="shared" si="195"/>
        <v/>
      </c>
      <c r="S4303" s="34" t="str">
        <f t="shared" si="196"/>
        <v/>
      </c>
      <c r="T4303" s="34" t="str">
        <f t="shared" si="197"/>
        <v/>
      </c>
      <c r="U4303" s="34" t="str">
        <f>IF(N4303="","",IF([1]Facility!$B$12="YES","Outpatient",IF(OR(LEFT(N4303,3)="OPD",AND(LEFT(N4303,6)="OBGY34",OR(LEFT([1]GDRG!$C$1,2)="11",LEFT([1]GDRG!$C$1,2)="12",LEFT([1]GDRG!$C$1,2)="13",LEFT([1]GDRG!$C$1,2)="14",LEFT([1]GDRG!$C$1,2)="10")),LEFT(N4303,4)="INVE",LEFT(N4303,4)="PHYS",LEFT(N4303,4)="ZOOM"),"Outpatient","Inpatient")))</f>
        <v/>
      </c>
      <c r="V4303" s="34" t="str">
        <f>IF(N4303="","",VLOOKUP(IF(OR((LEFT(N4303,3)="OPD"),(LEFT(N4303,6)="OBGY34")),LEFT(N4303,6),LEFT(N4303,4)),[1]Facility!$B$50:$C$76,2,0))</f>
        <v/>
      </c>
    </row>
    <row r="4304" spans="1:22" x14ac:dyDescent="0.2">
      <c r="A4304" s="9" t="str">
        <f>IF(B4304="","",_xlfn.AGGREGATE(3,5,A$3:A4303))</f>
        <v/>
      </c>
      <c r="B4304" s="69"/>
      <c r="C4304" s="69"/>
      <c r="D4304" s="70"/>
      <c r="E4304" s="70"/>
      <c r="F4304" s="71"/>
      <c r="G4304" s="71"/>
      <c r="H4304" s="70"/>
      <c r="I4304" s="70"/>
      <c r="J4304" s="70"/>
      <c r="K4304" s="66"/>
      <c r="L4304" s="70"/>
      <c r="M4304" s="69"/>
      <c r="N4304" s="70"/>
      <c r="O4304" s="31" t="str">
        <f t="shared" si="198"/>
        <v/>
      </c>
      <c r="P4304" s="72"/>
      <c r="Q4304" s="33"/>
      <c r="R4304" s="31" t="str">
        <f t="shared" si="195"/>
        <v/>
      </c>
      <c r="S4304" s="34" t="str">
        <f t="shared" si="196"/>
        <v/>
      </c>
      <c r="T4304" s="34" t="str">
        <f t="shared" si="197"/>
        <v/>
      </c>
      <c r="U4304" s="34" t="str">
        <f>IF(N4304="","",IF([1]Facility!$B$12="YES","Outpatient",IF(OR(LEFT(N4304,3)="OPD",AND(LEFT(N4304,6)="OBGY34",OR(LEFT([1]GDRG!$C$1,2)="11",LEFT([1]GDRG!$C$1,2)="12",LEFT([1]GDRG!$C$1,2)="13",LEFT([1]GDRG!$C$1,2)="14",LEFT([1]GDRG!$C$1,2)="10")),LEFT(N4304,4)="INVE",LEFT(N4304,4)="PHYS",LEFT(N4304,4)="ZOOM"),"Outpatient","Inpatient")))</f>
        <v/>
      </c>
      <c r="V4304" s="34" t="str">
        <f>IF(N4304="","",VLOOKUP(IF(OR((LEFT(N4304,3)="OPD"),(LEFT(N4304,6)="OBGY34")),LEFT(N4304,6),LEFT(N4304,4)),[1]Facility!$B$50:$C$76,2,0))</f>
        <v/>
      </c>
    </row>
    <row r="4305" spans="1:22" x14ac:dyDescent="0.2">
      <c r="A4305" s="9" t="str">
        <f>IF(B4305="","",_xlfn.AGGREGATE(3,5,A$3:A4304))</f>
        <v/>
      </c>
      <c r="B4305" s="69"/>
      <c r="C4305" s="69"/>
      <c r="D4305" s="70"/>
      <c r="E4305" s="70"/>
      <c r="F4305" s="71"/>
      <c r="G4305" s="71"/>
      <c r="H4305" s="70"/>
      <c r="I4305" s="70"/>
      <c r="J4305" s="70"/>
      <c r="K4305" s="66"/>
      <c r="L4305" s="70"/>
      <c r="M4305" s="69"/>
      <c r="N4305" s="70"/>
      <c r="O4305" s="31" t="str">
        <f t="shared" si="198"/>
        <v/>
      </c>
      <c r="P4305" s="72"/>
      <c r="Q4305" s="33"/>
      <c r="R4305" s="31" t="str">
        <f t="shared" si="195"/>
        <v/>
      </c>
      <c r="S4305" s="34" t="str">
        <f t="shared" si="196"/>
        <v/>
      </c>
      <c r="T4305" s="34" t="str">
        <f t="shared" si="197"/>
        <v/>
      </c>
      <c r="U4305" s="34" t="str">
        <f>IF(N4305="","",IF([1]Facility!$B$12="YES","Outpatient",IF(OR(LEFT(N4305,3)="OPD",AND(LEFT(N4305,6)="OBGY34",OR(LEFT([1]GDRG!$C$1,2)="11",LEFT([1]GDRG!$C$1,2)="12",LEFT([1]GDRG!$C$1,2)="13",LEFT([1]GDRG!$C$1,2)="14",LEFT([1]GDRG!$C$1,2)="10")),LEFT(N4305,4)="INVE",LEFT(N4305,4)="PHYS",LEFT(N4305,4)="ZOOM"),"Outpatient","Inpatient")))</f>
        <v/>
      </c>
      <c r="V4305" s="34" t="str">
        <f>IF(N4305="","",VLOOKUP(IF(OR((LEFT(N4305,3)="OPD"),(LEFT(N4305,6)="OBGY34")),LEFT(N4305,6),LEFT(N4305,4)),[1]Facility!$B$50:$C$76,2,0))</f>
        <v/>
      </c>
    </row>
    <row r="4306" spans="1:22" x14ac:dyDescent="0.2">
      <c r="A4306" s="9" t="str">
        <f>IF(B4306="","",_xlfn.AGGREGATE(3,5,A$3:A4305))</f>
        <v/>
      </c>
      <c r="B4306" s="69"/>
      <c r="C4306" s="69"/>
      <c r="D4306" s="70"/>
      <c r="E4306" s="70"/>
      <c r="F4306" s="71"/>
      <c r="G4306" s="71"/>
      <c r="H4306" s="70"/>
      <c r="I4306" s="70"/>
      <c r="J4306" s="70"/>
      <c r="K4306" s="66"/>
      <c r="L4306" s="70"/>
      <c r="M4306" s="69"/>
      <c r="N4306" s="70"/>
      <c r="O4306" s="31" t="str">
        <f t="shared" si="198"/>
        <v/>
      </c>
      <c r="P4306" s="72"/>
      <c r="Q4306" s="33"/>
      <c r="R4306" s="31" t="str">
        <f t="shared" si="195"/>
        <v/>
      </c>
      <c r="S4306" s="34" t="str">
        <f t="shared" si="196"/>
        <v/>
      </c>
      <c r="T4306" s="34" t="str">
        <f t="shared" si="197"/>
        <v/>
      </c>
      <c r="U4306" s="34" t="str">
        <f>IF(N4306="","",IF([1]Facility!$B$12="YES","Outpatient",IF(OR(LEFT(N4306,3)="OPD",AND(LEFT(N4306,6)="OBGY34",OR(LEFT([1]GDRG!$C$1,2)="11",LEFT([1]GDRG!$C$1,2)="12",LEFT([1]GDRG!$C$1,2)="13",LEFT([1]GDRG!$C$1,2)="14",LEFT([1]GDRG!$C$1,2)="10")),LEFT(N4306,4)="INVE",LEFT(N4306,4)="PHYS",LEFT(N4306,4)="ZOOM"),"Outpatient","Inpatient")))</f>
        <v/>
      </c>
      <c r="V4306" s="34" t="str">
        <f>IF(N4306="","",VLOOKUP(IF(OR((LEFT(N4306,3)="OPD"),(LEFT(N4306,6)="OBGY34")),LEFT(N4306,6),LEFT(N4306,4)),[1]Facility!$B$50:$C$76,2,0))</f>
        <v/>
      </c>
    </row>
    <row r="4307" spans="1:22" x14ac:dyDescent="0.2">
      <c r="A4307" s="9" t="str">
        <f>IF(B4307="","",_xlfn.AGGREGATE(3,5,A$3:A4306))</f>
        <v/>
      </c>
      <c r="B4307" s="69"/>
      <c r="C4307" s="69"/>
      <c r="D4307" s="70"/>
      <c r="E4307" s="70"/>
      <c r="F4307" s="71"/>
      <c r="G4307" s="71"/>
      <c r="H4307" s="70"/>
      <c r="I4307" s="70"/>
      <c r="J4307" s="70"/>
      <c r="K4307" s="66"/>
      <c r="L4307" s="70"/>
      <c r="M4307" s="69"/>
      <c r="N4307" s="70"/>
      <c r="O4307" s="31" t="str">
        <f t="shared" si="198"/>
        <v/>
      </c>
      <c r="P4307" s="72"/>
      <c r="Q4307" s="33"/>
      <c r="R4307" s="31" t="str">
        <f t="shared" si="195"/>
        <v/>
      </c>
      <c r="S4307" s="34" t="str">
        <f t="shared" si="196"/>
        <v/>
      </c>
      <c r="T4307" s="34" t="str">
        <f t="shared" si="197"/>
        <v/>
      </c>
      <c r="U4307" s="34" t="str">
        <f>IF(N4307="","",IF([1]Facility!$B$12="YES","Outpatient",IF(OR(LEFT(N4307,3)="OPD",AND(LEFT(N4307,6)="OBGY34",OR(LEFT([1]GDRG!$C$1,2)="11",LEFT([1]GDRG!$C$1,2)="12",LEFT([1]GDRG!$C$1,2)="13",LEFT([1]GDRG!$C$1,2)="14",LEFT([1]GDRG!$C$1,2)="10")),LEFT(N4307,4)="INVE",LEFT(N4307,4)="PHYS",LEFT(N4307,4)="ZOOM"),"Outpatient","Inpatient")))</f>
        <v/>
      </c>
      <c r="V4307" s="34" t="str">
        <f>IF(N4307="","",VLOOKUP(IF(OR((LEFT(N4307,3)="OPD"),(LEFT(N4307,6)="OBGY34")),LEFT(N4307,6),LEFT(N4307,4)),[1]Facility!$B$50:$C$76,2,0))</f>
        <v/>
      </c>
    </row>
    <row r="4308" spans="1:22" x14ac:dyDescent="0.2">
      <c r="A4308" s="9" t="str">
        <f>IF(B4308="","",_xlfn.AGGREGATE(3,5,A$3:A4307))</f>
        <v/>
      </c>
      <c r="B4308" s="69"/>
      <c r="C4308" s="69"/>
      <c r="D4308" s="70"/>
      <c r="E4308" s="70"/>
      <c r="F4308" s="71"/>
      <c r="G4308" s="71"/>
      <c r="H4308" s="70"/>
      <c r="I4308" s="70"/>
      <c r="J4308" s="70"/>
      <c r="K4308" s="66"/>
      <c r="L4308" s="70"/>
      <c r="M4308" s="69"/>
      <c r="N4308" s="70"/>
      <c r="O4308" s="31" t="str">
        <f t="shared" si="198"/>
        <v/>
      </c>
      <c r="P4308" s="72"/>
      <c r="Q4308" s="33"/>
      <c r="R4308" s="31" t="str">
        <f t="shared" si="195"/>
        <v/>
      </c>
      <c r="S4308" s="34" t="str">
        <f t="shared" si="196"/>
        <v/>
      </c>
      <c r="T4308" s="34" t="str">
        <f t="shared" si="197"/>
        <v/>
      </c>
      <c r="U4308" s="34" t="str">
        <f>IF(N4308="","",IF([1]Facility!$B$12="YES","Outpatient",IF(OR(LEFT(N4308,3)="OPD",AND(LEFT(N4308,6)="OBGY34",OR(LEFT([1]GDRG!$C$1,2)="11",LEFT([1]GDRG!$C$1,2)="12",LEFT([1]GDRG!$C$1,2)="13",LEFT([1]GDRG!$C$1,2)="14",LEFT([1]GDRG!$C$1,2)="10")),LEFT(N4308,4)="INVE",LEFT(N4308,4)="PHYS",LEFT(N4308,4)="ZOOM"),"Outpatient","Inpatient")))</f>
        <v/>
      </c>
      <c r="V4308" s="34" t="str">
        <f>IF(N4308="","",VLOOKUP(IF(OR((LEFT(N4308,3)="OPD"),(LEFT(N4308,6)="OBGY34")),LEFT(N4308,6),LEFT(N4308,4)),[1]Facility!$B$50:$C$76,2,0))</f>
        <v/>
      </c>
    </row>
    <row r="4309" spans="1:22" x14ac:dyDescent="0.2">
      <c r="A4309" s="9" t="str">
        <f>IF(B4309="","",_xlfn.AGGREGATE(3,5,A$3:A4308))</f>
        <v/>
      </c>
      <c r="B4309" s="69"/>
      <c r="C4309" s="69"/>
      <c r="D4309" s="70"/>
      <c r="E4309" s="70"/>
      <c r="F4309" s="71"/>
      <c r="G4309" s="71"/>
      <c r="H4309" s="70"/>
      <c r="I4309" s="70"/>
      <c r="J4309" s="70"/>
      <c r="K4309" s="66"/>
      <c r="L4309" s="70"/>
      <c r="M4309" s="69"/>
      <c r="N4309" s="70"/>
      <c r="O4309" s="31" t="str">
        <f t="shared" si="198"/>
        <v/>
      </c>
      <c r="P4309" s="72"/>
      <c r="Q4309" s="33"/>
      <c r="R4309" s="31" t="str">
        <f t="shared" si="195"/>
        <v/>
      </c>
      <c r="S4309" s="34" t="str">
        <f t="shared" si="196"/>
        <v/>
      </c>
      <c r="T4309" s="34" t="str">
        <f t="shared" si="197"/>
        <v/>
      </c>
      <c r="U4309" s="34" t="str">
        <f>IF(N4309="","",IF([1]Facility!$B$12="YES","Outpatient",IF(OR(LEFT(N4309,3)="OPD",AND(LEFT(N4309,6)="OBGY34",OR(LEFT([1]GDRG!$C$1,2)="11",LEFT([1]GDRG!$C$1,2)="12",LEFT([1]GDRG!$C$1,2)="13",LEFT([1]GDRG!$C$1,2)="14",LEFT([1]GDRG!$C$1,2)="10")),LEFT(N4309,4)="INVE",LEFT(N4309,4)="PHYS",LEFT(N4309,4)="ZOOM"),"Outpatient","Inpatient")))</f>
        <v/>
      </c>
      <c r="V4309" s="34" t="str">
        <f>IF(N4309="","",VLOOKUP(IF(OR((LEFT(N4309,3)="OPD"),(LEFT(N4309,6)="OBGY34")),LEFT(N4309,6),LEFT(N4309,4)),[1]Facility!$B$50:$C$76,2,0))</f>
        <v/>
      </c>
    </row>
    <row r="4310" spans="1:22" x14ac:dyDescent="0.2">
      <c r="A4310" s="9" t="str">
        <f>IF(B4310="","",_xlfn.AGGREGATE(3,5,A$3:A4309))</f>
        <v/>
      </c>
      <c r="B4310" s="69"/>
      <c r="C4310" s="69"/>
      <c r="D4310" s="70"/>
      <c r="E4310" s="70"/>
      <c r="F4310" s="71"/>
      <c r="G4310" s="71"/>
      <c r="H4310" s="70"/>
      <c r="I4310" s="70"/>
      <c r="J4310" s="70"/>
      <c r="K4310" s="66"/>
      <c r="L4310" s="70"/>
      <c r="M4310" s="69"/>
      <c r="N4310" s="70"/>
      <c r="O4310" s="31" t="str">
        <f t="shared" si="198"/>
        <v/>
      </c>
      <c r="P4310" s="72"/>
      <c r="Q4310" s="33"/>
      <c r="R4310" s="31" t="str">
        <f t="shared" si="195"/>
        <v/>
      </c>
      <c r="S4310" s="34" t="str">
        <f t="shared" si="196"/>
        <v/>
      </c>
      <c r="T4310" s="34" t="str">
        <f t="shared" si="197"/>
        <v/>
      </c>
      <c r="U4310" s="34" t="str">
        <f>IF(N4310="","",IF([1]Facility!$B$12="YES","Outpatient",IF(OR(LEFT(N4310,3)="OPD",AND(LEFT(N4310,6)="OBGY34",OR(LEFT([1]GDRG!$C$1,2)="11",LEFT([1]GDRG!$C$1,2)="12",LEFT([1]GDRG!$C$1,2)="13",LEFT([1]GDRG!$C$1,2)="14",LEFT([1]GDRG!$C$1,2)="10")),LEFT(N4310,4)="INVE",LEFT(N4310,4)="PHYS",LEFT(N4310,4)="ZOOM"),"Outpatient","Inpatient")))</f>
        <v/>
      </c>
      <c r="V4310" s="34" t="str">
        <f>IF(N4310="","",VLOOKUP(IF(OR((LEFT(N4310,3)="OPD"),(LEFT(N4310,6)="OBGY34")),LEFT(N4310,6),LEFT(N4310,4)),[1]Facility!$B$50:$C$76,2,0))</f>
        <v/>
      </c>
    </row>
    <row r="4311" spans="1:22" x14ac:dyDescent="0.2">
      <c r="A4311" s="9" t="str">
        <f>IF(B4311="","",_xlfn.AGGREGATE(3,5,A$3:A4310))</f>
        <v/>
      </c>
      <c r="B4311" s="69"/>
      <c r="C4311" s="69"/>
      <c r="D4311" s="70"/>
      <c r="E4311" s="70"/>
      <c r="F4311" s="71"/>
      <c r="G4311" s="71"/>
      <c r="H4311" s="70"/>
      <c r="I4311" s="70"/>
      <c r="J4311" s="70"/>
      <c r="K4311" s="66"/>
      <c r="L4311" s="70"/>
      <c r="M4311" s="69"/>
      <c r="N4311" s="70"/>
      <c r="O4311" s="31" t="str">
        <f t="shared" si="198"/>
        <v/>
      </c>
      <c r="P4311" s="72"/>
      <c r="Q4311" s="33"/>
      <c r="R4311" s="31" t="str">
        <f t="shared" si="195"/>
        <v/>
      </c>
      <c r="S4311" s="34" t="str">
        <f t="shared" si="196"/>
        <v/>
      </c>
      <c r="T4311" s="34" t="str">
        <f t="shared" si="197"/>
        <v/>
      </c>
      <c r="U4311" s="34" t="str">
        <f>IF(N4311="","",IF([1]Facility!$B$12="YES","Outpatient",IF(OR(LEFT(N4311,3)="OPD",AND(LEFT(N4311,6)="OBGY34",OR(LEFT([1]GDRG!$C$1,2)="11",LEFT([1]GDRG!$C$1,2)="12",LEFT([1]GDRG!$C$1,2)="13",LEFT([1]GDRG!$C$1,2)="14",LEFT([1]GDRG!$C$1,2)="10")),LEFT(N4311,4)="INVE",LEFT(N4311,4)="PHYS",LEFT(N4311,4)="ZOOM"),"Outpatient","Inpatient")))</f>
        <v/>
      </c>
      <c r="V4311" s="34" t="str">
        <f>IF(N4311="","",VLOOKUP(IF(OR((LEFT(N4311,3)="OPD"),(LEFT(N4311,6)="OBGY34")),LEFT(N4311,6),LEFT(N4311,4)),[1]Facility!$B$50:$C$76,2,0))</f>
        <v/>
      </c>
    </row>
    <row r="4312" spans="1:22" x14ac:dyDescent="0.2">
      <c r="A4312" s="9" t="str">
        <f>IF(B4312="","",_xlfn.AGGREGATE(3,5,A$3:A4311))</f>
        <v/>
      </c>
      <c r="B4312" s="69"/>
      <c r="C4312" s="69"/>
      <c r="D4312" s="70"/>
      <c r="E4312" s="70"/>
      <c r="F4312" s="71"/>
      <c r="G4312" s="71"/>
      <c r="H4312" s="70"/>
      <c r="I4312" s="70"/>
      <c r="J4312" s="70"/>
      <c r="K4312" s="66"/>
      <c r="L4312" s="70"/>
      <c r="M4312" s="69"/>
      <c r="N4312" s="70"/>
      <c r="O4312" s="31" t="str">
        <f t="shared" si="198"/>
        <v/>
      </c>
      <c r="P4312" s="72"/>
      <c r="Q4312" s="33"/>
      <c r="R4312" s="31" t="str">
        <f t="shared" si="195"/>
        <v/>
      </c>
      <c r="S4312" s="34" t="str">
        <f t="shared" si="196"/>
        <v/>
      </c>
      <c r="T4312" s="34" t="str">
        <f t="shared" si="197"/>
        <v/>
      </c>
      <c r="U4312" s="34" t="str">
        <f>IF(N4312="","",IF([1]Facility!$B$12="YES","Outpatient",IF(OR(LEFT(N4312,3)="OPD",AND(LEFT(N4312,6)="OBGY34",OR(LEFT([1]GDRG!$C$1,2)="11",LEFT([1]GDRG!$C$1,2)="12",LEFT([1]GDRG!$C$1,2)="13",LEFT([1]GDRG!$C$1,2)="14",LEFT([1]GDRG!$C$1,2)="10")),LEFT(N4312,4)="INVE",LEFT(N4312,4)="PHYS",LEFT(N4312,4)="ZOOM"),"Outpatient","Inpatient")))</f>
        <v/>
      </c>
      <c r="V4312" s="34" t="str">
        <f>IF(N4312="","",VLOOKUP(IF(OR((LEFT(N4312,3)="OPD"),(LEFT(N4312,6)="OBGY34")),LEFT(N4312,6),LEFT(N4312,4)),[1]Facility!$B$50:$C$76,2,0))</f>
        <v/>
      </c>
    </row>
    <row r="4313" spans="1:22" x14ac:dyDescent="0.2">
      <c r="A4313" s="9" t="str">
        <f>IF(B4313="","",_xlfn.AGGREGATE(3,5,A$3:A4312))</f>
        <v/>
      </c>
      <c r="B4313" s="69"/>
      <c r="C4313" s="69"/>
      <c r="D4313" s="70"/>
      <c r="E4313" s="70"/>
      <c r="F4313" s="71"/>
      <c r="G4313" s="71"/>
      <c r="H4313" s="70"/>
      <c r="I4313" s="70"/>
      <c r="J4313" s="70"/>
      <c r="K4313" s="66"/>
      <c r="L4313" s="70"/>
      <c r="M4313" s="69"/>
      <c r="N4313" s="70"/>
      <c r="O4313" s="31" t="str">
        <f t="shared" si="198"/>
        <v/>
      </c>
      <c r="P4313" s="72"/>
      <c r="Q4313" s="33"/>
      <c r="R4313" s="31" t="str">
        <f t="shared" ref="R4313:R4376" si="199">IF(AND(B4313="",C4313="",D4313="",E4313="",F4313="",G4313="",H4313="",I4313="",L4313="",N4313=""),"",IF(OR(B4313="",C4313="",D4313="",E4313="",F4313="",G4313="",H4313="",I4313="",L4313="",N4313=""),"Not All Fields Filled",O4313+Q4313+P4313))</f>
        <v/>
      </c>
      <c r="S4313" s="34" t="str">
        <f t="shared" ref="S4313:S4376" si="200">LEFT(N4313,4)</f>
        <v/>
      </c>
      <c r="T4313" s="34" t="str">
        <f t="shared" ref="T4313:T4376" si="201">IF(OR(RIGHT(N4313,1)="A",RIGHT(N4313,1)="C"),RIGHT(N4313,1),"")</f>
        <v/>
      </c>
      <c r="U4313" s="34" t="str">
        <f>IF(N4313="","",IF([1]Facility!$B$12="YES","Outpatient",IF(OR(LEFT(N4313,3)="OPD",AND(LEFT(N4313,6)="OBGY34",OR(LEFT([1]GDRG!$C$1,2)="11",LEFT([1]GDRG!$C$1,2)="12",LEFT([1]GDRG!$C$1,2)="13",LEFT([1]GDRG!$C$1,2)="14",LEFT([1]GDRG!$C$1,2)="10")),LEFT(N4313,4)="INVE",LEFT(N4313,4)="PHYS",LEFT(N4313,4)="ZOOM"),"Outpatient","Inpatient")))</f>
        <v/>
      </c>
      <c r="V4313" s="34" t="str">
        <f>IF(N4313="","",VLOOKUP(IF(OR((LEFT(N4313,3)="OPD"),(LEFT(N4313,6)="OBGY34")),LEFT(N4313,6),LEFT(N4313,4)),[1]Facility!$B$50:$C$76,2,0))</f>
        <v/>
      </c>
    </row>
    <row r="4314" spans="1:22" x14ac:dyDescent="0.2">
      <c r="A4314" s="9" t="str">
        <f>IF(B4314="","",_xlfn.AGGREGATE(3,5,A$3:A4313))</f>
        <v/>
      </c>
      <c r="B4314" s="69"/>
      <c r="C4314" s="69"/>
      <c r="D4314" s="70"/>
      <c r="E4314" s="70"/>
      <c r="F4314" s="71"/>
      <c r="G4314" s="71"/>
      <c r="H4314" s="70"/>
      <c r="I4314" s="70"/>
      <c r="J4314" s="70"/>
      <c r="K4314" s="66"/>
      <c r="L4314" s="70"/>
      <c r="M4314" s="69"/>
      <c r="N4314" s="70"/>
      <c r="O4314" s="31" t="str">
        <f t="shared" si="198"/>
        <v/>
      </c>
      <c r="P4314" s="72"/>
      <c r="Q4314" s="33"/>
      <c r="R4314" s="31" t="str">
        <f t="shared" si="199"/>
        <v/>
      </c>
      <c r="S4314" s="34" t="str">
        <f t="shared" si="200"/>
        <v/>
      </c>
      <c r="T4314" s="34" t="str">
        <f t="shared" si="201"/>
        <v/>
      </c>
      <c r="U4314" s="34" t="str">
        <f>IF(N4314="","",IF([1]Facility!$B$12="YES","Outpatient",IF(OR(LEFT(N4314,3)="OPD",AND(LEFT(N4314,6)="OBGY34",OR(LEFT([1]GDRG!$C$1,2)="11",LEFT([1]GDRG!$C$1,2)="12",LEFT([1]GDRG!$C$1,2)="13",LEFT([1]GDRG!$C$1,2)="14",LEFT([1]GDRG!$C$1,2)="10")),LEFT(N4314,4)="INVE",LEFT(N4314,4)="PHYS",LEFT(N4314,4)="ZOOM"),"Outpatient","Inpatient")))</f>
        <v/>
      </c>
      <c r="V4314" s="34" t="str">
        <f>IF(N4314="","",VLOOKUP(IF(OR((LEFT(N4314,3)="OPD"),(LEFT(N4314,6)="OBGY34")),LEFT(N4314,6),LEFT(N4314,4)),[1]Facility!$B$50:$C$76,2,0))</f>
        <v/>
      </c>
    </row>
    <row r="4315" spans="1:22" x14ac:dyDescent="0.2">
      <c r="A4315" s="9" t="str">
        <f>IF(B4315="","",_xlfn.AGGREGATE(3,5,A$3:A4314))</f>
        <v/>
      </c>
      <c r="B4315" s="69"/>
      <c r="C4315" s="69"/>
      <c r="D4315" s="70"/>
      <c r="E4315" s="70"/>
      <c r="F4315" s="71"/>
      <c r="G4315" s="71"/>
      <c r="H4315" s="70"/>
      <c r="I4315" s="70"/>
      <c r="J4315" s="70"/>
      <c r="K4315" s="66"/>
      <c r="L4315" s="70"/>
      <c r="M4315" s="69"/>
      <c r="N4315" s="70"/>
      <c r="O4315" s="31" t="str">
        <f t="shared" si="198"/>
        <v/>
      </c>
      <c r="P4315" s="72"/>
      <c r="Q4315" s="33"/>
      <c r="R4315" s="31" t="str">
        <f t="shared" si="199"/>
        <v/>
      </c>
      <c r="S4315" s="34" t="str">
        <f t="shared" si="200"/>
        <v/>
      </c>
      <c r="T4315" s="34" t="str">
        <f t="shared" si="201"/>
        <v/>
      </c>
      <c r="U4315" s="34" t="str">
        <f>IF(N4315="","",IF([1]Facility!$B$12="YES","Outpatient",IF(OR(LEFT(N4315,3)="OPD",AND(LEFT(N4315,6)="OBGY34",OR(LEFT([1]GDRG!$C$1,2)="11",LEFT([1]GDRG!$C$1,2)="12",LEFT([1]GDRG!$C$1,2)="13",LEFT([1]GDRG!$C$1,2)="14",LEFT([1]GDRG!$C$1,2)="10")),LEFT(N4315,4)="INVE",LEFT(N4315,4)="PHYS",LEFT(N4315,4)="ZOOM"),"Outpatient","Inpatient")))</f>
        <v/>
      </c>
      <c r="V4315" s="34" t="str">
        <f>IF(N4315="","",VLOOKUP(IF(OR((LEFT(N4315,3)="OPD"),(LEFT(N4315,6)="OBGY34")),LEFT(N4315,6),LEFT(N4315,4)),[1]Facility!$B$50:$C$76,2,0))</f>
        <v/>
      </c>
    </row>
    <row r="4316" spans="1:22" x14ac:dyDescent="0.2">
      <c r="A4316" s="9" t="str">
        <f>IF(B4316="","",_xlfn.AGGREGATE(3,5,A$3:A4315))</f>
        <v/>
      </c>
      <c r="B4316" s="69"/>
      <c r="C4316" s="69"/>
      <c r="D4316" s="70"/>
      <c r="E4316" s="70"/>
      <c r="F4316" s="71"/>
      <c r="G4316" s="71"/>
      <c r="H4316" s="70"/>
      <c r="I4316" s="70"/>
      <c r="J4316" s="70"/>
      <c r="K4316" s="66"/>
      <c r="L4316" s="70"/>
      <c r="M4316" s="69"/>
      <c r="N4316" s="70"/>
      <c r="O4316" s="31" t="str">
        <f t="shared" si="198"/>
        <v/>
      </c>
      <c r="P4316" s="72"/>
      <c r="Q4316" s="33"/>
      <c r="R4316" s="31" t="str">
        <f t="shared" si="199"/>
        <v/>
      </c>
      <c r="S4316" s="34" t="str">
        <f t="shared" si="200"/>
        <v/>
      </c>
      <c r="T4316" s="34" t="str">
        <f t="shared" si="201"/>
        <v/>
      </c>
      <c r="U4316" s="34" t="str">
        <f>IF(N4316="","",IF([1]Facility!$B$12="YES","Outpatient",IF(OR(LEFT(N4316,3)="OPD",AND(LEFT(N4316,6)="OBGY34",OR(LEFT([1]GDRG!$C$1,2)="11",LEFT([1]GDRG!$C$1,2)="12",LEFT([1]GDRG!$C$1,2)="13",LEFT([1]GDRG!$C$1,2)="14",LEFT([1]GDRG!$C$1,2)="10")),LEFT(N4316,4)="INVE",LEFT(N4316,4)="PHYS",LEFT(N4316,4)="ZOOM"),"Outpatient","Inpatient")))</f>
        <v/>
      </c>
      <c r="V4316" s="34" t="str">
        <f>IF(N4316="","",VLOOKUP(IF(OR((LEFT(N4316,3)="OPD"),(LEFT(N4316,6)="OBGY34")),LEFT(N4316,6),LEFT(N4316,4)),[1]Facility!$B$50:$C$76,2,0))</f>
        <v/>
      </c>
    </row>
    <row r="4317" spans="1:22" x14ac:dyDescent="0.2">
      <c r="A4317" s="9" t="str">
        <f>IF(B4317="","",_xlfn.AGGREGATE(3,5,A$3:A4316))</f>
        <v/>
      </c>
      <c r="B4317" s="69"/>
      <c r="C4317" s="69"/>
      <c r="D4317" s="70"/>
      <c r="E4317" s="70"/>
      <c r="F4317" s="71"/>
      <c r="G4317" s="71"/>
      <c r="H4317" s="70"/>
      <c r="I4317" s="70"/>
      <c r="J4317" s="70"/>
      <c r="K4317" s="66"/>
      <c r="L4317" s="70"/>
      <c r="M4317" s="69"/>
      <c r="N4317" s="70"/>
      <c r="O4317" s="31" t="str">
        <f t="shared" si="198"/>
        <v/>
      </c>
      <c r="P4317" s="72"/>
      <c r="Q4317" s="33"/>
      <c r="R4317" s="31" t="str">
        <f t="shared" si="199"/>
        <v/>
      </c>
      <c r="S4317" s="34" t="str">
        <f t="shared" si="200"/>
        <v/>
      </c>
      <c r="T4317" s="34" t="str">
        <f t="shared" si="201"/>
        <v/>
      </c>
      <c r="U4317" s="34" t="str">
        <f>IF(N4317="","",IF([1]Facility!$B$12="YES","Outpatient",IF(OR(LEFT(N4317,3)="OPD",AND(LEFT(N4317,6)="OBGY34",OR(LEFT([1]GDRG!$C$1,2)="11",LEFT([1]GDRG!$C$1,2)="12",LEFT([1]GDRG!$C$1,2)="13",LEFT([1]GDRG!$C$1,2)="14",LEFT([1]GDRG!$C$1,2)="10")),LEFT(N4317,4)="INVE",LEFT(N4317,4)="PHYS",LEFT(N4317,4)="ZOOM"),"Outpatient","Inpatient")))</f>
        <v/>
      </c>
      <c r="V4317" s="34" t="str">
        <f>IF(N4317="","",VLOOKUP(IF(OR((LEFT(N4317,3)="OPD"),(LEFT(N4317,6)="OBGY34")),LEFT(N4317,6),LEFT(N4317,4)),[1]Facility!$B$50:$C$76,2,0))</f>
        <v/>
      </c>
    </row>
    <row r="4318" spans="1:22" x14ac:dyDescent="0.2">
      <c r="A4318" s="9" t="str">
        <f>IF(B4318="","",_xlfn.AGGREGATE(3,5,A$3:A4317))</f>
        <v/>
      </c>
      <c r="B4318" s="69"/>
      <c r="C4318" s="69"/>
      <c r="D4318" s="70"/>
      <c r="E4318" s="70"/>
      <c r="F4318" s="71"/>
      <c r="G4318" s="71"/>
      <c r="H4318" s="70"/>
      <c r="I4318" s="70"/>
      <c r="J4318" s="70"/>
      <c r="K4318" s="66"/>
      <c r="L4318" s="70"/>
      <c r="M4318" s="69"/>
      <c r="N4318" s="70"/>
      <c r="O4318" s="31" t="str">
        <f t="shared" si="198"/>
        <v/>
      </c>
      <c r="P4318" s="72"/>
      <c r="Q4318" s="33"/>
      <c r="R4318" s="31" t="str">
        <f t="shared" si="199"/>
        <v/>
      </c>
      <c r="S4318" s="34" t="str">
        <f t="shared" si="200"/>
        <v/>
      </c>
      <c r="T4318" s="34" t="str">
        <f t="shared" si="201"/>
        <v/>
      </c>
      <c r="U4318" s="34" t="str">
        <f>IF(N4318="","",IF([1]Facility!$B$12="YES","Outpatient",IF(OR(LEFT(N4318,3)="OPD",AND(LEFT(N4318,6)="OBGY34",OR(LEFT([1]GDRG!$C$1,2)="11",LEFT([1]GDRG!$C$1,2)="12",LEFT([1]GDRG!$C$1,2)="13",LEFT([1]GDRG!$C$1,2)="14",LEFT([1]GDRG!$C$1,2)="10")),LEFT(N4318,4)="INVE",LEFT(N4318,4)="PHYS",LEFT(N4318,4)="ZOOM"),"Outpatient","Inpatient")))</f>
        <v/>
      </c>
      <c r="V4318" s="34" t="str">
        <f>IF(N4318="","",VLOOKUP(IF(OR((LEFT(N4318,3)="OPD"),(LEFT(N4318,6)="OBGY34")),LEFT(N4318,6),LEFT(N4318,4)),[1]Facility!$B$50:$C$76,2,0))</f>
        <v/>
      </c>
    </row>
    <row r="4319" spans="1:22" x14ac:dyDescent="0.2">
      <c r="A4319" s="9" t="str">
        <f>IF(B4319="","",_xlfn.AGGREGATE(3,5,A$3:A4318))</f>
        <v/>
      </c>
      <c r="B4319" s="69"/>
      <c r="C4319" s="69"/>
      <c r="D4319" s="70"/>
      <c r="E4319" s="70"/>
      <c r="F4319" s="71"/>
      <c r="G4319" s="71"/>
      <c r="H4319" s="70"/>
      <c r="I4319" s="70"/>
      <c r="J4319" s="70"/>
      <c r="K4319" s="66"/>
      <c r="L4319" s="70"/>
      <c r="M4319" s="69"/>
      <c r="N4319" s="70"/>
      <c r="O4319" s="31" t="str">
        <f t="shared" si="198"/>
        <v/>
      </c>
      <c r="P4319" s="72"/>
      <c r="Q4319" s="33"/>
      <c r="R4319" s="31" t="str">
        <f t="shared" si="199"/>
        <v/>
      </c>
      <c r="S4319" s="34" t="str">
        <f t="shared" si="200"/>
        <v/>
      </c>
      <c r="T4319" s="34" t="str">
        <f t="shared" si="201"/>
        <v/>
      </c>
      <c r="U4319" s="34" t="str">
        <f>IF(N4319="","",IF([1]Facility!$B$12="YES","Outpatient",IF(OR(LEFT(N4319,3)="OPD",AND(LEFT(N4319,6)="OBGY34",OR(LEFT([1]GDRG!$C$1,2)="11",LEFT([1]GDRG!$C$1,2)="12",LEFT([1]GDRG!$C$1,2)="13",LEFT([1]GDRG!$C$1,2)="14",LEFT([1]GDRG!$C$1,2)="10")),LEFT(N4319,4)="INVE",LEFT(N4319,4)="PHYS",LEFT(N4319,4)="ZOOM"),"Outpatient","Inpatient")))</f>
        <v/>
      </c>
      <c r="V4319" s="34" t="str">
        <f>IF(N4319="","",VLOOKUP(IF(OR((LEFT(N4319,3)="OPD"),(LEFT(N4319,6)="OBGY34")),LEFT(N4319,6),LEFT(N4319,4)),[1]Facility!$B$50:$C$76,2,0))</f>
        <v/>
      </c>
    </row>
    <row r="4320" spans="1:22" x14ac:dyDescent="0.2">
      <c r="A4320" s="9" t="str">
        <f>IF(B4320="","",_xlfn.AGGREGATE(3,5,A$3:A4319))</f>
        <v/>
      </c>
      <c r="B4320" s="69"/>
      <c r="C4320" s="69"/>
      <c r="D4320" s="70"/>
      <c r="E4320" s="70"/>
      <c r="F4320" s="71"/>
      <c r="G4320" s="71"/>
      <c r="H4320" s="70"/>
      <c r="I4320" s="70"/>
      <c r="J4320" s="70"/>
      <c r="K4320" s="66"/>
      <c r="L4320" s="70"/>
      <c r="M4320" s="69"/>
      <c r="N4320" s="70"/>
      <c r="O4320" s="31" t="str">
        <f t="shared" si="198"/>
        <v/>
      </c>
      <c r="P4320" s="72"/>
      <c r="Q4320" s="33"/>
      <c r="R4320" s="31" t="str">
        <f t="shared" si="199"/>
        <v/>
      </c>
      <c r="S4320" s="34" t="str">
        <f t="shared" si="200"/>
        <v/>
      </c>
      <c r="T4320" s="34" t="str">
        <f t="shared" si="201"/>
        <v/>
      </c>
      <c r="U4320" s="34" t="str">
        <f>IF(N4320="","",IF([1]Facility!$B$12="YES","Outpatient",IF(OR(LEFT(N4320,3)="OPD",AND(LEFT(N4320,6)="OBGY34",OR(LEFT([1]GDRG!$C$1,2)="11",LEFT([1]GDRG!$C$1,2)="12",LEFT([1]GDRG!$C$1,2)="13",LEFT([1]GDRG!$C$1,2)="14",LEFT([1]GDRG!$C$1,2)="10")),LEFT(N4320,4)="INVE",LEFT(N4320,4)="PHYS",LEFT(N4320,4)="ZOOM"),"Outpatient","Inpatient")))</f>
        <v/>
      </c>
      <c r="V4320" s="34" t="str">
        <f>IF(N4320="","",VLOOKUP(IF(OR((LEFT(N4320,3)="OPD"),(LEFT(N4320,6)="OBGY34")),LEFT(N4320,6),LEFT(N4320,4)),[1]Facility!$B$50:$C$76,2,0))</f>
        <v/>
      </c>
    </row>
    <row r="4321" spans="1:22" x14ac:dyDescent="0.2">
      <c r="A4321" s="9" t="str">
        <f>IF(B4321="","",_xlfn.AGGREGATE(3,5,A$3:A4320))</f>
        <v/>
      </c>
      <c r="B4321" s="69"/>
      <c r="C4321" s="69"/>
      <c r="D4321" s="70"/>
      <c r="E4321" s="70"/>
      <c r="F4321" s="71"/>
      <c r="G4321" s="71"/>
      <c r="H4321" s="70"/>
      <c r="I4321" s="70"/>
      <c r="J4321" s="70"/>
      <c r="K4321" s="66"/>
      <c r="L4321" s="70"/>
      <c r="M4321" s="69"/>
      <c r="N4321" s="70"/>
      <c r="O4321" s="31" t="str">
        <f t="shared" si="198"/>
        <v/>
      </c>
      <c r="P4321" s="72"/>
      <c r="Q4321" s="33"/>
      <c r="R4321" s="31" t="str">
        <f t="shared" si="199"/>
        <v/>
      </c>
      <c r="S4321" s="34" t="str">
        <f t="shared" si="200"/>
        <v/>
      </c>
      <c r="T4321" s="34" t="str">
        <f t="shared" si="201"/>
        <v/>
      </c>
      <c r="U4321" s="34" t="str">
        <f>IF(N4321="","",IF([1]Facility!$B$12="YES","Outpatient",IF(OR(LEFT(N4321,3)="OPD",AND(LEFT(N4321,6)="OBGY34",OR(LEFT([1]GDRG!$C$1,2)="11",LEFT([1]GDRG!$C$1,2)="12",LEFT([1]GDRG!$C$1,2)="13",LEFT([1]GDRG!$C$1,2)="14",LEFT([1]GDRG!$C$1,2)="10")),LEFT(N4321,4)="INVE",LEFT(N4321,4)="PHYS",LEFT(N4321,4)="ZOOM"),"Outpatient","Inpatient")))</f>
        <v/>
      </c>
      <c r="V4321" s="34" t="str">
        <f>IF(N4321="","",VLOOKUP(IF(OR((LEFT(N4321,3)="OPD"),(LEFT(N4321,6)="OBGY34")),LEFT(N4321,6),LEFT(N4321,4)),[1]Facility!$B$50:$C$76,2,0))</f>
        <v/>
      </c>
    </row>
    <row r="4322" spans="1:22" x14ac:dyDescent="0.2">
      <c r="A4322" s="9" t="str">
        <f>IF(B4322="","",_xlfn.AGGREGATE(3,5,A$3:A4321))</f>
        <v/>
      </c>
      <c r="B4322" s="69"/>
      <c r="C4322" s="69"/>
      <c r="D4322" s="70"/>
      <c r="E4322" s="70"/>
      <c r="F4322" s="71"/>
      <c r="G4322" s="71"/>
      <c r="H4322" s="70"/>
      <c r="I4322" s="70"/>
      <c r="J4322" s="70"/>
      <c r="K4322" s="66"/>
      <c r="L4322" s="70"/>
      <c r="M4322" s="69"/>
      <c r="N4322" s="70"/>
      <c r="O4322" s="31" t="str">
        <f t="shared" si="198"/>
        <v/>
      </c>
      <c r="P4322" s="72"/>
      <c r="Q4322" s="33"/>
      <c r="R4322" s="31" t="str">
        <f t="shared" si="199"/>
        <v/>
      </c>
      <c r="S4322" s="34" t="str">
        <f t="shared" si="200"/>
        <v/>
      </c>
      <c r="T4322" s="34" t="str">
        <f t="shared" si="201"/>
        <v/>
      </c>
      <c r="U4322" s="34" t="str">
        <f>IF(N4322="","",IF([1]Facility!$B$12="YES","Outpatient",IF(OR(LEFT(N4322,3)="OPD",AND(LEFT(N4322,6)="OBGY34",OR(LEFT([1]GDRG!$C$1,2)="11",LEFT([1]GDRG!$C$1,2)="12",LEFT([1]GDRG!$C$1,2)="13",LEFT([1]GDRG!$C$1,2)="14",LEFT([1]GDRG!$C$1,2)="10")),LEFT(N4322,4)="INVE",LEFT(N4322,4)="PHYS",LEFT(N4322,4)="ZOOM"),"Outpatient","Inpatient")))</f>
        <v/>
      </c>
      <c r="V4322" s="34" t="str">
        <f>IF(N4322="","",VLOOKUP(IF(OR((LEFT(N4322,3)="OPD"),(LEFT(N4322,6)="OBGY34")),LEFT(N4322,6),LEFT(N4322,4)),[1]Facility!$B$50:$C$76,2,0))</f>
        <v/>
      </c>
    </row>
    <row r="4323" spans="1:22" x14ac:dyDescent="0.2">
      <c r="A4323" s="9" t="str">
        <f>IF(B4323="","",_xlfn.AGGREGATE(3,5,A$3:A4322))</f>
        <v/>
      </c>
      <c r="B4323" s="69"/>
      <c r="C4323" s="69"/>
      <c r="D4323" s="70"/>
      <c r="E4323" s="70"/>
      <c r="F4323" s="71"/>
      <c r="G4323" s="71"/>
      <c r="H4323" s="70"/>
      <c r="I4323" s="70"/>
      <c r="J4323" s="70"/>
      <c r="K4323" s="66"/>
      <c r="L4323" s="70"/>
      <c r="M4323" s="69"/>
      <c r="N4323" s="70"/>
      <c r="O4323" s="31" t="str">
        <f t="shared" si="198"/>
        <v/>
      </c>
      <c r="P4323" s="72"/>
      <c r="Q4323" s="33"/>
      <c r="R4323" s="31" t="str">
        <f t="shared" si="199"/>
        <v/>
      </c>
      <c r="S4323" s="34" t="str">
        <f t="shared" si="200"/>
        <v/>
      </c>
      <c r="T4323" s="34" t="str">
        <f t="shared" si="201"/>
        <v/>
      </c>
      <c r="U4323" s="34" t="str">
        <f>IF(N4323="","",IF([1]Facility!$B$12="YES","Outpatient",IF(OR(LEFT(N4323,3)="OPD",AND(LEFT(N4323,6)="OBGY34",OR(LEFT([1]GDRG!$C$1,2)="11",LEFT([1]GDRG!$C$1,2)="12",LEFT([1]GDRG!$C$1,2)="13",LEFT([1]GDRG!$C$1,2)="14",LEFT([1]GDRG!$C$1,2)="10")),LEFT(N4323,4)="INVE",LEFT(N4323,4)="PHYS",LEFT(N4323,4)="ZOOM"),"Outpatient","Inpatient")))</f>
        <v/>
      </c>
      <c r="V4323" s="34" t="str">
        <f>IF(N4323="","",VLOOKUP(IF(OR((LEFT(N4323,3)="OPD"),(LEFT(N4323,6)="OBGY34")),LEFT(N4323,6),LEFT(N4323,4)),[1]Facility!$B$50:$C$76,2,0))</f>
        <v/>
      </c>
    </row>
    <row r="4324" spans="1:22" x14ac:dyDescent="0.2">
      <c r="A4324" s="9" t="str">
        <f>IF(B4324="","",_xlfn.AGGREGATE(3,5,A$3:A4323))</f>
        <v/>
      </c>
      <c r="B4324" s="69"/>
      <c r="C4324" s="69"/>
      <c r="D4324" s="70"/>
      <c r="E4324" s="70"/>
      <c r="F4324" s="71"/>
      <c r="G4324" s="71"/>
      <c r="H4324" s="70"/>
      <c r="I4324" s="70"/>
      <c r="J4324" s="70"/>
      <c r="K4324" s="66"/>
      <c r="L4324" s="70"/>
      <c r="M4324" s="69"/>
      <c r="N4324" s="70"/>
      <c r="O4324" s="31" t="str">
        <f t="shared" si="198"/>
        <v/>
      </c>
      <c r="P4324" s="72"/>
      <c r="Q4324" s="33"/>
      <c r="R4324" s="31" t="str">
        <f t="shared" si="199"/>
        <v/>
      </c>
      <c r="S4324" s="34" t="str">
        <f t="shared" si="200"/>
        <v/>
      </c>
      <c r="T4324" s="34" t="str">
        <f t="shared" si="201"/>
        <v/>
      </c>
      <c r="U4324" s="34" t="str">
        <f>IF(N4324="","",IF([1]Facility!$B$12="YES","Outpatient",IF(OR(LEFT(N4324,3)="OPD",AND(LEFT(N4324,6)="OBGY34",OR(LEFT([1]GDRG!$C$1,2)="11",LEFT([1]GDRG!$C$1,2)="12",LEFT([1]GDRG!$C$1,2)="13",LEFT([1]GDRG!$C$1,2)="14",LEFT([1]GDRG!$C$1,2)="10")),LEFT(N4324,4)="INVE",LEFT(N4324,4)="PHYS",LEFT(N4324,4)="ZOOM"),"Outpatient","Inpatient")))</f>
        <v/>
      </c>
      <c r="V4324" s="34" t="str">
        <f>IF(N4324="","",VLOOKUP(IF(OR((LEFT(N4324,3)="OPD"),(LEFT(N4324,6)="OBGY34")),LEFT(N4324,6),LEFT(N4324,4)),[1]Facility!$B$50:$C$76,2,0))</f>
        <v/>
      </c>
    </row>
    <row r="4325" spans="1:22" x14ac:dyDescent="0.2">
      <c r="A4325" s="9" t="str">
        <f>IF(B4325="","",_xlfn.AGGREGATE(3,5,A$3:A4324))</f>
        <v/>
      </c>
      <c r="B4325" s="69"/>
      <c r="C4325" s="69"/>
      <c r="D4325" s="70"/>
      <c r="E4325" s="70"/>
      <c r="F4325" s="71"/>
      <c r="G4325" s="71"/>
      <c r="H4325" s="70"/>
      <c r="I4325" s="70"/>
      <c r="J4325" s="70"/>
      <c r="K4325" s="66"/>
      <c r="L4325" s="70"/>
      <c r="M4325" s="69"/>
      <c r="N4325" s="70"/>
      <c r="O4325" s="31" t="str">
        <f t="shared" si="198"/>
        <v/>
      </c>
      <c r="P4325" s="72"/>
      <c r="Q4325" s="33"/>
      <c r="R4325" s="31" t="str">
        <f t="shared" si="199"/>
        <v/>
      </c>
      <c r="S4325" s="34" t="str">
        <f t="shared" si="200"/>
        <v/>
      </c>
      <c r="T4325" s="34" t="str">
        <f t="shared" si="201"/>
        <v/>
      </c>
      <c r="U4325" s="34" t="str">
        <f>IF(N4325="","",IF([1]Facility!$B$12="YES","Outpatient",IF(OR(LEFT(N4325,3)="OPD",AND(LEFT(N4325,6)="OBGY34",OR(LEFT([1]GDRG!$C$1,2)="11",LEFT([1]GDRG!$C$1,2)="12",LEFT([1]GDRG!$C$1,2)="13",LEFT([1]GDRG!$C$1,2)="14",LEFT([1]GDRG!$C$1,2)="10")),LEFT(N4325,4)="INVE",LEFT(N4325,4)="PHYS",LEFT(N4325,4)="ZOOM"),"Outpatient","Inpatient")))</f>
        <v/>
      </c>
      <c r="V4325" s="34" t="str">
        <f>IF(N4325="","",VLOOKUP(IF(OR((LEFT(N4325,3)="OPD"),(LEFT(N4325,6)="OBGY34")),LEFT(N4325,6),LEFT(N4325,4)),[1]Facility!$B$50:$C$76,2,0))</f>
        <v/>
      </c>
    </row>
    <row r="4326" spans="1:22" x14ac:dyDescent="0.2">
      <c r="A4326" s="9" t="str">
        <f>IF(B4326="","",_xlfn.AGGREGATE(3,5,A$3:A4325))</f>
        <v/>
      </c>
      <c r="B4326" s="69"/>
      <c r="C4326" s="69"/>
      <c r="D4326" s="70"/>
      <c r="E4326" s="70"/>
      <c r="F4326" s="71"/>
      <c r="G4326" s="71"/>
      <c r="H4326" s="70"/>
      <c r="I4326" s="70"/>
      <c r="J4326" s="70"/>
      <c r="K4326" s="66"/>
      <c r="L4326" s="70"/>
      <c r="M4326" s="69"/>
      <c r="N4326" s="70"/>
      <c r="O4326" s="31" t="str">
        <f t="shared" si="198"/>
        <v/>
      </c>
      <c r="P4326" s="72"/>
      <c r="Q4326" s="33"/>
      <c r="R4326" s="31" t="str">
        <f t="shared" si="199"/>
        <v/>
      </c>
      <c r="S4326" s="34" t="str">
        <f t="shared" si="200"/>
        <v/>
      </c>
      <c r="T4326" s="34" t="str">
        <f t="shared" si="201"/>
        <v/>
      </c>
      <c r="U4326" s="34" t="str">
        <f>IF(N4326="","",IF([1]Facility!$B$12="YES","Outpatient",IF(OR(LEFT(N4326,3)="OPD",AND(LEFT(N4326,6)="OBGY34",OR(LEFT([1]GDRG!$C$1,2)="11",LEFT([1]GDRG!$C$1,2)="12",LEFT([1]GDRG!$C$1,2)="13",LEFT([1]GDRG!$C$1,2)="14",LEFT([1]GDRG!$C$1,2)="10")),LEFT(N4326,4)="INVE",LEFT(N4326,4)="PHYS",LEFT(N4326,4)="ZOOM"),"Outpatient","Inpatient")))</f>
        <v/>
      </c>
      <c r="V4326" s="34" t="str">
        <f>IF(N4326="","",VLOOKUP(IF(OR((LEFT(N4326,3)="OPD"),(LEFT(N4326,6)="OBGY34")),LEFT(N4326,6),LEFT(N4326,4)),[1]Facility!$B$50:$C$76,2,0))</f>
        <v/>
      </c>
    </row>
    <row r="4327" spans="1:22" x14ac:dyDescent="0.2">
      <c r="A4327" s="9" t="str">
        <f>IF(B4327="","",_xlfn.AGGREGATE(3,5,A$3:A4326))</f>
        <v/>
      </c>
      <c r="B4327" s="69"/>
      <c r="C4327" s="69"/>
      <c r="D4327" s="70"/>
      <c r="E4327" s="70"/>
      <c r="F4327" s="71"/>
      <c r="G4327" s="71"/>
      <c r="H4327" s="70"/>
      <c r="I4327" s="70"/>
      <c r="J4327" s="70"/>
      <c r="K4327" s="66"/>
      <c r="L4327" s="70"/>
      <c r="M4327" s="69"/>
      <c r="N4327" s="70"/>
      <c r="O4327" s="31" t="str">
        <f t="shared" si="198"/>
        <v/>
      </c>
      <c r="P4327" s="72"/>
      <c r="Q4327" s="33"/>
      <c r="R4327" s="31" t="str">
        <f t="shared" si="199"/>
        <v/>
      </c>
      <c r="S4327" s="34" t="str">
        <f t="shared" si="200"/>
        <v/>
      </c>
      <c r="T4327" s="34" t="str">
        <f t="shared" si="201"/>
        <v/>
      </c>
      <c r="U4327" s="34" t="str">
        <f>IF(N4327="","",IF([1]Facility!$B$12="YES","Outpatient",IF(OR(LEFT(N4327,3)="OPD",AND(LEFT(N4327,6)="OBGY34",OR(LEFT([1]GDRG!$C$1,2)="11",LEFT([1]GDRG!$C$1,2)="12",LEFT([1]GDRG!$C$1,2)="13",LEFT([1]GDRG!$C$1,2)="14",LEFT([1]GDRG!$C$1,2)="10")),LEFT(N4327,4)="INVE",LEFT(N4327,4)="PHYS",LEFT(N4327,4)="ZOOM"),"Outpatient","Inpatient")))</f>
        <v/>
      </c>
      <c r="V4327" s="34" t="str">
        <f>IF(N4327="","",VLOOKUP(IF(OR((LEFT(N4327,3)="OPD"),(LEFT(N4327,6)="OBGY34")),LEFT(N4327,6),LEFT(N4327,4)),[1]Facility!$B$50:$C$76,2,0))</f>
        <v/>
      </c>
    </row>
    <row r="4328" spans="1:22" x14ac:dyDescent="0.2">
      <c r="A4328" s="9" t="str">
        <f>IF(B4328="","",_xlfn.AGGREGATE(3,5,A$3:A4327))</f>
        <v/>
      </c>
      <c r="B4328" s="69"/>
      <c r="C4328" s="69"/>
      <c r="D4328" s="70"/>
      <c r="E4328" s="70"/>
      <c r="F4328" s="71"/>
      <c r="G4328" s="71"/>
      <c r="H4328" s="70"/>
      <c r="I4328" s="70"/>
      <c r="J4328" s="70"/>
      <c r="K4328" s="66"/>
      <c r="L4328" s="70"/>
      <c r="M4328" s="69"/>
      <c r="N4328" s="70"/>
      <c r="O4328" s="31" t="str">
        <f t="shared" si="198"/>
        <v/>
      </c>
      <c r="P4328" s="72"/>
      <c r="Q4328" s="33"/>
      <c r="R4328" s="31" t="str">
        <f t="shared" si="199"/>
        <v/>
      </c>
      <c r="S4328" s="34" t="str">
        <f t="shared" si="200"/>
        <v/>
      </c>
      <c r="T4328" s="34" t="str">
        <f t="shared" si="201"/>
        <v/>
      </c>
      <c r="U4328" s="34" t="str">
        <f>IF(N4328="","",IF([1]Facility!$B$12="YES","Outpatient",IF(OR(LEFT(N4328,3)="OPD",AND(LEFT(N4328,6)="OBGY34",OR(LEFT([1]GDRG!$C$1,2)="11",LEFT([1]GDRG!$C$1,2)="12",LEFT([1]GDRG!$C$1,2)="13",LEFT([1]GDRG!$C$1,2)="14",LEFT([1]GDRG!$C$1,2)="10")),LEFT(N4328,4)="INVE",LEFT(N4328,4)="PHYS",LEFT(N4328,4)="ZOOM"),"Outpatient","Inpatient")))</f>
        <v/>
      </c>
      <c r="V4328" s="34" t="str">
        <f>IF(N4328="","",VLOOKUP(IF(OR((LEFT(N4328,3)="OPD"),(LEFT(N4328,6)="OBGY34")),LEFT(N4328,6),LEFT(N4328,4)),[1]Facility!$B$50:$C$76,2,0))</f>
        <v/>
      </c>
    </row>
    <row r="4329" spans="1:22" x14ac:dyDescent="0.2">
      <c r="A4329" s="9" t="str">
        <f>IF(B4329="","",_xlfn.AGGREGATE(3,5,A$3:A4328))</f>
        <v/>
      </c>
      <c r="B4329" s="69"/>
      <c r="C4329" s="69"/>
      <c r="D4329" s="70"/>
      <c r="E4329" s="70"/>
      <c r="F4329" s="71"/>
      <c r="G4329" s="71"/>
      <c r="H4329" s="70"/>
      <c r="I4329" s="70"/>
      <c r="J4329" s="70"/>
      <c r="K4329" s="66"/>
      <c r="L4329" s="70"/>
      <c r="M4329" s="69"/>
      <c r="N4329" s="70"/>
      <c r="O4329" s="31" t="str">
        <f t="shared" si="198"/>
        <v/>
      </c>
      <c r="P4329" s="72"/>
      <c r="Q4329" s="33"/>
      <c r="R4329" s="31" t="str">
        <f t="shared" si="199"/>
        <v/>
      </c>
      <c r="S4329" s="34" t="str">
        <f t="shared" si="200"/>
        <v/>
      </c>
      <c r="T4329" s="34" t="str">
        <f t="shared" si="201"/>
        <v/>
      </c>
      <c r="U4329" s="34" t="str">
        <f>IF(N4329="","",IF([1]Facility!$B$12="YES","Outpatient",IF(OR(LEFT(N4329,3)="OPD",AND(LEFT(N4329,6)="OBGY34",OR(LEFT([1]GDRG!$C$1,2)="11",LEFT([1]GDRG!$C$1,2)="12",LEFT([1]GDRG!$C$1,2)="13",LEFT([1]GDRG!$C$1,2)="14",LEFT([1]GDRG!$C$1,2)="10")),LEFT(N4329,4)="INVE",LEFT(N4329,4)="PHYS",LEFT(N4329,4)="ZOOM"),"Outpatient","Inpatient")))</f>
        <v/>
      </c>
      <c r="V4329" s="34" t="str">
        <f>IF(N4329="","",VLOOKUP(IF(OR((LEFT(N4329,3)="OPD"),(LEFT(N4329,6)="OBGY34")),LEFT(N4329,6),LEFT(N4329,4)),[1]Facility!$B$50:$C$76,2,0))</f>
        <v/>
      </c>
    </row>
    <row r="4330" spans="1:22" x14ac:dyDescent="0.2">
      <c r="A4330" s="9" t="str">
        <f>IF(B4330="","",_xlfn.AGGREGATE(3,5,A$3:A4329))</f>
        <v/>
      </c>
      <c r="B4330" s="69"/>
      <c r="C4330" s="69"/>
      <c r="D4330" s="70"/>
      <c r="E4330" s="70"/>
      <c r="F4330" s="71"/>
      <c r="G4330" s="71"/>
      <c r="H4330" s="70"/>
      <c r="I4330" s="70"/>
      <c r="J4330" s="70"/>
      <c r="K4330" s="66"/>
      <c r="L4330" s="70"/>
      <c r="M4330" s="69"/>
      <c r="N4330" s="70"/>
      <c r="O4330" s="31" t="str">
        <f t="shared" si="198"/>
        <v/>
      </c>
      <c r="P4330" s="72"/>
      <c r="Q4330" s="33"/>
      <c r="R4330" s="31" t="str">
        <f t="shared" si="199"/>
        <v/>
      </c>
      <c r="S4330" s="34" t="str">
        <f t="shared" si="200"/>
        <v/>
      </c>
      <c r="T4330" s="34" t="str">
        <f t="shared" si="201"/>
        <v/>
      </c>
      <c r="U4330" s="34" t="str">
        <f>IF(N4330="","",IF([1]Facility!$B$12="YES","Outpatient",IF(OR(LEFT(N4330,3)="OPD",AND(LEFT(N4330,6)="OBGY34",OR(LEFT([1]GDRG!$C$1,2)="11",LEFT([1]GDRG!$C$1,2)="12",LEFT([1]GDRG!$C$1,2)="13",LEFT([1]GDRG!$C$1,2)="14",LEFT([1]GDRG!$C$1,2)="10")),LEFT(N4330,4)="INVE",LEFT(N4330,4)="PHYS",LEFT(N4330,4)="ZOOM"),"Outpatient","Inpatient")))</f>
        <v/>
      </c>
      <c r="V4330" s="34" t="str">
        <f>IF(N4330="","",VLOOKUP(IF(OR((LEFT(N4330,3)="OPD"),(LEFT(N4330,6)="OBGY34")),LEFT(N4330,6),LEFT(N4330,4)),[1]Facility!$B$50:$C$76,2,0))</f>
        <v/>
      </c>
    </row>
    <row r="4331" spans="1:22" x14ac:dyDescent="0.2">
      <c r="A4331" s="9" t="str">
        <f>IF(B4331="","",_xlfn.AGGREGATE(3,5,A$3:A4330))</f>
        <v/>
      </c>
      <c r="B4331" s="69"/>
      <c r="C4331" s="69"/>
      <c r="D4331" s="70"/>
      <c r="E4331" s="70"/>
      <c r="F4331" s="71"/>
      <c r="G4331" s="71"/>
      <c r="H4331" s="70"/>
      <c r="I4331" s="70"/>
      <c r="J4331" s="70"/>
      <c r="K4331" s="66"/>
      <c r="L4331" s="70"/>
      <c r="M4331" s="69"/>
      <c r="N4331" s="70"/>
      <c r="O4331" s="31" t="str">
        <f t="shared" si="198"/>
        <v/>
      </c>
      <c r="P4331" s="72"/>
      <c r="Q4331" s="33"/>
      <c r="R4331" s="31" t="str">
        <f t="shared" si="199"/>
        <v/>
      </c>
      <c r="S4331" s="34" t="str">
        <f t="shared" si="200"/>
        <v/>
      </c>
      <c r="T4331" s="34" t="str">
        <f t="shared" si="201"/>
        <v/>
      </c>
      <c r="U4331" s="34" t="str">
        <f>IF(N4331="","",IF([1]Facility!$B$12="YES","Outpatient",IF(OR(LEFT(N4331,3)="OPD",AND(LEFT(N4331,6)="OBGY34",OR(LEFT([1]GDRG!$C$1,2)="11",LEFT([1]GDRG!$C$1,2)="12",LEFT([1]GDRG!$C$1,2)="13",LEFT([1]GDRG!$C$1,2)="14",LEFT([1]GDRG!$C$1,2)="10")),LEFT(N4331,4)="INVE",LEFT(N4331,4)="PHYS",LEFT(N4331,4)="ZOOM"),"Outpatient","Inpatient")))</f>
        <v/>
      </c>
      <c r="V4331" s="34" t="str">
        <f>IF(N4331="","",VLOOKUP(IF(OR((LEFT(N4331,3)="OPD"),(LEFT(N4331,6)="OBGY34")),LEFT(N4331,6),LEFT(N4331,4)),[1]Facility!$B$50:$C$76,2,0))</f>
        <v/>
      </c>
    </row>
    <row r="4332" spans="1:22" x14ac:dyDescent="0.2">
      <c r="A4332" s="9" t="str">
        <f>IF(B4332="","",_xlfn.AGGREGATE(3,5,A$3:A4331))</f>
        <v/>
      </c>
      <c r="B4332" s="69"/>
      <c r="C4332" s="69"/>
      <c r="D4332" s="70"/>
      <c r="E4332" s="70"/>
      <c r="F4332" s="71"/>
      <c r="G4332" s="71"/>
      <c r="H4332" s="70"/>
      <c r="I4332" s="70"/>
      <c r="J4332" s="70"/>
      <c r="K4332" s="66"/>
      <c r="L4332" s="70"/>
      <c r="M4332" s="69"/>
      <c r="N4332" s="70"/>
      <c r="O4332" s="31" t="str">
        <f t="shared" si="198"/>
        <v/>
      </c>
      <c r="P4332" s="72"/>
      <c r="Q4332" s="33"/>
      <c r="R4332" s="31" t="str">
        <f t="shared" si="199"/>
        <v/>
      </c>
      <c r="S4332" s="34" t="str">
        <f t="shared" si="200"/>
        <v/>
      </c>
      <c r="T4332" s="34" t="str">
        <f t="shared" si="201"/>
        <v/>
      </c>
      <c r="U4332" s="34" t="str">
        <f>IF(N4332="","",IF([1]Facility!$B$12="YES","Outpatient",IF(OR(LEFT(N4332,3)="OPD",AND(LEFT(N4332,6)="OBGY34",OR(LEFT([1]GDRG!$C$1,2)="11",LEFT([1]GDRG!$C$1,2)="12",LEFT([1]GDRG!$C$1,2)="13",LEFT([1]GDRG!$C$1,2)="14",LEFT([1]GDRG!$C$1,2)="10")),LEFT(N4332,4)="INVE",LEFT(N4332,4)="PHYS",LEFT(N4332,4)="ZOOM"),"Outpatient","Inpatient")))</f>
        <v/>
      </c>
      <c r="V4332" s="34" t="str">
        <f>IF(N4332="","",VLOOKUP(IF(OR((LEFT(N4332,3)="OPD"),(LEFT(N4332,6)="OBGY34")),LEFT(N4332,6),LEFT(N4332,4)),[1]Facility!$B$50:$C$76,2,0))</f>
        <v/>
      </c>
    </row>
    <row r="4333" spans="1:22" x14ac:dyDescent="0.2">
      <c r="A4333" s="9" t="str">
        <f>IF(B4333="","",_xlfn.AGGREGATE(3,5,A$3:A4332))</f>
        <v/>
      </c>
      <c r="B4333" s="69"/>
      <c r="C4333" s="69"/>
      <c r="D4333" s="70"/>
      <c r="E4333" s="70"/>
      <c r="F4333" s="71"/>
      <c r="G4333" s="71"/>
      <c r="H4333" s="70"/>
      <c r="I4333" s="70"/>
      <c r="J4333" s="70"/>
      <c r="K4333" s="66"/>
      <c r="L4333" s="70"/>
      <c r="M4333" s="69"/>
      <c r="N4333" s="70"/>
      <c r="O4333" s="31" t="str">
        <f t="shared" si="198"/>
        <v/>
      </c>
      <c r="P4333" s="72"/>
      <c r="Q4333" s="33"/>
      <c r="R4333" s="31" t="str">
        <f t="shared" si="199"/>
        <v/>
      </c>
      <c r="S4333" s="34" t="str">
        <f t="shared" si="200"/>
        <v/>
      </c>
      <c r="T4333" s="34" t="str">
        <f t="shared" si="201"/>
        <v/>
      </c>
      <c r="U4333" s="34" t="str">
        <f>IF(N4333="","",IF([1]Facility!$B$12="YES","Outpatient",IF(OR(LEFT(N4333,3)="OPD",AND(LEFT(N4333,6)="OBGY34",OR(LEFT([1]GDRG!$C$1,2)="11",LEFT([1]GDRG!$C$1,2)="12",LEFT([1]GDRG!$C$1,2)="13",LEFT([1]GDRG!$C$1,2)="14",LEFT([1]GDRG!$C$1,2)="10")),LEFT(N4333,4)="INVE",LEFT(N4333,4)="PHYS",LEFT(N4333,4)="ZOOM"),"Outpatient","Inpatient")))</f>
        <v/>
      </c>
      <c r="V4333" s="34" t="str">
        <f>IF(N4333="","",VLOOKUP(IF(OR((LEFT(N4333,3)="OPD"),(LEFT(N4333,6)="OBGY34")),LEFT(N4333,6),LEFT(N4333,4)),[1]Facility!$B$50:$C$76,2,0))</f>
        <v/>
      </c>
    </row>
    <row r="4334" spans="1:22" x14ac:dyDescent="0.2">
      <c r="A4334" s="9" t="str">
        <f>IF(B4334="","",_xlfn.AGGREGATE(3,5,A$3:A4333))</f>
        <v/>
      </c>
      <c r="B4334" s="69"/>
      <c r="C4334" s="69"/>
      <c r="D4334" s="70"/>
      <c r="E4334" s="70"/>
      <c r="F4334" s="71"/>
      <c r="G4334" s="71"/>
      <c r="H4334" s="70"/>
      <c r="I4334" s="70"/>
      <c r="J4334" s="70"/>
      <c r="K4334" s="66"/>
      <c r="L4334" s="70"/>
      <c r="M4334" s="69"/>
      <c r="N4334" s="70"/>
      <c r="O4334" s="31" t="str">
        <f t="shared" si="198"/>
        <v/>
      </c>
      <c r="P4334" s="72"/>
      <c r="Q4334" s="33"/>
      <c r="R4334" s="31" t="str">
        <f t="shared" si="199"/>
        <v/>
      </c>
      <c r="S4334" s="34" t="str">
        <f t="shared" si="200"/>
        <v/>
      </c>
      <c r="T4334" s="34" t="str">
        <f t="shared" si="201"/>
        <v/>
      </c>
      <c r="U4334" s="34" t="str">
        <f>IF(N4334="","",IF([1]Facility!$B$12="YES","Outpatient",IF(OR(LEFT(N4334,3)="OPD",AND(LEFT(N4334,6)="OBGY34",OR(LEFT([1]GDRG!$C$1,2)="11",LEFT([1]GDRG!$C$1,2)="12",LEFT([1]GDRG!$C$1,2)="13",LEFT([1]GDRG!$C$1,2)="14",LEFT([1]GDRG!$C$1,2)="10")),LEFT(N4334,4)="INVE",LEFT(N4334,4)="PHYS",LEFT(N4334,4)="ZOOM"),"Outpatient","Inpatient")))</f>
        <v/>
      </c>
      <c r="V4334" s="34" t="str">
        <f>IF(N4334="","",VLOOKUP(IF(OR((LEFT(N4334,3)="OPD"),(LEFT(N4334,6)="OBGY34")),LEFT(N4334,6),LEFT(N4334,4)),[1]Facility!$B$50:$C$76,2,0))</f>
        <v/>
      </c>
    </row>
    <row r="4335" spans="1:22" x14ac:dyDescent="0.2">
      <c r="A4335" s="9" t="str">
        <f>IF(B4335="","",_xlfn.AGGREGATE(3,5,A$3:A4334))</f>
        <v/>
      </c>
      <c r="B4335" s="69"/>
      <c r="C4335" s="69"/>
      <c r="D4335" s="70"/>
      <c r="E4335" s="70"/>
      <c r="F4335" s="71"/>
      <c r="G4335" s="71"/>
      <c r="H4335" s="70"/>
      <c r="I4335" s="70"/>
      <c r="J4335" s="70"/>
      <c r="K4335" s="66"/>
      <c r="L4335" s="70"/>
      <c r="M4335" s="69"/>
      <c r="N4335" s="70"/>
      <c r="O4335" s="31" t="str">
        <f t="shared" si="198"/>
        <v/>
      </c>
      <c r="P4335" s="72"/>
      <c r="Q4335" s="33"/>
      <c r="R4335" s="31" t="str">
        <f t="shared" si="199"/>
        <v/>
      </c>
      <c r="S4335" s="34" t="str">
        <f t="shared" si="200"/>
        <v/>
      </c>
      <c r="T4335" s="34" t="str">
        <f t="shared" si="201"/>
        <v/>
      </c>
      <c r="U4335" s="34" t="str">
        <f>IF(N4335="","",IF([1]Facility!$B$12="YES","Outpatient",IF(OR(LEFT(N4335,3)="OPD",AND(LEFT(N4335,6)="OBGY34",OR(LEFT([1]GDRG!$C$1,2)="11",LEFT([1]GDRG!$C$1,2)="12",LEFT([1]GDRG!$C$1,2)="13",LEFT([1]GDRG!$C$1,2)="14",LEFT([1]GDRG!$C$1,2)="10")),LEFT(N4335,4)="INVE",LEFT(N4335,4)="PHYS",LEFT(N4335,4)="ZOOM"),"Outpatient","Inpatient")))</f>
        <v/>
      </c>
      <c r="V4335" s="34" t="str">
        <f>IF(N4335="","",VLOOKUP(IF(OR((LEFT(N4335,3)="OPD"),(LEFT(N4335,6)="OBGY34")),LEFT(N4335,6),LEFT(N4335,4)),[1]Facility!$B$50:$C$76,2,0))</f>
        <v/>
      </c>
    </row>
    <row r="4336" spans="1:22" x14ac:dyDescent="0.2">
      <c r="A4336" s="9" t="str">
        <f>IF(B4336="","",_xlfn.AGGREGATE(3,5,A$3:A4335))</f>
        <v/>
      </c>
      <c r="B4336" s="69"/>
      <c r="C4336" s="69"/>
      <c r="D4336" s="70"/>
      <c r="E4336" s="70"/>
      <c r="F4336" s="71"/>
      <c r="G4336" s="71"/>
      <c r="H4336" s="70"/>
      <c r="I4336" s="70"/>
      <c r="J4336" s="70"/>
      <c r="K4336" s="66"/>
      <c r="L4336" s="70"/>
      <c r="M4336" s="69"/>
      <c r="N4336" s="70"/>
      <c r="O4336" s="31" t="str">
        <f t="shared" si="198"/>
        <v/>
      </c>
      <c r="P4336" s="72"/>
      <c r="Q4336" s="33"/>
      <c r="R4336" s="31" t="str">
        <f t="shared" si="199"/>
        <v/>
      </c>
      <c r="S4336" s="34" t="str">
        <f t="shared" si="200"/>
        <v/>
      </c>
      <c r="T4336" s="34" t="str">
        <f t="shared" si="201"/>
        <v/>
      </c>
      <c r="U4336" s="34" t="str">
        <f>IF(N4336="","",IF([1]Facility!$B$12="YES","Outpatient",IF(OR(LEFT(N4336,3)="OPD",AND(LEFT(N4336,6)="OBGY34",OR(LEFT([1]GDRG!$C$1,2)="11",LEFT([1]GDRG!$C$1,2)="12",LEFT([1]GDRG!$C$1,2)="13",LEFT([1]GDRG!$C$1,2)="14",LEFT([1]GDRG!$C$1,2)="10")),LEFT(N4336,4)="INVE",LEFT(N4336,4)="PHYS",LEFT(N4336,4)="ZOOM"),"Outpatient","Inpatient")))</f>
        <v/>
      </c>
      <c r="V4336" s="34" t="str">
        <f>IF(N4336="","",VLOOKUP(IF(OR((LEFT(N4336,3)="OPD"),(LEFT(N4336,6)="OBGY34")),LEFT(N4336,6),LEFT(N4336,4)),[1]Facility!$B$50:$C$76,2,0))</f>
        <v/>
      </c>
    </row>
    <row r="4337" spans="1:22" x14ac:dyDescent="0.2">
      <c r="A4337" s="9" t="str">
        <f>IF(B4337="","",_xlfn.AGGREGATE(3,5,A$3:A4336))</f>
        <v/>
      </c>
      <c r="B4337" s="69"/>
      <c r="C4337" s="69"/>
      <c r="D4337" s="70"/>
      <c r="E4337" s="70"/>
      <c r="F4337" s="71"/>
      <c r="G4337" s="71"/>
      <c r="H4337" s="70"/>
      <c r="I4337" s="70"/>
      <c r="J4337" s="70"/>
      <c r="K4337" s="66"/>
      <c r="L4337" s="70"/>
      <c r="M4337" s="69"/>
      <c r="N4337" s="70"/>
      <c r="O4337" s="31" t="str">
        <f t="shared" si="198"/>
        <v/>
      </c>
      <c r="P4337" s="72"/>
      <c r="Q4337" s="33"/>
      <c r="R4337" s="31" t="str">
        <f t="shared" si="199"/>
        <v/>
      </c>
      <c r="S4337" s="34" t="str">
        <f t="shared" si="200"/>
        <v/>
      </c>
      <c r="T4337" s="34" t="str">
        <f t="shared" si="201"/>
        <v/>
      </c>
      <c r="U4337" s="34" t="str">
        <f>IF(N4337="","",IF([1]Facility!$B$12="YES","Outpatient",IF(OR(LEFT(N4337,3)="OPD",AND(LEFT(N4337,6)="OBGY34",OR(LEFT([1]GDRG!$C$1,2)="11",LEFT([1]GDRG!$C$1,2)="12",LEFT([1]GDRG!$C$1,2)="13",LEFT([1]GDRG!$C$1,2)="14",LEFT([1]GDRG!$C$1,2)="10")),LEFT(N4337,4)="INVE",LEFT(N4337,4)="PHYS",LEFT(N4337,4)="ZOOM"),"Outpatient","Inpatient")))</f>
        <v/>
      </c>
      <c r="V4337" s="34" t="str">
        <f>IF(N4337="","",VLOOKUP(IF(OR((LEFT(N4337,3)="OPD"),(LEFT(N4337,6)="OBGY34")),LEFT(N4337,6),LEFT(N4337,4)),[1]Facility!$B$50:$C$76,2,0))</f>
        <v/>
      </c>
    </row>
    <row r="4338" spans="1:22" x14ac:dyDescent="0.2">
      <c r="A4338" s="9" t="str">
        <f>IF(B4338="","",_xlfn.AGGREGATE(3,5,A$3:A4337))</f>
        <v/>
      </c>
      <c r="B4338" s="69"/>
      <c r="C4338" s="69"/>
      <c r="D4338" s="70"/>
      <c r="E4338" s="70"/>
      <c r="F4338" s="71"/>
      <c r="G4338" s="71"/>
      <c r="H4338" s="70"/>
      <c r="I4338" s="70"/>
      <c r="J4338" s="70"/>
      <c r="K4338" s="66"/>
      <c r="L4338" s="70"/>
      <c r="M4338" s="69"/>
      <c r="N4338" s="70"/>
      <c r="O4338" s="31" t="str">
        <f t="shared" si="198"/>
        <v/>
      </c>
      <c r="P4338" s="72"/>
      <c r="Q4338" s="33"/>
      <c r="R4338" s="31" t="str">
        <f t="shared" si="199"/>
        <v/>
      </c>
      <c r="S4338" s="34" t="str">
        <f t="shared" si="200"/>
        <v/>
      </c>
      <c r="T4338" s="34" t="str">
        <f t="shared" si="201"/>
        <v/>
      </c>
      <c r="U4338" s="34" t="str">
        <f>IF(N4338="","",IF([1]Facility!$B$12="YES","Outpatient",IF(OR(LEFT(N4338,3)="OPD",AND(LEFT(N4338,6)="OBGY34",OR(LEFT([1]GDRG!$C$1,2)="11",LEFT([1]GDRG!$C$1,2)="12",LEFT([1]GDRG!$C$1,2)="13",LEFT([1]GDRG!$C$1,2)="14",LEFT([1]GDRG!$C$1,2)="10")),LEFT(N4338,4)="INVE",LEFT(N4338,4)="PHYS",LEFT(N4338,4)="ZOOM"),"Outpatient","Inpatient")))</f>
        <v/>
      </c>
      <c r="V4338" s="34" t="str">
        <f>IF(N4338="","",VLOOKUP(IF(OR((LEFT(N4338,3)="OPD"),(LEFT(N4338,6)="OBGY34")),LEFT(N4338,6),LEFT(N4338,4)),[1]Facility!$B$50:$C$76,2,0))</f>
        <v/>
      </c>
    </row>
    <row r="4339" spans="1:22" x14ac:dyDescent="0.2">
      <c r="A4339" s="9" t="str">
        <f>IF(B4339="","",_xlfn.AGGREGATE(3,5,A$3:A4338))</f>
        <v/>
      </c>
      <c r="B4339" s="69"/>
      <c r="C4339" s="69"/>
      <c r="D4339" s="70"/>
      <c r="E4339" s="70"/>
      <c r="F4339" s="71"/>
      <c r="G4339" s="71"/>
      <c r="H4339" s="70"/>
      <c r="I4339" s="70"/>
      <c r="J4339" s="70"/>
      <c r="K4339" s="66"/>
      <c r="L4339" s="70"/>
      <c r="M4339" s="69"/>
      <c r="N4339" s="70"/>
      <c r="O4339" s="31" t="str">
        <f t="shared" si="198"/>
        <v/>
      </c>
      <c r="P4339" s="72"/>
      <c r="Q4339" s="33"/>
      <c r="R4339" s="31" t="str">
        <f t="shared" si="199"/>
        <v/>
      </c>
      <c r="S4339" s="34" t="str">
        <f t="shared" si="200"/>
        <v/>
      </c>
      <c r="T4339" s="34" t="str">
        <f t="shared" si="201"/>
        <v/>
      </c>
      <c r="U4339" s="34" t="str">
        <f>IF(N4339="","",IF([1]Facility!$B$12="YES","Outpatient",IF(OR(LEFT(N4339,3)="OPD",AND(LEFT(N4339,6)="OBGY34",OR(LEFT([1]GDRG!$C$1,2)="11",LEFT([1]GDRG!$C$1,2)="12",LEFT([1]GDRG!$C$1,2)="13",LEFT([1]GDRG!$C$1,2)="14",LEFT([1]GDRG!$C$1,2)="10")),LEFT(N4339,4)="INVE",LEFT(N4339,4)="PHYS",LEFT(N4339,4)="ZOOM"),"Outpatient","Inpatient")))</f>
        <v/>
      </c>
      <c r="V4339" s="34" t="str">
        <f>IF(N4339="","",VLOOKUP(IF(OR((LEFT(N4339,3)="OPD"),(LEFT(N4339,6)="OBGY34")),LEFT(N4339,6),LEFT(N4339,4)),[1]Facility!$B$50:$C$76,2,0))</f>
        <v/>
      </c>
    </row>
    <row r="4340" spans="1:22" x14ac:dyDescent="0.2">
      <c r="A4340" s="9" t="str">
        <f>IF(B4340="","",_xlfn.AGGREGATE(3,5,A$3:A4339))</f>
        <v/>
      </c>
      <c r="B4340" s="69"/>
      <c r="C4340" s="69"/>
      <c r="D4340" s="70"/>
      <c r="E4340" s="70"/>
      <c r="F4340" s="71"/>
      <c r="G4340" s="71"/>
      <c r="H4340" s="70"/>
      <c r="I4340" s="70"/>
      <c r="J4340" s="70"/>
      <c r="K4340" s="66"/>
      <c r="L4340" s="70"/>
      <c r="M4340" s="69"/>
      <c r="N4340" s="70"/>
      <c r="O4340" s="31" t="str">
        <f t="shared" si="198"/>
        <v/>
      </c>
      <c r="P4340" s="72"/>
      <c r="Q4340" s="33"/>
      <c r="R4340" s="31" t="str">
        <f t="shared" si="199"/>
        <v/>
      </c>
      <c r="S4340" s="34" t="str">
        <f t="shared" si="200"/>
        <v/>
      </c>
      <c r="T4340" s="34" t="str">
        <f t="shared" si="201"/>
        <v/>
      </c>
      <c r="U4340" s="34" t="str">
        <f>IF(N4340="","",IF([1]Facility!$B$12="YES","Outpatient",IF(OR(LEFT(N4340,3)="OPD",AND(LEFT(N4340,6)="OBGY34",OR(LEFT([1]GDRG!$C$1,2)="11",LEFT([1]GDRG!$C$1,2)="12",LEFT([1]GDRG!$C$1,2)="13",LEFT([1]GDRG!$C$1,2)="14",LEFT([1]GDRG!$C$1,2)="10")),LEFT(N4340,4)="INVE",LEFT(N4340,4)="PHYS",LEFT(N4340,4)="ZOOM"),"Outpatient","Inpatient")))</f>
        <v/>
      </c>
      <c r="V4340" s="34" t="str">
        <f>IF(N4340="","",VLOOKUP(IF(OR((LEFT(N4340,3)="OPD"),(LEFT(N4340,6)="OBGY34")),LEFT(N4340,6),LEFT(N4340,4)),[1]Facility!$B$50:$C$76,2,0))</f>
        <v/>
      </c>
    </row>
    <row r="4341" spans="1:22" x14ac:dyDescent="0.2">
      <c r="A4341" s="9" t="str">
        <f>IF(B4341="","",_xlfn.AGGREGATE(3,5,A$3:A4340))</f>
        <v/>
      </c>
      <c r="B4341" s="69"/>
      <c r="C4341" s="69"/>
      <c r="D4341" s="70"/>
      <c r="E4341" s="70"/>
      <c r="F4341" s="71"/>
      <c r="G4341" s="71"/>
      <c r="H4341" s="70"/>
      <c r="I4341" s="70"/>
      <c r="J4341" s="70"/>
      <c r="K4341" s="66"/>
      <c r="L4341" s="70"/>
      <c r="M4341" s="69"/>
      <c r="N4341" s="70"/>
      <c r="O4341" s="31" t="str">
        <f t="shared" si="198"/>
        <v/>
      </c>
      <c r="P4341" s="72"/>
      <c r="Q4341" s="33"/>
      <c r="R4341" s="31" t="str">
        <f t="shared" si="199"/>
        <v/>
      </c>
      <c r="S4341" s="34" t="str">
        <f t="shared" si="200"/>
        <v/>
      </c>
      <c r="T4341" s="34" t="str">
        <f t="shared" si="201"/>
        <v/>
      </c>
      <c r="U4341" s="34" t="str">
        <f>IF(N4341="","",IF([1]Facility!$B$12="YES","Outpatient",IF(OR(LEFT(N4341,3)="OPD",AND(LEFT(N4341,6)="OBGY34",OR(LEFT([1]GDRG!$C$1,2)="11",LEFT([1]GDRG!$C$1,2)="12",LEFT([1]GDRG!$C$1,2)="13",LEFT([1]GDRG!$C$1,2)="14",LEFT([1]GDRG!$C$1,2)="10")),LEFT(N4341,4)="INVE",LEFT(N4341,4)="PHYS",LEFT(N4341,4)="ZOOM"),"Outpatient","Inpatient")))</f>
        <v/>
      </c>
      <c r="V4341" s="34" t="str">
        <f>IF(N4341="","",VLOOKUP(IF(OR((LEFT(N4341,3)="OPD"),(LEFT(N4341,6)="OBGY34")),LEFT(N4341,6),LEFT(N4341,4)),[1]Facility!$B$50:$C$76,2,0))</f>
        <v/>
      </c>
    </row>
    <row r="4342" spans="1:22" x14ac:dyDescent="0.2">
      <c r="A4342" s="9" t="str">
        <f>IF(B4342="","",_xlfn.AGGREGATE(3,5,A$3:A4341))</f>
        <v/>
      </c>
      <c r="B4342" s="69"/>
      <c r="C4342" s="69"/>
      <c r="D4342" s="70"/>
      <c r="E4342" s="70"/>
      <c r="F4342" s="71"/>
      <c r="G4342" s="71"/>
      <c r="H4342" s="70"/>
      <c r="I4342" s="70"/>
      <c r="J4342" s="70"/>
      <c r="K4342" s="66"/>
      <c r="L4342" s="70"/>
      <c r="M4342" s="69"/>
      <c r="N4342" s="70"/>
      <c r="O4342" s="31" t="str">
        <f t="shared" si="198"/>
        <v/>
      </c>
      <c r="P4342" s="72"/>
      <c r="Q4342" s="33"/>
      <c r="R4342" s="31" t="str">
        <f t="shared" si="199"/>
        <v/>
      </c>
      <c r="S4342" s="34" t="str">
        <f t="shared" si="200"/>
        <v/>
      </c>
      <c r="T4342" s="34" t="str">
        <f t="shared" si="201"/>
        <v/>
      </c>
      <c r="U4342" s="34" t="str">
        <f>IF(N4342="","",IF([1]Facility!$B$12="YES","Outpatient",IF(OR(LEFT(N4342,3)="OPD",AND(LEFT(N4342,6)="OBGY34",OR(LEFT([1]GDRG!$C$1,2)="11",LEFT([1]GDRG!$C$1,2)="12",LEFT([1]GDRG!$C$1,2)="13",LEFT([1]GDRG!$C$1,2)="14",LEFT([1]GDRG!$C$1,2)="10")),LEFT(N4342,4)="INVE",LEFT(N4342,4)="PHYS",LEFT(N4342,4)="ZOOM"),"Outpatient","Inpatient")))</f>
        <v/>
      </c>
      <c r="V4342" s="34" t="str">
        <f>IF(N4342="","",VLOOKUP(IF(OR((LEFT(N4342,3)="OPD"),(LEFT(N4342,6)="OBGY34")),LEFT(N4342,6),LEFT(N4342,4)),[1]Facility!$B$50:$C$76,2,0))</f>
        <v/>
      </c>
    </row>
    <row r="4343" spans="1:22" x14ac:dyDescent="0.2">
      <c r="A4343" s="9" t="str">
        <f>IF(B4343="","",_xlfn.AGGREGATE(3,5,A$3:A4342))</f>
        <v/>
      </c>
      <c r="B4343" s="69"/>
      <c r="C4343" s="69"/>
      <c r="D4343" s="70"/>
      <c r="E4343" s="70"/>
      <c r="F4343" s="71"/>
      <c r="G4343" s="71"/>
      <c r="H4343" s="70"/>
      <c r="I4343" s="70"/>
      <c r="J4343" s="70"/>
      <c r="K4343" s="66"/>
      <c r="L4343" s="70"/>
      <c r="M4343" s="69"/>
      <c r="N4343" s="70"/>
      <c r="O4343" s="31" t="str">
        <f t="shared" si="198"/>
        <v/>
      </c>
      <c r="P4343" s="72"/>
      <c r="Q4343" s="33"/>
      <c r="R4343" s="31" t="str">
        <f t="shared" si="199"/>
        <v/>
      </c>
      <c r="S4343" s="34" t="str">
        <f t="shared" si="200"/>
        <v/>
      </c>
      <c r="T4343" s="34" t="str">
        <f t="shared" si="201"/>
        <v/>
      </c>
      <c r="U4343" s="34" t="str">
        <f>IF(N4343="","",IF([1]Facility!$B$12="YES","Outpatient",IF(OR(LEFT(N4343,3)="OPD",AND(LEFT(N4343,6)="OBGY34",OR(LEFT([1]GDRG!$C$1,2)="11",LEFT([1]GDRG!$C$1,2)="12",LEFT([1]GDRG!$C$1,2)="13",LEFT([1]GDRG!$C$1,2)="14",LEFT([1]GDRG!$C$1,2)="10")),LEFT(N4343,4)="INVE",LEFT(N4343,4)="PHYS",LEFT(N4343,4)="ZOOM"),"Outpatient","Inpatient")))</f>
        <v/>
      </c>
      <c r="V4343" s="34" t="str">
        <f>IF(N4343="","",VLOOKUP(IF(OR((LEFT(N4343,3)="OPD"),(LEFT(N4343,6)="OBGY34")),LEFT(N4343,6),LEFT(N4343,4)),[1]Facility!$B$50:$C$76,2,0))</f>
        <v/>
      </c>
    </row>
    <row r="4344" spans="1:22" x14ac:dyDescent="0.2">
      <c r="A4344" s="9" t="str">
        <f>IF(B4344="","",_xlfn.AGGREGATE(3,5,A$3:A4343))</f>
        <v/>
      </c>
      <c r="B4344" s="69"/>
      <c r="C4344" s="69"/>
      <c r="D4344" s="70"/>
      <c r="E4344" s="70"/>
      <c r="F4344" s="71"/>
      <c r="G4344" s="71"/>
      <c r="H4344" s="70"/>
      <c r="I4344" s="70"/>
      <c r="J4344" s="70"/>
      <c r="K4344" s="66"/>
      <c r="L4344" s="70"/>
      <c r="M4344" s="69"/>
      <c r="N4344" s="70"/>
      <c r="O4344" s="31" t="str">
        <f t="shared" si="198"/>
        <v/>
      </c>
      <c r="P4344" s="72"/>
      <c r="Q4344" s="33"/>
      <c r="R4344" s="31" t="str">
        <f t="shared" si="199"/>
        <v/>
      </c>
      <c r="S4344" s="34" t="str">
        <f t="shared" si="200"/>
        <v/>
      </c>
      <c r="T4344" s="34" t="str">
        <f t="shared" si="201"/>
        <v/>
      </c>
      <c r="U4344" s="34" t="str">
        <f>IF(N4344="","",IF([1]Facility!$B$12="YES","Outpatient",IF(OR(LEFT(N4344,3)="OPD",AND(LEFT(N4344,6)="OBGY34",OR(LEFT([1]GDRG!$C$1,2)="11",LEFT([1]GDRG!$C$1,2)="12",LEFT([1]GDRG!$C$1,2)="13",LEFT([1]GDRG!$C$1,2)="14",LEFT([1]GDRG!$C$1,2)="10")),LEFT(N4344,4)="INVE",LEFT(N4344,4)="PHYS",LEFT(N4344,4)="ZOOM"),"Outpatient","Inpatient")))</f>
        <v/>
      </c>
      <c r="V4344" s="34" t="str">
        <f>IF(N4344="","",VLOOKUP(IF(OR((LEFT(N4344,3)="OPD"),(LEFT(N4344,6)="OBGY34")),LEFT(N4344,6),LEFT(N4344,4)),[1]Facility!$B$50:$C$76,2,0))</f>
        <v/>
      </c>
    </row>
    <row r="4345" spans="1:22" x14ac:dyDescent="0.2">
      <c r="A4345" s="9" t="str">
        <f>IF(B4345="","",_xlfn.AGGREGATE(3,5,A$3:A4344))</f>
        <v/>
      </c>
      <c r="B4345" s="69"/>
      <c r="C4345" s="69"/>
      <c r="D4345" s="70"/>
      <c r="E4345" s="70"/>
      <c r="F4345" s="71"/>
      <c r="G4345" s="71"/>
      <c r="H4345" s="70"/>
      <c r="I4345" s="70"/>
      <c r="J4345" s="70"/>
      <c r="K4345" s="66"/>
      <c r="L4345" s="70"/>
      <c r="M4345" s="69"/>
      <c r="N4345" s="70"/>
      <c r="O4345" s="31" t="str">
        <f t="shared" si="198"/>
        <v/>
      </c>
      <c r="P4345" s="72"/>
      <c r="Q4345" s="33"/>
      <c r="R4345" s="31" t="str">
        <f t="shared" si="199"/>
        <v/>
      </c>
      <c r="S4345" s="34" t="str">
        <f t="shared" si="200"/>
        <v/>
      </c>
      <c r="T4345" s="34" t="str">
        <f t="shared" si="201"/>
        <v/>
      </c>
      <c r="U4345" s="34" t="str">
        <f>IF(N4345="","",IF([1]Facility!$B$12="YES","Outpatient",IF(OR(LEFT(N4345,3)="OPD",AND(LEFT(N4345,6)="OBGY34",OR(LEFT([1]GDRG!$C$1,2)="11",LEFT([1]GDRG!$C$1,2)="12",LEFT([1]GDRG!$C$1,2)="13",LEFT([1]GDRG!$C$1,2)="14",LEFT([1]GDRG!$C$1,2)="10")),LEFT(N4345,4)="INVE",LEFT(N4345,4)="PHYS",LEFT(N4345,4)="ZOOM"),"Outpatient","Inpatient")))</f>
        <v/>
      </c>
      <c r="V4345" s="34" t="str">
        <f>IF(N4345="","",VLOOKUP(IF(OR((LEFT(N4345,3)="OPD"),(LEFT(N4345,6)="OBGY34")),LEFT(N4345,6),LEFT(N4345,4)),[1]Facility!$B$50:$C$76,2,0))</f>
        <v/>
      </c>
    </row>
    <row r="4346" spans="1:22" x14ac:dyDescent="0.2">
      <c r="A4346" s="9" t="str">
        <f>IF(B4346="","",_xlfn.AGGREGATE(3,5,A$3:A4345))</f>
        <v/>
      </c>
      <c r="B4346" s="69"/>
      <c r="C4346" s="69"/>
      <c r="D4346" s="70"/>
      <c r="E4346" s="70"/>
      <c r="F4346" s="71"/>
      <c r="G4346" s="71"/>
      <c r="H4346" s="70"/>
      <c r="I4346" s="70"/>
      <c r="J4346" s="70"/>
      <c r="K4346" s="66"/>
      <c r="L4346" s="70"/>
      <c r="M4346" s="69"/>
      <c r="N4346" s="70"/>
      <c r="O4346" s="31" t="str">
        <f t="shared" si="198"/>
        <v/>
      </c>
      <c r="P4346" s="72"/>
      <c r="Q4346" s="33"/>
      <c r="R4346" s="31" t="str">
        <f t="shared" si="199"/>
        <v/>
      </c>
      <c r="S4346" s="34" t="str">
        <f t="shared" si="200"/>
        <v/>
      </c>
      <c r="T4346" s="34" t="str">
        <f t="shared" si="201"/>
        <v/>
      </c>
      <c r="U4346" s="34" t="str">
        <f>IF(N4346="","",IF([1]Facility!$B$12="YES","Outpatient",IF(OR(LEFT(N4346,3)="OPD",AND(LEFT(N4346,6)="OBGY34",OR(LEFT([1]GDRG!$C$1,2)="11",LEFT([1]GDRG!$C$1,2)="12",LEFT([1]GDRG!$C$1,2)="13",LEFT([1]GDRG!$C$1,2)="14",LEFT([1]GDRG!$C$1,2)="10")),LEFT(N4346,4)="INVE",LEFT(N4346,4)="PHYS",LEFT(N4346,4)="ZOOM"),"Outpatient","Inpatient")))</f>
        <v/>
      </c>
      <c r="V4346" s="34" t="str">
        <f>IF(N4346="","",VLOOKUP(IF(OR((LEFT(N4346,3)="OPD"),(LEFT(N4346,6)="OBGY34")),LEFT(N4346,6),LEFT(N4346,4)),[1]Facility!$B$50:$C$76,2,0))</f>
        <v/>
      </c>
    </row>
    <row r="4347" spans="1:22" x14ac:dyDescent="0.2">
      <c r="A4347" s="9" t="str">
        <f>IF(B4347="","",_xlfn.AGGREGATE(3,5,A$3:A4346))</f>
        <v/>
      </c>
      <c r="B4347" s="69"/>
      <c r="C4347" s="69"/>
      <c r="D4347" s="70"/>
      <c r="E4347" s="70"/>
      <c r="F4347" s="71"/>
      <c r="G4347" s="71"/>
      <c r="H4347" s="70"/>
      <c r="I4347" s="70"/>
      <c r="J4347" s="70"/>
      <c r="K4347" s="66"/>
      <c r="L4347" s="70"/>
      <c r="M4347" s="69"/>
      <c r="N4347" s="70"/>
      <c r="O4347" s="31" t="str">
        <f t="shared" si="198"/>
        <v/>
      </c>
      <c r="P4347" s="72"/>
      <c r="Q4347" s="33"/>
      <c r="R4347" s="31" t="str">
        <f t="shared" si="199"/>
        <v/>
      </c>
      <c r="S4347" s="34" t="str">
        <f t="shared" si="200"/>
        <v/>
      </c>
      <c r="T4347" s="34" t="str">
        <f t="shared" si="201"/>
        <v/>
      </c>
      <c r="U4347" s="34" t="str">
        <f>IF(N4347="","",IF([1]Facility!$B$12="YES","Outpatient",IF(OR(LEFT(N4347,3)="OPD",AND(LEFT(N4347,6)="OBGY34",OR(LEFT([1]GDRG!$C$1,2)="11",LEFT([1]GDRG!$C$1,2)="12",LEFT([1]GDRG!$C$1,2)="13",LEFT([1]GDRG!$C$1,2)="14",LEFT([1]GDRG!$C$1,2)="10")),LEFT(N4347,4)="INVE",LEFT(N4347,4)="PHYS",LEFT(N4347,4)="ZOOM"),"Outpatient","Inpatient")))</f>
        <v/>
      </c>
      <c r="V4347" s="34" t="str">
        <f>IF(N4347="","",VLOOKUP(IF(OR((LEFT(N4347,3)="OPD"),(LEFT(N4347,6)="OBGY34")),LEFT(N4347,6),LEFT(N4347,4)),[1]Facility!$B$50:$C$76,2,0))</f>
        <v/>
      </c>
    </row>
    <row r="4348" spans="1:22" x14ac:dyDescent="0.2">
      <c r="A4348" s="9" t="str">
        <f>IF(B4348="","",_xlfn.AGGREGATE(3,5,A$3:A4347))</f>
        <v/>
      </c>
      <c r="B4348" s="69"/>
      <c r="C4348" s="69"/>
      <c r="D4348" s="70"/>
      <c r="E4348" s="70"/>
      <c r="F4348" s="71"/>
      <c r="G4348" s="71"/>
      <c r="H4348" s="70"/>
      <c r="I4348" s="70"/>
      <c r="J4348" s="70"/>
      <c r="K4348" s="66"/>
      <c r="L4348" s="70"/>
      <c r="M4348" s="69"/>
      <c r="N4348" s="70"/>
      <c r="O4348" s="31" t="str">
        <f t="shared" si="198"/>
        <v/>
      </c>
      <c r="P4348" s="72"/>
      <c r="Q4348" s="33"/>
      <c r="R4348" s="31" t="str">
        <f t="shared" si="199"/>
        <v/>
      </c>
      <c r="S4348" s="34" t="str">
        <f t="shared" si="200"/>
        <v/>
      </c>
      <c r="T4348" s="34" t="str">
        <f t="shared" si="201"/>
        <v/>
      </c>
      <c r="U4348" s="34" t="str">
        <f>IF(N4348="","",IF([1]Facility!$B$12="YES","Outpatient",IF(OR(LEFT(N4348,3)="OPD",AND(LEFT(N4348,6)="OBGY34",OR(LEFT([1]GDRG!$C$1,2)="11",LEFT([1]GDRG!$C$1,2)="12",LEFT([1]GDRG!$C$1,2)="13",LEFT([1]GDRG!$C$1,2)="14",LEFT([1]GDRG!$C$1,2)="10")),LEFT(N4348,4)="INVE",LEFT(N4348,4)="PHYS",LEFT(N4348,4)="ZOOM"),"Outpatient","Inpatient")))</f>
        <v/>
      </c>
      <c r="V4348" s="34" t="str">
        <f>IF(N4348="","",VLOOKUP(IF(OR((LEFT(N4348,3)="OPD"),(LEFT(N4348,6)="OBGY34")),LEFT(N4348,6),LEFT(N4348,4)),[1]Facility!$B$50:$C$76,2,0))</f>
        <v/>
      </c>
    </row>
    <row r="4349" spans="1:22" x14ac:dyDescent="0.2">
      <c r="A4349" s="9" t="str">
        <f>IF(B4349="","",_xlfn.AGGREGATE(3,5,A$3:A4348))</f>
        <v/>
      </c>
      <c r="B4349" s="69"/>
      <c r="C4349" s="69"/>
      <c r="D4349" s="70"/>
      <c r="E4349" s="70"/>
      <c r="F4349" s="71"/>
      <c r="G4349" s="71"/>
      <c r="H4349" s="70"/>
      <c r="I4349" s="70"/>
      <c r="J4349" s="70"/>
      <c r="K4349" s="66"/>
      <c r="L4349" s="70"/>
      <c r="M4349" s="69"/>
      <c r="N4349" s="70"/>
      <c r="O4349" s="31" t="str">
        <f t="shared" si="198"/>
        <v/>
      </c>
      <c r="P4349" s="72"/>
      <c r="Q4349" s="33"/>
      <c r="R4349" s="31" t="str">
        <f t="shared" si="199"/>
        <v/>
      </c>
      <c r="S4349" s="34" t="str">
        <f t="shared" si="200"/>
        <v/>
      </c>
      <c r="T4349" s="34" t="str">
        <f t="shared" si="201"/>
        <v/>
      </c>
      <c r="U4349" s="34" t="str">
        <f>IF(N4349="","",IF([1]Facility!$B$12="YES","Outpatient",IF(OR(LEFT(N4349,3)="OPD",AND(LEFT(N4349,6)="OBGY34",OR(LEFT([1]GDRG!$C$1,2)="11",LEFT([1]GDRG!$C$1,2)="12",LEFT([1]GDRG!$C$1,2)="13",LEFT([1]GDRG!$C$1,2)="14",LEFT([1]GDRG!$C$1,2)="10")),LEFT(N4349,4)="INVE",LEFT(N4349,4)="PHYS",LEFT(N4349,4)="ZOOM"),"Outpatient","Inpatient")))</f>
        <v/>
      </c>
      <c r="V4349" s="34" t="str">
        <f>IF(N4349="","",VLOOKUP(IF(OR((LEFT(N4349,3)="OPD"),(LEFT(N4349,6)="OBGY34")),LEFT(N4349,6),LEFT(N4349,4)),[1]Facility!$B$50:$C$76,2,0))</f>
        <v/>
      </c>
    </row>
    <row r="4350" spans="1:22" x14ac:dyDescent="0.2">
      <c r="A4350" s="9" t="str">
        <f>IF(B4350="","",_xlfn.AGGREGATE(3,5,A$3:A4349))</f>
        <v/>
      </c>
      <c r="B4350" s="69"/>
      <c r="C4350" s="69"/>
      <c r="D4350" s="70"/>
      <c r="E4350" s="70"/>
      <c r="F4350" s="71"/>
      <c r="G4350" s="71"/>
      <c r="H4350" s="70"/>
      <c r="I4350" s="70"/>
      <c r="J4350" s="70"/>
      <c r="K4350" s="66"/>
      <c r="L4350" s="70"/>
      <c r="M4350" s="69"/>
      <c r="N4350" s="70"/>
      <c r="O4350" s="31" t="str">
        <f t="shared" si="198"/>
        <v/>
      </c>
      <c r="P4350" s="72"/>
      <c r="Q4350" s="33"/>
      <c r="R4350" s="31" t="str">
        <f t="shared" si="199"/>
        <v/>
      </c>
      <c r="S4350" s="34" t="str">
        <f t="shared" si="200"/>
        <v/>
      </c>
      <c r="T4350" s="34" t="str">
        <f t="shared" si="201"/>
        <v/>
      </c>
      <c r="U4350" s="34" t="str">
        <f>IF(N4350="","",IF([1]Facility!$B$12="YES","Outpatient",IF(OR(LEFT(N4350,3)="OPD",AND(LEFT(N4350,6)="OBGY34",OR(LEFT([1]GDRG!$C$1,2)="11",LEFT([1]GDRG!$C$1,2)="12",LEFT([1]GDRG!$C$1,2)="13",LEFT([1]GDRG!$C$1,2)="14",LEFT([1]GDRG!$C$1,2)="10")),LEFT(N4350,4)="INVE",LEFT(N4350,4)="PHYS",LEFT(N4350,4)="ZOOM"),"Outpatient","Inpatient")))</f>
        <v/>
      </c>
      <c r="V4350" s="34" t="str">
        <f>IF(N4350="","",VLOOKUP(IF(OR((LEFT(N4350,3)="OPD"),(LEFT(N4350,6)="OBGY34")),LEFT(N4350,6),LEFT(N4350,4)),[1]Facility!$B$50:$C$76,2,0))</f>
        <v/>
      </c>
    </row>
    <row r="4351" spans="1:22" x14ac:dyDescent="0.2">
      <c r="A4351" s="9" t="str">
        <f>IF(B4351="","",_xlfn.AGGREGATE(3,5,A$3:A4350))</f>
        <v/>
      </c>
      <c r="B4351" s="69"/>
      <c r="C4351" s="69"/>
      <c r="D4351" s="70"/>
      <c r="E4351" s="70"/>
      <c r="F4351" s="71"/>
      <c r="G4351" s="71"/>
      <c r="H4351" s="70"/>
      <c r="I4351" s="70"/>
      <c r="J4351" s="70"/>
      <c r="K4351" s="66"/>
      <c r="L4351" s="70"/>
      <c r="M4351" s="69"/>
      <c r="N4351" s="70"/>
      <c r="O4351" s="31" t="str">
        <f t="shared" si="198"/>
        <v/>
      </c>
      <c r="P4351" s="72"/>
      <c r="Q4351" s="33"/>
      <c r="R4351" s="31" t="str">
        <f t="shared" si="199"/>
        <v/>
      </c>
      <c r="S4351" s="34" t="str">
        <f t="shared" si="200"/>
        <v/>
      </c>
      <c r="T4351" s="34" t="str">
        <f t="shared" si="201"/>
        <v/>
      </c>
      <c r="U4351" s="34" t="str">
        <f>IF(N4351="","",IF([1]Facility!$B$12="YES","Outpatient",IF(OR(LEFT(N4351,3)="OPD",AND(LEFT(N4351,6)="OBGY34",OR(LEFT([1]GDRG!$C$1,2)="11",LEFT([1]GDRG!$C$1,2)="12",LEFT([1]GDRG!$C$1,2)="13",LEFT([1]GDRG!$C$1,2)="14",LEFT([1]GDRG!$C$1,2)="10")),LEFT(N4351,4)="INVE",LEFT(N4351,4)="PHYS",LEFT(N4351,4)="ZOOM"),"Outpatient","Inpatient")))</f>
        <v/>
      </c>
      <c r="V4351" s="34" t="str">
        <f>IF(N4351="","",VLOOKUP(IF(OR((LEFT(N4351,3)="OPD"),(LEFT(N4351,6)="OBGY34")),LEFT(N4351,6),LEFT(N4351,4)),[1]Facility!$B$50:$C$76,2,0))</f>
        <v/>
      </c>
    </row>
    <row r="4352" spans="1:22" x14ac:dyDescent="0.2">
      <c r="A4352" s="9" t="str">
        <f>IF(B4352="","",_xlfn.AGGREGATE(3,5,A$3:A4351))</f>
        <v/>
      </c>
      <c r="B4352" s="69"/>
      <c r="C4352" s="69"/>
      <c r="D4352" s="70"/>
      <c r="E4352" s="70"/>
      <c r="F4352" s="71"/>
      <c r="G4352" s="71"/>
      <c r="H4352" s="70"/>
      <c r="I4352" s="70"/>
      <c r="J4352" s="70"/>
      <c r="K4352" s="66"/>
      <c r="L4352" s="70"/>
      <c r="M4352" s="69"/>
      <c r="N4352" s="70"/>
      <c r="O4352" s="31" t="str">
        <f t="shared" si="198"/>
        <v/>
      </c>
      <c r="P4352" s="72"/>
      <c r="Q4352" s="33"/>
      <c r="R4352" s="31" t="str">
        <f t="shared" si="199"/>
        <v/>
      </c>
      <c r="S4352" s="34" t="str">
        <f t="shared" si="200"/>
        <v/>
      </c>
      <c r="T4352" s="34" t="str">
        <f t="shared" si="201"/>
        <v/>
      </c>
      <c r="U4352" s="34" t="str">
        <f>IF(N4352="","",IF([1]Facility!$B$12="YES","Outpatient",IF(OR(LEFT(N4352,3)="OPD",AND(LEFT(N4352,6)="OBGY34",OR(LEFT([1]GDRG!$C$1,2)="11",LEFT([1]GDRG!$C$1,2)="12",LEFT([1]GDRG!$C$1,2)="13",LEFT([1]GDRG!$C$1,2)="14",LEFT([1]GDRG!$C$1,2)="10")),LEFT(N4352,4)="INVE",LEFT(N4352,4)="PHYS",LEFT(N4352,4)="ZOOM"),"Outpatient","Inpatient")))</f>
        <v/>
      </c>
      <c r="V4352" s="34" t="str">
        <f>IF(N4352="","",VLOOKUP(IF(OR((LEFT(N4352,3)="OPD"),(LEFT(N4352,6)="OBGY34")),LEFT(N4352,6),LEFT(N4352,4)),[1]Facility!$B$50:$C$76,2,0))</f>
        <v/>
      </c>
    </row>
    <row r="4353" spans="1:22" x14ac:dyDescent="0.2">
      <c r="A4353" s="9" t="str">
        <f>IF(B4353="","",_xlfn.AGGREGATE(3,5,A$3:A4352))</f>
        <v/>
      </c>
      <c r="B4353" s="69"/>
      <c r="C4353" s="69"/>
      <c r="D4353" s="70"/>
      <c r="E4353" s="70"/>
      <c r="F4353" s="71"/>
      <c r="G4353" s="71"/>
      <c r="H4353" s="70"/>
      <c r="I4353" s="70"/>
      <c r="J4353" s="70"/>
      <c r="K4353" s="66"/>
      <c r="L4353" s="70"/>
      <c r="M4353" s="69"/>
      <c r="N4353" s="70"/>
      <c r="O4353" s="31" t="str">
        <f t="shared" si="198"/>
        <v/>
      </c>
      <c r="P4353" s="72"/>
      <c r="Q4353" s="33"/>
      <c r="R4353" s="31" t="str">
        <f t="shared" si="199"/>
        <v/>
      </c>
      <c r="S4353" s="34" t="str">
        <f t="shared" si="200"/>
        <v/>
      </c>
      <c r="T4353" s="34" t="str">
        <f t="shared" si="201"/>
        <v/>
      </c>
      <c r="U4353" s="34" t="str">
        <f>IF(N4353="","",IF([1]Facility!$B$12="YES","Outpatient",IF(OR(LEFT(N4353,3)="OPD",AND(LEFT(N4353,6)="OBGY34",OR(LEFT([1]GDRG!$C$1,2)="11",LEFT([1]GDRG!$C$1,2)="12",LEFT([1]GDRG!$C$1,2)="13",LEFT([1]GDRG!$C$1,2)="14",LEFT([1]GDRG!$C$1,2)="10")),LEFT(N4353,4)="INVE",LEFT(N4353,4)="PHYS",LEFT(N4353,4)="ZOOM"),"Outpatient","Inpatient")))</f>
        <v/>
      </c>
      <c r="V4353" s="34" t="str">
        <f>IF(N4353="","",VLOOKUP(IF(OR((LEFT(N4353,3)="OPD"),(LEFT(N4353,6)="OBGY34")),LEFT(N4353,6),LEFT(N4353,4)),[1]Facility!$B$50:$C$76,2,0))</f>
        <v/>
      </c>
    </row>
    <row r="4354" spans="1:22" x14ac:dyDescent="0.2">
      <c r="A4354" s="9" t="str">
        <f>IF(B4354="","",_xlfn.AGGREGATE(3,5,A$3:A4353))</f>
        <v/>
      </c>
      <c r="B4354" s="69"/>
      <c r="C4354" s="69"/>
      <c r="D4354" s="70"/>
      <c r="E4354" s="70"/>
      <c r="F4354" s="71"/>
      <c r="G4354" s="71"/>
      <c r="H4354" s="70"/>
      <c r="I4354" s="70"/>
      <c r="J4354" s="70"/>
      <c r="K4354" s="66"/>
      <c r="L4354" s="70"/>
      <c r="M4354" s="69"/>
      <c r="N4354" s="70"/>
      <c r="O4354" s="31" t="str">
        <f t="shared" si="198"/>
        <v/>
      </c>
      <c r="P4354" s="72"/>
      <c r="Q4354" s="33"/>
      <c r="R4354" s="31" t="str">
        <f t="shared" si="199"/>
        <v/>
      </c>
      <c r="S4354" s="34" t="str">
        <f t="shared" si="200"/>
        <v/>
      </c>
      <c r="T4354" s="34" t="str">
        <f t="shared" si="201"/>
        <v/>
      </c>
      <c r="U4354" s="34" t="str">
        <f>IF(N4354="","",IF([1]Facility!$B$12="YES","Outpatient",IF(OR(LEFT(N4354,3)="OPD",AND(LEFT(N4354,6)="OBGY34",OR(LEFT([1]GDRG!$C$1,2)="11",LEFT([1]GDRG!$C$1,2)="12",LEFT([1]GDRG!$C$1,2)="13",LEFT([1]GDRG!$C$1,2)="14",LEFT([1]GDRG!$C$1,2)="10")),LEFT(N4354,4)="INVE",LEFT(N4354,4)="PHYS",LEFT(N4354,4)="ZOOM"),"Outpatient","Inpatient")))</f>
        <v/>
      </c>
      <c r="V4354" s="34" t="str">
        <f>IF(N4354="","",VLOOKUP(IF(OR((LEFT(N4354,3)="OPD"),(LEFT(N4354,6)="OBGY34")),LEFT(N4354,6),LEFT(N4354,4)),[1]Facility!$B$50:$C$76,2,0))</f>
        <v/>
      </c>
    </row>
    <row r="4355" spans="1:22" x14ac:dyDescent="0.2">
      <c r="A4355" s="9" t="str">
        <f>IF(B4355="","",_xlfn.AGGREGATE(3,5,A$3:A4354))</f>
        <v/>
      </c>
      <c r="B4355" s="69"/>
      <c r="C4355" s="69"/>
      <c r="D4355" s="70"/>
      <c r="E4355" s="70"/>
      <c r="F4355" s="71"/>
      <c r="G4355" s="71"/>
      <c r="H4355" s="70"/>
      <c r="I4355" s="70"/>
      <c r="J4355" s="70"/>
      <c r="K4355" s="66"/>
      <c r="L4355" s="70"/>
      <c r="M4355" s="69"/>
      <c r="N4355" s="70"/>
      <c r="O4355" s="31" t="str">
        <f t="shared" si="198"/>
        <v/>
      </c>
      <c r="P4355" s="72"/>
      <c r="Q4355" s="33"/>
      <c r="R4355" s="31" t="str">
        <f t="shared" si="199"/>
        <v/>
      </c>
      <c r="S4355" s="34" t="str">
        <f t="shared" si="200"/>
        <v/>
      </c>
      <c r="T4355" s="34" t="str">
        <f t="shared" si="201"/>
        <v/>
      </c>
      <c r="U4355" s="34" t="str">
        <f>IF(N4355="","",IF([1]Facility!$B$12="YES","Outpatient",IF(OR(LEFT(N4355,3)="OPD",AND(LEFT(N4355,6)="OBGY34",OR(LEFT([1]GDRG!$C$1,2)="11",LEFT([1]GDRG!$C$1,2)="12",LEFT([1]GDRG!$C$1,2)="13",LEFT([1]GDRG!$C$1,2)="14",LEFT([1]GDRG!$C$1,2)="10")),LEFT(N4355,4)="INVE",LEFT(N4355,4)="PHYS",LEFT(N4355,4)="ZOOM"),"Outpatient","Inpatient")))</f>
        <v/>
      </c>
      <c r="V4355" s="34" t="str">
        <f>IF(N4355="","",VLOOKUP(IF(OR((LEFT(N4355,3)="OPD"),(LEFT(N4355,6)="OBGY34")),LEFT(N4355,6),LEFT(N4355,4)),[1]Facility!$B$50:$C$76,2,0))</f>
        <v/>
      </c>
    </row>
    <row r="4356" spans="1:22" x14ac:dyDescent="0.2">
      <c r="A4356" s="9" t="str">
        <f>IF(B4356="","",_xlfn.AGGREGATE(3,5,A$3:A4355))</f>
        <v/>
      </c>
      <c r="B4356" s="69"/>
      <c r="C4356" s="69"/>
      <c r="D4356" s="70"/>
      <c r="E4356" s="70"/>
      <c r="F4356" s="71"/>
      <c r="G4356" s="71"/>
      <c r="H4356" s="70"/>
      <c r="I4356" s="70"/>
      <c r="J4356" s="70"/>
      <c r="K4356" s="66"/>
      <c r="L4356" s="70"/>
      <c r="M4356" s="69"/>
      <c r="N4356" s="70"/>
      <c r="O4356" s="31" t="str">
        <f t="shared" ref="O4356:O4419" si="202">IF(N4356="","",VLOOKUP(N4356,DRGV,3,0))</f>
        <v/>
      </c>
      <c r="P4356" s="72"/>
      <c r="Q4356" s="33"/>
      <c r="R4356" s="31" t="str">
        <f t="shared" si="199"/>
        <v/>
      </c>
      <c r="S4356" s="34" t="str">
        <f t="shared" si="200"/>
        <v/>
      </c>
      <c r="T4356" s="34" t="str">
        <f t="shared" si="201"/>
        <v/>
      </c>
      <c r="U4356" s="34" t="str">
        <f>IF(N4356="","",IF([1]Facility!$B$12="YES","Outpatient",IF(OR(LEFT(N4356,3)="OPD",AND(LEFT(N4356,6)="OBGY34",OR(LEFT([1]GDRG!$C$1,2)="11",LEFT([1]GDRG!$C$1,2)="12",LEFT([1]GDRG!$C$1,2)="13",LEFT([1]GDRG!$C$1,2)="14",LEFT([1]GDRG!$C$1,2)="10")),LEFT(N4356,4)="INVE",LEFT(N4356,4)="PHYS",LEFT(N4356,4)="ZOOM"),"Outpatient","Inpatient")))</f>
        <v/>
      </c>
      <c r="V4356" s="34" t="str">
        <f>IF(N4356="","",VLOOKUP(IF(OR((LEFT(N4356,3)="OPD"),(LEFT(N4356,6)="OBGY34")),LEFT(N4356,6),LEFT(N4356,4)),[1]Facility!$B$50:$C$76,2,0))</f>
        <v/>
      </c>
    </row>
    <row r="4357" spans="1:22" x14ac:dyDescent="0.2">
      <c r="A4357" s="9" t="str">
        <f>IF(B4357="","",_xlfn.AGGREGATE(3,5,A$3:A4356))</f>
        <v/>
      </c>
      <c r="B4357" s="69"/>
      <c r="C4357" s="69"/>
      <c r="D4357" s="70"/>
      <c r="E4357" s="70"/>
      <c r="F4357" s="71"/>
      <c r="G4357" s="71"/>
      <c r="H4357" s="70"/>
      <c r="I4357" s="70"/>
      <c r="J4357" s="70"/>
      <c r="K4357" s="66"/>
      <c r="L4357" s="70"/>
      <c r="M4357" s="69"/>
      <c r="N4357" s="70"/>
      <c r="O4357" s="31" t="str">
        <f t="shared" si="202"/>
        <v/>
      </c>
      <c r="P4357" s="72"/>
      <c r="Q4357" s="33"/>
      <c r="R4357" s="31" t="str">
        <f t="shared" si="199"/>
        <v/>
      </c>
      <c r="S4357" s="34" t="str">
        <f t="shared" si="200"/>
        <v/>
      </c>
      <c r="T4357" s="34" t="str">
        <f t="shared" si="201"/>
        <v/>
      </c>
      <c r="U4357" s="34" t="str">
        <f>IF(N4357="","",IF([1]Facility!$B$12="YES","Outpatient",IF(OR(LEFT(N4357,3)="OPD",AND(LEFT(N4357,6)="OBGY34",OR(LEFT([1]GDRG!$C$1,2)="11",LEFT([1]GDRG!$C$1,2)="12",LEFT([1]GDRG!$C$1,2)="13",LEFT([1]GDRG!$C$1,2)="14",LEFT([1]GDRG!$C$1,2)="10")),LEFT(N4357,4)="INVE",LEFT(N4357,4)="PHYS",LEFT(N4357,4)="ZOOM"),"Outpatient","Inpatient")))</f>
        <v/>
      </c>
      <c r="V4357" s="34" t="str">
        <f>IF(N4357="","",VLOOKUP(IF(OR((LEFT(N4357,3)="OPD"),(LEFT(N4357,6)="OBGY34")),LEFT(N4357,6),LEFT(N4357,4)),[1]Facility!$B$50:$C$76,2,0))</f>
        <v/>
      </c>
    </row>
    <row r="4358" spans="1:22" x14ac:dyDescent="0.2">
      <c r="A4358" s="9" t="str">
        <f>IF(B4358="","",_xlfn.AGGREGATE(3,5,A$3:A4357))</f>
        <v/>
      </c>
      <c r="B4358" s="69"/>
      <c r="C4358" s="69"/>
      <c r="D4358" s="70"/>
      <c r="E4358" s="70"/>
      <c r="F4358" s="71"/>
      <c r="G4358" s="71"/>
      <c r="H4358" s="70"/>
      <c r="I4358" s="70"/>
      <c r="J4358" s="70"/>
      <c r="K4358" s="66"/>
      <c r="L4358" s="70"/>
      <c r="M4358" s="69"/>
      <c r="N4358" s="70"/>
      <c r="O4358" s="31" t="str">
        <f t="shared" si="202"/>
        <v/>
      </c>
      <c r="P4358" s="72"/>
      <c r="Q4358" s="33"/>
      <c r="R4358" s="31" t="str">
        <f t="shared" si="199"/>
        <v/>
      </c>
      <c r="S4358" s="34" t="str">
        <f t="shared" si="200"/>
        <v/>
      </c>
      <c r="T4358" s="34" t="str">
        <f t="shared" si="201"/>
        <v/>
      </c>
      <c r="U4358" s="34" t="str">
        <f>IF(N4358="","",IF([1]Facility!$B$12="YES","Outpatient",IF(OR(LEFT(N4358,3)="OPD",AND(LEFT(N4358,6)="OBGY34",OR(LEFT([1]GDRG!$C$1,2)="11",LEFT([1]GDRG!$C$1,2)="12",LEFT([1]GDRG!$C$1,2)="13",LEFT([1]GDRG!$C$1,2)="14",LEFT([1]GDRG!$C$1,2)="10")),LEFT(N4358,4)="INVE",LEFT(N4358,4)="PHYS",LEFT(N4358,4)="ZOOM"),"Outpatient","Inpatient")))</f>
        <v/>
      </c>
      <c r="V4358" s="34" t="str">
        <f>IF(N4358="","",VLOOKUP(IF(OR((LEFT(N4358,3)="OPD"),(LEFT(N4358,6)="OBGY34")),LEFT(N4358,6),LEFT(N4358,4)),[1]Facility!$B$50:$C$76,2,0))</f>
        <v/>
      </c>
    </row>
    <row r="4359" spans="1:22" x14ac:dyDescent="0.2">
      <c r="A4359" s="9" t="str">
        <f>IF(B4359="","",_xlfn.AGGREGATE(3,5,A$3:A4358))</f>
        <v/>
      </c>
      <c r="B4359" s="69"/>
      <c r="C4359" s="69"/>
      <c r="D4359" s="70"/>
      <c r="E4359" s="70"/>
      <c r="F4359" s="71"/>
      <c r="G4359" s="71"/>
      <c r="H4359" s="70"/>
      <c r="I4359" s="70"/>
      <c r="J4359" s="70"/>
      <c r="K4359" s="66"/>
      <c r="L4359" s="70"/>
      <c r="M4359" s="69"/>
      <c r="N4359" s="70"/>
      <c r="O4359" s="31" t="str">
        <f t="shared" si="202"/>
        <v/>
      </c>
      <c r="P4359" s="72"/>
      <c r="Q4359" s="33"/>
      <c r="R4359" s="31" t="str">
        <f t="shared" si="199"/>
        <v/>
      </c>
      <c r="S4359" s="34" t="str">
        <f t="shared" si="200"/>
        <v/>
      </c>
      <c r="T4359" s="34" t="str">
        <f t="shared" si="201"/>
        <v/>
      </c>
      <c r="U4359" s="34" t="str">
        <f>IF(N4359="","",IF([1]Facility!$B$12="YES","Outpatient",IF(OR(LEFT(N4359,3)="OPD",AND(LEFT(N4359,6)="OBGY34",OR(LEFT([1]GDRG!$C$1,2)="11",LEFT([1]GDRG!$C$1,2)="12",LEFT([1]GDRG!$C$1,2)="13",LEFT([1]GDRG!$C$1,2)="14",LEFT([1]GDRG!$C$1,2)="10")),LEFT(N4359,4)="INVE",LEFT(N4359,4)="PHYS",LEFT(N4359,4)="ZOOM"),"Outpatient","Inpatient")))</f>
        <v/>
      </c>
      <c r="V4359" s="34" t="str">
        <f>IF(N4359="","",VLOOKUP(IF(OR((LEFT(N4359,3)="OPD"),(LEFT(N4359,6)="OBGY34")),LEFT(N4359,6),LEFT(N4359,4)),[1]Facility!$B$50:$C$76,2,0))</f>
        <v/>
      </c>
    </row>
    <row r="4360" spans="1:22" x14ac:dyDescent="0.2">
      <c r="A4360" s="9" t="str">
        <f>IF(B4360="","",_xlfn.AGGREGATE(3,5,A$3:A4359))</f>
        <v/>
      </c>
      <c r="B4360" s="69"/>
      <c r="C4360" s="69"/>
      <c r="D4360" s="70"/>
      <c r="E4360" s="70"/>
      <c r="F4360" s="71"/>
      <c r="G4360" s="71"/>
      <c r="H4360" s="70"/>
      <c r="I4360" s="70"/>
      <c r="J4360" s="70"/>
      <c r="K4360" s="66"/>
      <c r="L4360" s="70"/>
      <c r="M4360" s="69"/>
      <c r="N4360" s="70"/>
      <c r="O4360" s="31" t="str">
        <f t="shared" si="202"/>
        <v/>
      </c>
      <c r="P4360" s="72"/>
      <c r="Q4360" s="33"/>
      <c r="R4360" s="31" t="str">
        <f t="shared" si="199"/>
        <v/>
      </c>
      <c r="S4360" s="34" t="str">
        <f t="shared" si="200"/>
        <v/>
      </c>
      <c r="T4360" s="34" t="str">
        <f t="shared" si="201"/>
        <v/>
      </c>
      <c r="U4360" s="34" t="str">
        <f>IF(N4360="","",IF([1]Facility!$B$12="YES","Outpatient",IF(OR(LEFT(N4360,3)="OPD",AND(LEFT(N4360,6)="OBGY34",OR(LEFT([1]GDRG!$C$1,2)="11",LEFT([1]GDRG!$C$1,2)="12",LEFT([1]GDRG!$C$1,2)="13",LEFT([1]GDRG!$C$1,2)="14",LEFT([1]GDRG!$C$1,2)="10")),LEFT(N4360,4)="INVE",LEFT(N4360,4)="PHYS",LEFT(N4360,4)="ZOOM"),"Outpatient","Inpatient")))</f>
        <v/>
      </c>
      <c r="V4360" s="34" t="str">
        <f>IF(N4360="","",VLOOKUP(IF(OR((LEFT(N4360,3)="OPD"),(LEFT(N4360,6)="OBGY34")),LEFT(N4360,6),LEFT(N4360,4)),[1]Facility!$B$50:$C$76,2,0))</f>
        <v/>
      </c>
    </row>
    <row r="4361" spans="1:22" x14ac:dyDescent="0.2">
      <c r="A4361" s="9" t="str">
        <f>IF(B4361="","",_xlfn.AGGREGATE(3,5,A$3:A4360))</f>
        <v/>
      </c>
      <c r="B4361" s="69"/>
      <c r="C4361" s="69"/>
      <c r="D4361" s="70"/>
      <c r="E4361" s="70"/>
      <c r="F4361" s="71"/>
      <c r="G4361" s="71"/>
      <c r="H4361" s="70"/>
      <c r="I4361" s="70"/>
      <c r="J4361" s="70"/>
      <c r="K4361" s="66"/>
      <c r="L4361" s="70"/>
      <c r="M4361" s="69"/>
      <c r="N4361" s="70"/>
      <c r="O4361" s="31" t="str">
        <f t="shared" si="202"/>
        <v/>
      </c>
      <c r="P4361" s="72"/>
      <c r="Q4361" s="33"/>
      <c r="R4361" s="31" t="str">
        <f t="shared" si="199"/>
        <v/>
      </c>
      <c r="S4361" s="34" t="str">
        <f t="shared" si="200"/>
        <v/>
      </c>
      <c r="T4361" s="34" t="str">
        <f t="shared" si="201"/>
        <v/>
      </c>
      <c r="U4361" s="34" t="str">
        <f>IF(N4361="","",IF([1]Facility!$B$12="YES","Outpatient",IF(OR(LEFT(N4361,3)="OPD",AND(LEFT(N4361,6)="OBGY34",OR(LEFT([1]GDRG!$C$1,2)="11",LEFT([1]GDRG!$C$1,2)="12",LEFT([1]GDRG!$C$1,2)="13",LEFT([1]GDRG!$C$1,2)="14",LEFT([1]GDRG!$C$1,2)="10")),LEFT(N4361,4)="INVE",LEFT(N4361,4)="PHYS",LEFT(N4361,4)="ZOOM"),"Outpatient","Inpatient")))</f>
        <v/>
      </c>
      <c r="V4361" s="34" t="str">
        <f>IF(N4361="","",VLOOKUP(IF(OR((LEFT(N4361,3)="OPD"),(LEFT(N4361,6)="OBGY34")),LEFT(N4361,6),LEFT(N4361,4)),[1]Facility!$B$50:$C$76,2,0))</f>
        <v/>
      </c>
    </row>
    <row r="4362" spans="1:22" x14ac:dyDescent="0.2">
      <c r="A4362" s="9" t="str">
        <f>IF(B4362="","",_xlfn.AGGREGATE(3,5,A$3:A4361))</f>
        <v/>
      </c>
      <c r="B4362" s="69"/>
      <c r="C4362" s="69"/>
      <c r="D4362" s="70"/>
      <c r="E4362" s="70"/>
      <c r="F4362" s="71"/>
      <c r="G4362" s="71"/>
      <c r="H4362" s="70"/>
      <c r="I4362" s="70"/>
      <c r="J4362" s="70"/>
      <c r="K4362" s="66"/>
      <c r="L4362" s="70"/>
      <c r="M4362" s="69"/>
      <c r="N4362" s="70"/>
      <c r="O4362" s="31" t="str">
        <f t="shared" si="202"/>
        <v/>
      </c>
      <c r="P4362" s="72"/>
      <c r="Q4362" s="33"/>
      <c r="R4362" s="31" t="str">
        <f t="shared" si="199"/>
        <v/>
      </c>
      <c r="S4362" s="34" t="str">
        <f t="shared" si="200"/>
        <v/>
      </c>
      <c r="T4362" s="34" t="str">
        <f t="shared" si="201"/>
        <v/>
      </c>
      <c r="U4362" s="34" t="str">
        <f>IF(N4362="","",IF([1]Facility!$B$12="YES","Outpatient",IF(OR(LEFT(N4362,3)="OPD",AND(LEFT(N4362,6)="OBGY34",OR(LEFT([1]GDRG!$C$1,2)="11",LEFT([1]GDRG!$C$1,2)="12",LEFT([1]GDRG!$C$1,2)="13",LEFT([1]GDRG!$C$1,2)="14",LEFT([1]GDRG!$C$1,2)="10")),LEFT(N4362,4)="INVE",LEFT(N4362,4)="PHYS",LEFT(N4362,4)="ZOOM"),"Outpatient","Inpatient")))</f>
        <v/>
      </c>
      <c r="V4362" s="34" t="str">
        <f>IF(N4362="","",VLOOKUP(IF(OR((LEFT(N4362,3)="OPD"),(LEFT(N4362,6)="OBGY34")),LEFT(N4362,6),LEFT(N4362,4)),[1]Facility!$B$50:$C$76,2,0))</f>
        <v/>
      </c>
    </row>
    <row r="4363" spans="1:22" x14ac:dyDescent="0.2">
      <c r="A4363" s="9" t="str">
        <f>IF(B4363="","",_xlfn.AGGREGATE(3,5,A$3:A4362))</f>
        <v/>
      </c>
      <c r="B4363" s="69"/>
      <c r="C4363" s="69"/>
      <c r="D4363" s="70"/>
      <c r="E4363" s="70"/>
      <c r="F4363" s="71"/>
      <c r="G4363" s="71"/>
      <c r="H4363" s="70"/>
      <c r="I4363" s="70"/>
      <c r="J4363" s="70"/>
      <c r="K4363" s="66"/>
      <c r="L4363" s="70"/>
      <c r="M4363" s="69"/>
      <c r="N4363" s="70"/>
      <c r="O4363" s="31" t="str">
        <f t="shared" si="202"/>
        <v/>
      </c>
      <c r="P4363" s="72"/>
      <c r="Q4363" s="33"/>
      <c r="R4363" s="31" t="str">
        <f t="shared" si="199"/>
        <v/>
      </c>
      <c r="S4363" s="34" t="str">
        <f t="shared" si="200"/>
        <v/>
      </c>
      <c r="T4363" s="34" t="str">
        <f t="shared" si="201"/>
        <v/>
      </c>
      <c r="U4363" s="34" t="str">
        <f>IF(N4363="","",IF([1]Facility!$B$12="YES","Outpatient",IF(OR(LEFT(N4363,3)="OPD",AND(LEFT(N4363,6)="OBGY34",OR(LEFT([1]GDRG!$C$1,2)="11",LEFT([1]GDRG!$C$1,2)="12",LEFT([1]GDRG!$C$1,2)="13",LEFT([1]GDRG!$C$1,2)="14",LEFT([1]GDRG!$C$1,2)="10")),LEFT(N4363,4)="INVE",LEFT(N4363,4)="PHYS",LEFT(N4363,4)="ZOOM"),"Outpatient","Inpatient")))</f>
        <v/>
      </c>
      <c r="V4363" s="34" t="str">
        <f>IF(N4363="","",VLOOKUP(IF(OR((LEFT(N4363,3)="OPD"),(LEFT(N4363,6)="OBGY34")),LEFT(N4363,6),LEFT(N4363,4)),[1]Facility!$B$50:$C$76,2,0))</f>
        <v/>
      </c>
    </row>
    <row r="4364" spans="1:22" x14ac:dyDescent="0.2">
      <c r="A4364" s="9" t="str">
        <f>IF(B4364="","",_xlfn.AGGREGATE(3,5,A$3:A4363))</f>
        <v/>
      </c>
      <c r="B4364" s="69"/>
      <c r="C4364" s="69"/>
      <c r="D4364" s="70"/>
      <c r="E4364" s="70"/>
      <c r="F4364" s="71"/>
      <c r="G4364" s="71"/>
      <c r="H4364" s="70"/>
      <c r="I4364" s="70"/>
      <c r="J4364" s="70"/>
      <c r="K4364" s="66"/>
      <c r="L4364" s="70"/>
      <c r="M4364" s="69"/>
      <c r="N4364" s="70"/>
      <c r="O4364" s="31" t="str">
        <f t="shared" si="202"/>
        <v/>
      </c>
      <c r="P4364" s="72"/>
      <c r="Q4364" s="33"/>
      <c r="R4364" s="31" t="str">
        <f t="shared" si="199"/>
        <v/>
      </c>
      <c r="S4364" s="34" t="str">
        <f t="shared" si="200"/>
        <v/>
      </c>
      <c r="T4364" s="34" t="str">
        <f t="shared" si="201"/>
        <v/>
      </c>
      <c r="U4364" s="34" t="str">
        <f>IF(N4364="","",IF([1]Facility!$B$12="YES","Outpatient",IF(OR(LEFT(N4364,3)="OPD",AND(LEFT(N4364,6)="OBGY34",OR(LEFT([1]GDRG!$C$1,2)="11",LEFT([1]GDRG!$C$1,2)="12",LEFT([1]GDRG!$C$1,2)="13",LEFT([1]GDRG!$C$1,2)="14",LEFT([1]GDRG!$C$1,2)="10")),LEFT(N4364,4)="INVE",LEFT(N4364,4)="PHYS",LEFT(N4364,4)="ZOOM"),"Outpatient","Inpatient")))</f>
        <v/>
      </c>
      <c r="V4364" s="34" t="str">
        <f>IF(N4364="","",VLOOKUP(IF(OR((LEFT(N4364,3)="OPD"),(LEFT(N4364,6)="OBGY34")),LEFT(N4364,6),LEFT(N4364,4)),[1]Facility!$B$50:$C$76,2,0))</f>
        <v/>
      </c>
    </row>
    <row r="4365" spans="1:22" x14ac:dyDescent="0.2">
      <c r="A4365" s="9" t="str">
        <f>IF(B4365="","",_xlfn.AGGREGATE(3,5,A$3:A4364))</f>
        <v/>
      </c>
      <c r="B4365" s="69"/>
      <c r="C4365" s="69"/>
      <c r="D4365" s="70"/>
      <c r="E4365" s="70"/>
      <c r="F4365" s="71"/>
      <c r="G4365" s="71"/>
      <c r="H4365" s="70"/>
      <c r="I4365" s="70"/>
      <c r="J4365" s="70"/>
      <c r="K4365" s="66"/>
      <c r="L4365" s="70"/>
      <c r="M4365" s="69"/>
      <c r="N4365" s="70"/>
      <c r="O4365" s="31" t="str">
        <f t="shared" si="202"/>
        <v/>
      </c>
      <c r="P4365" s="72"/>
      <c r="Q4365" s="33"/>
      <c r="R4365" s="31" t="str">
        <f t="shared" si="199"/>
        <v/>
      </c>
      <c r="S4365" s="34" t="str">
        <f t="shared" si="200"/>
        <v/>
      </c>
      <c r="T4365" s="34" t="str">
        <f t="shared" si="201"/>
        <v/>
      </c>
      <c r="U4365" s="34" t="str">
        <f>IF(N4365="","",IF([1]Facility!$B$12="YES","Outpatient",IF(OR(LEFT(N4365,3)="OPD",AND(LEFT(N4365,6)="OBGY34",OR(LEFT([1]GDRG!$C$1,2)="11",LEFT([1]GDRG!$C$1,2)="12",LEFT([1]GDRG!$C$1,2)="13",LEFT([1]GDRG!$C$1,2)="14",LEFT([1]GDRG!$C$1,2)="10")),LEFT(N4365,4)="INVE",LEFT(N4365,4)="PHYS",LEFT(N4365,4)="ZOOM"),"Outpatient","Inpatient")))</f>
        <v/>
      </c>
      <c r="V4365" s="34" t="str">
        <f>IF(N4365="","",VLOOKUP(IF(OR((LEFT(N4365,3)="OPD"),(LEFT(N4365,6)="OBGY34")),LEFT(N4365,6),LEFT(N4365,4)),[1]Facility!$B$50:$C$76,2,0))</f>
        <v/>
      </c>
    </row>
    <row r="4366" spans="1:22" x14ac:dyDescent="0.2">
      <c r="A4366" s="9" t="str">
        <f>IF(B4366="","",_xlfn.AGGREGATE(3,5,A$3:A4365))</f>
        <v/>
      </c>
      <c r="B4366" s="69"/>
      <c r="C4366" s="69"/>
      <c r="D4366" s="70"/>
      <c r="E4366" s="70"/>
      <c r="F4366" s="71"/>
      <c r="G4366" s="71"/>
      <c r="H4366" s="70"/>
      <c r="I4366" s="70"/>
      <c r="J4366" s="70"/>
      <c r="K4366" s="66"/>
      <c r="L4366" s="70"/>
      <c r="M4366" s="69"/>
      <c r="N4366" s="70"/>
      <c r="O4366" s="31" t="str">
        <f t="shared" si="202"/>
        <v/>
      </c>
      <c r="P4366" s="72"/>
      <c r="Q4366" s="33"/>
      <c r="R4366" s="31" t="str">
        <f t="shared" si="199"/>
        <v/>
      </c>
      <c r="S4366" s="34" t="str">
        <f t="shared" si="200"/>
        <v/>
      </c>
      <c r="T4366" s="34" t="str">
        <f t="shared" si="201"/>
        <v/>
      </c>
      <c r="U4366" s="34" t="str">
        <f>IF(N4366="","",IF([1]Facility!$B$12="YES","Outpatient",IF(OR(LEFT(N4366,3)="OPD",AND(LEFT(N4366,6)="OBGY34",OR(LEFT([1]GDRG!$C$1,2)="11",LEFT([1]GDRG!$C$1,2)="12",LEFT([1]GDRG!$C$1,2)="13",LEFT([1]GDRG!$C$1,2)="14",LEFT([1]GDRG!$C$1,2)="10")),LEFT(N4366,4)="INVE",LEFT(N4366,4)="PHYS",LEFT(N4366,4)="ZOOM"),"Outpatient","Inpatient")))</f>
        <v/>
      </c>
      <c r="V4366" s="34" t="str">
        <f>IF(N4366="","",VLOOKUP(IF(OR((LEFT(N4366,3)="OPD"),(LEFT(N4366,6)="OBGY34")),LEFT(N4366,6),LEFT(N4366,4)),[1]Facility!$B$50:$C$76,2,0))</f>
        <v/>
      </c>
    </row>
    <row r="4367" spans="1:22" x14ac:dyDescent="0.2">
      <c r="A4367" s="9" t="str">
        <f>IF(B4367="","",_xlfn.AGGREGATE(3,5,A$3:A4366))</f>
        <v/>
      </c>
      <c r="B4367" s="69"/>
      <c r="C4367" s="69"/>
      <c r="D4367" s="70"/>
      <c r="E4367" s="70"/>
      <c r="F4367" s="71"/>
      <c r="G4367" s="71"/>
      <c r="H4367" s="70"/>
      <c r="I4367" s="70"/>
      <c r="J4367" s="70"/>
      <c r="K4367" s="66"/>
      <c r="L4367" s="70"/>
      <c r="M4367" s="69"/>
      <c r="N4367" s="70"/>
      <c r="O4367" s="31" t="str">
        <f t="shared" si="202"/>
        <v/>
      </c>
      <c r="P4367" s="72"/>
      <c r="Q4367" s="33"/>
      <c r="R4367" s="31" t="str">
        <f t="shared" si="199"/>
        <v/>
      </c>
      <c r="S4367" s="34" t="str">
        <f t="shared" si="200"/>
        <v/>
      </c>
      <c r="T4367" s="34" t="str">
        <f t="shared" si="201"/>
        <v/>
      </c>
      <c r="U4367" s="34" t="str">
        <f>IF(N4367="","",IF([1]Facility!$B$12="YES","Outpatient",IF(OR(LEFT(N4367,3)="OPD",AND(LEFT(N4367,6)="OBGY34",OR(LEFT([1]GDRG!$C$1,2)="11",LEFT([1]GDRG!$C$1,2)="12",LEFT([1]GDRG!$C$1,2)="13",LEFT([1]GDRG!$C$1,2)="14",LEFT([1]GDRG!$C$1,2)="10")),LEFT(N4367,4)="INVE",LEFT(N4367,4)="PHYS",LEFT(N4367,4)="ZOOM"),"Outpatient","Inpatient")))</f>
        <v/>
      </c>
      <c r="V4367" s="34" t="str">
        <f>IF(N4367="","",VLOOKUP(IF(OR((LEFT(N4367,3)="OPD"),(LEFT(N4367,6)="OBGY34")),LEFT(N4367,6),LEFT(N4367,4)),[1]Facility!$B$50:$C$76,2,0))</f>
        <v/>
      </c>
    </row>
    <row r="4368" spans="1:22" x14ac:dyDescent="0.2">
      <c r="A4368" s="9" t="str">
        <f>IF(B4368="","",_xlfn.AGGREGATE(3,5,A$3:A4367))</f>
        <v/>
      </c>
      <c r="B4368" s="69"/>
      <c r="C4368" s="69"/>
      <c r="D4368" s="70"/>
      <c r="E4368" s="70"/>
      <c r="F4368" s="71"/>
      <c r="G4368" s="71"/>
      <c r="H4368" s="70"/>
      <c r="I4368" s="70"/>
      <c r="J4368" s="70"/>
      <c r="K4368" s="66"/>
      <c r="L4368" s="70"/>
      <c r="M4368" s="69"/>
      <c r="N4368" s="70"/>
      <c r="O4368" s="31" t="str">
        <f t="shared" si="202"/>
        <v/>
      </c>
      <c r="P4368" s="72"/>
      <c r="Q4368" s="33"/>
      <c r="R4368" s="31" t="str">
        <f t="shared" si="199"/>
        <v/>
      </c>
      <c r="S4368" s="34" t="str">
        <f t="shared" si="200"/>
        <v/>
      </c>
      <c r="T4368" s="34" t="str">
        <f t="shared" si="201"/>
        <v/>
      </c>
      <c r="U4368" s="34" t="str">
        <f>IF(N4368="","",IF([1]Facility!$B$12="YES","Outpatient",IF(OR(LEFT(N4368,3)="OPD",AND(LEFT(N4368,6)="OBGY34",OR(LEFT([1]GDRG!$C$1,2)="11",LEFT([1]GDRG!$C$1,2)="12",LEFT([1]GDRG!$C$1,2)="13",LEFT([1]GDRG!$C$1,2)="14",LEFT([1]GDRG!$C$1,2)="10")),LEFT(N4368,4)="INVE",LEFT(N4368,4)="PHYS",LEFT(N4368,4)="ZOOM"),"Outpatient","Inpatient")))</f>
        <v/>
      </c>
      <c r="V4368" s="34" t="str">
        <f>IF(N4368="","",VLOOKUP(IF(OR((LEFT(N4368,3)="OPD"),(LEFT(N4368,6)="OBGY34")),LEFT(N4368,6),LEFT(N4368,4)),[1]Facility!$B$50:$C$76,2,0))</f>
        <v/>
      </c>
    </row>
    <row r="4369" spans="1:22" x14ac:dyDescent="0.2">
      <c r="A4369" s="9" t="str">
        <f>IF(B4369="","",_xlfn.AGGREGATE(3,5,A$3:A4368))</f>
        <v/>
      </c>
      <c r="B4369" s="69"/>
      <c r="C4369" s="69"/>
      <c r="D4369" s="70"/>
      <c r="E4369" s="70"/>
      <c r="F4369" s="71"/>
      <c r="G4369" s="71"/>
      <c r="H4369" s="70"/>
      <c r="I4369" s="70"/>
      <c r="J4369" s="70"/>
      <c r="K4369" s="66"/>
      <c r="L4369" s="70"/>
      <c r="M4369" s="69"/>
      <c r="N4369" s="70"/>
      <c r="O4369" s="31" t="str">
        <f t="shared" si="202"/>
        <v/>
      </c>
      <c r="P4369" s="72"/>
      <c r="Q4369" s="33"/>
      <c r="R4369" s="31" t="str">
        <f t="shared" si="199"/>
        <v/>
      </c>
      <c r="S4369" s="34" t="str">
        <f t="shared" si="200"/>
        <v/>
      </c>
      <c r="T4369" s="34" t="str">
        <f t="shared" si="201"/>
        <v/>
      </c>
      <c r="U4369" s="34" t="str">
        <f>IF(N4369="","",IF([1]Facility!$B$12="YES","Outpatient",IF(OR(LEFT(N4369,3)="OPD",AND(LEFT(N4369,6)="OBGY34",OR(LEFT([1]GDRG!$C$1,2)="11",LEFT([1]GDRG!$C$1,2)="12",LEFT([1]GDRG!$C$1,2)="13",LEFT([1]GDRG!$C$1,2)="14",LEFT([1]GDRG!$C$1,2)="10")),LEFT(N4369,4)="INVE",LEFT(N4369,4)="PHYS",LEFT(N4369,4)="ZOOM"),"Outpatient","Inpatient")))</f>
        <v/>
      </c>
      <c r="V4369" s="34" t="str">
        <f>IF(N4369="","",VLOOKUP(IF(OR((LEFT(N4369,3)="OPD"),(LEFT(N4369,6)="OBGY34")),LEFT(N4369,6),LEFT(N4369,4)),[1]Facility!$B$50:$C$76,2,0))</f>
        <v/>
      </c>
    </row>
    <row r="4370" spans="1:22" x14ac:dyDescent="0.2">
      <c r="A4370" s="9" t="str">
        <f>IF(B4370="","",_xlfn.AGGREGATE(3,5,A$3:A4369))</f>
        <v/>
      </c>
      <c r="B4370" s="69"/>
      <c r="C4370" s="69"/>
      <c r="D4370" s="70"/>
      <c r="E4370" s="70"/>
      <c r="F4370" s="71"/>
      <c r="G4370" s="71"/>
      <c r="H4370" s="70"/>
      <c r="I4370" s="70"/>
      <c r="J4370" s="70"/>
      <c r="K4370" s="66"/>
      <c r="L4370" s="70"/>
      <c r="M4370" s="69"/>
      <c r="N4370" s="70"/>
      <c r="O4370" s="31" t="str">
        <f t="shared" si="202"/>
        <v/>
      </c>
      <c r="P4370" s="72"/>
      <c r="Q4370" s="33"/>
      <c r="R4370" s="31" t="str">
        <f t="shared" si="199"/>
        <v/>
      </c>
      <c r="S4370" s="34" t="str">
        <f t="shared" si="200"/>
        <v/>
      </c>
      <c r="T4370" s="34" t="str">
        <f t="shared" si="201"/>
        <v/>
      </c>
      <c r="U4370" s="34" t="str">
        <f>IF(N4370="","",IF([1]Facility!$B$12="YES","Outpatient",IF(OR(LEFT(N4370,3)="OPD",AND(LEFT(N4370,6)="OBGY34",OR(LEFT([1]GDRG!$C$1,2)="11",LEFT([1]GDRG!$C$1,2)="12",LEFT([1]GDRG!$C$1,2)="13",LEFT([1]GDRG!$C$1,2)="14",LEFT([1]GDRG!$C$1,2)="10")),LEFT(N4370,4)="INVE",LEFT(N4370,4)="PHYS",LEFT(N4370,4)="ZOOM"),"Outpatient","Inpatient")))</f>
        <v/>
      </c>
      <c r="V4370" s="34" t="str">
        <f>IF(N4370="","",VLOOKUP(IF(OR((LEFT(N4370,3)="OPD"),(LEFT(N4370,6)="OBGY34")),LEFT(N4370,6),LEFT(N4370,4)),[1]Facility!$B$50:$C$76,2,0))</f>
        <v/>
      </c>
    </row>
    <row r="4371" spans="1:22" x14ac:dyDescent="0.2">
      <c r="A4371" s="9" t="str">
        <f>IF(B4371="","",_xlfn.AGGREGATE(3,5,A$3:A4370))</f>
        <v/>
      </c>
      <c r="B4371" s="69"/>
      <c r="C4371" s="69"/>
      <c r="D4371" s="70"/>
      <c r="E4371" s="70"/>
      <c r="F4371" s="71"/>
      <c r="G4371" s="71"/>
      <c r="H4371" s="70"/>
      <c r="I4371" s="70"/>
      <c r="J4371" s="70"/>
      <c r="K4371" s="66"/>
      <c r="L4371" s="70"/>
      <c r="M4371" s="69"/>
      <c r="N4371" s="70"/>
      <c r="O4371" s="31" t="str">
        <f t="shared" si="202"/>
        <v/>
      </c>
      <c r="P4371" s="72"/>
      <c r="Q4371" s="33"/>
      <c r="R4371" s="31" t="str">
        <f t="shared" si="199"/>
        <v/>
      </c>
      <c r="S4371" s="34" t="str">
        <f t="shared" si="200"/>
        <v/>
      </c>
      <c r="T4371" s="34" t="str">
        <f t="shared" si="201"/>
        <v/>
      </c>
      <c r="U4371" s="34" t="str">
        <f>IF(N4371="","",IF([1]Facility!$B$12="YES","Outpatient",IF(OR(LEFT(N4371,3)="OPD",AND(LEFT(N4371,6)="OBGY34",OR(LEFT([1]GDRG!$C$1,2)="11",LEFT([1]GDRG!$C$1,2)="12",LEFT([1]GDRG!$C$1,2)="13",LEFT([1]GDRG!$C$1,2)="14",LEFT([1]GDRG!$C$1,2)="10")),LEFT(N4371,4)="INVE",LEFT(N4371,4)="PHYS",LEFT(N4371,4)="ZOOM"),"Outpatient","Inpatient")))</f>
        <v/>
      </c>
      <c r="V4371" s="34" t="str">
        <f>IF(N4371="","",VLOOKUP(IF(OR((LEFT(N4371,3)="OPD"),(LEFT(N4371,6)="OBGY34")),LEFT(N4371,6),LEFT(N4371,4)),[1]Facility!$B$50:$C$76,2,0))</f>
        <v/>
      </c>
    </row>
    <row r="4372" spans="1:22" x14ac:dyDescent="0.2">
      <c r="A4372" s="9" t="str">
        <f>IF(B4372="","",_xlfn.AGGREGATE(3,5,A$3:A4371))</f>
        <v/>
      </c>
      <c r="B4372" s="69"/>
      <c r="C4372" s="69"/>
      <c r="D4372" s="70"/>
      <c r="E4372" s="70"/>
      <c r="F4372" s="71"/>
      <c r="G4372" s="71"/>
      <c r="H4372" s="70"/>
      <c r="I4372" s="70"/>
      <c r="J4372" s="70"/>
      <c r="K4372" s="66"/>
      <c r="L4372" s="70"/>
      <c r="M4372" s="69"/>
      <c r="N4372" s="70"/>
      <c r="O4372" s="31" t="str">
        <f t="shared" si="202"/>
        <v/>
      </c>
      <c r="P4372" s="72"/>
      <c r="Q4372" s="33"/>
      <c r="R4372" s="31" t="str">
        <f t="shared" si="199"/>
        <v/>
      </c>
      <c r="S4372" s="34" t="str">
        <f t="shared" si="200"/>
        <v/>
      </c>
      <c r="T4372" s="34" t="str">
        <f t="shared" si="201"/>
        <v/>
      </c>
      <c r="U4372" s="34" t="str">
        <f>IF(N4372="","",IF([1]Facility!$B$12="YES","Outpatient",IF(OR(LEFT(N4372,3)="OPD",AND(LEFT(N4372,6)="OBGY34",OR(LEFT([1]GDRG!$C$1,2)="11",LEFT([1]GDRG!$C$1,2)="12",LEFT([1]GDRG!$C$1,2)="13",LEFT([1]GDRG!$C$1,2)="14",LEFT([1]GDRG!$C$1,2)="10")),LEFT(N4372,4)="INVE",LEFT(N4372,4)="PHYS",LEFT(N4372,4)="ZOOM"),"Outpatient","Inpatient")))</f>
        <v/>
      </c>
      <c r="V4372" s="34" t="str">
        <f>IF(N4372="","",VLOOKUP(IF(OR((LEFT(N4372,3)="OPD"),(LEFT(N4372,6)="OBGY34")),LEFT(N4372,6),LEFT(N4372,4)),[1]Facility!$B$50:$C$76,2,0))</f>
        <v/>
      </c>
    </row>
    <row r="4373" spans="1:22" x14ac:dyDescent="0.2">
      <c r="A4373" s="9" t="str">
        <f>IF(B4373="","",_xlfn.AGGREGATE(3,5,A$3:A4372))</f>
        <v/>
      </c>
      <c r="B4373" s="69"/>
      <c r="C4373" s="69"/>
      <c r="D4373" s="70"/>
      <c r="E4373" s="70"/>
      <c r="F4373" s="71"/>
      <c r="G4373" s="71"/>
      <c r="H4373" s="70"/>
      <c r="I4373" s="70"/>
      <c r="J4373" s="70"/>
      <c r="K4373" s="66"/>
      <c r="L4373" s="70"/>
      <c r="M4373" s="69"/>
      <c r="N4373" s="70"/>
      <c r="O4373" s="31" t="str">
        <f t="shared" si="202"/>
        <v/>
      </c>
      <c r="P4373" s="72"/>
      <c r="Q4373" s="33"/>
      <c r="R4373" s="31" t="str">
        <f t="shared" si="199"/>
        <v/>
      </c>
      <c r="S4373" s="34" t="str">
        <f t="shared" si="200"/>
        <v/>
      </c>
      <c r="T4373" s="34" t="str">
        <f t="shared" si="201"/>
        <v/>
      </c>
      <c r="U4373" s="34" t="str">
        <f>IF(N4373="","",IF([1]Facility!$B$12="YES","Outpatient",IF(OR(LEFT(N4373,3)="OPD",AND(LEFT(N4373,6)="OBGY34",OR(LEFT([1]GDRG!$C$1,2)="11",LEFT([1]GDRG!$C$1,2)="12",LEFT([1]GDRG!$C$1,2)="13",LEFT([1]GDRG!$C$1,2)="14",LEFT([1]GDRG!$C$1,2)="10")),LEFT(N4373,4)="INVE",LEFT(N4373,4)="PHYS",LEFT(N4373,4)="ZOOM"),"Outpatient","Inpatient")))</f>
        <v/>
      </c>
      <c r="V4373" s="34" t="str">
        <f>IF(N4373="","",VLOOKUP(IF(OR((LEFT(N4373,3)="OPD"),(LEFT(N4373,6)="OBGY34")),LEFT(N4373,6),LEFT(N4373,4)),[1]Facility!$B$50:$C$76,2,0))</f>
        <v/>
      </c>
    </row>
    <row r="4374" spans="1:22" x14ac:dyDescent="0.2">
      <c r="A4374" s="9" t="str">
        <f>IF(B4374="","",_xlfn.AGGREGATE(3,5,A$3:A4373))</f>
        <v/>
      </c>
      <c r="B4374" s="69"/>
      <c r="C4374" s="69"/>
      <c r="D4374" s="70"/>
      <c r="E4374" s="70"/>
      <c r="F4374" s="71"/>
      <c r="G4374" s="71"/>
      <c r="H4374" s="70"/>
      <c r="I4374" s="70"/>
      <c r="J4374" s="70"/>
      <c r="K4374" s="66"/>
      <c r="L4374" s="70"/>
      <c r="M4374" s="69"/>
      <c r="N4374" s="70"/>
      <c r="O4374" s="31" t="str">
        <f t="shared" si="202"/>
        <v/>
      </c>
      <c r="P4374" s="72"/>
      <c r="Q4374" s="33"/>
      <c r="R4374" s="31" t="str">
        <f t="shared" si="199"/>
        <v/>
      </c>
      <c r="S4374" s="34" t="str">
        <f t="shared" si="200"/>
        <v/>
      </c>
      <c r="T4374" s="34" t="str">
        <f t="shared" si="201"/>
        <v/>
      </c>
      <c r="U4374" s="34" t="str">
        <f>IF(N4374="","",IF([1]Facility!$B$12="YES","Outpatient",IF(OR(LEFT(N4374,3)="OPD",AND(LEFT(N4374,6)="OBGY34",OR(LEFT([1]GDRG!$C$1,2)="11",LEFT([1]GDRG!$C$1,2)="12",LEFT([1]GDRG!$C$1,2)="13",LEFT([1]GDRG!$C$1,2)="14",LEFT([1]GDRG!$C$1,2)="10")),LEFT(N4374,4)="INVE",LEFT(N4374,4)="PHYS",LEFT(N4374,4)="ZOOM"),"Outpatient","Inpatient")))</f>
        <v/>
      </c>
      <c r="V4374" s="34" t="str">
        <f>IF(N4374="","",VLOOKUP(IF(OR((LEFT(N4374,3)="OPD"),(LEFT(N4374,6)="OBGY34")),LEFT(N4374,6),LEFT(N4374,4)),[1]Facility!$B$50:$C$76,2,0))</f>
        <v/>
      </c>
    </row>
    <row r="4375" spans="1:22" x14ac:dyDescent="0.2">
      <c r="A4375" s="9" t="str">
        <f>IF(B4375="","",_xlfn.AGGREGATE(3,5,A$3:A4374))</f>
        <v/>
      </c>
      <c r="B4375" s="69"/>
      <c r="C4375" s="69"/>
      <c r="D4375" s="70"/>
      <c r="E4375" s="70"/>
      <c r="F4375" s="71"/>
      <c r="G4375" s="71"/>
      <c r="H4375" s="70"/>
      <c r="I4375" s="70"/>
      <c r="J4375" s="70"/>
      <c r="K4375" s="66"/>
      <c r="L4375" s="70"/>
      <c r="M4375" s="69"/>
      <c r="N4375" s="70"/>
      <c r="O4375" s="31" t="str">
        <f t="shared" si="202"/>
        <v/>
      </c>
      <c r="P4375" s="72"/>
      <c r="Q4375" s="33"/>
      <c r="R4375" s="31" t="str">
        <f t="shared" si="199"/>
        <v/>
      </c>
      <c r="S4375" s="34" t="str">
        <f t="shared" si="200"/>
        <v/>
      </c>
      <c r="T4375" s="34" t="str">
        <f t="shared" si="201"/>
        <v/>
      </c>
      <c r="U4375" s="34" t="str">
        <f>IF(N4375="","",IF([1]Facility!$B$12="YES","Outpatient",IF(OR(LEFT(N4375,3)="OPD",AND(LEFT(N4375,6)="OBGY34",OR(LEFT([1]GDRG!$C$1,2)="11",LEFT([1]GDRG!$C$1,2)="12",LEFT([1]GDRG!$C$1,2)="13",LEFT([1]GDRG!$C$1,2)="14",LEFT([1]GDRG!$C$1,2)="10")),LEFT(N4375,4)="INVE",LEFT(N4375,4)="PHYS",LEFT(N4375,4)="ZOOM"),"Outpatient","Inpatient")))</f>
        <v/>
      </c>
      <c r="V4375" s="34" t="str">
        <f>IF(N4375="","",VLOOKUP(IF(OR((LEFT(N4375,3)="OPD"),(LEFT(N4375,6)="OBGY34")),LEFT(N4375,6),LEFT(N4375,4)),[1]Facility!$B$50:$C$76,2,0))</f>
        <v/>
      </c>
    </row>
    <row r="4376" spans="1:22" x14ac:dyDescent="0.2">
      <c r="A4376" s="9" t="str">
        <f>IF(B4376="","",_xlfn.AGGREGATE(3,5,A$3:A4375))</f>
        <v/>
      </c>
      <c r="B4376" s="69"/>
      <c r="C4376" s="69"/>
      <c r="D4376" s="70"/>
      <c r="E4376" s="70"/>
      <c r="F4376" s="71"/>
      <c r="G4376" s="71"/>
      <c r="H4376" s="70"/>
      <c r="I4376" s="70"/>
      <c r="J4376" s="70"/>
      <c r="K4376" s="66"/>
      <c r="L4376" s="70"/>
      <c r="M4376" s="69"/>
      <c r="N4376" s="70"/>
      <c r="O4376" s="31" t="str">
        <f t="shared" si="202"/>
        <v/>
      </c>
      <c r="P4376" s="72"/>
      <c r="Q4376" s="33"/>
      <c r="R4376" s="31" t="str">
        <f t="shared" si="199"/>
        <v/>
      </c>
      <c r="S4376" s="34" t="str">
        <f t="shared" si="200"/>
        <v/>
      </c>
      <c r="T4376" s="34" t="str">
        <f t="shared" si="201"/>
        <v/>
      </c>
      <c r="U4376" s="34" t="str">
        <f>IF(N4376="","",IF([1]Facility!$B$12="YES","Outpatient",IF(OR(LEFT(N4376,3)="OPD",AND(LEFT(N4376,6)="OBGY34",OR(LEFT([1]GDRG!$C$1,2)="11",LEFT([1]GDRG!$C$1,2)="12",LEFT([1]GDRG!$C$1,2)="13",LEFT([1]GDRG!$C$1,2)="14",LEFT([1]GDRG!$C$1,2)="10")),LEFT(N4376,4)="INVE",LEFT(N4376,4)="PHYS",LEFT(N4376,4)="ZOOM"),"Outpatient","Inpatient")))</f>
        <v/>
      </c>
      <c r="V4376" s="34" t="str">
        <f>IF(N4376="","",VLOOKUP(IF(OR((LEFT(N4376,3)="OPD"),(LEFT(N4376,6)="OBGY34")),LEFT(N4376,6),LEFT(N4376,4)),[1]Facility!$B$50:$C$76,2,0))</f>
        <v/>
      </c>
    </row>
    <row r="4377" spans="1:22" x14ac:dyDescent="0.2">
      <c r="A4377" s="9" t="str">
        <f>IF(B4377="","",_xlfn.AGGREGATE(3,5,A$3:A4376))</f>
        <v/>
      </c>
      <c r="B4377" s="69"/>
      <c r="C4377" s="69"/>
      <c r="D4377" s="70"/>
      <c r="E4377" s="70"/>
      <c r="F4377" s="71"/>
      <c r="G4377" s="71"/>
      <c r="H4377" s="70"/>
      <c r="I4377" s="70"/>
      <c r="J4377" s="70"/>
      <c r="K4377" s="66"/>
      <c r="L4377" s="70"/>
      <c r="M4377" s="69"/>
      <c r="N4377" s="70"/>
      <c r="O4377" s="31" t="str">
        <f t="shared" si="202"/>
        <v/>
      </c>
      <c r="P4377" s="72"/>
      <c r="Q4377" s="33"/>
      <c r="R4377" s="31" t="str">
        <f t="shared" ref="R4377:R4440" si="203">IF(AND(B4377="",C4377="",D4377="",E4377="",F4377="",G4377="",H4377="",I4377="",L4377="",N4377=""),"",IF(OR(B4377="",C4377="",D4377="",E4377="",F4377="",G4377="",H4377="",I4377="",L4377="",N4377=""),"Not All Fields Filled",O4377+Q4377+P4377))</f>
        <v/>
      </c>
      <c r="S4377" s="34" t="str">
        <f t="shared" ref="S4377:S4440" si="204">LEFT(N4377,4)</f>
        <v/>
      </c>
      <c r="T4377" s="34" t="str">
        <f t="shared" ref="T4377:T4440" si="205">IF(OR(RIGHT(N4377,1)="A",RIGHT(N4377,1)="C"),RIGHT(N4377,1),"")</f>
        <v/>
      </c>
      <c r="U4377" s="34" t="str">
        <f>IF(N4377="","",IF([1]Facility!$B$12="YES","Outpatient",IF(OR(LEFT(N4377,3)="OPD",AND(LEFT(N4377,6)="OBGY34",OR(LEFT([1]GDRG!$C$1,2)="11",LEFT([1]GDRG!$C$1,2)="12",LEFT([1]GDRG!$C$1,2)="13",LEFT([1]GDRG!$C$1,2)="14",LEFT([1]GDRG!$C$1,2)="10")),LEFT(N4377,4)="INVE",LEFT(N4377,4)="PHYS",LEFT(N4377,4)="ZOOM"),"Outpatient","Inpatient")))</f>
        <v/>
      </c>
      <c r="V4377" s="34" t="str">
        <f>IF(N4377="","",VLOOKUP(IF(OR((LEFT(N4377,3)="OPD"),(LEFT(N4377,6)="OBGY34")),LEFT(N4377,6),LEFT(N4377,4)),[1]Facility!$B$50:$C$76,2,0))</f>
        <v/>
      </c>
    </row>
    <row r="4378" spans="1:22" x14ac:dyDescent="0.2">
      <c r="A4378" s="9" t="str">
        <f>IF(B4378="","",_xlfn.AGGREGATE(3,5,A$3:A4377))</f>
        <v/>
      </c>
      <c r="B4378" s="69"/>
      <c r="C4378" s="69"/>
      <c r="D4378" s="70"/>
      <c r="E4378" s="70"/>
      <c r="F4378" s="71"/>
      <c r="G4378" s="71"/>
      <c r="H4378" s="70"/>
      <c r="I4378" s="70"/>
      <c r="J4378" s="70"/>
      <c r="K4378" s="66"/>
      <c r="L4378" s="70"/>
      <c r="M4378" s="69"/>
      <c r="N4378" s="70"/>
      <c r="O4378" s="31" t="str">
        <f t="shared" si="202"/>
        <v/>
      </c>
      <c r="P4378" s="72"/>
      <c r="Q4378" s="33"/>
      <c r="R4378" s="31" t="str">
        <f t="shared" si="203"/>
        <v/>
      </c>
      <c r="S4378" s="34" t="str">
        <f t="shared" si="204"/>
        <v/>
      </c>
      <c r="T4378" s="34" t="str">
        <f t="shared" si="205"/>
        <v/>
      </c>
      <c r="U4378" s="34" t="str">
        <f>IF(N4378="","",IF([1]Facility!$B$12="YES","Outpatient",IF(OR(LEFT(N4378,3)="OPD",AND(LEFT(N4378,6)="OBGY34",OR(LEFT([1]GDRG!$C$1,2)="11",LEFT([1]GDRG!$C$1,2)="12",LEFT([1]GDRG!$C$1,2)="13",LEFT([1]GDRG!$C$1,2)="14",LEFT([1]GDRG!$C$1,2)="10")),LEFT(N4378,4)="INVE",LEFT(N4378,4)="PHYS",LEFT(N4378,4)="ZOOM"),"Outpatient","Inpatient")))</f>
        <v/>
      </c>
      <c r="V4378" s="34" t="str">
        <f>IF(N4378="","",VLOOKUP(IF(OR((LEFT(N4378,3)="OPD"),(LEFT(N4378,6)="OBGY34")),LEFT(N4378,6),LEFT(N4378,4)),[1]Facility!$B$50:$C$76,2,0))</f>
        <v/>
      </c>
    </row>
    <row r="4379" spans="1:22" x14ac:dyDescent="0.2">
      <c r="A4379" s="9" t="str">
        <f>IF(B4379="","",_xlfn.AGGREGATE(3,5,A$3:A4378))</f>
        <v/>
      </c>
      <c r="B4379" s="69"/>
      <c r="C4379" s="69"/>
      <c r="D4379" s="70"/>
      <c r="E4379" s="70"/>
      <c r="F4379" s="71"/>
      <c r="G4379" s="71"/>
      <c r="H4379" s="70"/>
      <c r="I4379" s="70"/>
      <c r="J4379" s="70"/>
      <c r="K4379" s="66"/>
      <c r="L4379" s="70"/>
      <c r="M4379" s="69"/>
      <c r="N4379" s="70"/>
      <c r="O4379" s="31" t="str">
        <f t="shared" si="202"/>
        <v/>
      </c>
      <c r="P4379" s="72"/>
      <c r="Q4379" s="33"/>
      <c r="R4379" s="31" t="str">
        <f t="shared" si="203"/>
        <v/>
      </c>
      <c r="S4379" s="34" t="str">
        <f t="shared" si="204"/>
        <v/>
      </c>
      <c r="T4379" s="34" t="str">
        <f t="shared" si="205"/>
        <v/>
      </c>
      <c r="U4379" s="34" t="str">
        <f>IF(N4379="","",IF([1]Facility!$B$12="YES","Outpatient",IF(OR(LEFT(N4379,3)="OPD",AND(LEFT(N4379,6)="OBGY34",OR(LEFT([1]GDRG!$C$1,2)="11",LEFT([1]GDRG!$C$1,2)="12",LEFT([1]GDRG!$C$1,2)="13",LEFT([1]GDRG!$C$1,2)="14",LEFT([1]GDRG!$C$1,2)="10")),LEFT(N4379,4)="INVE",LEFT(N4379,4)="PHYS",LEFT(N4379,4)="ZOOM"),"Outpatient","Inpatient")))</f>
        <v/>
      </c>
      <c r="V4379" s="34" t="str">
        <f>IF(N4379="","",VLOOKUP(IF(OR((LEFT(N4379,3)="OPD"),(LEFT(N4379,6)="OBGY34")),LEFT(N4379,6),LEFT(N4379,4)),[1]Facility!$B$50:$C$76,2,0))</f>
        <v/>
      </c>
    </row>
    <row r="4380" spans="1:22" x14ac:dyDescent="0.2">
      <c r="A4380" s="9" t="str">
        <f>IF(B4380="","",_xlfn.AGGREGATE(3,5,A$3:A4379))</f>
        <v/>
      </c>
      <c r="B4380" s="69"/>
      <c r="C4380" s="69"/>
      <c r="D4380" s="70"/>
      <c r="E4380" s="70"/>
      <c r="F4380" s="71"/>
      <c r="G4380" s="71"/>
      <c r="H4380" s="70"/>
      <c r="I4380" s="70"/>
      <c r="J4380" s="70"/>
      <c r="K4380" s="66"/>
      <c r="L4380" s="70"/>
      <c r="M4380" s="69"/>
      <c r="N4380" s="70"/>
      <c r="O4380" s="31" t="str">
        <f t="shared" si="202"/>
        <v/>
      </c>
      <c r="P4380" s="72"/>
      <c r="Q4380" s="33"/>
      <c r="R4380" s="31" t="str">
        <f t="shared" si="203"/>
        <v/>
      </c>
      <c r="S4380" s="34" t="str">
        <f t="shared" si="204"/>
        <v/>
      </c>
      <c r="T4380" s="34" t="str">
        <f t="shared" si="205"/>
        <v/>
      </c>
      <c r="U4380" s="34" t="str">
        <f>IF(N4380="","",IF([1]Facility!$B$12="YES","Outpatient",IF(OR(LEFT(N4380,3)="OPD",AND(LEFT(N4380,6)="OBGY34",OR(LEFT([1]GDRG!$C$1,2)="11",LEFT([1]GDRG!$C$1,2)="12",LEFT([1]GDRG!$C$1,2)="13",LEFT([1]GDRG!$C$1,2)="14",LEFT([1]GDRG!$C$1,2)="10")),LEFT(N4380,4)="INVE",LEFT(N4380,4)="PHYS",LEFT(N4380,4)="ZOOM"),"Outpatient","Inpatient")))</f>
        <v/>
      </c>
      <c r="V4380" s="34" t="str">
        <f>IF(N4380="","",VLOOKUP(IF(OR((LEFT(N4380,3)="OPD"),(LEFT(N4380,6)="OBGY34")),LEFT(N4380,6),LEFT(N4380,4)),[1]Facility!$B$50:$C$76,2,0))</f>
        <v/>
      </c>
    </row>
    <row r="4381" spans="1:22" x14ac:dyDescent="0.2">
      <c r="A4381" s="9" t="str">
        <f>IF(B4381="","",_xlfn.AGGREGATE(3,5,A$3:A4380))</f>
        <v/>
      </c>
      <c r="B4381" s="69"/>
      <c r="C4381" s="69"/>
      <c r="D4381" s="70"/>
      <c r="E4381" s="70"/>
      <c r="F4381" s="71"/>
      <c r="G4381" s="71"/>
      <c r="H4381" s="70"/>
      <c r="I4381" s="70"/>
      <c r="J4381" s="70"/>
      <c r="K4381" s="66"/>
      <c r="L4381" s="70"/>
      <c r="M4381" s="69"/>
      <c r="N4381" s="70"/>
      <c r="O4381" s="31" t="str">
        <f t="shared" si="202"/>
        <v/>
      </c>
      <c r="P4381" s="72"/>
      <c r="Q4381" s="33"/>
      <c r="R4381" s="31" t="str">
        <f t="shared" si="203"/>
        <v/>
      </c>
      <c r="S4381" s="34" t="str">
        <f t="shared" si="204"/>
        <v/>
      </c>
      <c r="T4381" s="34" t="str">
        <f t="shared" si="205"/>
        <v/>
      </c>
      <c r="U4381" s="34" t="str">
        <f>IF(N4381="","",IF([1]Facility!$B$12="YES","Outpatient",IF(OR(LEFT(N4381,3)="OPD",AND(LEFT(N4381,6)="OBGY34",OR(LEFT([1]GDRG!$C$1,2)="11",LEFT([1]GDRG!$C$1,2)="12",LEFT([1]GDRG!$C$1,2)="13",LEFT([1]GDRG!$C$1,2)="14",LEFT([1]GDRG!$C$1,2)="10")),LEFT(N4381,4)="INVE",LEFT(N4381,4)="PHYS",LEFT(N4381,4)="ZOOM"),"Outpatient","Inpatient")))</f>
        <v/>
      </c>
      <c r="V4381" s="34" t="str">
        <f>IF(N4381="","",VLOOKUP(IF(OR((LEFT(N4381,3)="OPD"),(LEFT(N4381,6)="OBGY34")),LEFT(N4381,6),LEFT(N4381,4)),[1]Facility!$B$50:$C$76,2,0))</f>
        <v/>
      </c>
    </row>
    <row r="4382" spans="1:22" x14ac:dyDescent="0.2">
      <c r="A4382" s="9" t="str">
        <f>IF(B4382="","",_xlfn.AGGREGATE(3,5,A$3:A4381))</f>
        <v/>
      </c>
      <c r="B4382" s="69"/>
      <c r="C4382" s="69"/>
      <c r="D4382" s="70"/>
      <c r="E4382" s="70"/>
      <c r="F4382" s="71"/>
      <c r="G4382" s="71"/>
      <c r="H4382" s="70"/>
      <c r="I4382" s="70"/>
      <c r="J4382" s="70"/>
      <c r="K4382" s="66"/>
      <c r="L4382" s="70"/>
      <c r="M4382" s="69"/>
      <c r="N4382" s="70"/>
      <c r="O4382" s="31" t="str">
        <f t="shared" si="202"/>
        <v/>
      </c>
      <c r="P4382" s="72"/>
      <c r="Q4382" s="33"/>
      <c r="R4382" s="31" t="str">
        <f t="shared" si="203"/>
        <v/>
      </c>
      <c r="S4382" s="34" t="str">
        <f t="shared" si="204"/>
        <v/>
      </c>
      <c r="T4382" s="34" t="str">
        <f t="shared" si="205"/>
        <v/>
      </c>
      <c r="U4382" s="34" t="str">
        <f>IF(N4382="","",IF([1]Facility!$B$12="YES","Outpatient",IF(OR(LEFT(N4382,3)="OPD",AND(LEFT(N4382,6)="OBGY34",OR(LEFT([1]GDRG!$C$1,2)="11",LEFT([1]GDRG!$C$1,2)="12",LEFT([1]GDRG!$C$1,2)="13",LEFT([1]GDRG!$C$1,2)="14",LEFT([1]GDRG!$C$1,2)="10")),LEFT(N4382,4)="INVE",LEFT(N4382,4)="PHYS",LEFT(N4382,4)="ZOOM"),"Outpatient","Inpatient")))</f>
        <v/>
      </c>
      <c r="V4382" s="34" t="str">
        <f>IF(N4382="","",VLOOKUP(IF(OR((LEFT(N4382,3)="OPD"),(LEFT(N4382,6)="OBGY34")),LEFT(N4382,6),LEFT(N4382,4)),[1]Facility!$B$50:$C$76,2,0))</f>
        <v/>
      </c>
    </row>
    <row r="4383" spans="1:22" x14ac:dyDescent="0.2">
      <c r="A4383" s="9" t="str">
        <f>IF(B4383="","",_xlfn.AGGREGATE(3,5,A$3:A4382))</f>
        <v/>
      </c>
      <c r="B4383" s="69"/>
      <c r="C4383" s="69"/>
      <c r="D4383" s="70"/>
      <c r="E4383" s="70"/>
      <c r="F4383" s="71"/>
      <c r="G4383" s="71"/>
      <c r="H4383" s="70"/>
      <c r="I4383" s="70"/>
      <c r="J4383" s="70"/>
      <c r="K4383" s="66"/>
      <c r="L4383" s="70"/>
      <c r="M4383" s="69"/>
      <c r="N4383" s="70"/>
      <c r="O4383" s="31" t="str">
        <f t="shared" si="202"/>
        <v/>
      </c>
      <c r="P4383" s="72"/>
      <c r="Q4383" s="33"/>
      <c r="R4383" s="31" t="str">
        <f t="shared" si="203"/>
        <v/>
      </c>
      <c r="S4383" s="34" t="str">
        <f t="shared" si="204"/>
        <v/>
      </c>
      <c r="T4383" s="34" t="str">
        <f t="shared" si="205"/>
        <v/>
      </c>
      <c r="U4383" s="34" t="str">
        <f>IF(N4383="","",IF([1]Facility!$B$12="YES","Outpatient",IF(OR(LEFT(N4383,3)="OPD",AND(LEFT(N4383,6)="OBGY34",OR(LEFT([1]GDRG!$C$1,2)="11",LEFT([1]GDRG!$C$1,2)="12",LEFT([1]GDRG!$C$1,2)="13",LEFT([1]GDRG!$C$1,2)="14",LEFT([1]GDRG!$C$1,2)="10")),LEFT(N4383,4)="INVE",LEFT(N4383,4)="PHYS",LEFT(N4383,4)="ZOOM"),"Outpatient","Inpatient")))</f>
        <v/>
      </c>
      <c r="V4383" s="34" t="str">
        <f>IF(N4383="","",VLOOKUP(IF(OR((LEFT(N4383,3)="OPD"),(LEFT(N4383,6)="OBGY34")),LEFT(N4383,6),LEFT(N4383,4)),[1]Facility!$B$50:$C$76,2,0))</f>
        <v/>
      </c>
    </row>
    <row r="4384" spans="1:22" x14ac:dyDescent="0.2">
      <c r="A4384" s="9" t="str">
        <f>IF(B4384="","",_xlfn.AGGREGATE(3,5,A$3:A4383))</f>
        <v/>
      </c>
      <c r="B4384" s="69"/>
      <c r="C4384" s="69"/>
      <c r="D4384" s="70"/>
      <c r="E4384" s="70"/>
      <c r="F4384" s="71"/>
      <c r="G4384" s="71"/>
      <c r="H4384" s="70"/>
      <c r="I4384" s="70"/>
      <c r="J4384" s="70"/>
      <c r="K4384" s="66"/>
      <c r="L4384" s="70"/>
      <c r="M4384" s="69"/>
      <c r="N4384" s="70"/>
      <c r="O4384" s="31" t="str">
        <f t="shared" si="202"/>
        <v/>
      </c>
      <c r="P4384" s="72"/>
      <c r="Q4384" s="33"/>
      <c r="R4384" s="31" t="str">
        <f t="shared" si="203"/>
        <v/>
      </c>
      <c r="S4384" s="34" t="str">
        <f t="shared" si="204"/>
        <v/>
      </c>
      <c r="T4384" s="34" t="str">
        <f t="shared" si="205"/>
        <v/>
      </c>
      <c r="U4384" s="34" t="str">
        <f>IF(N4384="","",IF([1]Facility!$B$12="YES","Outpatient",IF(OR(LEFT(N4384,3)="OPD",AND(LEFT(N4384,6)="OBGY34",OR(LEFT([1]GDRG!$C$1,2)="11",LEFT([1]GDRG!$C$1,2)="12",LEFT([1]GDRG!$C$1,2)="13",LEFT([1]GDRG!$C$1,2)="14",LEFT([1]GDRG!$C$1,2)="10")),LEFT(N4384,4)="INVE",LEFT(N4384,4)="PHYS",LEFT(N4384,4)="ZOOM"),"Outpatient","Inpatient")))</f>
        <v/>
      </c>
      <c r="V4384" s="34" t="str">
        <f>IF(N4384="","",VLOOKUP(IF(OR((LEFT(N4384,3)="OPD"),(LEFT(N4384,6)="OBGY34")),LEFT(N4384,6),LEFT(N4384,4)),[1]Facility!$B$50:$C$76,2,0))</f>
        <v/>
      </c>
    </row>
    <row r="4385" spans="1:22" x14ac:dyDescent="0.2">
      <c r="A4385" s="9" t="str">
        <f>IF(B4385="","",_xlfn.AGGREGATE(3,5,A$3:A4384))</f>
        <v/>
      </c>
      <c r="B4385" s="69"/>
      <c r="C4385" s="69"/>
      <c r="D4385" s="70"/>
      <c r="E4385" s="70"/>
      <c r="F4385" s="71"/>
      <c r="G4385" s="71"/>
      <c r="H4385" s="70"/>
      <c r="I4385" s="70"/>
      <c r="J4385" s="70"/>
      <c r="K4385" s="66"/>
      <c r="L4385" s="70"/>
      <c r="M4385" s="69"/>
      <c r="N4385" s="70"/>
      <c r="O4385" s="31" t="str">
        <f t="shared" si="202"/>
        <v/>
      </c>
      <c r="P4385" s="72"/>
      <c r="Q4385" s="33"/>
      <c r="R4385" s="31" t="str">
        <f t="shared" si="203"/>
        <v/>
      </c>
      <c r="S4385" s="34" t="str">
        <f t="shared" si="204"/>
        <v/>
      </c>
      <c r="T4385" s="34" t="str">
        <f t="shared" si="205"/>
        <v/>
      </c>
      <c r="U4385" s="34" t="str">
        <f>IF(N4385="","",IF([1]Facility!$B$12="YES","Outpatient",IF(OR(LEFT(N4385,3)="OPD",AND(LEFT(N4385,6)="OBGY34",OR(LEFT([1]GDRG!$C$1,2)="11",LEFT([1]GDRG!$C$1,2)="12",LEFT([1]GDRG!$C$1,2)="13",LEFT([1]GDRG!$C$1,2)="14",LEFT([1]GDRG!$C$1,2)="10")),LEFT(N4385,4)="INVE",LEFT(N4385,4)="PHYS",LEFT(N4385,4)="ZOOM"),"Outpatient","Inpatient")))</f>
        <v/>
      </c>
      <c r="V4385" s="34" t="str">
        <f>IF(N4385="","",VLOOKUP(IF(OR((LEFT(N4385,3)="OPD"),(LEFT(N4385,6)="OBGY34")),LEFT(N4385,6),LEFT(N4385,4)),[1]Facility!$B$50:$C$76,2,0))</f>
        <v/>
      </c>
    </row>
    <row r="4386" spans="1:22" x14ac:dyDescent="0.2">
      <c r="A4386" s="9" t="str">
        <f>IF(B4386="","",_xlfn.AGGREGATE(3,5,A$3:A4385))</f>
        <v/>
      </c>
      <c r="B4386" s="69"/>
      <c r="C4386" s="69"/>
      <c r="D4386" s="70"/>
      <c r="E4386" s="70"/>
      <c r="F4386" s="71"/>
      <c r="G4386" s="71"/>
      <c r="H4386" s="70"/>
      <c r="I4386" s="70"/>
      <c r="J4386" s="70"/>
      <c r="K4386" s="66"/>
      <c r="L4386" s="70"/>
      <c r="M4386" s="69"/>
      <c r="N4386" s="70"/>
      <c r="O4386" s="31" t="str">
        <f t="shared" si="202"/>
        <v/>
      </c>
      <c r="P4386" s="72"/>
      <c r="Q4386" s="33"/>
      <c r="R4386" s="31" t="str">
        <f t="shared" si="203"/>
        <v/>
      </c>
      <c r="S4386" s="34" t="str">
        <f t="shared" si="204"/>
        <v/>
      </c>
      <c r="T4386" s="34" t="str">
        <f t="shared" si="205"/>
        <v/>
      </c>
      <c r="U4386" s="34" t="str">
        <f>IF(N4386="","",IF([1]Facility!$B$12="YES","Outpatient",IF(OR(LEFT(N4386,3)="OPD",AND(LEFT(N4386,6)="OBGY34",OR(LEFT([1]GDRG!$C$1,2)="11",LEFT([1]GDRG!$C$1,2)="12",LEFT([1]GDRG!$C$1,2)="13",LEFT([1]GDRG!$C$1,2)="14",LEFT([1]GDRG!$C$1,2)="10")),LEFT(N4386,4)="INVE",LEFT(N4386,4)="PHYS",LEFT(N4386,4)="ZOOM"),"Outpatient","Inpatient")))</f>
        <v/>
      </c>
      <c r="V4386" s="34" t="str">
        <f>IF(N4386="","",VLOOKUP(IF(OR((LEFT(N4386,3)="OPD"),(LEFT(N4386,6)="OBGY34")),LEFT(N4386,6),LEFT(N4386,4)),[1]Facility!$B$50:$C$76,2,0))</f>
        <v/>
      </c>
    </row>
    <row r="4387" spans="1:22" x14ac:dyDescent="0.2">
      <c r="A4387" s="9" t="str">
        <f>IF(B4387="","",_xlfn.AGGREGATE(3,5,A$3:A4386))</f>
        <v/>
      </c>
      <c r="B4387" s="69"/>
      <c r="C4387" s="69"/>
      <c r="D4387" s="70"/>
      <c r="E4387" s="70"/>
      <c r="F4387" s="71"/>
      <c r="G4387" s="71"/>
      <c r="H4387" s="70"/>
      <c r="I4387" s="70"/>
      <c r="J4387" s="70"/>
      <c r="K4387" s="66"/>
      <c r="L4387" s="70"/>
      <c r="M4387" s="69"/>
      <c r="N4387" s="70"/>
      <c r="O4387" s="31" t="str">
        <f t="shared" si="202"/>
        <v/>
      </c>
      <c r="P4387" s="72"/>
      <c r="Q4387" s="33"/>
      <c r="R4387" s="31" t="str">
        <f t="shared" si="203"/>
        <v/>
      </c>
      <c r="S4387" s="34" t="str">
        <f t="shared" si="204"/>
        <v/>
      </c>
      <c r="T4387" s="34" t="str">
        <f t="shared" si="205"/>
        <v/>
      </c>
      <c r="U4387" s="34" t="str">
        <f>IF(N4387="","",IF([1]Facility!$B$12="YES","Outpatient",IF(OR(LEFT(N4387,3)="OPD",AND(LEFT(N4387,6)="OBGY34",OR(LEFT([1]GDRG!$C$1,2)="11",LEFT([1]GDRG!$C$1,2)="12",LEFT([1]GDRG!$C$1,2)="13",LEFT([1]GDRG!$C$1,2)="14",LEFT([1]GDRG!$C$1,2)="10")),LEFT(N4387,4)="INVE",LEFT(N4387,4)="PHYS",LEFT(N4387,4)="ZOOM"),"Outpatient","Inpatient")))</f>
        <v/>
      </c>
      <c r="V4387" s="34" t="str">
        <f>IF(N4387="","",VLOOKUP(IF(OR((LEFT(N4387,3)="OPD"),(LEFT(N4387,6)="OBGY34")),LEFT(N4387,6),LEFT(N4387,4)),[1]Facility!$B$50:$C$76,2,0))</f>
        <v/>
      </c>
    </row>
    <row r="4388" spans="1:22" x14ac:dyDescent="0.2">
      <c r="A4388" s="9" t="str">
        <f>IF(B4388="","",_xlfn.AGGREGATE(3,5,A$3:A4387))</f>
        <v/>
      </c>
      <c r="B4388" s="69"/>
      <c r="C4388" s="69"/>
      <c r="D4388" s="70"/>
      <c r="E4388" s="70"/>
      <c r="F4388" s="71"/>
      <c r="G4388" s="71"/>
      <c r="H4388" s="70"/>
      <c r="I4388" s="70"/>
      <c r="J4388" s="70"/>
      <c r="K4388" s="66"/>
      <c r="L4388" s="70"/>
      <c r="M4388" s="69"/>
      <c r="N4388" s="70"/>
      <c r="O4388" s="31" t="str">
        <f t="shared" si="202"/>
        <v/>
      </c>
      <c r="P4388" s="72"/>
      <c r="Q4388" s="33"/>
      <c r="R4388" s="31" t="str">
        <f t="shared" si="203"/>
        <v/>
      </c>
      <c r="S4388" s="34" t="str">
        <f t="shared" si="204"/>
        <v/>
      </c>
      <c r="T4388" s="34" t="str">
        <f t="shared" si="205"/>
        <v/>
      </c>
      <c r="U4388" s="34" t="str">
        <f>IF(N4388="","",IF([1]Facility!$B$12="YES","Outpatient",IF(OR(LEFT(N4388,3)="OPD",AND(LEFT(N4388,6)="OBGY34",OR(LEFT([1]GDRG!$C$1,2)="11",LEFT([1]GDRG!$C$1,2)="12",LEFT([1]GDRG!$C$1,2)="13",LEFT([1]GDRG!$C$1,2)="14",LEFT([1]GDRG!$C$1,2)="10")),LEFT(N4388,4)="INVE",LEFT(N4388,4)="PHYS",LEFT(N4388,4)="ZOOM"),"Outpatient","Inpatient")))</f>
        <v/>
      </c>
      <c r="V4388" s="34" t="str">
        <f>IF(N4388="","",VLOOKUP(IF(OR((LEFT(N4388,3)="OPD"),(LEFT(N4388,6)="OBGY34")),LEFT(N4388,6),LEFT(N4388,4)),[1]Facility!$B$50:$C$76,2,0))</f>
        <v/>
      </c>
    </row>
    <row r="4389" spans="1:22" x14ac:dyDescent="0.2">
      <c r="A4389" s="9" t="str">
        <f>IF(B4389="","",_xlfn.AGGREGATE(3,5,A$3:A4388))</f>
        <v/>
      </c>
      <c r="B4389" s="69"/>
      <c r="C4389" s="69"/>
      <c r="D4389" s="70"/>
      <c r="E4389" s="70"/>
      <c r="F4389" s="71"/>
      <c r="G4389" s="71"/>
      <c r="H4389" s="70"/>
      <c r="I4389" s="70"/>
      <c r="J4389" s="70"/>
      <c r="K4389" s="66"/>
      <c r="L4389" s="70"/>
      <c r="M4389" s="69"/>
      <c r="N4389" s="70"/>
      <c r="O4389" s="31" t="str">
        <f t="shared" si="202"/>
        <v/>
      </c>
      <c r="P4389" s="72"/>
      <c r="Q4389" s="33"/>
      <c r="R4389" s="31" t="str">
        <f t="shared" si="203"/>
        <v/>
      </c>
      <c r="S4389" s="34" t="str">
        <f t="shared" si="204"/>
        <v/>
      </c>
      <c r="T4389" s="34" t="str">
        <f t="shared" si="205"/>
        <v/>
      </c>
      <c r="U4389" s="34" t="str">
        <f>IF(N4389="","",IF([1]Facility!$B$12="YES","Outpatient",IF(OR(LEFT(N4389,3)="OPD",AND(LEFT(N4389,6)="OBGY34",OR(LEFT([1]GDRG!$C$1,2)="11",LEFT([1]GDRG!$C$1,2)="12",LEFT([1]GDRG!$C$1,2)="13",LEFT([1]GDRG!$C$1,2)="14",LEFT([1]GDRG!$C$1,2)="10")),LEFT(N4389,4)="INVE",LEFT(N4389,4)="PHYS",LEFT(N4389,4)="ZOOM"),"Outpatient","Inpatient")))</f>
        <v/>
      </c>
      <c r="V4389" s="34" t="str">
        <f>IF(N4389="","",VLOOKUP(IF(OR((LEFT(N4389,3)="OPD"),(LEFT(N4389,6)="OBGY34")),LEFT(N4389,6),LEFT(N4389,4)),[1]Facility!$B$50:$C$76,2,0))</f>
        <v/>
      </c>
    </row>
    <row r="4390" spans="1:22" x14ac:dyDescent="0.2">
      <c r="A4390" s="9" t="str">
        <f>IF(B4390="","",_xlfn.AGGREGATE(3,5,A$3:A4389))</f>
        <v/>
      </c>
      <c r="B4390" s="69"/>
      <c r="C4390" s="69"/>
      <c r="D4390" s="70"/>
      <c r="E4390" s="70"/>
      <c r="F4390" s="71"/>
      <c r="G4390" s="71"/>
      <c r="H4390" s="70"/>
      <c r="I4390" s="70"/>
      <c r="J4390" s="70"/>
      <c r="K4390" s="66"/>
      <c r="L4390" s="70"/>
      <c r="M4390" s="69"/>
      <c r="N4390" s="70"/>
      <c r="O4390" s="31" t="str">
        <f t="shared" si="202"/>
        <v/>
      </c>
      <c r="P4390" s="72"/>
      <c r="Q4390" s="33"/>
      <c r="R4390" s="31" t="str">
        <f t="shared" si="203"/>
        <v/>
      </c>
      <c r="S4390" s="34" t="str">
        <f t="shared" si="204"/>
        <v/>
      </c>
      <c r="T4390" s="34" t="str">
        <f t="shared" si="205"/>
        <v/>
      </c>
      <c r="U4390" s="34" t="str">
        <f>IF(N4390="","",IF([1]Facility!$B$12="YES","Outpatient",IF(OR(LEFT(N4390,3)="OPD",AND(LEFT(N4390,6)="OBGY34",OR(LEFT([1]GDRG!$C$1,2)="11",LEFT([1]GDRG!$C$1,2)="12",LEFT([1]GDRG!$C$1,2)="13",LEFT([1]GDRG!$C$1,2)="14",LEFT([1]GDRG!$C$1,2)="10")),LEFT(N4390,4)="INVE",LEFT(N4390,4)="PHYS",LEFT(N4390,4)="ZOOM"),"Outpatient","Inpatient")))</f>
        <v/>
      </c>
      <c r="V4390" s="34" t="str">
        <f>IF(N4390="","",VLOOKUP(IF(OR((LEFT(N4390,3)="OPD"),(LEFT(N4390,6)="OBGY34")),LEFT(N4390,6),LEFT(N4390,4)),[1]Facility!$B$50:$C$76,2,0))</f>
        <v/>
      </c>
    </row>
    <row r="4391" spans="1:22" x14ac:dyDescent="0.2">
      <c r="A4391" s="9" t="str">
        <f>IF(B4391="","",_xlfn.AGGREGATE(3,5,A$3:A4390))</f>
        <v/>
      </c>
      <c r="B4391" s="69"/>
      <c r="C4391" s="69"/>
      <c r="D4391" s="70"/>
      <c r="E4391" s="70"/>
      <c r="F4391" s="71"/>
      <c r="G4391" s="71"/>
      <c r="H4391" s="70"/>
      <c r="I4391" s="70"/>
      <c r="J4391" s="70"/>
      <c r="K4391" s="66"/>
      <c r="L4391" s="70"/>
      <c r="M4391" s="69"/>
      <c r="N4391" s="70"/>
      <c r="O4391" s="31" t="str">
        <f t="shared" si="202"/>
        <v/>
      </c>
      <c r="P4391" s="72"/>
      <c r="Q4391" s="33"/>
      <c r="R4391" s="31" t="str">
        <f t="shared" si="203"/>
        <v/>
      </c>
      <c r="S4391" s="34" t="str">
        <f t="shared" si="204"/>
        <v/>
      </c>
      <c r="T4391" s="34" t="str">
        <f t="shared" si="205"/>
        <v/>
      </c>
      <c r="U4391" s="34" t="str">
        <f>IF(N4391="","",IF([1]Facility!$B$12="YES","Outpatient",IF(OR(LEFT(N4391,3)="OPD",AND(LEFT(N4391,6)="OBGY34",OR(LEFT([1]GDRG!$C$1,2)="11",LEFT([1]GDRG!$C$1,2)="12",LEFT([1]GDRG!$C$1,2)="13",LEFT([1]GDRG!$C$1,2)="14",LEFT([1]GDRG!$C$1,2)="10")),LEFT(N4391,4)="INVE",LEFT(N4391,4)="PHYS",LEFT(N4391,4)="ZOOM"),"Outpatient","Inpatient")))</f>
        <v/>
      </c>
      <c r="V4391" s="34" t="str">
        <f>IF(N4391="","",VLOOKUP(IF(OR((LEFT(N4391,3)="OPD"),(LEFT(N4391,6)="OBGY34")),LEFT(N4391,6),LEFT(N4391,4)),[1]Facility!$B$50:$C$76,2,0))</f>
        <v/>
      </c>
    </row>
    <row r="4392" spans="1:22" x14ac:dyDescent="0.2">
      <c r="A4392" s="9" t="str">
        <f>IF(B4392="","",_xlfn.AGGREGATE(3,5,A$3:A4391))</f>
        <v/>
      </c>
      <c r="B4392" s="69"/>
      <c r="C4392" s="69"/>
      <c r="D4392" s="70"/>
      <c r="E4392" s="70"/>
      <c r="F4392" s="71"/>
      <c r="G4392" s="71"/>
      <c r="H4392" s="70"/>
      <c r="I4392" s="70"/>
      <c r="J4392" s="70"/>
      <c r="K4392" s="66"/>
      <c r="L4392" s="70"/>
      <c r="M4392" s="69"/>
      <c r="N4392" s="70"/>
      <c r="O4392" s="31" t="str">
        <f t="shared" si="202"/>
        <v/>
      </c>
      <c r="P4392" s="72"/>
      <c r="Q4392" s="33"/>
      <c r="R4392" s="31" t="str">
        <f t="shared" si="203"/>
        <v/>
      </c>
      <c r="S4392" s="34" t="str">
        <f t="shared" si="204"/>
        <v/>
      </c>
      <c r="T4392" s="34" t="str">
        <f t="shared" si="205"/>
        <v/>
      </c>
      <c r="U4392" s="34" t="str">
        <f>IF(N4392="","",IF([1]Facility!$B$12="YES","Outpatient",IF(OR(LEFT(N4392,3)="OPD",AND(LEFT(N4392,6)="OBGY34",OR(LEFT([1]GDRG!$C$1,2)="11",LEFT([1]GDRG!$C$1,2)="12",LEFT([1]GDRG!$C$1,2)="13",LEFT([1]GDRG!$C$1,2)="14",LEFT([1]GDRG!$C$1,2)="10")),LEFT(N4392,4)="INVE",LEFT(N4392,4)="PHYS",LEFT(N4392,4)="ZOOM"),"Outpatient","Inpatient")))</f>
        <v/>
      </c>
      <c r="V4392" s="34" t="str">
        <f>IF(N4392="","",VLOOKUP(IF(OR((LEFT(N4392,3)="OPD"),(LEFT(N4392,6)="OBGY34")),LEFT(N4392,6),LEFT(N4392,4)),[1]Facility!$B$50:$C$76,2,0))</f>
        <v/>
      </c>
    </row>
    <row r="4393" spans="1:22" x14ac:dyDescent="0.2">
      <c r="A4393" s="9" t="str">
        <f>IF(B4393="","",_xlfn.AGGREGATE(3,5,A$3:A4392))</f>
        <v/>
      </c>
      <c r="B4393" s="69"/>
      <c r="C4393" s="69"/>
      <c r="D4393" s="70"/>
      <c r="E4393" s="70"/>
      <c r="F4393" s="71"/>
      <c r="G4393" s="71"/>
      <c r="H4393" s="70"/>
      <c r="I4393" s="70"/>
      <c r="J4393" s="70"/>
      <c r="K4393" s="66"/>
      <c r="L4393" s="70"/>
      <c r="M4393" s="69"/>
      <c r="N4393" s="70"/>
      <c r="O4393" s="31" t="str">
        <f t="shared" si="202"/>
        <v/>
      </c>
      <c r="P4393" s="72"/>
      <c r="Q4393" s="33"/>
      <c r="R4393" s="31" t="str">
        <f t="shared" si="203"/>
        <v/>
      </c>
      <c r="S4393" s="34" t="str">
        <f t="shared" si="204"/>
        <v/>
      </c>
      <c r="T4393" s="34" t="str">
        <f t="shared" si="205"/>
        <v/>
      </c>
      <c r="U4393" s="34" t="str">
        <f>IF(N4393="","",IF([1]Facility!$B$12="YES","Outpatient",IF(OR(LEFT(N4393,3)="OPD",AND(LEFT(N4393,6)="OBGY34",OR(LEFT([1]GDRG!$C$1,2)="11",LEFT([1]GDRG!$C$1,2)="12",LEFT([1]GDRG!$C$1,2)="13",LEFT([1]GDRG!$C$1,2)="14",LEFT([1]GDRG!$C$1,2)="10")),LEFT(N4393,4)="INVE",LEFT(N4393,4)="PHYS",LEFT(N4393,4)="ZOOM"),"Outpatient","Inpatient")))</f>
        <v/>
      </c>
      <c r="V4393" s="34" t="str">
        <f>IF(N4393="","",VLOOKUP(IF(OR((LEFT(N4393,3)="OPD"),(LEFT(N4393,6)="OBGY34")),LEFT(N4393,6),LEFT(N4393,4)),[1]Facility!$B$50:$C$76,2,0))</f>
        <v/>
      </c>
    </row>
    <row r="4394" spans="1:22" x14ac:dyDescent="0.2">
      <c r="A4394" s="9" t="str">
        <f>IF(B4394="","",_xlfn.AGGREGATE(3,5,A$3:A4393))</f>
        <v/>
      </c>
      <c r="B4394" s="69"/>
      <c r="C4394" s="69"/>
      <c r="D4394" s="70"/>
      <c r="E4394" s="70"/>
      <c r="F4394" s="71"/>
      <c r="G4394" s="71"/>
      <c r="H4394" s="70"/>
      <c r="I4394" s="70"/>
      <c r="J4394" s="70"/>
      <c r="K4394" s="66"/>
      <c r="L4394" s="70"/>
      <c r="M4394" s="69"/>
      <c r="N4394" s="70"/>
      <c r="O4394" s="31" t="str">
        <f t="shared" si="202"/>
        <v/>
      </c>
      <c r="P4394" s="72"/>
      <c r="Q4394" s="33"/>
      <c r="R4394" s="31" t="str">
        <f t="shared" si="203"/>
        <v/>
      </c>
      <c r="S4394" s="34" t="str">
        <f t="shared" si="204"/>
        <v/>
      </c>
      <c r="T4394" s="34" t="str">
        <f t="shared" si="205"/>
        <v/>
      </c>
      <c r="U4394" s="34" t="str">
        <f>IF(N4394="","",IF([1]Facility!$B$12="YES","Outpatient",IF(OR(LEFT(N4394,3)="OPD",AND(LEFT(N4394,6)="OBGY34",OR(LEFT([1]GDRG!$C$1,2)="11",LEFT([1]GDRG!$C$1,2)="12",LEFT([1]GDRG!$C$1,2)="13",LEFT([1]GDRG!$C$1,2)="14",LEFT([1]GDRG!$C$1,2)="10")),LEFT(N4394,4)="INVE",LEFT(N4394,4)="PHYS",LEFT(N4394,4)="ZOOM"),"Outpatient","Inpatient")))</f>
        <v/>
      </c>
      <c r="V4394" s="34" t="str">
        <f>IF(N4394="","",VLOOKUP(IF(OR((LEFT(N4394,3)="OPD"),(LEFT(N4394,6)="OBGY34")),LEFT(N4394,6),LEFT(N4394,4)),[1]Facility!$B$50:$C$76,2,0))</f>
        <v/>
      </c>
    </row>
    <row r="4395" spans="1:22" x14ac:dyDescent="0.2">
      <c r="A4395" s="9" t="str">
        <f>IF(B4395="","",_xlfn.AGGREGATE(3,5,A$3:A4394))</f>
        <v/>
      </c>
      <c r="B4395" s="69"/>
      <c r="C4395" s="69"/>
      <c r="D4395" s="70"/>
      <c r="E4395" s="70"/>
      <c r="F4395" s="71"/>
      <c r="G4395" s="71"/>
      <c r="H4395" s="70"/>
      <c r="I4395" s="70"/>
      <c r="J4395" s="70"/>
      <c r="K4395" s="66"/>
      <c r="L4395" s="70"/>
      <c r="M4395" s="69"/>
      <c r="N4395" s="70"/>
      <c r="O4395" s="31" t="str">
        <f t="shared" si="202"/>
        <v/>
      </c>
      <c r="P4395" s="72"/>
      <c r="Q4395" s="33"/>
      <c r="R4395" s="31" t="str">
        <f t="shared" si="203"/>
        <v/>
      </c>
      <c r="S4395" s="34" t="str">
        <f t="shared" si="204"/>
        <v/>
      </c>
      <c r="T4395" s="34" t="str">
        <f t="shared" si="205"/>
        <v/>
      </c>
      <c r="U4395" s="34" t="str">
        <f>IF(N4395="","",IF([1]Facility!$B$12="YES","Outpatient",IF(OR(LEFT(N4395,3)="OPD",AND(LEFT(N4395,6)="OBGY34",OR(LEFT([1]GDRG!$C$1,2)="11",LEFT([1]GDRG!$C$1,2)="12",LEFT([1]GDRG!$C$1,2)="13",LEFT([1]GDRG!$C$1,2)="14",LEFT([1]GDRG!$C$1,2)="10")),LEFT(N4395,4)="INVE",LEFT(N4395,4)="PHYS",LEFT(N4395,4)="ZOOM"),"Outpatient","Inpatient")))</f>
        <v/>
      </c>
      <c r="V4395" s="34" t="str">
        <f>IF(N4395="","",VLOOKUP(IF(OR((LEFT(N4395,3)="OPD"),(LEFT(N4395,6)="OBGY34")),LEFT(N4395,6),LEFT(N4395,4)),[1]Facility!$B$50:$C$76,2,0))</f>
        <v/>
      </c>
    </row>
    <row r="4396" spans="1:22" x14ac:dyDescent="0.2">
      <c r="A4396" s="9" t="str">
        <f>IF(B4396="","",_xlfn.AGGREGATE(3,5,A$3:A4395))</f>
        <v/>
      </c>
      <c r="B4396" s="69"/>
      <c r="C4396" s="69"/>
      <c r="D4396" s="70"/>
      <c r="E4396" s="70"/>
      <c r="F4396" s="71"/>
      <c r="G4396" s="71"/>
      <c r="H4396" s="70"/>
      <c r="I4396" s="70"/>
      <c r="J4396" s="70"/>
      <c r="K4396" s="66"/>
      <c r="L4396" s="70"/>
      <c r="M4396" s="69"/>
      <c r="N4396" s="70"/>
      <c r="O4396" s="31" t="str">
        <f t="shared" si="202"/>
        <v/>
      </c>
      <c r="P4396" s="72"/>
      <c r="Q4396" s="33"/>
      <c r="R4396" s="31" t="str">
        <f t="shared" si="203"/>
        <v/>
      </c>
      <c r="S4396" s="34" t="str">
        <f t="shared" si="204"/>
        <v/>
      </c>
      <c r="T4396" s="34" t="str">
        <f t="shared" si="205"/>
        <v/>
      </c>
      <c r="U4396" s="34" t="str">
        <f>IF(N4396="","",IF([1]Facility!$B$12="YES","Outpatient",IF(OR(LEFT(N4396,3)="OPD",AND(LEFT(N4396,6)="OBGY34",OR(LEFT([1]GDRG!$C$1,2)="11",LEFT([1]GDRG!$C$1,2)="12",LEFT([1]GDRG!$C$1,2)="13",LEFT([1]GDRG!$C$1,2)="14",LEFT([1]GDRG!$C$1,2)="10")),LEFT(N4396,4)="INVE",LEFT(N4396,4)="PHYS",LEFT(N4396,4)="ZOOM"),"Outpatient","Inpatient")))</f>
        <v/>
      </c>
      <c r="V4396" s="34" t="str">
        <f>IF(N4396="","",VLOOKUP(IF(OR((LEFT(N4396,3)="OPD"),(LEFT(N4396,6)="OBGY34")),LEFT(N4396,6),LEFT(N4396,4)),[1]Facility!$B$50:$C$76,2,0))</f>
        <v/>
      </c>
    </row>
    <row r="4397" spans="1:22" x14ac:dyDescent="0.2">
      <c r="A4397" s="9" t="str">
        <f>IF(B4397="","",_xlfn.AGGREGATE(3,5,A$3:A4396))</f>
        <v/>
      </c>
      <c r="B4397" s="69"/>
      <c r="C4397" s="69"/>
      <c r="D4397" s="70"/>
      <c r="E4397" s="70"/>
      <c r="F4397" s="71"/>
      <c r="G4397" s="71"/>
      <c r="H4397" s="70"/>
      <c r="I4397" s="70"/>
      <c r="J4397" s="70"/>
      <c r="K4397" s="66"/>
      <c r="L4397" s="70"/>
      <c r="M4397" s="69"/>
      <c r="N4397" s="70"/>
      <c r="O4397" s="31" t="str">
        <f t="shared" si="202"/>
        <v/>
      </c>
      <c r="P4397" s="72"/>
      <c r="Q4397" s="33"/>
      <c r="R4397" s="31" t="str">
        <f t="shared" si="203"/>
        <v/>
      </c>
      <c r="S4397" s="34" t="str">
        <f t="shared" si="204"/>
        <v/>
      </c>
      <c r="T4397" s="34" t="str">
        <f t="shared" si="205"/>
        <v/>
      </c>
      <c r="U4397" s="34" t="str">
        <f>IF(N4397="","",IF([1]Facility!$B$12="YES","Outpatient",IF(OR(LEFT(N4397,3)="OPD",AND(LEFT(N4397,6)="OBGY34",OR(LEFT([1]GDRG!$C$1,2)="11",LEFT([1]GDRG!$C$1,2)="12",LEFT([1]GDRG!$C$1,2)="13",LEFT([1]GDRG!$C$1,2)="14",LEFT([1]GDRG!$C$1,2)="10")),LEFT(N4397,4)="INVE",LEFT(N4397,4)="PHYS",LEFT(N4397,4)="ZOOM"),"Outpatient","Inpatient")))</f>
        <v/>
      </c>
      <c r="V4397" s="34" t="str">
        <f>IF(N4397="","",VLOOKUP(IF(OR((LEFT(N4397,3)="OPD"),(LEFT(N4397,6)="OBGY34")),LEFT(N4397,6),LEFT(N4397,4)),[1]Facility!$B$50:$C$76,2,0))</f>
        <v/>
      </c>
    </row>
    <row r="4398" spans="1:22" x14ac:dyDescent="0.2">
      <c r="A4398" s="9" t="str">
        <f>IF(B4398="","",_xlfn.AGGREGATE(3,5,A$3:A4397))</f>
        <v/>
      </c>
      <c r="B4398" s="69"/>
      <c r="C4398" s="69"/>
      <c r="D4398" s="70"/>
      <c r="E4398" s="70"/>
      <c r="F4398" s="71"/>
      <c r="G4398" s="71"/>
      <c r="H4398" s="70"/>
      <c r="I4398" s="70"/>
      <c r="J4398" s="70"/>
      <c r="K4398" s="66"/>
      <c r="L4398" s="70"/>
      <c r="M4398" s="69"/>
      <c r="N4398" s="70"/>
      <c r="O4398" s="31" t="str">
        <f t="shared" si="202"/>
        <v/>
      </c>
      <c r="P4398" s="72"/>
      <c r="Q4398" s="33"/>
      <c r="R4398" s="31" t="str">
        <f t="shared" si="203"/>
        <v/>
      </c>
      <c r="S4398" s="34" t="str">
        <f t="shared" si="204"/>
        <v/>
      </c>
      <c r="T4398" s="34" t="str">
        <f t="shared" si="205"/>
        <v/>
      </c>
      <c r="U4398" s="34" t="str">
        <f>IF(N4398="","",IF([1]Facility!$B$12="YES","Outpatient",IF(OR(LEFT(N4398,3)="OPD",AND(LEFT(N4398,6)="OBGY34",OR(LEFT([1]GDRG!$C$1,2)="11",LEFT([1]GDRG!$C$1,2)="12",LEFT([1]GDRG!$C$1,2)="13",LEFT([1]GDRG!$C$1,2)="14",LEFT([1]GDRG!$C$1,2)="10")),LEFT(N4398,4)="INVE",LEFT(N4398,4)="PHYS",LEFT(N4398,4)="ZOOM"),"Outpatient","Inpatient")))</f>
        <v/>
      </c>
      <c r="V4398" s="34" t="str">
        <f>IF(N4398="","",VLOOKUP(IF(OR((LEFT(N4398,3)="OPD"),(LEFT(N4398,6)="OBGY34")),LEFT(N4398,6),LEFT(N4398,4)),[1]Facility!$B$50:$C$76,2,0))</f>
        <v/>
      </c>
    </row>
    <row r="4399" spans="1:22" x14ac:dyDescent="0.2">
      <c r="A4399" s="9" t="str">
        <f>IF(B4399="","",_xlfn.AGGREGATE(3,5,A$3:A4398))</f>
        <v/>
      </c>
      <c r="B4399" s="69"/>
      <c r="C4399" s="69"/>
      <c r="D4399" s="70"/>
      <c r="E4399" s="70"/>
      <c r="F4399" s="71"/>
      <c r="G4399" s="71"/>
      <c r="H4399" s="70"/>
      <c r="I4399" s="70"/>
      <c r="J4399" s="70"/>
      <c r="K4399" s="66"/>
      <c r="L4399" s="70"/>
      <c r="M4399" s="69"/>
      <c r="N4399" s="70"/>
      <c r="O4399" s="31" t="str">
        <f t="shared" si="202"/>
        <v/>
      </c>
      <c r="P4399" s="72"/>
      <c r="Q4399" s="33"/>
      <c r="R4399" s="31" t="str">
        <f t="shared" si="203"/>
        <v/>
      </c>
      <c r="S4399" s="34" t="str">
        <f t="shared" si="204"/>
        <v/>
      </c>
      <c r="T4399" s="34" t="str">
        <f t="shared" si="205"/>
        <v/>
      </c>
      <c r="U4399" s="34" t="str">
        <f>IF(N4399="","",IF([1]Facility!$B$12="YES","Outpatient",IF(OR(LEFT(N4399,3)="OPD",AND(LEFT(N4399,6)="OBGY34",OR(LEFT([1]GDRG!$C$1,2)="11",LEFT([1]GDRG!$C$1,2)="12",LEFT([1]GDRG!$C$1,2)="13",LEFT([1]GDRG!$C$1,2)="14",LEFT([1]GDRG!$C$1,2)="10")),LEFT(N4399,4)="INVE",LEFT(N4399,4)="PHYS",LEFT(N4399,4)="ZOOM"),"Outpatient","Inpatient")))</f>
        <v/>
      </c>
      <c r="V4399" s="34" t="str">
        <f>IF(N4399="","",VLOOKUP(IF(OR((LEFT(N4399,3)="OPD"),(LEFT(N4399,6)="OBGY34")),LEFT(N4399,6),LEFT(N4399,4)),[1]Facility!$B$50:$C$76,2,0))</f>
        <v/>
      </c>
    </row>
    <row r="4400" spans="1:22" x14ac:dyDescent="0.2">
      <c r="A4400" s="9" t="str">
        <f>IF(B4400="","",_xlfn.AGGREGATE(3,5,A$3:A4399))</f>
        <v/>
      </c>
      <c r="B4400" s="69"/>
      <c r="C4400" s="69"/>
      <c r="D4400" s="70"/>
      <c r="E4400" s="70"/>
      <c r="F4400" s="71"/>
      <c r="G4400" s="71"/>
      <c r="H4400" s="70"/>
      <c r="I4400" s="70"/>
      <c r="J4400" s="70"/>
      <c r="K4400" s="66"/>
      <c r="L4400" s="70"/>
      <c r="M4400" s="69"/>
      <c r="N4400" s="70"/>
      <c r="O4400" s="31" t="str">
        <f t="shared" si="202"/>
        <v/>
      </c>
      <c r="P4400" s="72"/>
      <c r="Q4400" s="33"/>
      <c r="R4400" s="31" t="str">
        <f t="shared" si="203"/>
        <v/>
      </c>
      <c r="S4400" s="34" t="str">
        <f t="shared" si="204"/>
        <v/>
      </c>
      <c r="T4400" s="34" t="str">
        <f t="shared" si="205"/>
        <v/>
      </c>
      <c r="U4400" s="34" t="str">
        <f>IF(N4400="","",IF([1]Facility!$B$12="YES","Outpatient",IF(OR(LEFT(N4400,3)="OPD",AND(LEFT(N4400,6)="OBGY34",OR(LEFT([1]GDRG!$C$1,2)="11",LEFT([1]GDRG!$C$1,2)="12",LEFT([1]GDRG!$C$1,2)="13",LEFT([1]GDRG!$C$1,2)="14",LEFT([1]GDRG!$C$1,2)="10")),LEFT(N4400,4)="INVE",LEFT(N4400,4)="PHYS",LEFT(N4400,4)="ZOOM"),"Outpatient","Inpatient")))</f>
        <v/>
      </c>
      <c r="V4400" s="34" t="str">
        <f>IF(N4400="","",VLOOKUP(IF(OR((LEFT(N4400,3)="OPD"),(LEFT(N4400,6)="OBGY34")),LEFT(N4400,6),LEFT(N4400,4)),[1]Facility!$B$50:$C$76,2,0))</f>
        <v/>
      </c>
    </row>
    <row r="4401" spans="1:22" x14ac:dyDescent="0.2">
      <c r="A4401" s="9" t="str">
        <f>IF(B4401="","",_xlfn.AGGREGATE(3,5,A$3:A4400))</f>
        <v/>
      </c>
      <c r="B4401" s="69"/>
      <c r="C4401" s="69"/>
      <c r="D4401" s="70"/>
      <c r="E4401" s="70"/>
      <c r="F4401" s="71"/>
      <c r="G4401" s="71"/>
      <c r="H4401" s="70"/>
      <c r="I4401" s="70"/>
      <c r="J4401" s="70"/>
      <c r="K4401" s="66"/>
      <c r="L4401" s="70"/>
      <c r="M4401" s="69"/>
      <c r="N4401" s="70"/>
      <c r="O4401" s="31" t="str">
        <f t="shared" si="202"/>
        <v/>
      </c>
      <c r="P4401" s="72"/>
      <c r="Q4401" s="33"/>
      <c r="R4401" s="31" t="str">
        <f t="shared" si="203"/>
        <v/>
      </c>
      <c r="S4401" s="34" t="str">
        <f t="shared" si="204"/>
        <v/>
      </c>
      <c r="T4401" s="34" t="str">
        <f t="shared" si="205"/>
        <v/>
      </c>
      <c r="U4401" s="34" t="str">
        <f>IF(N4401="","",IF([1]Facility!$B$12="YES","Outpatient",IF(OR(LEFT(N4401,3)="OPD",AND(LEFT(N4401,6)="OBGY34",OR(LEFT([1]GDRG!$C$1,2)="11",LEFT([1]GDRG!$C$1,2)="12",LEFT([1]GDRG!$C$1,2)="13",LEFT([1]GDRG!$C$1,2)="14",LEFT([1]GDRG!$C$1,2)="10")),LEFT(N4401,4)="INVE",LEFT(N4401,4)="PHYS",LEFT(N4401,4)="ZOOM"),"Outpatient","Inpatient")))</f>
        <v/>
      </c>
      <c r="V4401" s="34" t="str">
        <f>IF(N4401="","",VLOOKUP(IF(OR((LEFT(N4401,3)="OPD"),(LEFT(N4401,6)="OBGY34")),LEFT(N4401,6),LEFT(N4401,4)),[1]Facility!$B$50:$C$76,2,0))</f>
        <v/>
      </c>
    </row>
    <row r="4402" spans="1:22" x14ac:dyDescent="0.2">
      <c r="A4402" s="9" t="str">
        <f>IF(B4402="","",_xlfn.AGGREGATE(3,5,A$3:A4401))</f>
        <v/>
      </c>
      <c r="B4402" s="69"/>
      <c r="C4402" s="69"/>
      <c r="D4402" s="70"/>
      <c r="E4402" s="70"/>
      <c r="F4402" s="71"/>
      <c r="G4402" s="71"/>
      <c r="H4402" s="70"/>
      <c r="I4402" s="70"/>
      <c r="J4402" s="70"/>
      <c r="K4402" s="66"/>
      <c r="L4402" s="70"/>
      <c r="M4402" s="69"/>
      <c r="N4402" s="70"/>
      <c r="O4402" s="31" t="str">
        <f t="shared" si="202"/>
        <v/>
      </c>
      <c r="P4402" s="72"/>
      <c r="Q4402" s="33"/>
      <c r="R4402" s="31" t="str">
        <f t="shared" si="203"/>
        <v/>
      </c>
      <c r="S4402" s="34" t="str">
        <f t="shared" si="204"/>
        <v/>
      </c>
      <c r="T4402" s="34" t="str">
        <f t="shared" si="205"/>
        <v/>
      </c>
      <c r="U4402" s="34" t="str">
        <f>IF(N4402="","",IF([1]Facility!$B$12="YES","Outpatient",IF(OR(LEFT(N4402,3)="OPD",AND(LEFT(N4402,6)="OBGY34",OR(LEFT([1]GDRG!$C$1,2)="11",LEFT([1]GDRG!$C$1,2)="12",LEFT([1]GDRG!$C$1,2)="13",LEFT([1]GDRG!$C$1,2)="14",LEFT([1]GDRG!$C$1,2)="10")),LEFT(N4402,4)="INVE",LEFT(N4402,4)="PHYS",LEFT(N4402,4)="ZOOM"),"Outpatient","Inpatient")))</f>
        <v/>
      </c>
      <c r="V4402" s="34" t="str">
        <f>IF(N4402="","",VLOOKUP(IF(OR((LEFT(N4402,3)="OPD"),(LEFT(N4402,6)="OBGY34")),LEFT(N4402,6),LEFT(N4402,4)),[1]Facility!$B$50:$C$76,2,0))</f>
        <v/>
      </c>
    </row>
    <row r="4403" spans="1:22" x14ac:dyDescent="0.2">
      <c r="A4403" s="9" t="str">
        <f>IF(B4403="","",_xlfn.AGGREGATE(3,5,A$3:A4402))</f>
        <v/>
      </c>
      <c r="B4403" s="69"/>
      <c r="C4403" s="69"/>
      <c r="D4403" s="70"/>
      <c r="E4403" s="70"/>
      <c r="F4403" s="71"/>
      <c r="G4403" s="71"/>
      <c r="H4403" s="70"/>
      <c r="I4403" s="70"/>
      <c r="J4403" s="70"/>
      <c r="K4403" s="66"/>
      <c r="L4403" s="70"/>
      <c r="M4403" s="69"/>
      <c r="N4403" s="70"/>
      <c r="O4403" s="31" t="str">
        <f t="shared" si="202"/>
        <v/>
      </c>
      <c r="P4403" s="72"/>
      <c r="Q4403" s="33"/>
      <c r="R4403" s="31" t="str">
        <f t="shared" si="203"/>
        <v/>
      </c>
      <c r="S4403" s="34" t="str">
        <f t="shared" si="204"/>
        <v/>
      </c>
      <c r="T4403" s="34" t="str">
        <f t="shared" si="205"/>
        <v/>
      </c>
      <c r="U4403" s="34" t="str">
        <f>IF(N4403="","",IF([1]Facility!$B$12="YES","Outpatient",IF(OR(LEFT(N4403,3)="OPD",AND(LEFT(N4403,6)="OBGY34",OR(LEFT([1]GDRG!$C$1,2)="11",LEFT([1]GDRG!$C$1,2)="12",LEFT([1]GDRG!$C$1,2)="13",LEFT([1]GDRG!$C$1,2)="14",LEFT([1]GDRG!$C$1,2)="10")),LEFT(N4403,4)="INVE",LEFT(N4403,4)="PHYS",LEFT(N4403,4)="ZOOM"),"Outpatient","Inpatient")))</f>
        <v/>
      </c>
      <c r="V4403" s="34" t="str">
        <f>IF(N4403="","",VLOOKUP(IF(OR((LEFT(N4403,3)="OPD"),(LEFT(N4403,6)="OBGY34")),LEFT(N4403,6),LEFT(N4403,4)),[1]Facility!$B$50:$C$76,2,0))</f>
        <v/>
      </c>
    </row>
    <row r="4404" spans="1:22" x14ac:dyDescent="0.2">
      <c r="A4404" s="9" t="str">
        <f>IF(B4404="","",_xlfn.AGGREGATE(3,5,A$3:A4403))</f>
        <v/>
      </c>
      <c r="B4404" s="69"/>
      <c r="C4404" s="69"/>
      <c r="D4404" s="70"/>
      <c r="E4404" s="70"/>
      <c r="F4404" s="71"/>
      <c r="G4404" s="71"/>
      <c r="H4404" s="70"/>
      <c r="I4404" s="70"/>
      <c r="J4404" s="70"/>
      <c r="K4404" s="66"/>
      <c r="L4404" s="70"/>
      <c r="M4404" s="69"/>
      <c r="N4404" s="70"/>
      <c r="O4404" s="31" t="str">
        <f t="shared" si="202"/>
        <v/>
      </c>
      <c r="P4404" s="72"/>
      <c r="Q4404" s="33"/>
      <c r="R4404" s="31" t="str">
        <f t="shared" si="203"/>
        <v/>
      </c>
      <c r="S4404" s="34" t="str">
        <f t="shared" si="204"/>
        <v/>
      </c>
      <c r="T4404" s="34" t="str">
        <f t="shared" si="205"/>
        <v/>
      </c>
      <c r="U4404" s="34" t="str">
        <f>IF(N4404="","",IF([1]Facility!$B$12="YES","Outpatient",IF(OR(LEFT(N4404,3)="OPD",AND(LEFT(N4404,6)="OBGY34",OR(LEFT([1]GDRG!$C$1,2)="11",LEFT([1]GDRG!$C$1,2)="12",LEFT([1]GDRG!$C$1,2)="13",LEFT([1]GDRG!$C$1,2)="14",LEFT([1]GDRG!$C$1,2)="10")),LEFT(N4404,4)="INVE",LEFT(N4404,4)="PHYS",LEFT(N4404,4)="ZOOM"),"Outpatient","Inpatient")))</f>
        <v/>
      </c>
      <c r="V4404" s="34" t="str">
        <f>IF(N4404="","",VLOOKUP(IF(OR((LEFT(N4404,3)="OPD"),(LEFT(N4404,6)="OBGY34")),LEFT(N4404,6),LEFT(N4404,4)),[1]Facility!$B$50:$C$76,2,0))</f>
        <v/>
      </c>
    </row>
    <row r="4405" spans="1:22" x14ac:dyDescent="0.2">
      <c r="A4405" s="9" t="str">
        <f>IF(B4405="","",_xlfn.AGGREGATE(3,5,A$3:A4404))</f>
        <v/>
      </c>
      <c r="B4405" s="69"/>
      <c r="C4405" s="69"/>
      <c r="D4405" s="70"/>
      <c r="E4405" s="70"/>
      <c r="F4405" s="71"/>
      <c r="G4405" s="71"/>
      <c r="H4405" s="70"/>
      <c r="I4405" s="70"/>
      <c r="J4405" s="70"/>
      <c r="K4405" s="66"/>
      <c r="L4405" s="70"/>
      <c r="M4405" s="69"/>
      <c r="N4405" s="70"/>
      <c r="O4405" s="31" t="str">
        <f t="shared" si="202"/>
        <v/>
      </c>
      <c r="P4405" s="72"/>
      <c r="Q4405" s="33"/>
      <c r="R4405" s="31" t="str">
        <f t="shared" si="203"/>
        <v/>
      </c>
      <c r="S4405" s="34" t="str">
        <f t="shared" si="204"/>
        <v/>
      </c>
      <c r="T4405" s="34" t="str">
        <f t="shared" si="205"/>
        <v/>
      </c>
      <c r="U4405" s="34" t="str">
        <f>IF(N4405="","",IF([1]Facility!$B$12="YES","Outpatient",IF(OR(LEFT(N4405,3)="OPD",AND(LEFT(N4405,6)="OBGY34",OR(LEFT([1]GDRG!$C$1,2)="11",LEFT([1]GDRG!$C$1,2)="12",LEFT([1]GDRG!$C$1,2)="13",LEFT([1]GDRG!$C$1,2)="14",LEFT([1]GDRG!$C$1,2)="10")),LEFT(N4405,4)="INVE",LEFT(N4405,4)="PHYS",LEFT(N4405,4)="ZOOM"),"Outpatient","Inpatient")))</f>
        <v/>
      </c>
      <c r="V4405" s="34" t="str">
        <f>IF(N4405="","",VLOOKUP(IF(OR((LEFT(N4405,3)="OPD"),(LEFT(N4405,6)="OBGY34")),LEFT(N4405,6),LEFT(N4405,4)),[1]Facility!$B$50:$C$76,2,0))</f>
        <v/>
      </c>
    </row>
    <row r="4406" spans="1:22" x14ac:dyDescent="0.2">
      <c r="A4406" s="9" t="str">
        <f>IF(B4406="","",_xlfn.AGGREGATE(3,5,A$3:A4405))</f>
        <v/>
      </c>
      <c r="B4406" s="69"/>
      <c r="C4406" s="69"/>
      <c r="D4406" s="70"/>
      <c r="E4406" s="70"/>
      <c r="F4406" s="71"/>
      <c r="G4406" s="71"/>
      <c r="H4406" s="70"/>
      <c r="I4406" s="70"/>
      <c r="J4406" s="70"/>
      <c r="K4406" s="66"/>
      <c r="L4406" s="70"/>
      <c r="M4406" s="69"/>
      <c r="N4406" s="70"/>
      <c r="O4406" s="31" t="str">
        <f t="shared" si="202"/>
        <v/>
      </c>
      <c r="P4406" s="72"/>
      <c r="Q4406" s="33"/>
      <c r="R4406" s="31" t="str">
        <f t="shared" si="203"/>
        <v/>
      </c>
      <c r="S4406" s="34" t="str">
        <f t="shared" si="204"/>
        <v/>
      </c>
      <c r="T4406" s="34" t="str">
        <f t="shared" si="205"/>
        <v/>
      </c>
      <c r="U4406" s="34" t="str">
        <f>IF(N4406="","",IF([1]Facility!$B$12="YES","Outpatient",IF(OR(LEFT(N4406,3)="OPD",AND(LEFT(N4406,6)="OBGY34",OR(LEFT([1]GDRG!$C$1,2)="11",LEFT([1]GDRG!$C$1,2)="12",LEFT([1]GDRG!$C$1,2)="13",LEFT([1]GDRG!$C$1,2)="14",LEFT([1]GDRG!$C$1,2)="10")),LEFT(N4406,4)="INVE",LEFT(N4406,4)="PHYS",LEFT(N4406,4)="ZOOM"),"Outpatient","Inpatient")))</f>
        <v/>
      </c>
      <c r="V4406" s="34" t="str">
        <f>IF(N4406="","",VLOOKUP(IF(OR((LEFT(N4406,3)="OPD"),(LEFT(N4406,6)="OBGY34")),LEFT(N4406,6),LEFT(N4406,4)),[1]Facility!$B$50:$C$76,2,0))</f>
        <v/>
      </c>
    </row>
    <row r="4407" spans="1:22" x14ac:dyDescent="0.2">
      <c r="A4407" s="9" t="str">
        <f>IF(B4407="","",_xlfn.AGGREGATE(3,5,A$3:A4406))</f>
        <v/>
      </c>
      <c r="B4407" s="69"/>
      <c r="C4407" s="69"/>
      <c r="D4407" s="70"/>
      <c r="E4407" s="70"/>
      <c r="F4407" s="71"/>
      <c r="G4407" s="71"/>
      <c r="H4407" s="70"/>
      <c r="I4407" s="70"/>
      <c r="J4407" s="70"/>
      <c r="K4407" s="66"/>
      <c r="L4407" s="70"/>
      <c r="M4407" s="69"/>
      <c r="N4407" s="70"/>
      <c r="O4407" s="31" t="str">
        <f t="shared" si="202"/>
        <v/>
      </c>
      <c r="P4407" s="72"/>
      <c r="Q4407" s="33"/>
      <c r="R4407" s="31" t="str">
        <f t="shared" si="203"/>
        <v/>
      </c>
      <c r="S4407" s="34" t="str">
        <f t="shared" si="204"/>
        <v/>
      </c>
      <c r="T4407" s="34" t="str">
        <f t="shared" si="205"/>
        <v/>
      </c>
      <c r="U4407" s="34" t="str">
        <f>IF(N4407="","",IF([1]Facility!$B$12="YES","Outpatient",IF(OR(LEFT(N4407,3)="OPD",AND(LEFT(N4407,6)="OBGY34",OR(LEFT([1]GDRG!$C$1,2)="11",LEFT([1]GDRG!$C$1,2)="12",LEFT([1]GDRG!$C$1,2)="13",LEFT([1]GDRG!$C$1,2)="14",LEFT([1]GDRG!$C$1,2)="10")),LEFT(N4407,4)="INVE",LEFT(N4407,4)="PHYS",LEFT(N4407,4)="ZOOM"),"Outpatient","Inpatient")))</f>
        <v/>
      </c>
      <c r="V4407" s="34" t="str">
        <f>IF(N4407="","",VLOOKUP(IF(OR((LEFT(N4407,3)="OPD"),(LEFT(N4407,6)="OBGY34")),LEFT(N4407,6),LEFT(N4407,4)),[1]Facility!$B$50:$C$76,2,0))</f>
        <v/>
      </c>
    </row>
    <row r="4408" spans="1:22" x14ac:dyDescent="0.2">
      <c r="A4408" s="9" t="str">
        <f>IF(B4408="","",_xlfn.AGGREGATE(3,5,A$3:A4407))</f>
        <v/>
      </c>
      <c r="B4408" s="69"/>
      <c r="C4408" s="69"/>
      <c r="D4408" s="70"/>
      <c r="E4408" s="70"/>
      <c r="F4408" s="71"/>
      <c r="G4408" s="71"/>
      <c r="H4408" s="70"/>
      <c r="I4408" s="70"/>
      <c r="J4408" s="70"/>
      <c r="K4408" s="66"/>
      <c r="L4408" s="70"/>
      <c r="M4408" s="69"/>
      <c r="N4408" s="70"/>
      <c r="O4408" s="31" t="str">
        <f t="shared" si="202"/>
        <v/>
      </c>
      <c r="P4408" s="72"/>
      <c r="Q4408" s="33"/>
      <c r="R4408" s="31" t="str">
        <f t="shared" si="203"/>
        <v/>
      </c>
      <c r="S4408" s="34" t="str">
        <f t="shared" si="204"/>
        <v/>
      </c>
      <c r="T4408" s="34" t="str">
        <f t="shared" si="205"/>
        <v/>
      </c>
      <c r="U4408" s="34" t="str">
        <f>IF(N4408="","",IF([1]Facility!$B$12="YES","Outpatient",IF(OR(LEFT(N4408,3)="OPD",AND(LEFT(N4408,6)="OBGY34",OR(LEFT([1]GDRG!$C$1,2)="11",LEFT([1]GDRG!$C$1,2)="12",LEFT([1]GDRG!$C$1,2)="13",LEFT([1]GDRG!$C$1,2)="14",LEFT([1]GDRG!$C$1,2)="10")),LEFT(N4408,4)="INVE",LEFT(N4408,4)="PHYS",LEFT(N4408,4)="ZOOM"),"Outpatient","Inpatient")))</f>
        <v/>
      </c>
      <c r="V4408" s="34" t="str">
        <f>IF(N4408="","",VLOOKUP(IF(OR((LEFT(N4408,3)="OPD"),(LEFT(N4408,6)="OBGY34")),LEFT(N4408,6),LEFT(N4408,4)),[1]Facility!$B$50:$C$76,2,0))</f>
        <v/>
      </c>
    </row>
    <row r="4409" spans="1:22" x14ac:dyDescent="0.2">
      <c r="A4409" s="9" t="str">
        <f>IF(B4409="","",_xlfn.AGGREGATE(3,5,A$3:A4408))</f>
        <v/>
      </c>
      <c r="B4409" s="69"/>
      <c r="C4409" s="69"/>
      <c r="D4409" s="70"/>
      <c r="E4409" s="70"/>
      <c r="F4409" s="71"/>
      <c r="G4409" s="71"/>
      <c r="H4409" s="70"/>
      <c r="I4409" s="70"/>
      <c r="J4409" s="70"/>
      <c r="K4409" s="66"/>
      <c r="L4409" s="70"/>
      <c r="M4409" s="69"/>
      <c r="N4409" s="70"/>
      <c r="O4409" s="31" t="str">
        <f t="shared" si="202"/>
        <v/>
      </c>
      <c r="P4409" s="72"/>
      <c r="Q4409" s="33"/>
      <c r="R4409" s="31" t="str">
        <f t="shared" si="203"/>
        <v/>
      </c>
      <c r="S4409" s="34" t="str">
        <f t="shared" si="204"/>
        <v/>
      </c>
      <c r="T4409" s="34" t="str">
        <f t="shared" si="205"/>
        <v/>
      </c>
      <c r="U4409" s="34" t="str">
        <f>IF(N4409="","",IF([1]Facility!$B$12="YES","Outpatient",IF(OR(LEFT(N4409,3)="OPD",AND(LEFT(N4409,6)="OBGY34",OR(LEFT([1]GDRG!$C$1,2)="11",LEFT([1]GDRG!$C$1,2)="12",LEFT([1]GDRG!$C$1,2)="13",LEFT([1]GDRG!$C$1,2)="14",LEFT([1]GDRG!$C$1,2)="10")),LEFT(N4409,4)="INVE",LEFT(N4409,4)="PHYS",LEFT(N4409,4)="ZOOM"),"Outpatient","Inpatient")))</f>
        <v/>
      </c>
      <c r="V4409" s="34" t="str">
        <f>IF(N4409="","",VLOOKUP(IF(OR((LEFT(N4409,3)="OPD"),(LEFT(N4409,6)="OBGY34")),LEFT(N4409,6),LEFT(N4409,4)),[1]Facility!$B$50:$C$76,2,0))</f>
        <v/>
      </c>
    </row>
    <row r="4410" spans="1:22" x14ac:dyDescent="0.2">
      <c r="A4410" s="9" t="str">
        <f>IF(B4410="","",_xlfn.AGGREGATE(3,5,A$3:A4409))</f>
        <v/>
      </c>
      <c r="B4410" s="69"/>
      <c r="C4410" s="69"/>
      <c r="D4410" s="70"/>
      <c r="E4410" s="70"/>
      <c r="F4410" s="71"/>
      <c r="G4410" s="71"/>
      <c r="H4410" s="70"/>
      <c r="I4410" s="70"/>
      <c r="J4410" s="70"/>
      <c r="K4410" s="66"/>
      <c r="L4410" s="70"/>
      <c r="M4410" s="69"/>
      <c r="N4410" s="70"/>
      <c r="O4410" s="31" t="str">
        <f t="shared" si="202"/>
        <v/>
      </c>
      <c r="P4410" s="72"/>
      <c r="Q4410" s="33"/>
      <c r="R4410" s="31" t="str">
        <f t="shared" si="203"/>
        <v/>
      </c>
      <c r="S4410" s="34" t="str">
        <f t="shared" si="204"/>
        <v/>
      </c>
      <c r="T4410" s="34" t="str">
        <f t="shared" si="205"/>
        <v/>
      </c>
      <c r="U4410" s="34" t="str">
        <f>IF(N4410="","",IF([1]Facility!$B$12="YES","Outpatient",IF(OR(LEFT(N4410,3)="OPD",AND(LEFT(N4410,6)="OBGY34",OR(LEFT([1]GDRG!$C$1,2)="11",LEFT([1]GDRG!$C$1,2)="12",LEFT([1]GDRG!$C$1,2)="13",LEFT([1]GDRG!$C$1,2)="14",LEFT([1]GDRG!$C$1,2)="10")),LEFT(N4410,4)="INVE",LEFT(N4410,4)="PHYS",LEFT(N4410,4)="ZOOM"),"Outpatient","Inpatient")))</f>
        <v/>
      </c>
      <c r="V4410" s="34" t="str">
        <f>IF(N4410="","",VLOOKUP(IF(OR((LEFT(N4410,3)="OPD"),(LEFT(N4410,6)="OBGY34")),LEFT(N4410,6),LEFT(N4410,4)),[1]Facility!$B$50:$C$76,2,0))</f>
        <v/>
      </c>
    </row>
    <row r="4411" spans="1:22" x14ac:dyDescent="0.2">
      <c r="A4411" s="9" t="str">
        <f>IF(B4411="","",_xlfn.AGGREGATE(3,5,A$3:A4410))</f>
        <v/>
      </c>
      <c r="B4411" s="69"/>
      <c r="C4411" s="69"/>
      <c r="D4411" s="70"/>
      <c r="E4411" s="70"/>
      <c r="F4411" s="71"/>
      <c r="G4411" s="71"/>
      <c r="H4411" s="70"/>
      <c r="I4411" s="70"/>
      <c r="J4411" s="70"/>
      <c r="K4411" s="66"/>
      <c r="L4411" s="70"/>
      <c r="M4411" s="69"/>
      <c r="N4411" s="70"/>
      <c r="O4411" s="31" t="str">
        <f t="shared" si="202"/>
        <v/>
      </c>
      <c r="P4411" s="72"/>
      <c r="Q4411" s="33"/>
      <c r="R4411" s="31" t="str">
        <f t="shared" si="203"/>
        <v/>
      </c>
      <c r="S4411" s="34" t="str">
        <f t="shared" si="204"/>
        <v/>
      </c>
      <c r="T4411" s="34" t="str">
        <f t="shared" si="205"/>
        <v/>
      </c>
      <c r="U4411" s="34" t="str">
        <f>IF(N4411="","",IF([1]Facility!$B$12="YES","Outpatient",IF(OR(LEFT(N4411,3)="OPD",AND(LEFT(N4411,6)="OBGY34",OR(LEFT([1]GDRG!$C$1,2)="11",LEFT([1]GDRG!$C$1,2)="12",LEFT([1]GDRG!$C$1,2)="13",LEFT([1]GDRG!$C$1,2)="14",LEFT([1]GDRG!$C$1,2)="10")),LEFT(N4411,4)="INVE",LEFT(N4411,4)="PHYS",LEFT(N4411,4)="ZOOM"),"Outpatient","Inpatient")))</f>
        <v/>
      </c>
      <c r="V4411" s="34" t="str">
        <f>IF(N4411="","",VLOOKUP(IF(OR((LEFT(N4411,3)="OPD"),(LEFT(N4411,6)="OBGY34")),LEFT(N4411,6),LEFT(N4411,4)),[1]Facility!$B$50:$C$76,2,0))</f>
        <v/>
      </c>
    </row>
    <row r="4412" spans="1:22" x14ac:dyDescent="0.2">
      <c r="A4412" s="9" t="str">
        <f>IF(B4412="","",_xlfn.AGGREGATE(3,5,A$3:A4411))</f>
        <v/>
      </c>
      <c r="B4412" s="69"/>
      <c r="C4412" s="69"/>
      <c r="D4412" s="70"/>
      <c r="E4412" s="70"/>
      <c r="F4412" s="71"/>
      <c r="G4412" s="71"/>
      <c r="H4412" s="70"/>
      <c r="I4412" s="70"/>
      <c r="J4412" s="70"/>
      <c r="K4412" s="66"/>
      <c r="L4412" s="70"/>
      <c r="M4412" s="69"/>
      <c r="N4412" s="70"/>
      <c r="O4412" s="31" t="str">
        <f t="shared" si="202"/>
        <v/>
      </c>
      <c r="P4412" s="72"/>
      <c r="Q4412" s="33"/>
      <c r="R4412" s="31" t="str">
        <f t="shared" si="203"/>
        <v/>
      </c>
      <c r="S4412" s="34" t="str">
        <f t="shared" si="204"/>
        <v/>
      </c>
      <c r="T4412" s="34" t="str">
        <f t="shared" si="205"/>
        <v/>
      </c>
      <c r="U4412" s="34" t="str">
        <f>IF(N4412="","",IF([1]Facility!$B$12="YES","Outpatient",IF(OR(LEFT(N4412,3)="OPD",AND(LEFT(N4412,6)="OBGY34",OR(LEFT([1]GDRG!$C$1,2)="11",LEFT([1]GDRG!$C$1,2)="12",LEFT([1]GDRG!$C$1,2)="13",LEFT([1]GDRG!$C$1,2)="14",LEFT([1]GDRG!$C$1,2)="10")),LEFT(N4412,4)="INVE",LEFT(N4412,4)="PHYS",LEFT(N4412,4)="ZOOM"),"Outpatient","Inpatient")))</f>
        <v/>
      </c>
      <c r="V4412" s="34" t="str">
        <f>IF(N4412="","",VLOOKUP(IF(OR((LEFT(N4412,3)="OPD"),(LEFT(N4412,6)="OBGY34")),LEFT(N4412,6),LEFT(N4412,4)),[1]Facility!$B$50:$C$76,2,0))</f>
        <v/>
      </c>
    </row>
    <row r="4413" spans="1:22" x14ac:dyDescent="0.2">
      <c r="A4413" s="9" t="str">
        <f>IF(B4413="","",_xlfn.AGGREGATE(3,5,A$3:A4412))</f>
        <v/>
      </c>
      <c r="B4413" s="69"/>
      <c r="C4413" s="69"/>
      <c r="D4413" s="70"/>
      <c r="E4413" s="70"/>
      <c r="F4413" s="71"/>
      <c r="G4413" s="71"/>
      <c r="H4413" s="70"/>
      <c r="I4413" s="70"/>
      <c r="J4413" s="70"/>
      <c r="K4413" s="66"/>
      <c r="L4413" s="70"/>
      <c r="M4413" s="69"/>
      <c r="N4413" s="70"/>
      <c r="O4413" s="31" t="str">
        <f t="shared" si="202"/>
        <v/>
      </c>
      <c r="P4413" s="72"/>
      <c r="Q4413" s="33"/>
      <c r="R4413" s="31" t="str">
        <f t="shared" si="203"/>
        <v/>
      </c>
      <c r="S4413" s="34" t="str">
        <f t="shared" si="204"/>
        <v/>
      </c>
      <c r="T4413" s="34" t="str">
        <f t="shared" si="205"/>
        <v/>
      </c>
      <c r="U4413" s="34" t="str">
        <f>IF(N4413="","",IF([1]Facility!$B$12="YES","Outpatient",IF(OR(LEFT(N4413,3)="OPD",AND(LEFT(N4413,6)="OBGY34",OR(LEFT([1]GDRG!$C$1,2)="11",LEFT([1]GDRG!$C$1,2)="12",LEFT([1]GDRG!$C$1,2)="13",LEFT([1]GDRG!$C$1,2)="14",LEFT([1]GDRG!$C$1,2)="10")),LEFT(N4413,4)="INVE",LEFT(N4413,4)="PHYS",LEFT(N4413,4)="ZOOM"),"Outpatient","Inpatient")))</f>
        <v/>
      </c>
      <c r="V4413" s="34" t="str">
        <f>IF(N4413="","",VLOOKUP(IF(OR((LEFT(N4413,3)="OPD"),(LEFT(N4413,6)="OBGY34")),LEFT(N4413,6),LEFT(N4413,4)),[1]Facility!$B$50:$C$76,2,0))</f>
        <v/>
      </c>
    </row>
    <row r="4414" spans="1:22" x14ac:dyDescent="0.2">
      <c r="A4414" s="9" t="str">
        <f>IF(B4414="","",_xlfn.AGGREGATE(3,5,A$3:A4413))</f>
        <v/>
      </c>
      <c r="B4414" s="69"/>
      <c r="C4414" s="69"/>
      <c r="D4414" s="70"/>
      <c r="E4414" s="70"/>
      <c r="F4414" s="71"/>
      <c r="G4414" s="71"/>
      <c r="H4414" s="70"/>
      <c r="I4414" s="70"/>
      <c r="J4414" s="70"/>
      <c r="K4414" s="66"/>
      <c r="L4414" s="70"/>
      <c r="M4414" s="69"/>
      <c r="N4414" s="70"/>
      <c r="O4414" s="31" t="str">
        <f t="shared" si="202"/>
        <v/>
      </c>
      <c r="P4414" s="72"/>
      <c r="Q4414" s="33"/>
      <c r="R4414" s="31" t="str">
        <f t="shared" si="203"/>
        <v/>
      </c>
      <c r="S4414" s="34" t="str">
        <f t="shared" si="204"/>
        <v/>
      </c>
      <c r="T4414" s="34" t="str">
        <f t="shared" si="205"/>
        <v/>
      </c>
      <c r="U4414" s="34" t="str">
        <f>IF(N4414="","",IF([1]Facility!$B$12="YES","Outpatient",IF(OR(LEFT(N4414,3)="OPD",AND(LEFT(N4414,6)="OBGY34",OR(LEFT([1]GDRG!$C$1,2)="11",LEFT([1]GDRG!$C$1,2)="12",LEFT([1]GDRG!$C$1,2)="13",LEFT([1]GDRG!$C$1,2)="14",LEFT([1]GDRG!$C$1,2)="10")),LEFT(N4414,4)="INVE",LEFT(N4414,4)="PHYS",LEFT(N4414,4)="ZOOM"),"Outpatient","Inpatient")))</f>
        <v/>
      </c>
      <c r="V4414" s="34" t="str">
        <f>IF(N4414="","",VLOOKUP(IF(OR((LEFT(N4414,3)="OPD"),(LEFT(N4414,6)="OBGY34")),LEFT(N4414,6),LEFT(N4414,4)),[1]Facility!$B$50:$C$76,2,0))</f>
        <v/>
      </c>
    </row>
    <row r="4415" spans="1:22" x14ac:dyDescent="0.2">
      <c r="A4415" s="9" t="str">
        <f>IF(B4415="","",_xlfn.AGGREGATE(3,5,A$3:A4414))</f>
        <v/>
      </c>
      <c r="B4415" s="69"/>
      <c r="C4415" s="69"/>
      <c r="D4415" s="70"/>
      <c r="E4415" s="70"/>
      <c r="F4415" s="71"/>
      <c r="G4415" s="71"/>
      <c r="H4415" s="70"/>
      <c r="I4415" s="70"/>
      <c r="J4415" s="70"/>
      <c r="K4415" s="66"/>
      <c r="L4415" s="70"/>
      <c r="M4415" s="69"/>
      <c r="N4415" s="70"/>
      <c r="O4415" s="31" t="str">
        <f t="shared" si="202"/>
        <v/>
      </c>
      <c r="P4415" s="72"/>
      <c r="Q4415" s="33"/>
      <c r="R4415" s="31" t="str">
        <f t="shared" si="203"/>
        <v/>
      </c>
      <c r="S4415" s="34" t="str">
        <f t="shared" si="204"/>
        <v/>
      </c>
      <c r="T4415" s="34" t="str">
        <f t="shared" si="205"/>
        <v/>
      </c>
      <c r="U4415" s="34" t="str">
        <f>IF(N4415="","",IF([1]Facility!$B$12="YES","Outpatient",IF(OR(LEFT(N4415,3)="OPD",AND(LEFT(N4415,6)="OBGY34",OR(LEFT([1]GDRG!$C$1,2)="11",LEFT([1]GDRG!$C$1,2)="12",LEFT([1]GDRG!$C$1,2)="13",LEFT([1]GDRG!$C$1,2)="14",LEFT([1]GDRG!$C$1,2)="10")),LEFT(N4415,4)="INVE",LEFT(N4415,4)="PHYS",LEFT(N4415,4)="ZOOM"),"Outpatient","Inpatient")))</f>
        <v/>
      </c>
      <c r="V4415" s="34" t="str">
        <f>IF(N4415="","",VLOOKUP(IF(OR((LEFT(N4415,3)="OPD"),(LEFT(N4415,6)="OBGY34")),LEFT(N4415,6),LEFT(N4415,4)),[1]Facility!$B$50:$C$76,2,0))</f>
        <v/>
      </c>
    </row>
    <row r="4416" spans="1:22" x14ac:dyDescent="0.2">
      <c r="A4416" s="9" t="str">
        <f>IF(B4416="","",_xlfn.AGGREGATE(3,5,A$3:A4415))</f>
        <v/>
      </c>
      <c r="B4416" s="69"/>
      <c r="C4416" s="69"/>
      <c r="D4416" s="70"/>
      <c r="E4416" s="70"/>
      <c r="F4416" s="71"/>
      <c r="G4416" s="71"/>
      <c r="H4416" s="70"/>
      <c r="I4416" s="70"/>
      <c r="J4416" s="70"/>
      <c r="K4416" s="66"/>
      <c r="L4416" s="70"/>
      <c r="M4416" s="69"/>
      <c r="N4416" s="70"/>
      <c r="O4416" s="31" t="str">
        <f t="shared" si="202"/>
        <v/>
      </c>
      <c r="P4416" s="72"/>
      <c r="Q4416" s="33"/>
      <c r="R4416" s="31" t="str">
        <f t="shared" si="203"/>
        <v/>
      </c>
      <c r="S4416" s="34" t="str">
        <f t="shared" si="204"/>
        <v/>
      </c>
      <c r="T4416" s="34" t="str">
        <f t="shared" si="205"/>
        <v/>
      </c>
      <c r="U4416" s="34" t="str">
        <f>IF(N4416="","",IF([1]Facility!$B$12="YES","Outpatient",IF(OR(LEFT(N4416,3)="OPD",AND(LEFT(N4416,6)="OBGY34",OR(LEFT([1]GDRG!$C$1,2)="11",LEFT([1]GDRG!$C$1,2)="12",LEFT([1]GDRG!$C$1,2)="13",LEFT([1]GDRG!$C$1,2)="14",LEFT([1]GDRG!$C$1,2)="10")),LEFT(N4416,4)="INVE",LEFT(N4416,4)="PHYS",LEFT(N4416,4)="ZOOM"),"Outpatient","Inpatient")))</f>
        <v/>
      </c>
      <c r="V4416" s="34" t="str">
        <f>IF(N4416="","",VLOOKUP(IF(OR((LEFT(N4416,3)="OPD"),(LEFT(N4416,6)="OBGY34")),LEFT(N4416,6),LEFT(N4416,4)),[1]Facility!$B$50:$C$76,2,0))</f>
        <v/>
      </c>
    </row>
    <row r="4417" spans="1:22" x14ac:dyDescent="0.2">
      <c r="A4417" s="9" t="str">
        <f>IF(B4417="","",_xlfn.AGGREGATE(3,5,A$3:A4416))</f>
        <v/>
      </c>
      <c r="B4417" s="69"/>
      <c r="C4417" s="69"/>
      <c r="D4417" s="70"/>
      <c r="E4417" s="70"/>
      <c r="F4417" s="71"/>
      <c r="G4417" s="71"/>
      <c r="H4417" s="70"/>
      <c r="I4417" s="70"/>
      <c r="J4417" s="70"/>
      <c r="K4417" s="66"/>
      <c r="L4417" s="70"/>
      <c r="M4417" s="69"/>
      <c r="N4417" s="70"/>
      <c r="O4417" s="31" t="str">
        <f t="shared" si="202"/>
        <v/>
      </c>
      <c r="P4417" s="72"/>
      <c r="Q4417" s="33"/>
      <c r="R4417" s="31" t="str">
        <f t="shared" si="203"/>
        <v/>
      </c>
      <c r="S4417" s="34" t="str">
        <f t="shared" si="204"/>
        <v/>
      </c>
      <c r="T4417" s="34" t="str">
        <f t="shared" si="205"/>
        <v/>
      </c>
      <c r="U4417" s="34" t="str">
        <f>IF(N4417="","",IF([1]Facility!$B$12="YES","Outpatient",IF(OR(LEFT(N4417,3)="OPD",AND(LEFT(N4417,6)="OBGY34",OR(LEFT([1]GDRG!$C$1,2)="11",LEFT([1]GDRG!$C$1,2)="12",LEFT([1]GDRG!$C$1,2)="13",LEFT([1]GDRG!$C$1,2)="14",LEFT([1]GDRG!$C$1,2)="10")),LEFT(N4417,4)="INVE",LEFT(N4417,4)="PHYS",LEFT(N4417,4)="ZOOM"),"Outpatient","Inpatient")))</f>
        <v/>
      </c>
      <c r="V4417" s="34" t="str">
        <f>IF(N4417="","",VLOOKUP(IF(OR((LEFT(N4417,3)="OPD"),(LEFT(N4417,6)="OBGY34")),LEFT(N4417,6),LEFT(N4417,4)),[1]Facility!$B$50:$C$76,2,0))</f>
        <v/>
      </c>
    </row>
    <row r="4418" spans="1:22" x14ac:dyDescent="0.2">
      <c r="A4418" s="9" t="str">
        <f>IF(B4418="","",_xlfn.AGGREGATE(3,5,A$3:A4417))</f>
        <v/>
      </c>
      <c r="B4418" s="69"/>
      <c r="C4418" s="69"/>
      <c r="D4418" s="70"/>
      <c r="E4418" s="70"/>
      <c r="F4418" s="71"/>
      <c r="G4418" s="71"/>
      <c r="H4418" s="70"/>
      <c r="I4418" s="70"/>
      <c r="J4418" s="70"/>
      <c r="K4418" s="66"/>
      <c r="L4418" s="70"/>
      <c r="M4418" s="69"/>
      <c r="N4418" s="70"/>
      <c r="O4418" s="31" t="str">
        <f t="shared" si="202"/>
        <v/>
      </c>
      <c r="P4418" s="72"/>
      <c r="Q4418" s="33"/>
      <c r="R4418" s="31" t="str">
        <f t="shared" si="203"/>
        <v/>
      </c>
      <c r="S4418" s="34" t="str">
        <f t="shared" si="204"/>
        <v/>
      </c>
      <c r="T4418" s="34" t="str">
        <f t="shared" si="205"/>
        <v/>
      </c>
      <c r="U4418" s="34" t="str">
        <f>IF(N4418="","",IF([1]Facility!$B$12="YES","Outpatient",IF(OR(LEFT(N4418,3)="OPD",AND(LEFT(N4418,6)="OBGY34",OR(LEFT([1]GDRG!$C$1,2)="11",LEFT([1]GDRG!$C$1,2)="12",LEFT([1]GDRG!$C$1,2)="13",LEFT([1]GDRG!$C$1,2)="14",LEFT([1]GDRG!$C$1,2)="10")),LEFT(N4418,4)="INVE",LEFT(N4418,4)="PHYS",LEFT(N4418,4)="ZOOM"),"Outpatient","Inpatient")))</f>
        <v/>
      </c>
      <c r="V4418" s="34" t="str">
        <f>IF(N4418="","",VLOOKUP(IF(OR((LEFT(N4418,3)="OPD"),(LEFT(N4418,6)="OBGY34")),LEFT(N4418,6),LEFT(N4418,4)),[1]Facility!$B$50:$C$76,2,0))</f>
        <v/>
      </c>
    </row>
    <row r="4419" spans="1:22" x14ac:dyDescent="0.2">
      <c r="A4419" s="9" t="str">
        <f>IF(B4419="","",_xlfn.AGGREGATE(3,5,A$3:A4418))</f>
        <v/>
      </c>
      <c r="B4419" s="69"/>
      <c r="C4419" s="69"/>
      <c r="D4419" s="70"/>
      <c r="E4419" s="70"/>
      <c r="F4419" s="71"/>
      <c r="G4419" s="71"/>
      <c r="H4419" s="70"/>
      <c r="I4419" s="70"/>
      <c r="J4419" s="70"/>
      <c r="K4419" s="66"/>
      <c r="L4419" s="70"/>
      <c r="M4419" s="69"/>
      <c r="N4419" s="70"/>
      <c r="O4419" s="31" t="str">
        <f t="shared" si="202"/>
        <v/>
      </c>
      <c r="P4419" s="72"/>
      <c r="Q4419" s="33"/>
      <c r="R4419" s="31" t="str">
        <f t="shared" si="203"/>
        <v/>
      </c>
      <c r="S4419" s="34" t="str">
        <f t="shared" si="204"/>
        <v/>
      </c>
      <c r="T4419" s="34" t="str">
        <f t="shared" si="205"/>
        <v/>
      </c>
      <c r="U4419" s="34" t="str">
        <f>IF(N4419="","",IF([1]Facility!$B$12="YES","Outpatient",IF(OR(LEFT(N4419,3)="OPD",AND(LEFT(N4419,6)="OBGY34",OR(LEFT([1]GDRG!$C$1,2)="11",LEFT([1]GDRG!$C$1,2)="12",LEFT([1]GDRG!$C$1,2)="13",LEFT([1]GDRG!$C$1,2)="14",LEFT([1]GDRG!$C$1,2)="10")),LEFT(N4419,4)="INVE",LEFT(N4419,4)="PHYS",LEFT(N4419,4)="ZOOM"),"Outpatient","Inpatient")))</f>
        <v/>
      </c>
      <c r="V4419" s="34" t="str">
        <f>IF(N4419="","",VLOOKUP(IF(OR((LEFT(N4419,3)="OPD"),(LEFT(N4419,6)="OBGY34")),LEFT(N4419,6),LEFT(N4419,4)),[1]Facility!$B$50:$C$76,2,0))</f>
        <v/>
      </c>
    </row>
    <row r="4420" spans="1:22" x14ac:dyDescent="0.2">
      <c r="A4420" s="9" t="str">
        <f>IF(B4420="","",_xlfn.AGGREGATE(3,5,A$3:A4419))</f>
        <v/>
      </c>
      <c r="B4420" s="69"/>
      <c r="C4420" s="69"/>
      <c r="D4420" s="70"/>
      <c r="E4420" s="70"/>
      <c r="F4420" s="71"/>
      <c r="G4420" s="71"/>
      <c r="H4420" s="70"/>
      <c r="I4420" s="70"/>
      <c r="J4420" s="70"/>
      <c r="K4420" s="66"/>
      <c r="L4420" s="70"/>
      <c r="M4420" s="69"/>
      <c r="N4420" s="70"/>
      <c r="O4420" s="31" t="str">
        <f t="shared" ref="O4420:O4483" si="206">IF(N4420="","",VLOOKUP(N4420,DRGV,3,0))</f>
        <v/>
      </c>
      <c r="P4420" s="72"/>
      <c r="Q4420" s="33"/>
      <c r="R4420" s="31" t="str">
        <f t="shared" si="203"/>
        <v/>
      </c>
      <c r="S4420" s="34" t="str">
        <f t="shared" si="204"/>
        <v/>
      </c>
      <c r="T4420" s="34" t="str">
        <f t="shared" si="205"/>
        <v/>
      </c>
      <c r="U4420" s="34" t="str">
        <f>IF(N4420="","",IF([1]Facility!$B$12="YES","Outpatient",IF(OR(LEFT(N4420,3)="OPD",AND(LEFT(N4420,6)="OBGY34",OR(LEFT([1]GDRG!$C$1,2)="11",LEFT([1]GDRG!$C$1,2)="12",LEFT([1]GDRG!$C$1,2)="13",LEFT([1]GDRG!$C$1,2)="14",LEFT([1]GDRG!$C$1,2)="10")),LEFT(N4420,4)="INVE",LEFT(N4420,4)="PHYS",LEFT(N4420,4)="ZOOM"),"Outpatient","Inpatient")))</f>
        <v/>
      </c>
      <c r="V4420" s="34" t="str">
        <f>IF(N4420="","",VLOOKUP(IF(OR((LEFT(N4420,3)="OPD"),(LEFT(N4420,6)="OBGY34")),LEFT(N4420,6),LEFT(N4420,4)),[1]Facility!$B$50:$C$76,2,0))</f>
        <v/>
      </c>
    </row>
    <row r="4421" spans="1:22" x14ac:dyDescent="0.2">
      <c r="A4421" s="9" t="str">
        <f>IF(B4421="","",_xlfn.AGGREGATE(3,5,A$3:A4420))</f>
        <v/>
      </c>
      <c r="B4421" s="69"/>
      <c r="C4421" s="69"/>
      <c r="D4421" s="70"/>
      <c r="E4421" s="70"/>
      <c r="F4421" s="71"/>
      <c r="G4421" s="71"/>
      <c r="H4421" s="70"/>
      <c r="I4421" s="70"/>
      <c r="J4421" s="70"/>
      <c r="K4421" s="66"/>
      <c r="L4421" s="70"/>
      <c r="M4421" s="69"/>
      <c r="N4421" s="70"/>
      <c r="O4421" s="31" t="str">
        <f t="shared" si="206"/>
        <v/>
      </c>
      <c r="P4421" s="72"/>
      <c r="Q4421" s="33"/>
      <c r="R4421" s="31" t="str">
        <f t="shared" si="203"/>
        <v/>
      </c>
      <c r="S4421" s="34" t="str">
        <f t="shared" si="204"/>
        <v/>
      </c>
      <c r="T4421" s="34" t="str">
        <f t="shared" si="205"/>
        <v/>
      </c>
      <c r="U4421" s="34" t="str">
        <f>IF(N4421="","",IF([1]Facility!$B$12="YES","Outpatient",IF(OR(LEFT(N4421,3)="OPD",AND(LEFT(N4421,6)="OBGY34",OR(LEFT([1]GDRG!$C$1,2)="11",LEFT([1]GDRG!$C$1,2)="12",LEFT([1]GDRG!$C$1,2)="13",LEFT([1]GDRG!$C$1,2)="14",LEFT([1]GDRG!$C$1,2)="10")),LEFT(N4421,4)="INVE",LEFT(N4421,4)="PHYS",LEFT(N4421,4)="ZOOM"),"Outpatient","Inpatient")))</f>
        <v/>
      </c>
      <c r="V4421" s="34" t="str">
        <f>IF(N4421="","",VLOOKUP(IF(OR((LEFT(N4421,3)="OPD"),(LEFT(N4421,6)="OBGY34")),LEFT(N4421,6),LEFT(N4421,4)),[1]Facility!$B$50:$C$76,2,0))</f>
        <v/>
      </c>
    </row>
    <row r="4422" spans="1:22" x14ac:dyDescent="0.2">
      <c r="A4422" s="9" t="str">
        <f>IF(B4422="","",_xlfn.AGGREGATE(3,5,A$3:A4421))</f>
        <v/>
      </c>
      <c r="B4422" s="69"/>
      <c r="C4422" s="69"/>
      <c r="D4422" s="70"/>
      <c r="E4422" s="70"/>
      <c r="F4422" s="71"/>
      <c r="G4422" s="71"/>
      <c r="H4422" s="70"/>
      <c r="I4422" s="70"/>
      <c r="J4422" s="70"/>
      <c r="K4422" s="66"/>
      <c r="L4422" s="70"/>
      <c r="M4422" s="69"/>
      <c r="N4422" s="70"/>
      <c r="O4422" s="31" t="str">
        <f t="shared" si="206"/>
        <v/>
      </c>
      <c r="P4422" s="72"/>
      <c r="Q4422" s="33"/>
      <c r="R4422" s="31" t="str">
        <f t="shared" si="203"/>
        <v/>
      </c>
      <c r="S4422" s="34" t="str">
        <f t="shared" si="204"/>
        <v/>
      </c>
      <c r="T4422" s="34" t="str">
        <f t="shared" si="205"/>
        <v/>
      </c>
      <c r="U4422" s="34" t="str">
        <f>IF(N4422="","",IF([1]Facility!$B$12="YES","Outpatient",IF(OR(LEFT(N4422,3)="OPD",AND(LEFT(N4422,6)="OBGY34",OR(LEFT([1]GDRG!$C$1,2)="11",LEFT([1]GDRG!$C$1,2)="12",LEFT([1]GDRG!$C$1,2)="13",LEFT([1]GDRG!$C$1,2)="14",LEFT([1]GDRG!$C$1,2)="10")),LEFT(N4422,4)="INVE",LEFT(N4422,4)="PHYS",LEFT(N4422,4)="ZOOM"),"Outpatient","Inpatient")))</f>
        <v/>
      </c>
      <c r="V4422" s="34" t="str">
        <f>IF(N4422="","",VLOOKUP(IF(OR((LEFT(N4422,3)="OPD"),(LEFT(N4422,6)="OBGY34")),LEFT(N4422,6),LEFT(N4422,4)),[1]Facility!$B$50:$C$76,2,0))</f>
        <v/>
      </c>
    </row>
    <row r="4423" spans="1:22" x14ac:dyDescent="0.2">
      <c r="A4423" s="9" t="str">
        <f>IF(B4423="","",_xlfn.AGGREGATE(3,5,A$3:A4422))</f>
        <v/>
      </c>
      <c r="B4423" s="69"/>
      <c r="C4423" s="69"/>
      <c r="D4423" s="70"/>
      <c r="E4423" s="70"/>
      <c r="F4423" s="71"/>
      <c r="G4423" s="71"/>
      <c r="H4423" s="70"/>
      <c r="I4423" s="70"/>
      <c r="J4423" s="70"/>
      <c r="K4423" s="66"/>
      <c r="L4423" s="70"/>
      <c r="M4423" s="69"/>
      <c r="N4423" s="70"/>
      <c r="O4423" s="31" t="str">
        <f t="shared" si="206"/>
        <v/>
      </c>
      <c r="P4423" s="72"/>
      <c r="Q4423" s="33"/>
      <c r="R4423" s="31" t="str">
        <f t="shared" si="203"/>
        <v/>
      </c>
      <c r="S4423" s="34" t="str">
        <f t="shared" si="204"/>
        <v/>
      </c>
      <c r="T4423" s="34" t="str">
        <f t="shared" si="205"/>
        <v/>
      </c>
      <c r="U4423" s="34" t="str">
        <f>IF(N4423="","",IF([1]Facility!$B$12="YES","Outpatient",IF(OR(LEFT(N4423,3)="OPD",AND(LEFT(N4423,6)="OBGY34",OR(LEFT([1]GDRG!$C$1,2)="11",LEFT([1]GDRG!$C$1,2)="12",LEFT([1]GDRG!$C$1,2)="13",LEFT([1]GDRG!$C$1,2)="14",LEFT([1]GDRG!$C$1,2)="10")),LEFT(N4423,4)="INVE",LEFT(N4423,4)="PHYS",LEFT(N4423,4)="ZOOM"),"Outpatient","Inpatient")))</f>
        <v/>
      </c>
      <c r="V4423" s="34" t="str">
        <f>IF(N4423="","",VLOOKUP(IF(OR((LEFT(N4423,3)="OPD"),(LEFT(N4423,6)="OBGY34")),LEFT(N4423,6),LEFT(N4423,4)),[1]Facility!$B$50:$C$76,2,0))</f>
        <v/>
      </c>
    </row>
    <row r="4424" spans="1:22" x14ac:dyDescent="0.2">
      <c r="A4424" s="9" t="str">
        <f>IF(B4424="","",_xlfn.AGGREGATE(3,5,A$3:A4423))</f>
        <v/>
      </c>
      <c r="B4424" s="69"/>
      <c r="C4424" s="69"/>
      <c r="D4424" s="70"/>
      <c r="E4424" s="70"/>
      <c r="F4424" s="71"/>
      <c r="G4424" s="71"/>
      <c r="H4424" s="70"/>
      <c r="I4424" s="70"/>
      <c r="J4424" s="70"/>
      <c r="K4424" s="66"/>
      <c r="L4424" s="70"/>
      <c r="M4424" s="69"/>
      <c r="N4424" s="70"/>
      <c r="O4424" s="31" t="str">
        <f t="shared" si="206"/>
        <v/>
      </c>
      <c r="P4424" s="72"/>
      <c r="Q4424" s="33"/>
      <c r="R4424" s="31" t="str">
        <f t="shared" si="203"/>
        <v/>
      </c>
      <c r="S4424" s="34" t="str">
        <f t="shared" si="204"/>
        <v/>
      </c>
      <c r="T4424" s="34" t="str">
        <f t="shared" si="205"/>
        <v/>
      </c>
      <c r="U4424" s="34" t="str">
        <f>IF(N4424="","",IF([1]Facility!$B$12="YES","Outpatient",IF(OR(LEFT(N4424,3)="OPD",AND(LEFT(N4424,6)="OBGY34",OR(LEFT([1]GDRG!$C$1,2)="11",LEFT([1]GDRG!$C$1,2)="12",LEFT([1]GDRG!$C$1,2)="13",LEFT([1]GDRG!$C$1,2)="14",LEFT([1]GDRG!$C$1,2)="10")),LEFT(N4424,4)="INVE",LEFT(N4424,4)="PHYS",LEFT(N4424,4)="ZOOM"),"Outpatient","Inpatient")))</f>
        <v/>
      </c>
      <c r="V4424" s="34" t="str">
        <f>IF(N4424="","",VLOOKUP(IF(OR((LEFT(N4424,3)="OPD"),(LEFT(N4424,6)="OBGY34")),LEFT(N4424,6),LEFT(N4424,4)),[1]Facility!$B$50:$C$76,2,0))</f>
        <v/>
      </c>
    </row>
    <row r="4425" spans="1:22" x14ac:dyDescent="0.2">
      <c r="A4425" s="9" t="str">
        <f>IF(B4425="","",_xlfn.AGGREGATE(3,5,A$3:A4424))</f>
        <v/>
      </c>
      <c r="B4425" s="69"/>
      <c r="C4425" s="69"/>
      <c r="D4425" s="70"/>
      <c r="E4425" s="70"/>
      <c r="F4425" s="71"/>
      <c r="G4425" s="71"/>
      <c r="H4425" s="70"/>
      <c r="I4425" s="70"/>
      <c r="J4425" s="70"/>
      <c r="K4425" s="66"/>
      <c r="L4425" s="70"/>
      <c r="M4425" s="69"/>
      <c r="N4425" s="70"/>
      <c r="O4425" s="31" t="str">
        <f t="shared" si="206"/>
        <v/>
      </c>
      <c r="P4425" s="72"/>
      <c r="Q4425" s="33"/>
      <c r="R4425" s="31" t="str">
        <f t="shared" si="203"/>
        <v/>
      </c>
      <c r="S4425" s="34" t="str">
        <f t="shared" si="204"/>
        <v/>
      </c>
      <c r="T4425" s="34" t="str">
        <f t="shared" si="205"/>
        <v/>
      </c>
      <c r="U4425" s="34" t="str">
        <f>IF(N4425="","",IF([1]Facility!$B$12="YES","Outpatient",IF(OR(LEFT(N4425,3)="OPD",AND(LEFT(N4425,6)="OBGY34",OR(LEFT([1]GDRG!$C$1,2)="11",LEFT([1]GDRG!$C$1,2)="12",LEFT([1]GDRG!$C$1,2)="13",LEFT([1]GDRG!$C$1,2)="14",LEFT([1]GDRG!$C$1,2)="10")),LEFT(N4425,4)="INVE",LEFT(N4425,4)="PHYS",LEFT(N4425,4)="ZOOM"),"Outpatient","Inpatient")))</f>
        <v/>
      </c>
      <c r="V4425" s="34" t="str">
        <f>IF(N4425="","",VLOOKUP(IF(OR((LEFT(N4425,3)="OPD"),(LEFT(N4425,6)="OBGY34")),LEFT(N4425,6),LEFT(N4425,4)),[1]Facility!$B$50:$C$76,2,0))</f>
        <v/>
      </c>
    </row>
    <row r="4426" spans="1:22" x14ac:dyDescent="0.2">
      <c r="A4426" s="9" t="str">
        <f>IF(B4426="","",_xlfn.AGGREGATE(3,5,A$3:A4425))</f>
        <v/>
      </c>
      <c r="B4426" s="69"/>
      <c r="C4426" s="69"/>
      <c r="D4426" s="70"/>
      <c r="E4426" s="70"/>
      <c r="F4426" s="71"/>
      <c r="G4426" s="71"/>
      <c r="H4426" s="70"/>
      <c r="I4426" s="70"/>
      <c r="J4426" s="70"/>
      <c r="K4426" s="66"/>
      <c r="L4426" s="70"/>
      <c r="M4426" s="69"/>
      <c r="N4426" s="70"/>
      <c r="O4426" s="31" t="str">
        <f t="shared" si="206"/>
        <v/>
      </c>
      <c r="P4426" s="72"/>
      <c r="Q4426" s="33"/>
      <c r="R4426" s="31" t="str">
        <f t="shared" si="203"/>
        <v/>
      </c>
      <c r="S4426" s="34" t="str">
        <f t="shared" si="204"/>
        <v/>
      </c>
      <c r="T4426" s="34" t="str">
        <f t="shared" si="205"/>
        <v/>
      </c>
      <c r="U4426" s="34" t="str">
        <f>IF(N4426="","",IF([1]Facility!$B$12="YES","Outpatient",IF(OR(LEFT(N4426,3)="OPD",AND(LEFT(N4426,6)="OBGY34",OR(LEFT([1]GDRG!$C$1,2)="11",LEFT([1]GDRG!$C$1,2)="12",LEFT([1]GDRG!$C$1,2)="13",LEFT([1]GDRG!$C$1,2)="14",LEFT([1]GDRG!$C$1,2)="10")),LEFT(N4426,4)="INVE",LEFT(N4426,4)="PHYS",LEFT(N4426,4)="ZOOM"),"Outpatient","Inpatient")))</f>
        <v/>
      </c>
      <c r="V4426" s="34" t="str">
        <f>IF(N4426="","",VLOOKUP(IF(OR((LEFT(N4426,3)="OPD"),(LEFT(N4426,6)="OBGY34")),LEFT(N4426,6),LEFT(N4426,4)),[1]Facility!$B$50:$C$76,2,0))</f>
        <v/>
      </c>
    </row>
    <row r="4427" spans="1:22" x14ac:dyDescent="0.2">
      <c r="A4427" s="9" t="str">
        <f>IF(B4427="","",_xlfn.AGGREGATE(3,5,A$3:A4426))</f>
        <v/>
      </c>
      <c r="B4427" s="69"/>
      <c r="C4427" s="69"/>
      <c r="D4427" s="70"/>
      <c r="E4427" s="70"/>
      <c r="F4427" s="71"/>
      <c r="G4427" s="71"/>
      <c r="H4427" s="70"/>
      <c r="I4427" s="70"/>
      <c r="J4427" s="70"/>
      <c r="K4427" s="66"/>
      <c r="L4427" s="70"/>
      <c r="M4427" s="69"/>
      <c r="N4427" s="70"/>
      <c r="O4427" s="31" t="str">
        <f t="shared" si="206"/>
        <v/>
      </c>
      <c r="P4427" s="72"/>
      <c r="Q4427" s="33"/>
      <c r="R4427" s="31" t="str">
        <f t="shared" si="203"/>
        <v/>
      </c>
      <c r="S4427" s="34" t="str">
        <f t="shared" si="204"/>
        <v/>
      </c>
      <c r="T4427" s="34" t="str">
        <f t="shared" si="205"/>
        <v/>
      </c>
      <c r="U4427" s="34" t="str">
        <f>IF(N4427="","",IF([1]Facility!$B$12="YES","Outpatient",IF(OR(LEFT(N4427,3)="OPD",AND(LEFT(N4427,6)="OBGY34",OR(LEFT([1]GDRG!$C$1,2)="11",LEFT([1]GDRG!$C$1,2)="12",LEFT([1]GDRG!$C$1,2)="13",LEFT([1]GDRG!$C$1,2)="14",LEFT([1]GDRG!$C$1,2)="10")),LEFT(N4427,4)="INVE",LEFT(N4427,4)="PHYS",LEFT(N4427,4)="ZOOM"),"Outpatient","Inpatient")))</f>
        <v/>
      </c>
      <c r="V4427" s="34" t="str">
        <f>IF(N4427="","",VLOOKUP(IF(OR((LEFT(N4427,3)="OPD"),(LEFT(N4427,6)="OBGY34")),LEFT(N4427,6),LEFT(N4427,4)),[1]Facility!$B$50:$C$76,2,0))</f>
        <v/>
      </c>
    </row>
    <row r="4428" spans="1:22" x14ac:dyDescent="0.2">
      <c r="A4428" s="9" t="str">
        <f>IF(B4428="","",_xlfn.AGGREGATE(3,5,A$3:A4427))</f>
        <v/>
      </c>
      <c r="B4428" s="69"/>
      <c r="C4428" s="69"/>
      <c r="D4428" s="70"/>
      <c r="E4428" s="70"/>
      <c r="F4428" s="71"/>
      <c r="G4428" s="71"/>
      <c r="H4428" s="70"/>
      <c r="I4428" s="70"/>
      <c r="J4428" s="70"/>
      <c r="K4428" s="66"/>
      <c r="L4428" s="70"/>
      <c r="M4428" s="69"/>
      <c r="N4428" s="70"/>
      <c r="O4428" s="31" t="str">
        <f t="shared" si="206"/>
        <v/>
      </c>
      <c r="P4428" s="72"/>
      <c r="Q4428" s="33"/>
      <c r="R4428" s="31" t="str">
        <f t="shared" si="203"/>
        <v/>
      </c>
      <c r="S4428" s="34" t="str">
        <f t="shared" si="204"/>
        <v/>
      </c>
      <c r="T4428" s="34" t="str">
        <f t="shared" si="205"/>
        <v/>
      </c>
      <c r="U4428" s="34" t="str">
        <f>IF(N4428="","",IF([1]Facility!$B$12="YES","Outpatient",IF(OR(LEFT(N4428,3)="OPD",AND(LEFT(N4428,6)="OBGY34",OR(LEFT([1]GDRG!$C$1,2)="11",LEFT([1]GDRG!$C$1,2)="12",LEFT([1]GDRG!$C$1,2)="13",LEFT([1]GDRG!$C$1,2)="14",LEFT([1]GDRG!$C$1,2)="10")),LEFT(N4428,4)="INVE",LEFT(N4428,4)="PHYS",LEFT(N4428,4)="ZOOM"),"Outpatient","Inpatient")))</f>
        <v/>
      </c>
      <c r="V4428" s="34" t="str">
        <f>IF(N4428="","",VLOOKUP(IF(OR((LEFT(N4428,3)="OPD"),(LEFT(N4428,6)="OBGY34")),LEFT(N4428,6),LEFT(N4428,4)),[1]Facility!$B$50:$C$76,2,0))</f>
        <v/>
      </c>
    </row>
    <row r="4429" spans="1:22" x14ac:dyDescent="0.2">
      <c r="A4429" s="9" t="str">
        <f>IF(B4429="","",_xlfn.AGGREGATE(3,5,A$3:A4428))</f>
        <v/>
      </c>
      <c r="B4429" s="69"/>
      <c r="C4429" s="69"/>
      <c r="D4429" s="70"/>
      <c r="E4429" s="70"/>
      <c r="F4429" s="71"/>
      <c r="G4429" s="71"/>
      <c r="H4429" s="70"/>
      <c r="I4429" s="70"/>
      <c r="J4429" s="70"/>
      <c r="K4429" s="66"/>
      <c r="L4429" s="70"/>
      <c r="M4429" s="69"/>
      <c r="N4429" s="70"/>
      <c r="O4429" s="31" t="str">
        <f t="shared" si="206"/>
        <v/>
      </c>
      <c r="P4429" s="72"/>
      <c r="Q4429" s="33"/>
      <c r="R4429" s="31" t="str">
        <f t="shared" si="203"/>
        <v/>
      </c>
      <c r="S4429" s="34" t="str">
        <f t="shared" si="204"/>
        <v/>
      </c>
      <c r="T4429" s="34" t="str">
        <f t="shared" si="205"/>
        <v/>
      </c>
      <c r="U4429" s="34" t="str">
        <f>IF(N4429="","",IF([1]Facility!$B$12="YES","Outpatient",IF(OR(LEFT(N4429,3)="OPD",AND(LEFT(N4429,6)="OBGY34",OR(LEFT([1]GDRG!$C$1,2)="11",LEFT([1]GDRG!$C$1,2)="12",LEFT([1]GDRG!$C$1,2)="13",LEFT([1]GDRG!$C$1,2)="14",LEFT([1]GDRG!$C$1,2)="10")),LEFT(N4429,4)="INVE",LEFT(N4429,4)="PHYS",LEFT(N4429,4)="ZOOM"),"Outpatient","Inpatient")))</f>
        <v/>
      </c>
      <c r="V4429" s="34" t="str">
        <f>IF(N4429="","",VLOOKUP(IF(OR((LEFT(N4429,3)="OPD"),(LEFT(N4429,6)="OBGY34")),LEFT(N4429,6),LEFT(N4429,4)),[1]Facility!$B$50:$C$76,2,0))</f>
        <v/>
      </c>
    </row>
    <row r="4430" spans="1:22" x14ac:dyDescent="0.2">
      <c r="A4430" s="9" t="str">
        <f>IF(B4430="","",_xlfn.AGGREGATE(3,5,A$3:A4429))</f>
        <v/>
      </c>
      <c r="B4430" s="69"/>
      <c r="C4430" s="69"/>
      <c r="D4430" s="70"/>
      <c r="E4430" s="70"/>
      <c r="F4430" s="71"/>
      <c r="G4430" s="71"/>
      <c r="H4430" s="70"/>
      <c r="I4430" s="70"/>
      <c r="J4430" s="70"/>
      <c r="K4430" s="66"/>
      <c r="L4430" s="70"/>
      <c r="M4430" s="69"/>
      <c r="N4430" s="70"/>
      <c r="O4430" s="31" t="str">
        <f t="shared" si="206"/>
        <v/>
      </c>
      <c r="P4430" s="72"/>
      <c r="Q4430" s="33"/>
      <c r="R4430" s="31" t="str">
        <f t="shared" si="203"/>
        <v/>
      </c>
      <c r="S4430" s="34" t="str">
        <f t="shared" si="204"/>
        <v/>
      </c>
      <c r="T4430" s="34" t="str">
        <f t="shared" si="205"/>
        <v/>
      </c>
      <c r="U4430" s="34" t="str">
        <f>IF(N4430="","",IF([1]Facility!$B$12="YES","Outpatient",IF(OR(LEFT(N4430,3)="OPD",AND(LEFT(N4430,6)="OBGY34",OR(LEFT([1]GDRG!$C$1,2)="11",LEFT([1]GDRG!$C$1,2)="12",LEFT([1]GDRG!$C$1,2)="13",LEFT([1]GDRG!$C$1,2)="14",LEFT([1]GDRG!$C$1,2)="10")),LEFT(N4430,4)="INVE",LEFT(N4430,4)="PHYS",LEFT(N4430,4)="ZOOM"),"Outpatient","Inpatient")))</f>
        <v/>
      </c>
      <c r="V4430" s="34" t="str">
        <f>IF(N4430="","",VLOOKUP(IF(OR((LEFT(N4430,3)="OPD"),(LEFT(N4430,6)="OBGY34")),LEFT(N4430,6),LEFT(N4430,4)),[1]Facility!$B$50:$C$76,2,0))</f>
        <v/>
      </c>
    </row>
    <row r="4431" spans="1:22" x14ac:dyDescent="0.2">
      <c r="A4431" s="9" t="str">
        <f>IF(B4431="","",_xlfn.AGGREGATE(3,5,A$3:A4430))</f>
        <v/>
      </c>
      <c r="B4431" s="69"/>
      <c r="C4431" s="69"/>
      <c r="D4431" s="70"/>
      <c r="E4431" s="70"/>
      <c r="F4431" s="71"/>
      <c r="G4431" s="71"/>
      <c r="H4431" s="70"/>
      <c r="I4431" s="70"/>
      <c r="J4431" s="70"/>
      <c r="K4431" s="66"/>
      <c r="L4431" s="70"/>
      <c r="M4431" s="69"/>
      <c r="N4431" s="70"/>
      <c r="O4431" s="31" t="str">
        <f t="shared" si="206"/>
        <v/>
      </c>
      <c r="P4431" s="72"/>
      <c r="Q4431" s="33"/>
      <c r="R4431" s="31" t="str">
        <f t="shared" si="203"/>
        <v/>
      </c>
      <c r="S4431" s="34" t="str">
        <f t="shared" si="204"/>
        <v/>
      </c>
      <c r="T4431" s="34" t="str">
        <f t="shared" si="205"/>
        <v/>
      </c>
      <c r="U4431" s="34" t="str">
        <f>IF(N4431="","",IF([1]Facility!$B$12="YES","Outpatient",IF(OR(LEFT(N4431,3)="OPD",AND(LEFT(N4431,6)="OBGY34",OR(LEFT([1]GDRG!$C$1,2)="11",LEFT([1]GDRG!$C$1,2)="12",LEFT([1]GDRG!$C$1,2)="13",LEFT([1]GDRG!$C$1,2)="14",LEFT([1]GDRG!$C$1,2)="10")),LEFT(N4431,4)="INVE",LEFT(N4431,4)="PHYS",LEFT(N4431,4)="ZOOM"),"Outpatient","Inpatient")))</f>
        <v/>
      </c>
      <c r="V4431" s="34" t="str">
        <f>IF(N4431="","",VLOOKUP(IF(OR((LEFT(N4431,3)="OPD"),(LEFT(N4431,6)="OBGY34")),LEFT(N4431,6),LEFT(N4431,4)),[1]Facility!$B$50:$C$76,2,0))</f>
        <v/>
      </c>
    </row>
    <row r="4432" spans="1:22" x14ac:dyDescent="0.2">
      <c r="A4432" s="9" t="str">
        <f>IF(B4432="","",_xlfn.AGGREGATE(3,5,A$3:A4431))</f>
        <v/>
      </c>
      <c r="B4432" s="69"/>
      <c r="C4432" s="69"/>
      <c r="D4432" s="70"/>
      <c r="E4432" s="70"/>
      <c r="F4432" s="71"/>
      <c r="G4432" s="71"/>
      <c r="H4432" s="70"/>
      <c r="I4432" s="70"/>
      <c r="J4432" s="70"/>
      <c r="K4432" s="66"/>
      <c r="L4432" s="70"/>
      <c r="M4432" s="69"/>
      <c r="N4432" s="70"/>
      <c r="O4432" s="31" t="str">
        <f t="shared" si="206"/>
        <v/>
      </c>
      <c r="P4432" s="72"/>
      <c r="Q4432" s="33"/>
      <c r="R4432" s="31" t="str">
        <f t="shared" si="203"/>
        <v/>
      </c>
      <c r="S4432" s="34" t="str">
        <f t="shared" si="204"/>
        <v/>
      </c>
      <c r="T4432" s="34" t="str">
        <f t="shared" si="205"/>
        <v/>
      </c>
      <c r="U4432" s="34" t="str">
        <f>IF(N4432="","",IF([1]Facility!$B$12="YES","Outpatient",IF(OR(LEFT(N4432,3)="OPD",AND(LEFT(N4432,6)="OBGY34",OR(LEFT([1]GDRG!$C$1,2)="11",LEFT([1]GDRG!$C$1,2)="12",LEFT([1]GDRG!$C$1,2)="13",LEFT([1]GDRG!$C$1,2)="14",LEFT([1]GDRG!$C$1,2)="10")),LEFT(N4432,4)="INVE",LEFT(N4432,4)="PHYS",LEFT(N4432,4)="ZOOM"),"Outpatient","Inpatient")))</f>
        <v/>
      </c>
      <c r="V4432" s="34" t="str">
        <f>IF(N4432="","",VLOOKUP(IF(OR((LEFT(N4432,3)="OPD"),(LEFT(N4432,6)="OBGY34")),LEFT(N4432,6),LEFT(N4432,4)),[1]Facility!$B$50:$C$76,2,0))</f>
        <v/>
      </c>
    </row>
    <row r="4433" spans="1:22" x14ac:dyDescent="0.2">
      <c r="A4433" s="9" t="str">
        <f>IF(B4433="","",_xlfn.AGGREGATE(3,5,A$3:A4432))</f>
        <v/>
      </c>
      <c r="B4433" s="69"/>
      <c r="C4433" s="69"/>
      <c r="D4433" s="70"/>
      <c r="E4433" s="70"/>
      <c r="F4433" s="71"/>
      <c r="G4433" s="71"/>
      <c r="H4433" s="70"/>
      <c r="I4433" s="70"/>
      <c r="J4433" s="70"/>
      <c r="K4433" s="66"/>
      <c r="L4433" s="70"/>
      <c r="M4433" s="69"/>
      <c r="N4433" s="70"/>
      <c r="O4433" s="31" t="str">
        <f t="shared" si="206"/>
        <v/>
      </c>
      <c r="P4433" s="72"/>
      <c r="Q4433" s="33"/>
      <c r="R4433" s="31" t="str">
        <f t="shared" si="203"/>
        <v/>
      </c>
      <c r="S4433" s="34" t="str">
        <f t="shared" si="204"/>
        <v/>
      </c>
      <c r="T4433" s="34" t="str">
        <f t="shared" si="205"/>
        <v/>
      </c>
      <c r="U4433" s="34" t="str">
        <f>IF(N4433="","",IF([1]Facility!$B$12="YES","Outpatient",IF(OR(LEFT(N4433,3)="OPD",AND(LEFT(N4433,6)="OBGY34",OR(LEFT([1]GDRG!$C$1,2)="11",LEFT([1]GDRG!$C$1,2)="12",LEFT([1]GDRG!$C$1,2)="13",LEFT([1]GDRG!$C$1,2)="14",LEFT([1]GDRG!$C$1,2)="10")),LEFT(N4433,4)="INVE",LEFT(N4433,4)="PHYS",LEFT(N4433,4)="ZOOM"),"Outpatient","Inpatient")))</f>
        <v/>
      </c>
      <c r="V4433" s="34" t="str">
        <f>IF(N4433="","",VLOOKUP(IF(OR((LEFT(N4433,3)="OPD"),(LEFT(N4433,6)="OBGY34")),LEFT(N4433,6),LEFT(N4433,4)),[1]Facility!$B$50:$C$76,2,0))</f>
        <v/>
      </c>
    </row>
    <row r="4434" spans="1:22" x14ac:dyDescent="0.2">
      <c r="A4434" s="9" t="str">
        <f>IF(B4434="","",_xlfn.AGGREGATE(3,5,A$3:A4433))</f>
        <v/>
      </c>
      <c r="B4434" s="69"/>
      <c r="C4434" s="69"/>
      <c r="D4434" s="70"/>
      <c r="E4434" s="70"/>
      <c r="F4434" s="71"/>
      <c r="G4434" s="71"/>
      <c r="H4434" s="70"/>
      <c r="I4434" s="70"/>
      <c r="J4434" s="70"/>
      <c r="K4434" s="66"/>
      <c r="L4434" s="70"/>
      <c r="M4434" s="69"/>
      <c r="N4434" s="70"/>
      <c r="O4434" s="31" t="str">
        <f t="shared" si="206"/>
        <v/>
      </c>
      <c r="P4434" s="72"/>
      <c r="Q4434" s="33"/>
      <c r="R4434" s="31" t="str">
        <f t="shared" si="203"/>
        <v/>
      </c>
      <c r="S4434" s="34" t="str">
        <f t="shared" si="204"/>
        <v/>
      </c>
      <c r="T4434" s="34" t="str">
        <f t="shared" si="205"/>
        <v/>
      </c>
      <c r="U4434" s="34" t="str">
        <f>IF(N4434="","",IF([1]Facility!$B$12="YES","Outpatient",IF(OR(LEFT(N4434,3)="OPD",AND(LEFT(N4434,6)="OBGY34",OR(LEFT([1]GDRG!$C$1,2)="11",LEFT([1]GDRG!$C$1,2)="12",LEFT([1]GDRG!$C$1,2)="13",LEFT([1]GDRG!$C$1,2)="14",LEFT([1]GDRG!$C$1,2)="10")),LEFT(N4434,4)="INVE",LEFT(N4434,4)="PHYS",LEFT(N4434,4)="ZOOM"),"Outpatient","Inpatient")))</f>
        <v/>
      </c>
      <c r="V4434" s="34" t="str">
        <f>IF(N4434="","",VLOOKUP(IF(OR((LEFT(N4434,3)="OPD"),(LEFT(N4434,6)="OBGY34")),LEFT(N4434,6),LEFT(N4434,4)),[1]Facility!$B$50:$C$76,2,0))</f>
        <v/>
      </c>
    </row>
    <row r="4435" spans="1:22" x14ac:dyDescent="0.2">
      <c r="A4435" s="9" t="str">
        <f>IF(B4435="","",_xlfn.AGGREGATE(3,5,A$3:A4434))</f>
        <v/>
      </c>
      <c r="B4435" s="69"/>
      <c r="C4435" s="69"/>
      <c r="D4435" s="70"/>
      <c r="E4435" s="70"/>
      <c r="F4435" s="71"/>
      <c r="G4435" s="71"/>
      <c r="H4435" s="70"/>
      <c r="I4435" s="70"/>
      <c r="J4435" s="70"/>
      <c r="K4435" s="66"/>
      <c r="L4435" s="70"/>
      <c r="M4435" s="69"/>
      <c r="N4435" s="70"/>
      <c r="O4435" s="31" t="str">
        <f t="shared" si="206"/>
        <v/>
      </c>
      <c r="P4435" s="72"/>
      <c r="Q4435" s="33"/>
      <c r="R4435" s="31" t="str">
        <f t="shared" si="203"/>
        <v/>
      </c>
      <c r="S4435" s="34" t="str">
        <f t="shared" si="204"/>
        <v/>
      </c>
      <c r="T4435" s="34" t="str">
        <f t="shared" si="205"/>
        <v/>
      </c>
      <c r="U4435" s="34" t="str">
        <f>IF(N4435="","",IF([1]Facility!$B$12="YES","Outpatient",IF(OR(LEFT(N4435,3)="OPD",AND(LEFT(N4435,6)="OBGY34",OR(LEFT([1]GDRG!$C$1,2)="11",LEFT([1]GDRG!$C$1,2)="12",LEFT([1]GDRG!$C$1,2)="13",LEFT([1]GDRG!$C$1,2)="14",LEFT([1]GDRG!$C$1,2)="10")),LEFT(N4435,4)="INVE",LEFT(N4435,4)="PHYS",LEFT(N4435,4)="ZOOM"),"Outpatient","Inpatient")))</f>
        <v/>
      </c>
      <c r="V4435" s="34" t="str">
        <f>IF(N4435="","",VLOOKUP(IF(OR((LEFT(N4435,3)="OPD"),(LEFT(N4435,6)="OBGY34")),LEFT(N4435,6),LEFT(N4435,4)),[1]Facility!$B$50:$C$76,2,0))</f>
        <v/>
      </c>
    </row>
    <row r="4436" spans="1:22" x14ac:dyDescent="0.2">
      <c r="A4436" s="9" t="str">
        <f>IF(B4436="","",_xlfn.AGGREGATE(3,5,A$3:A4435))</f>
        <v/>
      </c>
      <c r="B4436" s="69"/>
      <c r="C4436" s="69"/>
      <c r="D4436" s="70"/>
      <c r="E4436" s="70"/>
      <c r="F4436" s="71"/>
      <c r="G4436" s="71"/>
      <c r="H4436" s="70"/>
      <c r="I4436" s="70"/>
      <c r="J4436" s="70"/>
      <c r="K4436" s="66"/>
      <c r="L4436" s="70"/>
      <c r="M4436" s="69"/>
      <c r="N4436" s="70"/>
      <c r="O4436" s="31" t="str">
        <f t="shared" si="206"/>
        <v/>
      </c>
      <c r="P4436" s="72"/>
      <c r="Q4436" s="33"/>
      <c r="R4436" s="31" t="str">
        <f t="shared" si="203"/>
        <v/>
      </c>
      <c r="S4436" s="34" t="str">
        <f t="shared" si="204"/>
        <v/>
      </c>
      <c r="T4436" s="34" t="str">
        <f t="shared" si="205"/>
        <v/>
      </c>
      <c r="U4436" s="34" t="str">
        <f>IF(N4436="","",IF([1]Facility!$B$12="YES","Outpatient",IF(OR(LEFT(N4436,3)="OPD",AND(LEFT(N4436,6)="OBGY34",OR(LEFT([1]GDRG!$C$1,2)="11",LEFT([1]GDRG!$C$1,2)="12",LEFT([1]GDRG!$C$1,2)="13",LEFT([1]GDRG!$C$1,2)="14",LEFT([1]GDRG!$C$1,2)="10")),LEFT(N4436,4)="INVE",LEFT(N4436,4)="PHYS",LEFT(N4436,4)="ZOOM"),"Outpatient","Inpatient")))</f>
        <v/>
      </c>
      <c r="V4436" s="34" t="str">
        <f>IF(N4436="","",VLOOKUP(IF(OR((LEFT(N4436,3)="OPD"),(LEFT(N4436,6)="OBGY34")),LEFT(N4436,6),LEFT(N4436,4)),[1]Facility!$B$50:$C$76,2,0))</f>
        <v/>
      </c>
    </row>
    <row r="4437" spans="1:22" x14ac:dyDescent="0.2">
      <c r="A4437" s="9" t="str">
        <f>IF(B4437="","",_xlfn.AGGREGATE(3,5,A$3:A4436))</f>
        <v/>
      </c>
      <c r="B4437" s="69"/>
      <c r="C4437" s="69"/>
      <c r="D4437" s="70"/>
      <c r="E4437" s="70"/>
      <c r="F4437" s="71"/>
      <c r="G4437" s="71"/>
      <c r="H4437" s="70"/>
      <c r="I4437" s="70"/>
      <c r="J4437" s="70"/>
      <c r="K4437" s="66"/>
      <c r="L4437" s="70"/>
      <c r="M4437" s="69"/>
      <c r="N4437" s="70"/>
      <c r="O4437" s="31" t="str">
        <f t="shared" si="206"/>
        <v/>
      </c>
      <c r="P4437" s="72"/>
      <c r="Q4437" s="33"/>
      <c r="R4437" s="31" t="str">
        <f t="shared" si="203"/>
        <v/>
      </c>
      <c r="S4437" s="34" t="str">
        <f t="shared" si="204"/>
        <v/>
      </c>
      <c r="T4437" s="34" t="str">
        <f t="shared" si="205"/>
        <v/>
      </c>
      <c r="U4437" s="34" t="str">
        <f>IF(N4437="","",IF([1]Facility!$B$12="YES","Outpatient",IF(OR(LEFT(N4437,3)="OPD",AND(LEFT(N4437,6)="OBGY34",OR(LEFT([1]GDRG!$C$1,2)="11",LEFT([1]GDRG!$C$1,2)="12",LEFT([1]GDRG!$C$1,2)="13",LEFT([1]GDRG!$C$1,2)="14",LEFT([1]GDRG!$C$1,2)="10")),LEFT(N4437,4)="INVE",LEFT(N4437,4)="PHYS",LEFT(N4437,4)="ZOOM"),"Outpatient","Inpatient")))</f>
        <v/>
      </c>
      <c r="V4437" s="34" t="str">
        <f>IF(N4437="","",VLOOKUP(IF(OR((LEFT(N4437,3)="OPD"),(LEFT(N4437,6)="OBGY34")),LEFT(N4437,6),LEFT(N4437,4)),[1]Facility!$B$50:$C$76,2,0))</f>
        <v/>
      </c>
    </row>
    <row r="4438" spans="1:22" x14ac:dyDescent="0.2">
      <c r="A4438" s="9" t="str">
        <f>IF(B4438="","",_xlfn.AGGREGATE(3,5,A$3:A4437))</f>
        <v/>
      </c>
      <c r="B4438" s="69"/>
      <c r="C4438" s="69"/>
      <c r="D4438" s="70"/>
      <c r="E4438" s="70"/>
      <c r="F4438" s="71"/>
      <c r="G4438" s="71"/>
      <c r="H4438" s="70"/>
      <c r="I4438" s="70"/>
      <c r="J4438" s="70"/>
      <c r="K4438" s="66"/>
      <c r="L4438" s="70"/>
      <c r="M4438" s="69"/>
      <c r="N4438" s="70"/>
      <c r="O4438" s="31" t="str">
        <f t="shared" si="206"/>
        <v/>
      </c>
      <c r="P4438" s="72"/>
      <c r="Q4438" s="33"/>
      <c r="R4438" s="31" t="str">
        <f t="shared" si="203"/>
        <v/>
      </c>
      <c r="S4438" s="34" t="str">
        <f t="shared" si="204"/>
        <v/>
      </c>
      <c r="T4438" s="34" t="str">
        <f t="shared" si="205"/>
        <v/>
      </c>
      <c r="U4438" s="34" t="str">
        <f>IF(N4438="","",IF([1]Facility!$B$12="YES","Outpatient",IF(OR(LEFT(N4438,3)="OPD",AND(LEFT(N4438,6)="OBGY34",OR(LEFT([1]GDRG!$C$1,2)="11",LEFT([1]GDRG!$C$1,2)="12",LEFT([1]GDRG!$C$1,2)="13",LEFT([1]GDRG!$C$1,2)="14",LEFT([1]GDRG!$C$1,2)="10")),LEFT(N4438,4)="INVE",LEFT(N4438,4)="PHYS",LEFT(N4438,4)="ZOOM"),"Outpatient","Inpatient")))</f>
        <v/>
      </c>
      <c r="V4438" s="34" t="str">
        <f>IF(N4438="","",VLOOKUP(IF(OR((LEFT(N4438,3)="OPD"),(LEFT(N4438,6)="OBGY34")),LEFT(N4438,6),LEFT(N4438,4)),[1]Facility!$B$50:$C$76,2,0))</f>
        <v/>
      </c>
    </row>
    <row r="4439" spans="1:22" x14ac:dyDescent="0.2">
      <c r="A4439" s="9" t="str">
        <f>IF(B4439="","",_xlfn.AGGREGATE(3,5,A$3:A4438))</f>
        <v/>
      </c>
      <c r="B4439" s="69"/>
      <c r="C4439" s="69"/>
      <c r="D4439" s="70"/>
      <c r="E4439" s="70"/>
      <c r="F4439" s="71"/>
      <c r="G4439" s="71"/>
      <c r="H4439" s="70"/>
      <c r="I4439" s="70"/>
      <c r="J4439" s="70"/>
      <c r="K4439" s="66"/>
      <c r="L4439" s="70"/>
      <c r="M4439" s="69"/>
      <c r="N4439" s="70"/>
      <c r="O4439" s="31" t="str">
        <f t="shared" si="206"/>
        <v/>
      </c>
      <c r="P4439" s="72"/>
      <c r="Q4439" s="33"/>
      <c r="R4439" s="31" t="str">
        <f t="shared" si="203"/>
        <v/>
      </c>
      <c r="S4439" s="34" t="str">
        <f t="shared" si="204"/>
        <v/>
      </c>
      <c r="T4439" s="34" t="str">
        <f t="shared" si="205"/>
        <v/>
      </c>
      <c r="U4439" s="34" t="str">
        <f>IF(N4439="","",IF([1]Facility!$B$12="YES","Outpatient",IF(OR(LEFT(N4439,3)="OPD",AND(LEFT(N4439,6)="OBGY34",OR(LEFT([1]GDRG!$C$1,2)="11",LEFT([1]GDRG!$C$1,2)="12",LEFT([1]GDRG!$C$1,2)="13",LEFT([1]GDRG!$C$1,2)="14",LEFT([1]GDRG!$C$1,2)="10")),LEFT(N4439,4)="INVE",LEFT(N4439,4)="PHYS",LEFT(N4439,4)="ZOOM"),"Outpatient","Inpatient")))</f>
        <v/>
      </c>
      <c r="V4439" s="34" t="str">
        <f>IF(N4439="","",VLOOKUP(IF(OR((LEFT(N4439,3)="OPD"),(LEFT(N4439,6)="OBGY34")),LEFT(N4439,6),LEFT(N4439,4)),[1]Facility!$B$50:$C$76,2,0))</f>
        <v/>
      </c>
    </row>
    <row r="4440" spans="1:22" x14ac:dyDescent="0.2">
      <c r="A4440" s="9" t="str">
        <f>IF(B4440="","",_xlfn.AGGREGATE(3,5,A$3:A4439))</f>
        <v/>
      </c>
      <c r="B4440" s="69"/>
      <c r="C4440" s="69"/>
      <c r="D4440" s="70"/>
      <c r="E4440" s="70"/>
      <c r="F4440" s="71"/>
      <c r="G4440" s="71"/>
      <c r="H4440" s="70"/>
      <c r="I4440" s="70"/>
      <c r="J4440" s="70"/>
      <c r="K4440" s="66"/>
      <c r="L4440" s="70"/>
      <c r="M4440" s="69"/>
      <c r="N4440" s="70"/>
      <c r="O4440" s="31" t="str">
        <f t="shared" si="206"/>
        <v/>
      </c>
      <c r="P4440" s="72"/>
      <c r="Q4440" s="33"/>
      <c r="R4440" s="31" t="str">
        <f t="shared" si="203"/>
        <v/>
      </c>
      <c r="S4440" s="34" t="str">
        <f t="shared" si="204"/>
        <v/>
      </c>
      <c r="T4440" s="34" t="str">
        <f t="shared" si="205"/>
        <v/>
      </c>
      <c r="U4440" s="34" t="str">
        <f>IF(N4440="","",IF([1]Facility!$B$12="YES","Outpatient",IF(OR(LEFT(N4440,3)="OPD",AND(LEFT(N4440,6)="OBGY34",OR(LEFT([1]GDRG!$C$1,2)="11",LEFT([1]GDRG!$C$1,2)="12",LEFT([1]GDRG!$C$1,2)="13",LEFT([1]GDRG!$C$1,2)="14",LEFT([1]GDRG!$C$1,2)="10")),LEFT(N4440,4)="INVE",LEFT(N4440,4)="PHYS",LEFT(N4440,4)="ZOOM"),"Outpatient","Inpatient")))</f>
        <v/>
      </c>
      <c r="V4440" s="34" t="str">
        <f>IF(N4440="","",VLOOKUP(IF(OR((LEFT(N4440,3)="OPD"),(LEFT(N4440,6)="OBGY34")),LEFT(N4440,6),LEFT(N4440,4)),[1]Facility!$B$50:$C$76,2,0))</f>
        <v/>
      </c>
    </row>
    <row r="4441" spans="1:22" x14ac:dyDescent="0.2">
      <c r="A4441" s="9" t="str">
        <f>IF(B4441="","",_xlfn.AGGREGATE(3,5,A$3:A4440))</f>
        <v/>
      </c>
      <c r="B4441" s="69"/>
      <c r="C4441" s="69"/>
      <c r="D4441" s="70"/>
      <c r="E4441" s="70"/>
      <c r="F4441" s="71"/>
      <c r="G4441" s="71"/>
      <c r="H4441" s="70"/>
      <c r="I4441" s="70"/>
      <c r="J4441" s="70"/>
      <c r="K4441" s="66"/>
      <c r="L4441" s="70"/>
      <c r="M4441" s="69"/>
      <c r="N4441" s="70"/>
      <c r="O4441" s="31" t="str">
        <f t="shared" si="206"/>
        <v/>
      </c>
      <c r="P4441" s="72"/>
      <c r="Q4441" s="33"/>
      <c r="R4441" s="31" t="str">
        <f t="shared" ref="R4441:R4504" si="207">IF(AND(B4441="",C4441="",D4441="",E4441="",F4441="",G4441="",H4441="",I4441="",L4441="",N4441=""),"",IF(OR(B4441="",C4441="",D4441="",E4441="",F4441="",G4441="",H4441="",I4441="",L4441="",N4441=""),"Not All Fields Filled",O4441+Q4441+P4441))</f>
        <v/>
      </c>
      <c r="S4441" s="34" t="str">
        <f t="shared" ref="S4441:S4504" si="208">LEFT(N4441,4)</f>
        <v/>
      </c>
      <c r="T4441" s="34" t="str">
        <f t="shared" ref="T4441:T4504" si="209">IF(OR(RIGHT(N4441,1)="A",RIGHT(N4441,1)="C"),RIGHT(N4441,1),"")</f>
        <v/>
      </c>
      <c r="U4441" s="34" t="str">
        <f>IF(N4441="","",IF([1]Facility!$B$12="YES","Outpatient",IF(OR(LEFT(N4441,3)="OPD",AND(LEFT(N4441,6)="OBGY34",OR(LEFT([1]GDRG!$C$1,2)="11",LEFT([1]GDRG!$C$1,2)="12",LEFT([1]GDRG!$C$1,2)="13",LEFT([1]GDRG!$C$1,2)="14",LEFT([1]GDRG!$C$1,2)="10")),LEFT(N4441,4)="INVE",LEFT(N4441,4)="PHYS",LEFT(N4441,4)="ZOOM"),"Outpatient","Inpatient")))</f>
        <v/>
      </c>
      <c r="V4441" s="34" t="str">
        <f>IF(N4441="","",VLOOKUP(IF(OR((LEFT(N4441,3)="OPD"),(LEFT(N4441,6)="OBGY34")),LEFT(N4441,6),LEFT(N4441,4)),[1]Facility!$B$50:$C$76,2,0))</f>
        <v/>
      </c>
    </row>
    <row r="4442" spans="1:22" x14ac:dyDescent="0.2">
      <c r="A4442" s="9" t="str">
        <f>IF(B4442="","",_xlfn.AGGREGATE(3,5,A$3:A4441))</f>
        <v/>
      </c>
      <c r="B4442" s="69"/>
      <c r="C4442" s="69"/>
      <c r="D4442" s="70"/>
      <c r="E4442" s="70"/>
      <c r="F4442" s="71"/>
      <c r="G4442" s="71"/>
      <c r="H4442" s="70"/>
      <c r="I4442" s="70"/>
      <c r="J4442" s="70"/>
      <c r="K4442" s="66"/>
      <c r="L4442" s="70"/>
      <c r="M4442" s="69"/>
      <c r="N4442" s="70"/>
      <c r="O4442" s="31" t="str">
        <f t="shared" si="206"/>
        <v/>
      </c>
      <c r="P4442" s="72"/>
      <c r="Q4442" s="33"/>
      <c r="R4442" s="31" t="str">
        <f t="shared" si="207"/>
        <v/>
      </c>
      <c r="S4442" s="34" t="str">
        <f t="shared" si="208"/>
        <v/>
      </c>
      <c r="T4442" s="34" t="str">
        <f t="shared" si="209"/>
        <v/>
      </c>
      <c r="U4442" s="34" t="str">
        <f>IF(N4442="","",IF([1]Facility!$B$12="YES","Outpatient",IF(OR(LEFT(N4442,3)="OPD",AND(LEFT(N4442,6)="OBGY34",OR(LEFT([1]GDRG!$C$1,2)="11",LEFT([1]GDRG!$C$1,2)="12",LEFT([1]GDRG!$C$1,2)="13",LEFT([1]GDRG!$C$1,2)="14",LEFT([1]GDRG!$C$1,2)="10")),LEFT(N4442,4)="INVE",LEFT(N4442,4)="PHYS",LEFT(N4442,4)="ZOOM"),"Outpatient","Inpatient")))</f>
        <v/>
      </c>
      <c r="V4442" s="34" t="str">
        <f>IF(N4442="","",VLOOKUP(IF(OR((LEFT(N4442,3)="OPD"),(LEFT(N4442,6)="OBGY34")),LEFT(N4442,6),LEFT(N4442,4)),[1]Facility!$B$50:$C$76,2,0))</f>
        <v/>
      </c>
    </row>
    <row r="4443" spans="1:22" x14ac:dyDescent="0.2">
      <c r="A4443" s="9" t="str">
        <f>IF(B4443="","",_xlfn.AGGREGATE(3,5,A$3:A4442))</f>
        <v/>
      </c>
      <c r="B4443" s="69"/>
      <c r="C4443" s="69"/>
      <c r="D4443" s="70"/>
      <c r="E4443" s="70"/>
      <c r="F4443" s="71"/>
      <c r="G4443" s="71"/>
      <c r="H4443" s="70"/>
      <c r="I4443" s="70"/>
      <c r="J4443" s="70"/>
      <c r="K4443" s="66"/>
      <c r="L4443" s="70"/>
      <c r="M4443" s="69"/>
      <c r="N4443" s="70"/>
      <c r="O4443" s="31" t="str">
        <f t="shared" si="206"/>
        <v/>
      </c>
      <c r="P4443" s="72"/>
      <c r="Q4443" s="33"/>
      <c r="R4443" s="31" t="str">
        <f t="shared" si="207"/>
        <v/>
      </c>
      <c r="S4443" s="34" t="str">
        <f t="shared" si="208"/>
        <v/>
      </c>
      <c r="T4443" s="34" t="str">
        <f t="shared" si="209"/>
        <v/>
      </c>
      <c r="U4443" s="34" t="str">
        <f>IF(N4443="","",IF([1]Facility!$B$12="YES","Outpatient",IF(OR(LEFT(N4443,3)="OPD",AND(LEFT(N4443,6)="OBGY34",OR(LEFT([1]GDRG!$C$1,2)="11",LEFT([1]GDRG!$C$1,2)="12",LEFT([1]GDRG!$C$1,2)="13",LEFT([1]GDRG!$C$1,2)="14",LEFT([1]GDRG!$C$1,2)="10")),LEFT(N4443,4)="INVE",LEFT(N4443,4)="PHYS",LEFT(N4443,4)="ZOOM"),"Outpatient","Inpatient")))</f>
        <v/>
      </c>
      <c r="V4443" s="34" t="str">
        <f>IF(N4443="","",VLOOKUP(IF(OR((LEFT(N4443,3)="OPD"),(LEFT(N4443,6)="OBGY34")),LEFT(N4443,6),LEFT(N4443,4)),[1]Facility!$B$50:$C$76,2,0))</f>
        <v/>
      </c>
    </row>
    <row r="4444" spans="1:22" x14ac:dyDescent="0.2">
      <c r="A4444" s="9" t="str">
        <f>IF(B4444="","",_xlfn.AGGREGATE(3,5,A$3:A4443))</f>
        <v/>
      </c>
      <c r="B4444" s="69"/>
      <c r="C4444" s="69"/>
      <c r="D4444" s="70"/>
      <c r="E4444" s="70"/>
      <c r="F4444" s="71"/>
      <c r="G4444" s="71"/>
      <c r="H4444" s="70"/>
      <c r="I4444" s="70"/>
      <c r="J4444" s="70"/>
      <c r="K4444" s="66"/>
      <c r="L4444" s="70"/>
      <c r="M4444" s="69"/>
      <c r="N4444" s="70"/>
      <c r="O4444" s="31" t="str">
        <f t="shared" si="206"/>
        <v/>
      </c>
      <c r="P4444" s="72"/>
      <c r="Q4444" s="33"/>
      <c r="R4444" s="31" t="str">
        <f t="shared" si="207"/>
        <v/>
      </c>
      <c r="S4444" s="34" t="str">
        <f t="shared" si="208"/>
        <v/>
      </c>
      <c r="T4444" s="34" t="str">
        <f t="shared" si="209"/>
        <v/>
      </c>
      <c r="U4444" s="34" t="str">
        <f>IF(N4444="","",IF([1]Facility!$B$12="YES","Outpatient",IF(OR(LEFT(N4444,3)="OPD",AND(LEFT(N4444,6)="OBGY34",OR(LEFT([1]GDRG!$C$1,2)="11",LEFT([1]GDRG!$C$1,2)="12",LEFT([1]GDRG!$C$1,2)="13",LEFT([1]GDRG!$C$1,2)="14",LEFT([1]GDRG!$C$1,2)="10")),LEFT(N4444,4)="INVE",LEFT(N4444,4)="PHYS",LEFT(N4444,4)="ZOOM"),"Outpatient","Inpatient")))</f>
        <v/>
      </c>
      <c r="V4444" s="34" t="str">
        <f>IF(N4444="","",VLOOKUP(IF(OR((LEFT(N4444,3)="OPD"),(LEFT(N4444,6)="OBGY34")),LEFT(N4444,6),LEFT(N4444,4)),[1]Facility!$B$50:$C$76,2,0))</f>
        <v/>
      </c>
    </row>
    <row r="4445" spans="1:22" x14ac:dyDescent="0.2">
      <c r="A4445" s="9" t="str">
        <f>IF(B4445="","",_xlfn.AGGREGATE(3,5,A$3:A4444))</f>
        <v/>
      </c>
      <c r="B4445" s="69"/>
      <c r="C4445" s="69"/>
      <c r="D4445" s="70"/>
      <c r="E4445" s="70"/>
      <c r="F4445" s="71"/>
      <c r="G4445" s="71"/>
      <c r="H4445" s="70"/>
      <c r="I4445" s="70"/>
      <c r="J4445" s="70"/>
      <c r="K4445" s="66"/>
      <c r="L4445" s="70"/>
      <c r="M4445" s="69"/>
      <c r="N4445" s="70"/>
      <c r="O4445" s="31" t="str">
        <f t="shared" si="206"/>
        <v/>
      </c>
      <c r="P4445" s="72"/>
      <c r="Q4445" s="33"/>
      <c r="R4445" s="31" t="str">
        <f t="shared" si="207"/>
        <v/>
      </c>
      <c r="S4445" s="34" t="str">
        <f t="shared" si="208"/>
        <v/>
      </c>
      <c r="T4445" s="34" t="str">
        <f t="shared" si="209"/>
        <v/>
      </c>
      <c r="U4445" s="34" t="str">
        <f>IF(N4445="","",IF([1]Facility!$B$12="YES","Outpatient",IF(OR(LEFT(N4445,3)="OPD",AND(LEFT(N4445,6)="OBGY34",OR(LEFT([1]GDRG!$C$1,2)="11",LEFT([1]GDRG!$C$1,2)="12",LEFT([1]GDRG!$C$1,2)="13",LEFT([1]GDRG!$C$1,2)="14",LEFT([1]GDRG!$C$1,2)="10")),LEFT(N4445,4)="INVE",LEFT(N4445,4)="PHYS",LEFT(N4445,4)="ZOOM"),"Outpatient","Inpatient")))</f>
        <v/>
      </c>
      <c r="V4445" s="34" t="str">
        <f>IF(N4445="","",VLOOKUP(IF(OR((LEFT(N4445,3)="OPD"),(LEFT(N4445,6)="OBGY34")),LEFT(N4445,6),LEFT(N4445,4)),[1]Facility!$B$50:$C$76,2,0))</f>
        <v/>
      </c>
    </row>
    <row r="4446" spans="1:22" x14ac:dyDescent="0.2">
      <c r="A4446" s="9" t="str">
        <f>IF(B4446="","",_xlfn.AGGREGATE(3,5,A$3:A4445))</f>
        <v/>
      </c>
      <c r="B4446" s="69"/>
      <c r="C4446" s="69"/>
      <c r="D4446" s="70"/>
      <c r="E4446" s="70"/>
      <c r="F4446" s="71"/>
      <c r="G4446" s="71"/>
      <c r="H4446" s="70"/>
      <c r="I4446" s="70"/>
      <c r="J4446" s="70"/>
      <c r="K4446" s="66"/>
      <c r="L4446" s="70"/>
      <c r="M4446" s="69"/>
      <c r="N4446" s="70"/>
      <c r="O4446" s="31" t="str">
        <f t="shared" si="206"/>
        <v/>
      </c>
      <c r="P4446" s="72"/>
      <c r="Q4446" s="33"/>
      <c r="R4446" s="31" t="str">
        <f t="shared" si="207"/>
        <v/>
      </c>
      <c r="S4446" s="34" t="str">
        <f t="shared" si="208"/>
        <v/>
      </c>
      <c r="T4446" s="34" t="str">
        <f t="shared" si="209"/>
        <v/>
      </c>
      <c r="U4446" s="34" t="str">
        <f>IF(N4446="","",IF([1]Facility!$B$12="YES","Outpatient",IF(OR(LEFT(N4446,3)="OPD",AND(LEFT(N4446,6)="OBGY34",OR(LEFT([1]GDRG!$C$1,2)="11",LEFT([1]GDRG!$C$1,2)="12",LEFT([1]GDRG!$C$1,2)="13",LEFT([1]GDRG!$C$1,2)="14",LEFT([1]GDRG!$C$1,2)="10")),LEFT(N4446,4)="INVE",LEFT(N4446,4)="PHYS",LEFT(N4446,4)="ZOOM"),"Outpatient","Inpatient")))</f>
        <v/>
      </c>
      <c r="V4446" s="34" t="str">
        <f>IF(N4446="","",VLOOKUP(IF(OR((LEFT(N4446,3)="OPD"),(LEFT(N4446,6)="OBGY34")),LEFT(N4446,6),LEFT(N4446,4)),[1]Facility!$B$50:$C$76,2,0))</f>
        <v/>
      </c>
    </row>
    <row r="4447" spans="1:22" x14ac:dyDescent="0.2">
      <c r="A4447" s="9" t="str">
        <f>IF(B4447="","",_xlfn.AGGREGATE(3,5,A$3:A4446))</f>
        <v/>
      </c>
      <c r="B4447" s="69"/>
      <c r="C4447" s="69"/>
      <c r="D4447" s="70"/>
      <c r="E4447" s="70"/>
      <c r="F4447" s="71"/>
      <c r="G4447" s="71"/>
      <c r="H4447" s="70"/>
      <c r="I4447" s="70"/>
      <c r="J4447" s="70"/>
      <c r="K4447" s="66"/>
      <c r="L4447" s="70"/>
      <c r="M4447" s="69"/>
      <c r="N4447" s="70"/>
      <c r="O4447" s="31" t="str">
        <f t="shared" si="206"/>
        <v/>
      </c>
      <c r="P4447" s="72"/>
      <c r="Q4447" s="33"/>
      <c r="R4447" s="31" t="str">
        <f t="shared" si="207"/>
        <v/>
      </c>
      <c r="S4447" s="34" t="str">
        <f t="shared" si="208"/>
        <v/>
      </c>
      <c r="T4447" s="34" t="str">
        <f t="shared" si="209"/>
        <v/>
      </c>
      <c r="U4447" s="34" t="str">
        <f>IF(N4447="","",IF([1]Facility!$B$12="YES","Outpatient",IF(OR(LEFT(N4447,3)="OPD",AND(LEFT(N4447,6)="OBGY34",OR(LEFT([1]GDRG!$C$1,2)="11",LEFT([1]GDRG!$C$1,2)="12",LEFT([1]GDRG!$C$1,2)="13",LEFT([1]GDRG!$C$1,2)="14",LEFT([1]GDRG!$C$1,2)="10")),LEFT(N4447,4)="INVE",LEFT(N4447,4)="PHYS",LEFT(N4447,4)="ZOOM"),"Outpatient","Inpatient")))</f>
        <v/>
      </c>
      <c r="V4447" s="34" t="str">
        <f>IF(N4447="","",VLOOKUP(IF(OR((LEFT(N4447,3)="OPD"),(LEFT(N4447,6)="OBGY34")),LEFT(N4447,6),LEFT(N4447,4)),[1]Facility!$B$50:$C$76,2,0))</f>
        <v/>
      </c>
    </row>
    <row r="4448" spans="1:22" x14ac:dyDescent="0.2">
      <c r="A4448" s="9" t="str">
        <f>IF(B4448="","",_xlfn.AGGREGATE(3,5,A$3:A4447))</f>
        <v/>
      </c>
      <c r="B4448" s="69"/>
      <c r="C4448" s="69"/>
      <c r="D4448" s="70"/>
      <c r="E4448" s="70"/>
      <c r="F4448" s="71"/>
      <c r="G4448" s="71"/>
      <c r="H4448" s="70"/>
      <c r="I4448" s="70"/>
      <c r="J4448" s="70"/>
      <c r="K4448" s="66"/>
      <c r="L4448" s="70"/>
      <c r="M4448" s="69"/>
      <c r="N4448" s="70"/>
      <c r="O4448" s="31" t="str">
        <f t="shared" si="206"/>
        <v/>
      </c>
      <c r="P4448" s="72"/>
      <c r="Q4448" s="33"/>
      <c r="R4448" s="31" t="str">
        <f t="shared" si="207"/>
        <v/>
      </c>
      <c r="S4448" s="34" t="str">
        <f t="shared" si="208"/>
        <v/>
      </c>
      <c r="T4448" s="34" t="str">
        <f t="shared" si="209"/>
        <v/>
      </c>
      <c r="U4448" s="34" t="str">
        <f>IF(N4448="","",IF([1]Facility!$B$12="YES","Outpatient",IF(OR(LEFT(N4448,3)="OPD",AND(LEFT(N4448,6)="OBGY34",OR(LEFT([1]GDRG!$C$1,2)="11",LEFT([1]GDRG!$C$1,2)="12",LEFT([1]GDRG!$C$1,2)="13",LEFT([1]GDRG!$C$1,2)="14",LEFT([1]GDRG!$C$1,2)="10")),LEFT(N4448,4)="INVE",LEFT(N4448,4)="PHYS",LEFT(N4448,4)="ZOOM"),"Outpatient","Inpatient")))</f>
        <v/>
      </c>
      <c r="V4448" s="34" t="str">
        <f>IF(N4448="","",VLOOKUP(IF(OR((LEFT(N4448,3)="OPD"),(LEFT(N4448,6)="OBGY34")),LEFT(N4448,6),LEFT(N4448,4)),[1]Facility!$B$50:$C$76,2,0))</f>
        <v/>
      </c>
    </row>
    <row r="4449" spans="1:22" x14ac:dyDescent="0.2">
      <c r="A4449" s="9" t="str">
        <f>IF(B4449="","",_xlfn.AGGREGATE(3,5,A$3:A4448))</f>
        <v/>
      </c>
      <c r="B4449" s="69"/>
      <c r="C4449" s="69"/>
      <c r="D4449" s="70"/>
      <c r="E4449" s="70"/>
      <c r="F4449" s="71"/>
      <c r="G4449" s="71"/>
      <c r="H4449" s="70"/>
      <c r="I4449" s="70"/>
      <c r="J4449" s="70"/>
      <c r="K4449" s="66"/>
      <c r="L4449" s="70"/>
      <c r="M4449" s="69"/>
      <c r="N4449" s="70"/>
      <c r="O4449" s="31" t="str">
        <f t="shared" si="206"/>
        <v/>
      </c>
      <c r="P4449" s="72"/>
      <c r="Q4449" s="33"/>
      <c r="R4449" s="31" t="str">
        <f t="shared" si="207"/>
        <v/>
      </c>
      <c r="S4449" s="34" t="str">
        <f t="shared" si="208"/>
        <v/>
      </c>
      <c r="T4449" s="34" t="str">
        <f t="shared" si="209"/>
        <v/>
      </c>
      <c r="U4449" s="34" t="str">
        <f>IF(N4449="","",IF([1]Facility!$B$12="YES","Outpatient",IF(OR(LEFT(N4449,3)="OPD",AND(LEFT(N4449,6)="OBGY34",OR(LEFT([1]GDRG!$C$1,2)="11",LEFT([1]GDRG!$C$1,2)="12",LEFT([1]GDRG!$C$1,2)="13",LEFT([1]GDRG!$C$1,2)="14",LEFT([1]GDRG!$C$1,2)="10")),LEFT(N4449,4)="INVE",LEFT(N4449,4)="PHYS",LEFT(N4449,4)="ZOOM"),"Outpatient","Inpatient")))</f>
        <v/>
      </c>
      <c r="V4449" s="34" t="str">
        <f>IF(N4449="","",VLOOKUP(IF(OR((LEFT(N4449,3)="OPD"),(LEFT(N4449,6)="OBGY34")),LEFT(N4449,6),LEFT(N4449,4)),[1]Facility!$B$50:$C$76,2,0))</f>
        <v/>
      </c>
    </row>
    <row r="4450" spans="1:22" x14ac:dyDescent="0.2">
      <c r="A4450" s="9" t="str">
        <f>IF(B4450="","",_xlfn.AGGREGATE(3,5,A$3:A4449))</f>
        <v/>
      </c>
      <c r="B4450" s="69"/>
      <c r="C4450" s="69"/>
      <c r="D4450" s="70"/>
      <c r="E4450" s="70"/>
      <c r="F4450" s="71"/>
      <c r="G4450" s="71"/>
      <c r="H4450" s="70"/>
      <c r="I4450" s="70"/>
      <c r="J4450" s="70"/>
      <c r="K4450" s="66"/>
      <c r="L4450" s="70"/>
      <c r="M4450" s="69"/>
      <c r="N4450" s="70"/>
      <c r="O4450" s="31" t="str">
        <f t="shared" si="206"/>
        <v/>
      </c>
      <c r="P4450" s="72"/>
      <c r="Q4450" s="33"/>
      <c r="R4450" s="31" t="str">
        <f t="shared" si="207"/>
        <v/>
      </c>
      <c r="S4450" s="34" t="str">
        <f t="shared" si="208"/>
        <v/>
      </c>
      <c r="T4450" s="34" t="str">
        <f t="shared" si="209"/>
        <v/>
      </c>
      <c r="U4450" s="34" t="str">
        <f>IF(N4450="","",IF([1]Facility!$B$12="YES","Outpatient",IF(OR(LEFT(N4450,3)="OPD",AND(LEFT(N4450,6)="OBGY34",OR(LEFT([1]GDRG!$C$1,2)="11",LEFT([1]GDRG!$C$1,2)="12",LEFT([1]GDRG!$C$1,2)="13",LEFT([1]GDRG!$C$1,2)="14",LEFT([1]GDRG!$C$1,2)="10")),LEFT(N4450,4)="INVE",LEFT(N4450,4)="PHYS",LEFT(N4450,4)="ZOOM"),"Outpatient","Inpatient")))</f>
        <v/>
      </c>
      <c r="V4450" s="34" t="str">
        <f>IF(N4450="","",VLOOKUP(IF(OR((LEFT(N4450,3)="OPD"),(LEFT(N4450,6)="OBGY34")),LEFT(N4450,6),LEFT(N4450,4)),[1]Facility!$B$50:$C$76,2,0))</f>
        <v/>
      </c>
    </row>
    <row r="4451" spans="1:22" x14ac:dyDescent="0.2">
      <c r="A4451" s="9" t="str">
        <f>IF(B4451="","",_xlfn.AGGREGATE(3,5,A$3:A4450))</f>
        <v/>
      </c>
      <c r="B4451" s="69"/>
      <c r="C4451" s="69"/>
      <c r="D4451" s="70"/>
      <c r="E4451" s="70"/>
      <c r="F4451" s="71"/>
      <c r="G4451" s="71"/>
      <c r="H4451" s="70"/>
      <c r="I4451" s="70"/>
      <c r="J4451" s="70"/>
      <c r="K4451" s="66"/>
      <c r="L4451" s="70"/>
      <c r="M4451" s="69"/>
      <c r="N4451" s="70"/>
      <c r="O4451" s="31" t="str">
        <f t="shared" si="206"/>
        <v/>
      </c>
      <c r="P4451" s="72"/>
      <c r="Q4451" s="33"/>
      <c r="R4451" s="31" t="str">
        <f t="shared" si="207"/>
        <v/>
      </c>
      <c r="S4451" s="34" t="str">
        <f t="shared" si="208"/>
        <v/>
      </c>
      <c r="T4451" s="34" t="str">
        <f t="shared" si="209"/>
        <v/>
      </c>
      <c r="U4451" s="34" t="str">
        <f>IF(N4451="","",IF([1]Facility!$B$12="YES","Outpatient",IF(OR(LEFT(N4451,3)="OPD",AND(LEFT(N4451,6)="OBGY34",OR(LEFT([1]GDRG!$C$1,2)="11",LEFT([1]GDRG!$C$1,2)="12",LEFT([1]GDRG!$C$1,2)="13",LEFT([1]GDRG!$C$1,2)="14",LEFT([1]GDRG!$C$1,2)="10")),LEFT(N4451,4)="INVE",LEFT(N4451,4)="PHYS",LEFT(N4451,4)="ZOOM"),"Outpatient","Inpatient")))</f>
        <v/>
      </c>
      <c r="V4451" s="34" t="str">
        <f>IF(N4451="","",VLOOKUP(IF(OR((LEFT(N4451,3)="OPD"),(LEFT(N4451,6)="OBGY34")),LEFT(N4451,6),LEFT(N4451,4)),[1]Facility!$B$50:$C$76,2,0))</f>
        <v/>
      </c>
    </row>
    <row r="4452" spans="1:22" x14ac:dyDescent="0.2">
      <c r="A4452" s="9" t="str">
        <f>IF(B4452="","",_xlfn.AGGREGATE(3,5,A$3:A4451))</f>
        <v/>
      </c>
      <c r="B4452" s="69"/>
      <c r="C4452" s="69"/>
      <c r="D4452" s="70"/>
      <c r="E4452" s="70"/>
      <c r="F4452" s="71"/>
      <c r="G4452" s="71"/>
      <c r="H4452" s="70"/>
      <c r="I4452" s="70"/>
      <c r="J4452" s="70"/>
      <c r="K4452" s="66"/>
      <c r="L4452" s="70"/>
      <c r="M4452" s="69"/>
      <c r="N4452" s="70"/>
      <c r="O4452" s="31" t="str">
        <f t="shared" si="206"/>
        <v/>
      </c>
      <c r="P4452" s="72"/>
      <c r="Q4452" s="33"/>
      <c r="R4452" s="31" t="str">
        <f t="shared" si="207"/>
        <v/>
      </c>
      <c r="S4452" s="34" t="str">
        <f t="shared" si="208"/>
        <v/>
      </c>
      <c r="T4452" s="34" t="str">
        <f t="shared" si="209"/>
        <v/>
      </c>
      <c r="U4452" s="34" t="str">
        <f>IF(N4452="","",IF([1]Facility!$B$12="YES","Outpatient",IF(OR(LEFT(N4452,3)="OPD",AND(LEFT(N4452,6)="OBGY34",OR(LEFT([1]GDRG!$C$1,2)="11",LEFT([1]GDRG!$C$1,2)="12",LEFT([1]GDRG!$C$1,2)="13",LEFT([1]GDRG!$C$1,2)="14",LEFT([1]GDRG!$C$1,2)="10")),LEFT(N4452,4)="INVE",LEFT(N4452,4)="PHYS",LEFT(N4452,4)="ZOOM"),"Outpatient","Inpatient")))</f>
        <v/>
      </c>
      <c r="V4452" s="34" t="str">
        <f>IF(N4452="","",VLOOKUP(IF(OR((LEFT(N4452,3)="OPD"),(LEFT(N4452,6)="OBGY34")),LEFT(N4452,6),LEFT(N4452,4)),[1]Facility!$B$50:$C$76,2,0))</f>
        <v/>
      </c>
    </row>
    <row r="4453" spans="1:22" x14ac:dyDescent="0.2">
      <c r="A4453" s="9" t="str">
        <f>IF(B4453="","",_xlfn.AGGREGATE(3,5,A$3:A4452))</f>
        <v/>
      </c>
      <c r="B4453" s="69"/>
      <c r="C4453" s="69"/>
      <c r="D4453" s="70"/>
      <c r="E4453" s="70"/>
      <c r="F4453" s="71"/>
      <c r="G4453" s="71"/>
      <c r="H4453" s="70"/>
      <c r="I4453" s="70"/>
      <c r="J4453" s="70"/>
      <c r="K4453" s="66"/>
      <c r="L4453" s="70"/>
      <c r="M4453" s="69"/>
      <c r="N4453" s="70"/>
      <c r="O4453" s="31" t="str">
        <f t="shared" si="206"/>
        <v/>
      </c>
      <c r="P4453" s="72"/>
      <c r="Q4453" s="33"/>
      <c r="R4453" s="31" t="str">
        <f t="shared" si="207"/>
        <v/>
      </c>
      <c r="S4453" s="34" t="str">
        <f t="shared" si="208"/>
        <v/>
      </c>
      <c r="T4453" s="34" t="str">
        <f t="shared" si="209"/>
        <v/>
      </c>
      <c r="U4453" s="34" t="str">
        <f>IF(N4453="","",IF([1]Facility!$B$12="YES","Outpatient",IF(OR(LEFT(N4453,3)="OPD",AND(LEFT(N4453,6)="OBGY34",OR(LEFT([1]GDRG!$C$1,2)="11",LEFT([1]GDRG!$C$1,2)="12",LEFT([1]GDRG!$C$1,2)="13",LEFT([1]GDRG!$C$1,2)="14",LEFT([1]GDRG!$C$1,2)="10")),LEFT(N4453,4)="INVE",LEFT(N4453,4)="PHYS",LEFT(N4453,4)="ZOOM"),"Outpatient","Inpatient")))</f>
        <v/>
      </c>
      <c r="V4453" s="34" t="str">
        <f>IF(N4453="","",VLOOKUP(IF(OR((LEFT(N4453,3)="OPD"),(LEFT(N4453,6)="OBGY34")),LEFT(N4453,6),LEFT(N4453,4)),[1]Facility!$B$50:$C$76,2,0))</f>
        <v/>
      </c>
    </row>
    <row r="4454" spans="1:22" x14ac:dyDescent="0.2">
      <c r="A4454" s="9" t="str">
        <f>IF(B4454="","",_xlfn.AGGREGATE(3,5,A$3:A4453))</f>
        <v/>
      </c>
      <c r="B4454" s="69"/>
      <c r="C4454" s="69"/>
      <c r="D4454" s="70"/>
      <c r="E4454" s="70"/>
      <c r="F4454" s="71"/>
      <c r="G4454" s="71"/>
      <c r="H4454" s="70"/>
      <c r="I4454" s="70"/>
      <c r="J4454" s="70"/>
      <c r="K4454" s="66"/>
      <c r="L4454" s="70"/>
      <c r="M4454" s="69"/>
      <c r="N4454" s="70"/>
      <c r="O4454" s="31" t="str">
        <f t="shared" si="206"/>
        <v/>
      </c>
      <c r="P4454" s="72"/>
      <c r="Q4454" s="33"/>
      <c r="R4454" s="31" t="str">
        <f t="shared" si="207"/>
        <v/>
      </c>
      <c r="S4454" s="34" t="str">
        <f t="shared" si="208"/>
        <v/>
      </c>
      <c r="T4454" s="34" t="str">
        <f t="shared" si="209"/>
        <v/>
      </c>
      <c r="U4454" s="34" t="str">
        <f>IF(N4454="","",IF([1]Facility!$B$12="YES","Outpatient",IF(OR(LEFT(N4454,3)="OPD",AND(LEFT(N4454,6)="OBGY34",OR(LEFT([1]GDRG!$C$1,2)="11",LEFT([1]GDRG!$C$1,2)="12",LEFT([1]GDRG!$C$1,2)="13",LEFT([1]GDRG!$C$1,2)="14",LEFT([1]GDRG!$C$1,2)="10")),LEFT(N4454,4)="INVE",LEFT(N4454,4)="PHYS",LEFT(N4454,4)="ZOOM"),"Outpatient","Inpatient")))</f>
        <v/>
      </c>
      <c r="V4454" s="34" t="str">
        <f>IF(N4454="","",VLOOKUP(IF(OR((LEFT(N4454,3)="OPD"),(LEFT(N4454,6)="OBGY34")),LEFT(N4454,6),LEFT(N4454,4)),[1]Facility!$B$50:$C$76,2,0))</f>
        <v/>
      </c>
    </row>
    <row r="4455" spans="1:22" x14ac:dyDescent="0.2">
      <c r="A4455" s="9" t="str">
        <f>IF(B4455="","",_xlfn.AGGREGATE(3,5,A$3:A4454))</f>
        <v/>
      </c>
      <c r="B4455" s="69"/>
      <c r="C4455" s="69"/>
      <c r="D4455" s="70"/>
      <c r="E4455" s="70"/>
      <c r="F4455" s="71"/>
      <c r="G4455" s="71"/>
      <c r="H4455" s="70"/>
      <c r="I4455" s="70"/>
      <c r="J4455" s="70"/>
      <c r="K4455" s="66"/>
      <c r="L4455" s="70"/>
      <c r="M4455" s="69"/>
      <c r="N4455" s="70"/>
      <c r="O4455" s="31" t="str">
        <f t="shared" si="206"/>
        <v/>
      </c>
      <c r="P4455" s="72"/>
      <c r="Q4455" s="33"/>
      <c r="R4455" s="31" t="str">
        <f t="shared" si="207"/>
        <v/>
      </c>
      <c r="S4455" s="34" t="str">
        <f t="shared" si="208"/>
        <v/>
      </c>
      <c r="T4455" s="34" t="str">
        <f t="shared" si="209"/>
        <v/>
      </c>
      <c r="U4455" s="34" t="str">
        <f>IF(N4455="","",IF([1]Facility!$B$12="YES","Outpatient",IF(OR(LEFT(N4455,3)="OPD",AND(LEFT(N4455,6)="OBGY34",OR(LEFT([1]GDRG!$C$1,2)="11",LEFT([1]GDRG!$C$1,2)="12",LEFT([1]GDRG!$C$1,2)="13",LEFT([1]GDRG!$C$1,2)="14",LEFT([1]GDRG!$C$1,2)="10")),LEFT(N4455,4)="INVE",LEFT(N4455,4)="PHYS",LEFT(N4455,4)="ZOOM"),"Outpatient","Inpatient")))</f>
        <v/>
      </c>
      <c r="V4455" s="34" t="str">
        <f>IF(N4455="","",VLOOKUP(IF(OR((LEFT(N4455,3)="OPD"),(LEFT(N4455,6)="OBGY34")),LEFT(N4455,6),LEFT(N4455,4)),[1]Facility!$B$50:$C$76,2,0))</f>
        <v/>
      </c>
    </row>
    <row r="4456" spans="1:22" x14ac:dyDescent="0.2">
      <c r="A4456" s="9" t="str">
        <f>IF(B4456="","",_xlfn.AGGREGATE(3,5,A$3:A4455))</f>
        <v/>
      </c>
      <c r="B4456" s="69"/>
      <c r="C4456" s="69"/>
      <c r="D4456" s="70"/>
      <c r="E4456" s="70"/>
      <c r="F4456" s="71"/>
      <c r="G4456" s="71"/>
      <c r="H4456" s="70"/>
      <c r="I4456" s="70"/>
      <c r="J4456" s="70"/>
      <c r="K4456" s="66"/>
      <c r="L4456" s="70"/>
      <c r="M4456" s="69"/>
      <c r="N4456" s="70"/>
      <c r="O4456" s="31" t="str">
        <f t="shared" si="206"/>
        <v/>
      </c>
      <c r="P4456" s="72"/>
      <c r="Q4456" s="33"/>
      <c r="R4456" s="31" t="str">
        <f t="shared" si="207"/>
        <v/>
      </c>
      <c r="S4456" s="34" t="str">
        <f t="shared" si="208"/>
        <v/>
      </c>
      <c r="T4456" s="34" t="str">
        <f t="shared" si="209"/>
        <v/>
      </c>
      <c r="U4456" s="34" t="str">
        <f>IF(N4456="","",IF([1]Facility!$B$12="YES","Outpatient",IF(OR(LEFT(N4456,3)="OPD",AND(LEFT(N4456,6)="OBGY34",OR(LEFT([1]GDRG!$C$1,2)="11",LEFT([1]GDRG!$C$1,2)="12",LEFT([1]GDRG!$C$1,2)="13",LEFT([1]GDRG!$C$1,2)="14",LEFT([1]GDRG!$C$1,2)="10")),LEFT(N4456,4)="INVE",LEFT(N4456,4)="PHYS",LEFT(N4456,4)="ZOOM"),"Outpatient","Inpatient")))</f>
        <v/>
      </c>
      <c r="V4456" s="34" t="str">
        <f>IF(N4456="","",VLOOKUP(IF(OR((LEFT(N4456,3)="OPD"),(LEFT(N4456,6)="OBGY34")),LEFT(N4456,6),LEFT(N4456,4)),[1]Facility!$B$50:$C$76,2,0))</f>
        <v/>
      </c>
    </row>
    <row r="4457" spans="1:22" x14ac:dyDescent="0.2">
      <c r="A4457" s="9" t="str">
        <f>IF(B4457="","",_xlfn.AGGREGATE(3,5,A$3:A4456))</f>
        <v/>
      </c>
      <c r="B4457" s="69"/>
      <c r="C4457" s="69"/>
      <c r="D4457" s="70"/>
      <c r="E4457" s="70"/>
      <c r="F4457" s="71"/>
      <c r="G4457" s="71"/>
      <c r="H4457" s="70"/>
      <c r="I4457" s="70"/>
      <c r="J4457" s="70"/>
      <c r="K4457" s="66"/>
      <c r="L4457" s="70"/>
      <c r="M4457" s="69"/>
      <c r="N4457" s="70"/>
      <c r="O4457" s="31" t="str">
        <f t="shared" si="206"/>
        <v/>
      </c>
      <c r="P4457" s="72"/>
      <c r="Q4457" s="33"/>
      <c r="R4457" s="31" t="str">
        <f t="shared" si="207"/>
        <v/>
      </c>
      <c r="S4457" s="34" t="str">
        <f t="shared" si="208"/>
        <v/>
      </c>
      <c r="T4457" s="34" t="str">
        <f t="shared" si="209"/>
        <v/>
      </c>
      <c r="U4457" s="34" t="str">
        <f>IF(N4457="","",IF([1]Facility!$B$12="YES","Outpatient",IF(OR(LEFT(N4457,3)="OPD",AND(LEFT(N4457,6)="OBGY34",OR(LEFT([1]GDRG!$C$1,2)="11",LEFT([1]GDRG!$C$1,2)="12",LEFT([1]GDRG!$C$1,2)="13",LEFT([1]GDRG!$C$1,2)="14",LEFT([1]GDRG!$C$1,2)="10")),LEFT(N4457,4)="INVE",LEFT(N4457,4)="PHYS",LEFT(N4457,4)="ZOOM"),"Outpatient","Inpatient")))</f>
        <v/>
      </c>
      <c r="V4457" s="34" t="str">
        <f>IF(N4457="","",VLOOKUP(IF(OR((LEFT(N4457,3)="OPD"),(LEFT(N4457,6)="OBGY34")),LEFT(N4457,6),LEFT(N4457,4)),[1]Facility!$B$50:$C$76,2,0))</f>
        <v/>
      </c>
    </row>
    <row r="4458" spans="1:22" x14ac:dyDescent="0.2">
      <c r="A4458" s="9" t="str">
        <f>IF(B4458="","",_xlfn.AGGREGATE(3,5,A$3:A4457))</f>
        <v/>
      </c>
      <c r="B4458" s="69"/>
      <c r="C4458" s="69"/>
      <c r="D4458" s="70"/>
      <c r="E4458" s="70"/>
      <c r="F4458" s="71"/>
      <c r="G4458" s="71"/>
      <c r="H4458" s="70"/>
      <c r="I4458" s="70"/>
      <c r="J4458" s="70"/>
      <c r="K4458" s="66"/>
      <c r="L4458" s="70"/>
      <c r="M4458" s="69"/>
      <c r="N4458" s="70"/>
      <c r="O4458" s="31" t="str">
        <f t="shared" si="206"/>
        <v/>
      </c>
      <c r="P4458" s="72"/>
      <c r="Q4458" s="33"/>
      <c r="R4458" s="31" t="str">
        <f t="shared" si="207"/>
        <v/>
      </c>
      <c r="S4458" s="34" t="str">
        <f t="shared" si="208"/>
        <v/>
      </c>
      <c r="T4458" s="34" t="str">
        <f t="shared" si="209"/>
        <v/>
      </c>
      <c r="U4458" s="34" t="str">
        <f>IF(N4458="","",IF([1]Facility!$B$12="YES","Outpatient",IF(OR(LEFT(N4458,3)="OPD",AND(LEFT(N4458,6)="OBGY34",OR(LEFT([1]GDRG!$C$1,2)="11",LEFT([1]GDRG!$C$1,2)="12",LEFT([1]GDRG!$C$1,2)="13",LEFT([1]GDRG!$C$1,2)="14",LEFT([1]GDRG!$C$1,2)="10")),LEFT(N4458,4)="INVE",LEFT(N4458,4)="PHYS",LEFT(N4458,4)="ZOOM"),"Outpatient","Inpatient")))</f>
        <v/>
      </c>
      <c r="V4458" s="34" t="str">
        <f>IF(N4458="","",VLOOKUP(IF(OR((LEFT(N4458,3)="OPD"),(LEFT(N4458,6)="OBGY34")),LEFT(N4458,6),LEFT(N4458,4)),[1]Facility!$B$50:$C$76,2,0))</f>
        <v/>
      </c>
    </row>
    <row r="4459" spans="1:22" x14ac:dyDescent="0.2">
      <c r="A4459" s="9" t="str">
        <f>IF(B4459="","",_xlfn.AGGREGATE(3,5,A$3:A4458))</f>
        <v/>
      </c>
      <c r="B4459" s="69"/>
      <c r="C4459" s="69"/>
      <c r="D4459" s="70"/>
      <c r="E4459" s="70"/>
      <c r="F4459" s="71"/>
      <c r="G4459" s="71"/>
      <c r="H4459" s="70"/>
      <c r="I4459" s="70"/>
      <c r="J4459" s="70"/>
      <c r="K4459" s="66"/>
      <c r="L4459" s="70"/>
      <c r="M4459" s="69"/>
      <c r="N4459" s="70"/>
      <c r="O4459" s="31" t="str">
        <f t="shared" si="206"/>
        <v/>
      </c>
      <c r="P4459" s="72"/>
      <c r="Q4459" s="33"/>
      <c r="R4459" s="31" t="str">
        <f t="shared" si="207"/>
        <v/>
      </c>
      <c r="S4459" s="34" t="str">
        <f t="shared" si="208"/>
        <v/>
      </c>
      <c r="T4459" s="34" t="str">
        <f t="shared" si="209"/>
        <v/>
      </c>
      <c r="U4459" s="34" t="str">
        <f>IF(N4459="","",IF([1]Facility!$B$12="YES","Outpatient",IF(OR(LEFT(N4459,3)="OPD",AND(LEFT(N4459,6)="OBGY34",OR(LEFT([1]GDRG!$C$1,2)="11",LEFT([1]GDRG!$C$1,2)="12",LEFT([1]GDRG!$C$1,2)="13",LEFT([1]GDRG!$C$1,2)="14",LEFT([1]GDRG!$C$1,2)="10")),LEFT(N4459,4)="INVE",LEFT(N4459,4)="PHYS",LEFT(N4459,4)="ZOOM"),"Outpatient","Inpatient")))</f>
        <v/>
      </c>
      <c r="V4459" s="34" t="str">
        <f>IF(N4459="","",VLOOKUP(IF(OR((LEFT(N4459,3)="OPD"),(LEFT(N4459,6)="OBGY34")),LEFT(N4459,6),LEFT(N4459,4)),[1]Facility!$B$50:$C$76,2,0))</f>
        <v/>
      </c>
    </row>
    <row r="4460" spans="1:22" x14ac:dyDescent="0.2">
      <c r="A4460" s="9" t="str">
        <f>IF(B4460="","",_xlfn.AGGREGATE(3,5,A$3:A4459))</f>
        <v/>
      </c>
      <c r="B4460" s="69"/>
      <c r="C4460" s="69"/>
      <c r="D4460" s="70"/>
      <c r="E4460" s="70"/>
      <c r="F4460" s="71"/>
      <c r="G4460" s="71"/>
      <c r="H4460" s="70"/>
      <c r="I4460" s="70"/>
      <c r="J4460" s="70"/>
      <c r="K4460" s="66"/>
      <c r="L4460" s="70"/>
      <c r="M4460" s="69"/>
      <c r="N4460" s="70"/>
      <c r="O4460" s="31" t="str">
        <f t="shared" si="206"/>
        <v/>
      </c>
      <c r="P4460" s="72"/>
      <c r="Q4460" s="33"/>
      <c r="R4460" s="31" t="str">
        <f t="shared" si="207"/>
        <v/>
      </c>
      <c r="S4460" s="34" t="str">
        <f t="shared" si="208"/>
        <v/>
      </c>
      <c r="T4460" s="34" t="str">
        <f t="shared" si="209"/>
        <v/>
      </c>
      <c r="U4460" s="34" t="str">
        <f>IF(N4460="","",IF([1]Facility!$B$12="YES","Outpatient",IF(OR(LEFT(N4460,3)="OPD",AND(LEFT(N4460,6)="OBGY34",OR(LEFT([1]GDRG!$C$1,2)="11",LEFT([1]GDRG!$C$1,2)="12",LEFT([1]GDRG!$C$1,2)="13",LEFT([1]GDRG!$C$1,2)="14",LEFT([1]GDRG!$C$1,2)="10")),LEFT(N4460,4)="INVE",LEFT(N4460,4)="PHYS",LEFT(N4460,4)="ZOOM"),"Outpatient","Inpatient")))</f>
        <v/>
      </c>
      <c r="V4460" s="34" t="str">
        <f>IF(N4460="","",VLOOKUP(IF(OR((LEFT(N4460,3)="OPD"),(LEFT(N4460,6)="OBGY34")),LEFT(N4460,6),LEFT(N4460,4)),[1]Facility!$B$50:$C$76,2,0))</f>
        <v/>
      </c>
    </row>
    <row r="4461" spans="1:22" x14ac:dyDescent="0.2">
      <c r="A4461" s="9" t="str">
        <f>IF(B4461="","",_xlfn.AGGREGATE(3,5,A$3:A4460))</f>
        <v/>
      </c>
      <c r="B4461" s="69"/>
      <c r="C4461" s="69"/>
      <c r="D4461" s="70"/>
      <c r="E4461" s="70"/>
      <c r="F4461" s="71"/>
      <c r="G4461" s="71"/>
      <c r="H4461" s="70"/>
      <c r="I4461" s="70"/>
      <c r="J4461" s="70"/>
      <c r="K4461" s="66"/>
      <c r="L4461" s="70"/>
      <c r="M4461" s="69"/>
      <c r="N4461" s="70"/>
      <c r="O4461" s="31" t="str">
        <f t="shared" si="206"/>
        <v/>
      </c>
      <c r="P4461" s="72"/>
      <c r="Q4461" s="33"/>
      <c r="R4461" s="31" t="str">
        <f t="shared" si="207"/>
        <v/>
      </c>
      <c r="S4461" s="34" t="str">
        <f t="shared" si="208"/>
        <v/>
      </c>
      <c r="T4461" s="34" t="str">
        <f t="shared" si="209"/>
        <v/>
      </c>
      <c r="U4461" s="34" t="str">
        <f>IF(N4461="","",IF([1]Facility!$B$12="YES","Outpatient",IF(OR(LEFT(N4461,3)="OPD",AND(LEFT(N4461,6)="OBGY34",OR(LEFT([1]GDRG!$C$1,2)="11",LEFT([1]GDRG!$C$1,2)="12",LEFT([1]GDRG!$C$1,2)="13",LEFT([1]GDRG!$C$1,2)="14",LEFT([1]GDRG!$C$1,2)="10")),LEFT(N4461,4)="INVE",LEFT(N4461,4)="PHYS",LEFT(N4461,4)="ZOOM"),"Outpatient","Inpatient")))</f>
        <v/>
      </c>
      <c r="V4461" s="34" t="str">
        <f>IF(N4461="","",VLOOKUP(IF(OR((LEFT(N4461,3)="OPD"),(LEFT(N4461,6)="OBGY34")),LEFT(N4461,6),LEFT(N4461,4)),[1]Facility!$B$50:$C$76,2,0))</f>
        <v/>
      </c>
    </row>
    <row r="4462" spans="1:22" x14ac:dyDescent="0.2">
      <c r="A4462" s="9" t="str">
        <f>IF(B4462="","",_xlfn.AGGREGATE(3,5,A$3:A4461))</f>
        <v/>
      </c>
      <c r="B4462" s="69"/>
      <c r="C4462" s="69"/>
      <c r="D4462" s="70"/>
      <c r="E4462" s="70"/>
      <c r="F4462" s="71"/>
      <c r="G4462" s="71"/>
      <c r="H4462" s="70"/>
      <c r="I4462" s="70"/>
      <c r="J4462" s="70"/>
      <c r="K4462" s="66"/>
      <c r="L4462" s="70"/>
      <c r="M4462" s="69"/>
      <c r="N4462" s="70"/>
      <c r="O4462" s="31" t="str">
        <f t="shared" si="206"/>
        <v/>
      </c>
      <c r="P4462" s="72"/>
      <c r="Q4462" s="33"/>
      <c r="R4462" s="31" t="str">
        <f t="shared" si="207"/>
        <v/>
      </c>
      <c r="S4462" s="34" t="str">
        <f t="shared" si="208"/>
        <v/>
      </c>
      <c r="T4462" s="34" t="str">
        <f t="shared" si="209"/>
        <v/>
      </c>
      <c r="U4462" s="34" t="str">
        <f>IF(N4462="","",IF([1]Facility!$B$12="YES","Outpatient",IF(OR(LEFT(N4462,3)="OPD",AND(LEFT(N4462,6)="OBGY34",OR(LEFT([1]GDRG!$C$1,2)="11",LEFT([1]GDRG!$C$1,2)="12",LEFT([1]GDRG!$C$1,2)="13",LEFT([1]GDRG!$C$1,2)="14",LEFT([1]GDRG!$C$1,2)="10")),LEFT(N4462,4)="INVE",LEFT(N4462,4)="PHYS",LEFT(N4462,4)="ZOOM"),"Outpatient","Inpatient")))</f>
        <v/>
      </c>
      <c r="V4462" s="34" t="str">
        <f>IF(N4462="","",VLOOKUP(IF(OR((LEFT(N4462,3)="OPD"),(LEFT(N4462,6)="OBGY34")),LEFT(N4462,6),LEFT(N4462,4)),[1]Facility!$B$50:$C$76,2,0))</f>
        <v/>
      </c>
    </row>
    <row r="4463" spans="1:22" x14ac:dyDescent="0.2">
      <c r="A4463" s="9" t="str">
        <f>IF(B4463="","",_xlfn.AGGREGATE(3,5,A$3:A4462))</f>
        <v/>
      </c>
      <c r="B4463" s="69"/>
      <c r="C4463" s="69"/>
      <c r="D4463" s="70"/>
      <c r="E4463" s="70"/>
      <c r="F4463" s="71"/>
      <c r="G4463" s="71"/>
      <c r="H4463" s="70"/>
      <c r="I4463" s="70"/>
      <c r="J4463" s="70"/>
      <c r="K4463" s="66"/>
      <c r="L4463" s="70"/>
      <c r="M4463" s="69"/>
      <c r="N4463" s="70"/>
      <c r="O4463" s="31" t="str">
        <f t="shared" si="206"/>
        <v/>
      </c>
      <c r="P4463" s="72"/>
      <c r="Q4463" s="33"/>
      <c r="R4463" s="31" t="str">
        <f t="shared" si="207"/>
        <v/>
      </c>
      <c r="S4463" s="34" t="str">
        <f t="shared" si="208"/>
        <v/>
      </c>
      <c r="T4463" s="34" t="str">
        <f t="shared" si="209"/>
        <v/>
      </c>
      <c r="U4463" s="34" t="str">
        <f>IF(N4463="","",IF([1]Facility!$B$12="YES","Outpatient",IF(OR(LEFT(N4463,3)="OPD",AND(LEFT(N4463,6)="OBGY34",OR(LEFT([1]GDRG!$C$1,2)="11",LEFT([1]GDRG!$C$1,2)="12",LEFT([1]GDRG!$C$1,2)="13",LEFT([1]GDRG!$C$1,2)="14",LEFT([1]GDRG!$C$1,2)="10")),LEFT(N4463,4)="INVE",LEFT(N4463,4)="PHYS",LEFT(N4463,4)="ZOOM"),"Outpatient","Inpatient")))</f>
        <v/>
      </c>
      <c r="V4463" s="34" t="str">
        <f>IF(N4463="","",VLOOKUP(IF(OR((LEFT(N4463,3)="OPD"),(LEFT(N4463,6)="OBGY34")),LEFT(N4463,6),LEFT(N4463,4)),[1]Facility!$B$50:$C$76,2,0))</f>
        <v/>
      </c>
    </row>
    <row r="4464" spans="1:22" x14ac:dyDescent="0.2">
      <c r="A4464" s="9" t="str">
        <f>IF(B4464="","",_xlfn.AGGREGATE(3,5,A$3:A4463))</f>
        <v/>
      </c>
      <c r="B4464" s="69"/>
      <c r="C4464" s="69"/>
      <c r="D4464" s="70"/>
      <c r="E4464" s="70"/>
      <c r="F4464" s="71"/>
      <c r="G4464" s="71"/>
      <c r="H4464" s="70"/>
      <c r="I4464" s="70"/>
      <c r="J4464" s="70"/>
      <c r="K4464" s="66"/>
      <c r="L4464" s="70"/>
      <c r="M4464" s="69"/>
      <c r="N4464" s="70"/>
      <c r="O4464" s="31" t="str">
        <f t="shared" si="206"/>
        <v/>
      </c>
      <c r="P4464" s="72"/>
      <c r="Q4464" s="33"/>
      <c r="R4464" s="31" t="str">
        <f t="shared" si="207"/>
        <v/>
      </c>
      <c r="S4464" s="34" t="str">
        <f t="shared" si="208"/>
        <v/>
      </c>
      <c r="T4464" s="34" t="str">
        <f t="shared" si="209"/>
        <v/>
      </c>
      <c r="U4464" s="34" t="str">
        <f>IF(N4464="","",IF([1]Facility!$B$12="YES","Outpatient",IF(OR(LEFT(N4464,3)="OPD",AND(LEFT(N4464,6)="OBGY34",OR(LEFT([1]GDRG!$C$1,2)="11",LEFT([1]GDRG!$C$1,2)="12",LEFT([1]GDRG!$C$1,2)="13",LEFT([1]GDRG!$C$1,2)="14",LEFT([1]GDRG!$C$1,2)="10")),LEFT(N4464,4)="INVE",LEFT(N4464,4)="PHYS",LEFT(N4464,4)="ZOOM"),"Outpatient","Inpatient")))</f>
        <v/>
      </c>
      <c r="V4464" s="34" t="str">
        <f>IF(N4464="","",VLOOKUP(IF(OR((LEFT(N4464,3)="OPD"),(LEFT(N4464,6)="OBGY34")),LEFT(N4464,6),LEFT(N4464,4)),[1]Facility!$B$50:$C$76,2,0))</f>
        <v/>
      </c>
    </row>
    <row r="4465" spans="1:22" x14ac:dyDescent="0.2">
      <c r="A4465" s="9" t="str">
        <f>IF(B4465="","",_xlfn.AGGREGATE(3,5,A$3:A4464))</f>
        <v/>
      </c>
      <c r="B4465" s="69"/>
      <c r="C4465" s="69"/>
      <c r="D4465" s="70"/>
      <c r="E4465" s="70"/>
      <c r="F4465" s="71"/>
      <c r="G4465" s="71"/>
      <c r="H4465" s="70"/>
      <c r="I4465" s="70"/>
      <c r="J4465" s="70"/>
      <c r="K4465" s="66"/>
      <c r="L4465" s="70"/>
      <c r="M4465" s="69"/>
      <c r="N4465" s="70"/>
      <c r="O4465" s="31" t="str">
        <f t="shared" si="206"/>
        <v/>
      </c>
      <c r="P4465" s="72"/>
      <c r="Q4465" s="33"/>
      <c r="R4465" s="31" t="str">
        <f t="shared" si="207"/>
        <v/>
      </c>
      <c r="S4465" s="34" t="str">
        <f t="shared" si="208"/>
        <v/>
      </c>
      <c r="T4465" s="34" t="str">
        <f t="shared" si="209"/>
        <v/>
      </c>
      <c r="U4465" s="34" t="str">
        <f>IF(N4465="","",IF([1]Facility!$B$12="YES","Outpatient",IF(OR(LEFT(N4465,3)="OPD",AND(LEFT(N4465,6)="OBGY34",OR(LEFT([1]GDRG!$C$1,2)="11",LEFT([1]GDRG!$C$1,2)="12",LEFT([1]GDRG!$C$1,2)="13",LEFT([1]GDRG!$C$1,2)="14",LEFT([1]GDRG!$C$1,2)="10")),LEFT(N4465,4)="INVE",LEFT(N4465,4)="PHYS",LEFT(N4465,4)="ZOOM"),"Outpatient","Inpatient")))</f>
        <v/>
      </c>
      <c r="V4465" s="34" t="str">
        <f>IF(N4465="","",VLOOKUP(IF(OR((LEFT(N4465,3)="OPD"),(LEFT(N4465,6)="OBGY34")),LEFT(N4465,6),LEFT(N4465,4)),[1]Facility!$B$50:$C$76,2,0))</f>
        <v/>
      </c>
    </row>
    <row r="4466" spans="1:22" x14ac:dyDescent="0.2">
      <c r="A4466" s="9" t="str">
        <f>IF(B4466="","",_xlfn.AGGREGATE(3,5,A$3:A4465))</f>
        <v/>
      </c>
      <c r="B4466" s="69"/>
      <c r="C4466" s="69"/>
      <c r="D4466" s="70"/>
      <c r="E4466" s="70"/>
      <c r="F4466" s="71"/>
      <c r="G4466" s="71"/>
      <c r="H4466" s="70"/>
      <c r="I4466" s="70"/>
      <c r="J4466" s="70"/>
      <c r="K4466" s="66"/>
      <c r="L4466" s="70"/>
      <c r="M4466" s="69"/>
      <c r="N4466" s="70"/>
      <c r="O4466" s="31" t="str">
        <f t="shared" si="206"/>
        <v/>
      </c>
      <c r="P4466" s="72"/>
      <c r="Q4466" s="33"/>
      <c r="R4466" s="31" t="str">
        <f t="shared" si="207"/>
        <v/>
      </c>
      <c r="S4466" s="34" t="str">
        <f t="shared" si="208"/>
        <v/>
      </c>
      <c r="T4466" s="34" t="str">
        <f t="shared" si="209"/>
        <v/>
      </c>
      <c r="U4466" s="34" t="str">
        <f>IF(N4466="","",IF([1]Facility!$B$12="YES","Outpatient",IF(OR(LEFT(N4466,3)="OPD",AND(LEFT(N4466,6)="OBGY34",OR(LEFT([1]GDRG!$C$1,2)="11",LEFT([1]GDRG!$C$1,2)="12",LEFT([1]GDRG!$C$1,2)="13",LEFT([1]GDRG!$C$1,2)="14",LEFT([1]GDRG!$C$1,2)="10")),LEFT(N4466,4)="INVE",LEFT(N4466,4)="PHYS",LEFT(N4466,4)="ZOOM"),"Outpatient","Inpatient")))</f>
        <v/>
      </c>
      <c r="V4466" s="34" t="str">
        <f>IF(N4466="","",VLOOKUP(IF(OR((LEFT(N4466,3)="OPD"),(LEFT(N4466,6)="OBGY34")),LEFT(N4466,6),LEFT(N4466,4)),[1]Facility!$B$50:$C$76,2,0))</f>
        <v/>
      </c>
    </row>
    <row r="4467" spans="1:22" x14ac:dyDescent="0.2">
      <c r="A4467" s="9" t="str">
        <f>IF(B4467="","",_xlfn.AGGREGATE(3,5,A$3:A4466))</f>
        <v/>
      </c>
      <c r="B4467" s="69"/>
      <c r="C4467" s="69"/>
      <c r="D4467" s="70"/>
      <c r="E4467" s="70"/>
      <c r="F4467" s="71"/>
      <c r="G4467" s="71"/>
      <c r="H4467" s="70"/>
      <c r="I4467" s="70"/>
      <c r="J4467" s="70"/>
      <c r="K4467" s="66"/>
      <c r="L4467" s="70"/>
      <c r="M4467" s="69"/>
      <c r="N4467" s="70"/>
      <c r="O4467" s="31" t="str">
        <f t="shared" si="206"/>
        <v/>
      </c>
      <c r="P4467" s="72"/>
      <c r="Q4467" s="33"/>
      <c r="R4467" s="31" t="str">
        <f t="shared" si="207"/>
        <v/>
      </c>
      <c r="S4467" s="34" t="str">
        <f t="shared" si="208"/>
        <v/>
      </c>
      <c r="T4467" s="34" t="str">
        <f t="shared" si="209"/>
        <v/>
      </c>
      <c r="U4467" s="34" t="str">
        <f>IF(N4467="","",IF([1]Facility!$B$12="YES","Outpatient",IF(OR(LEFT(N4467,3)="OPD",AND(LEFT(N4467,6)="OBGY34",OR(LEFT([1]GDRG!$C$1,2)="11",LEFT([1]GDRG!$C$1,2)="12",LEFT([1]GDRG!$C$1,2)="13",LEFT([1]GDRG!$C$1,2)="14",LEFT([1]GDRG!$C$1,2)="10")),LEFT(N4467,4)="INVE",LEFT(N4467,4)="PHYS",LEFT(N4467,4)="ZOOM"),"Outpatient","Inpatient")))</f>
        <v/>
      </c>
      <c r="V4467" s="34" t="str">
        <f>IF(N4467="","",VLOOKUP(IF(OR((LEFT(N4467,3)="OPD"),(LEFT(N4467,6)="OBGY34")),LEFT(N4467,6),LEFT(N4467,4)),[1]Facility!$B$50:$C$76,2,0))</f>
        <v/>
      </c>
    </row>
    <row r="4468" spans="1:22" x14ac:dyDescent="0.2">
      <c r="A4468" s="9" t="str">
        <f>IF(B4468="","",_xlfn.AGGREGATE(3,5,A$3:A4467))</f>
        <v/>
      </c>
      <c r="B4468" s="69"/>
      <c r="C4468" s="69"/>
      <c r="D4468" s="70"/>
      <c r="E4468" s="70"/>
      <c r="F4468" s="71"/>
      <c r="G4468" s="71"/>
      <c r="H4468" s="70"/>
      <c r="I4468" s="70"/>
      <c r="J4468" s="70"/>
      <c r="K4468" s="66"/>
      <c r="L4468" s="70"/>
      <c r="M4468" s="69"/>
      <c r="N4468" s="70"/>
      <c r="O4468" s="31" t="str">
        <f t="shared" si="206"/>
        <v/>
      </c>
      <c r="P4468" s="72"/>
      <c r="Q4468" s="33"/>
      <c r="R4468" s="31" t="str">
        <f t="shared" si="207"/>
        <v/>
      </c>
      <c r="S4468" s="34" t="str">
        <f t="shared" si="208"/>
        <v/>
      </c>
      <c r="T4468" s="34" t="str">
        <f t="shared" si="209"/>
        <v/>
      </c>
      <c r="U4468" s="34" t="str">
        <f>IF(N4468="","",IF([1]Facility!$B$12="YES","Outpatient",IF(OR(LEFT(N4468,3)="OPD",AND(LEFT(N4468,6)="OBGY34",OR(LEFT([1]GDRG!$C$1,2)="11",LEFT([1]GDRG!$C$1,2)="12",LEFT([1]GDRG!$C$1,2)="13",LEFT([1]GDRG!$C$1,2)="14",LEFT([1]GDRG!$C$1,2)="10")),LEFT(N4468,4)="INVE",LEFT(N4468,4)="PHYS",LEFT(N4468,4)="ZOOM"),"Outpatient","Inpatient")))</f>
        <v/>
      </c>
      <c r="V4468" s="34" t="str">
        <f>IF(N4468="","",VLOOKUP(IF(OR((LEFT(N4468,3)="OPD"),(LEFT(N4468,6)="OBGY34")),LEFT(N4468,6),LEFT(N4468,4)),[1]Facility!$B$50:$C$76,2,0))</f>
        <v/>
      </c>
    </row>
    <row r="4469" spans="1:22" x14ac:dyDescent="0.2">
      <c r="A4469" s="9" t="str">
        <f>IF(B4469="","",_xlfn.AGGREGATE(3,5,A$3:A4468))</f>
        <v/>
      </c>
      <c r="B4469" s="69"/>
      <c r="C4469" s="69"/>
      <c r="D4469" s="70"/>
      <c r="E4469" s="70"/>
      <c r="F4469" s="71"/>
      <c r="G4469" s="71"/>
      <c r="H4469" s="70"/>
      <c r="I4469" s="70"/>
      <c r="J4469" s="70"/>
      <c r="K4469" s="66"/>
      <c r="L4469" s="70"/>
      <c r="M4469" s="69"/>
      <c r="N4469" s="70"/>
      <c r="O4469" s="31" t="str">
        <f t="shared" si="206"/>
        <v/>
      </c>
      <c r="P4469" s="72"/>
      <c r="Q4469" s="33"/>
      <c r="R4469" s="31" t="str">
        <f t="shared" si="207"/>
        <v/>
      </c>
      <c r="S4469" s="34" t="str">
        <f t="shared" si="208"/>
        <v/>
      </c>
      <c r="T4469" s="34" t="str">
        <f t="shared" si="209"/>
        <v/>
      </c>
      <c r="U4469" s="34" t="str">
        <f>IF(N4469="","",IF([1]Facility!$B$12="YES","Outpatient",IF(OR(LEFT(N4469,3)="OPD",AND(LEFT(N4469,6)="OBGY34",OR(LEFT([1]GDRG!$C$1,2)="11",LEFT([1]GDRG!$C$1,2)="12",LEFT([1]GDRG!$C$1,2)="13",LEFT([1]GDRG!$C$1,2)="14",LEFT([1]GDRG!$C$1,2)="10")),LEFT(N4469,4)="INVE",LEFT(N4469,4)="PHYS",LEFT(N4469,4)="ZOOM"),"Outpatient","Inpatient")))</f>
        <v/>
      </c>
      <c r="V4469" s="34" t="str">
        <f>IF(N4469="","",VLOOKUP(IF(OR((LEFT(N4469,3)="OPD"),(LEFT(N4469,6)="OBGY34")),LEFT(N4469,6),LEFT(N4469,4)),[1]Facility!$B$50:$C$76,2,0))</f>
        <v/>
      </c>
    </row>
    <row r="4470" spans="1:22" x14ac:dyDescent="0.2">
      <c r="A4470" s="9" t="str">
        <f>IF(B4470="","",_xlfn.AGGREGATE(3,5,A$3:A4469))</f>
        <v/>
      </c>
      <c r="B4470" s="69"/>
      <c r="C4470" s="69"/>
      <c r="D4470" s="70"/>
      <c r="E4470" s="70"/>
      <c r="F4470" s="71"/>
      <c r="G4470" s="71"/>
      <c r="H4470" s="70"/>
      <c r="I4470" s="70"/>
      <c r="J4470" s="70"/>
      <c r="K4470" s="66"/>
      <c r="L4470" s="70"/>
      <c r="M4470" s="69"/>
      <c r="N4470" s="70"/>
      <c r="O4470" s="31" t="str">
        <f t="shared" si="206"/>
        <v/>
      </c>
      <c r="P4470" s="72"/>
      <c r="Q4470" s="33"/>
      <c r="R4470" s="31" t="str">
        <f t="shared" si="207"/>
        <v/>
      </c>
      <c r="S4470" s="34" t="str">
        <f t="shared" si="208"/>
        <v/>
      </c>
      <c r="T4470" s="34" t="str">
        <f t="shared" si="209"/>
        <v/>
      </c>
      <c r="U4470" s="34" t="str">
        <f>IF(N4470="","",IF([1]Facility!$B$12="YES","Outpatient",IF(OR(LEFT(N4470,3)="OPD",AND(LEFT(N4470,6)="OBGY34",OR(LEFT([1]GDRG!$C$1,2)="11",LEFT([1]GDRG!$C$1,2)="12",LEFT([1]GDRG!$C$1,2)="13",LEFT([1]GDRG!$C$1,2)="14",LEFT([1]GDRG!$C$1,2)="10")),LEFT(N4470,4)="INVE",LEFT(N4470,4)="PHYS",LEFT(N4470,4)="ZOOM"),"Outpatient","Inpatient")))</f>
        <v/>
      </c>
      <c r="V4470" s="34" t="str">
        <f>IF(N4470="","",VLOOKUP(IF(OR((LEFT(N4470,3)="OPD"),(LEFT(N4470,6)="OBGY34")),LEFT(N4470,6),LEFT(N4470,4)),[1]Facility!$B$50:$C$76,2,0))</f>
        <v/>
      </c>
    </row>
    <row r="4471" spans="1:22" x14ac:dyDescent="0.2">
      <c r="A4471" s="9" t="str">
        <f>IF(B4471="","",_xlfn.AGGREGATE(3,5,A$3:A4470))</f>
        <v/>
      </c>
      <c r="B4471" s="69"/>
      <c r="C4471" s="69"/>
      <c r="D4471" s="70"/>
      <c r="E4471" s="70"/>
      <c r="F4471" s="71"/>
      <c r="G4471" s="71"/>
      <c r="H4471" s="70"/>
      <c r="I4471" s="70"/>
      <c r="J4471" s="70"/>
      <c r="K4471" s="66"/>
      <c r="L4471" s="70"/>
      <c r="M4471" s="69"/>
      <c r="N4471" s="70"/>
      <c r="O4471" s="31" t="str">
        <f t="shared" si="206"/>
        <v/>
      </c>
      <c r="P4471" s="72"/>
      <c r="Q4471" s="33"/>
      <c r="R4471" s="31" t="str">
        <f t="shared" si="207"/>
        <v/>
      </c>
      <c r="S4471" s="34" t="str">
        <f t="shared" si="208"/>
        <v/>
      </c>
      <c r="T4471" s="34" t="str">
        <f t="shared" si="209"/>
        <v/>
      </c>
      <c r="U4471" s="34" t="str">
        <f>IF(N4471="","",IF([1]Facility!$B$12="YES","Outpatient",IF(OR(LEFT(N4471,3)="OPD",AND(LEFT(N4471,6)="OBGY34",OR(LEFT([1]GDRG!$C$1,2)="11",LEFT([1]GDRG!$C$1,2)="12",LEFT([1]GDRG!$C$1,2)="13",LEFT([1]GDRG!$C$1,2)="14",LEFT([1]GDRG!$C$1,2)="10")),LEFT(N4471,4)="INVE",LEFT(N4471,4)="PHYS",LEFT(N4471,4)="ZOOM"),"Outpatient","Inpatient")))</f>
        <v/>
      </c>
      <c r="V4471" s="34" t="str">
        <f>IF(N4471="","",VLOOKUP(IF(OR((LEFT(N4471,3)="OPD"),(LEFT(N4471,6)="OBGY34")),LEFT(N4471,6),LEFT(N4471,4)),[1]Facility!$B$50:$C$76,2,0))</f>
        <v/>
      </c>
    </row>
    <row r="4472" spans="1:22" x14ac:dyDescent="0.2">
      <c r="A4472" s="9" t="str">
        <f>IF(B4472="","",_xlfn.AGGREGATE(3,5,A$3:A4471))</f>
        <v/>
      </c>
      <c r="B4472" s="69"/>
      <c r="C4472" s="69"/>
      <c r="D4472" s="70"/>
      <c r="E4472" s="70"/>
      <c r="F4472" s="71"/>
      <c r="G4472" s="71"/>
      <c r="H4472" s="70"/>
      <c r="I4472" s="70"/>
      <c r="J4472" s="70"/>
      <c r="K4472" s="66"/>
      <c r="L4472" s="70"/>
      <c r="M4472" s="69"/>
      <c r="N4472" s="70"/>
      <c r="O4472" s="31" t="str">
        <f t="shared" si="206"/>
        <v/>
      </c>
      <c r="P4472" s="72"/>
      <c r="Q4472" s="33"/>
      <c r="R4472" s="31" t="str">
        <f t="shared" si="207"/>
        <v/>
      </c>
      <c r="S4472" s="34" t="str">
        <f t="shared" si="208"/>
        <v/>
      </c>
      <c r="T4472" s="34" t="str">
        <f t="shared" si="209"/>
        <v/>
      </c>
      <c r="U4472" s="34" t="str">
        <f>IF(N4472="","",IF([1]Facility!$B$12="YES","Outpatient",IF(OR(LEFT(N4472,3)="OPD",AND(LEFT(N4472,6)="OBGY34",OR(LEFT([1]GDRG!$C$1,2)="11",LEFT([1]GDRG!$C$1,2)="12",LEFT([1]GDRG!$C$1,2)="13",LEFT([1]GDRG!$C$1,2)="14",LEFT([1]GDRG!$C$1,2)="10")),LEFT(N4472,4)="INVE",LEFT(N4472,4)="PHYS",LEFT(N4472,4)="ZOOM"),"Outpatient","Inpatient")))</f>
        <v/>
      </c>
      <c r="V4472" s="34" t="str">
        <f>IF(N4472="","",VLOOKUP(IF(OR((LEFT(N4472,3)="OPD"),(LEFT(N4472,6)="OBGY34")),LEFT(N4472,6),LEFT(N4472,4)),[1]Facility!$B$50:$C$76,2,0))</f>
        <v/>
      </c>
    </row>
    <row r="4473" spans="1:22" x14ac:dyDescent="0.2">
      <c r="A4473" s="9" t="str">
        <f>IF(B4473="","",_xlfn.AGGREGATE(3,5,A$3:A4472))</f>
        <v/>
      </c>
      <c r="B4473" s="69"/>
      <c r="C4473" s="69"/>
      <c r="D4473" s="70"/>
      <c r="E4473" s="70"/>
      <c r="F4473" s="71"/>
      <c r="G4473" s="71"/>
      <c r="H4473" s="70"/>
      <c r="I4473" s="70"/>
      <c r="J4473" s="70"/>
      <c r="K4473" s="66"/>
      <c r="L4473" s="70"/>
      <c r="M4473" s="69"/>
      <c r="N4473" s="70"/>
      <c r="O4473" s="31" t="str">
        <f t="shared" si="206"/>
        <v/>
      </c>
      <c r="P4473" s="72"/>
      <c r="Q4473" s="33"/>
      <c r="R4473" s="31" t="str">
        <f t="shared" si="207"/>
        <v/>
      </c>
      <c r="S4473" s="34" t="str">
        <f t="shared" si="208"/>
        <v/>
      </c>
      <c r="T4473" s="34" t="str">
        <f t="shared" si="209"/>
        <v/>
      </c>
      <c r="U4473" s="34" t="str">
        <f>IF(N4473="","",IF([1]Facility!$B$12="YES","Outpatient",IF(OR(LEFT(N4473,3)="OPD",AND(LEFT(N4473,6)="OBGY34",OR(LEFT([1]GDRG!$C$1,2)="11",LEFT([1]GDRG!$C$1,2)="12",LEFT([1]GDRG!$C$1,2)="13",LEFT([1]GDRG!$C$1,2)="14",LEFT([1]GDRG!$C$1,2)="10")),LEFT(N4473,4)="INVE",LEFT(N4473,4)="PHYS",LEFT(N4473,4)="ZOOM"),"Outpatient","Inpatient")))</f>
        <v/>
      </c>
      <c r="V4473" s="34" t="str">
        <f>IF(N4473="","",VLOOKUP(IF(OR((LEFT(N4473,3)="OPD"),(LEFT(N4473,6)="OBGY34")),LEFT(N4473,6),LEFT(N4473,4)),[1]Facility!$B$50:$C$76,2,0))</f>
        <v/>
      </c>
    </row>
    <row r="4474" spans="1:22" x14ac:dyDescent="0.2">
      <c r="A4474" s="9" t="str">
        <f>IF(B4474="","",_xlfn.AGGREGATE(3,5,A$3:A4473))</f>
        <v/>
      </c>
      <c r="B4474" s="69"/>
      <c r="C4474" s="69"/>
      <c r="D4474" s="70"/>
      <c r="E4474" s="70"/>
      <c r="F4474" s="71"/>
      <c r="G4474" s="71"/>
      <c r="H4474" s="70"/>
      <c r="I4474" s="70"/>
      <c r="J4474" s="70"/>
      <c r="K4474" s="66"/>
      <c r="L4474" s="70"/>
      <c r="M4474" s="69"/>
      <c r="N4474" s="70"/>
      <c r="O4474" s="31" t="str">
        <f t="shared" si="206"/>
        <v/>
      </c>
      <c r="P4474" s="72"/>
      <c r="Q4474" s="33"/>
      <c r="R4474" s="31" t="str">
        <f t="shared" si="207"/>
        <v/>
      </c>
      <c r="S4474" s="34" t="str">
        <f t="shared" si="208"/>
        <v/>
      </c>
      <c r="T4474" s="34" t="str">
        <f t="shared" si="209"/>
        <v/>
      </c>
      <c r="U4474" s="34" t="str">
        <f>IF(N4474="","",IF([1]Facility!$B$12="YES","Outpatient",IF(OR(LEFT(N4474,3)="OPD",AND(LEFT(N4474,6)="OBGY34",OR(LEFT([1]GDRG!$C$1,2)="11",LEFT([1]GDRG!$C$1,2)="12",LEFT([1]GDRG!$C$1,2)="13",LEFT([1]GDRG!$C$1,2)="14",LEFT([1]GDRG!$C$1,2)="10")),LEFT(N4474,4)="INVE",LEFT(N4474,4)="PHYS",LEFT(N4474,4)="ZOOM"),"Outpatient","Inpatient")))</f>
        <v/>
      </c>
      <c r="V4474" s="34" t="str">
        <f>IF(N4474="","",VLOOKUP(IF(OR((LEFT(N4474,3)="OPD"),(LEFT(N4474,6)="OBGY34")),LEFT(N4474,6),LEFT(N4474,4)),[1]Facility!$B$50:$C$76,2,0))</f>
        <v/>
      </c>
    </row>
    <row r="4475" spans="1:22" x14ac:dyDescent="0.2">
      <c r="A4475" s="9" t="str">
        <f>IF(B4475="","",_xlfn.AGGREGATE(3,5,A$3:A4474))</f>
        <v/>
      </c>
      <c r="B4475" s="69"/>
      <c r="C4475" s="69"/>
      <c r="D4475" s="70"/>
      <c r="E4475" s="70"/>
      <c r="F4475" s="71"/>
      <c r="G4475" s="71"/>
      <c r="H4475" s="70"/>
      <c r="I4475" s="70"/>
      <c r="J4475" s="70"/>
      <c r="K4475" s="66"/>
      <c r="L4475" s="70"/>
      <c r="M4475" s="69"/>
      <c r="N4475" s="70"/>
      <c r="O4475" s="31" t="str">
        <f t="shared" si="206"/>
        <v/>
      </c>
      <c r="P4475" s="72"/>
      <c r="Q4475" s="33"/>
      <c r="R4475" s="31" t="str">
        <f t="shared" si="207"/>
        <v/>
      </c>
      <c r="S4475" s="34" t="str">
        <f t="shared" si="208"/>
        <v/>
      </c>
      <c r="T4475" s="34" t="str">
        <f t="shared" si="209"/>
        <v/>
      </c>
      <c r="U4475" s="34" t="str">
        <f>IF(N4475="","",IF([1]Facility!$B$12="YES","Outpatient",IF(OR(LEFT(N4475,3)="OPD",AND(LEFT(N4475,6)="OBGY34",OR(LEFT([1]GDRG!$C$1,2)="11",LEFT([1]GDRG!$C$1,2)="12",LEFT([1]GDRG!$C$1,2)="13",LEFT([1]GDRG!$C$1,2)="14",LEFT([1]GDRG!$C$1,2)="10")),LEFT(N4475,4)="INVE",LEFT(N4475,4)="PHYS",LEFT(N4475,4)="ZOOM"),"Outpatient","Inpatient")))</f>
        <v/>
      </c>
      <c r="V4475" s="34" t="str">
        <f>IF(N4475="","",VLOOKUP(IF(OR((LEFT(N4475,3)="OPD"),(LEFT(N4475,6)="OBGY34")),LEFT(N4475,6),LEFT(N4475,4)),[1]Facility!$B$50:$C$76,2,0))</f>
        <v/>
      </c>
    </row>
    <row r="4476" spans="1:22" x14ac:dyDescent="0.2">
      <c r="A4476" s="9" t="str">
        <f>IF(B4476="","",_xlfn.AGGREGATE(3,5,A$3:A4475))</f>
        <v/>
      </c>
      <c r="B4476" s="69"/>
      <c r="C4476" s="69"/>
      <c r="D4476" s="70"/>
      <c r="E4476" s="70"/>
      <c r="F4476" s="71"/>
      <c r="G4476" s="71"/>
      <c r="H4476" s="70"/>
      <c r="I4476" s="70"/>
      <c r="J4476" s="70"/>
      <c r="K4476" s="66"/>
      <c r="L4476" s="70"/>
      <c r="M4476" s="69"/>
      <c r="N4476" s="70"/>
      <c r="O4476" s="31" t="str">
        <f t="shared" si="206"/>
        <v/>
      </c>
      <c r="P4476" s="72"/>
      <c r="Q4476" s="33"/>
      <c r="R4476" s="31" t="str">
        <f t="shared" si="207"/>
        <v/>
      </c>
      <c r="S4476" s="34" t="str">
        <f t="shared" si="208"/>
        <v/>
      </c>
      <c r="T4476" s="34" t="str">
        <f t="shared" si="209"/>
        <v/>
      </c>
      <c r="U4476" s="34" t="str">
        <f>IF(N4476="","",IF([1]Facility!$B$12="YES","Outpatient",IF(OR(LEFT(N4476,3)="OPD",AND(LEFT(N4476,6)="OBGY34",OR(LEFT([1]GDRG!$C$1,2)="11",LEFT([1]GDRG!$C$1,2)="12",LEFT([1]GDRG!$C$1,2)="13",LEFT([1]GDRG!$C$1,2)="14",LEFT([1]GDRG!$C$1,2)="10")),LEFT(N4476,4)="INVE",LEFT(N4476,4)="PHYS",LEFT(N4476,4)="ZOOM"),"Outpatient","Inpatient")))</f>
        <v/>
      </c>
      <c r="V4476" s="34" t="str">
        <f>IF(N4476="","",VLOOKUP(IF(OR((LEFT(N4476,3)="OPD"),(LEFT(N4476,6)="OBGY34")),LEFT(N4476,6),LEFT(N4476,4)),[1]Facility!$B$50:$C$76,2,0))</f>
        <v/>
      </c>
    </row>
    <row r="4477" spans="1:22" x14ac:dyDescent="0.2">
      <c r="A4477" s="9" t="str">
        <f>IF(B4477="","",_xlfn.AGGREGATE(3,5,A$3:A4476))</f>
        <v/>
      </c>
      <c r="B4477" s="69"/>
      <c r="C4477" s="69"/>
      <c r="D4477" s="70"/>
      <c r="E4477" s="70"/>
      <c r="F4477" s="71"/>
      <c r="G4477" s="71"/>
      <c r="H4477" s="70"/>
      <c r="I4477" s="70"/>
      <c r="J4477" s="70"/>
      <c r="K4477" s="66"/>
      <c r="L4477" s="70"/>
      <c r="M4477" s="69"/>
      <c r="N4477" s="70"/>
      <c r="O4477" s="31" t="str">
        <f t="shared" si="206"/>
        <v/>
      </c>
      <c r="P4477" s="72"/>
      <c r="Q4477" s="33"/>
      <c r="R4477" s="31" t="str">
        <f t="shared" si="207"/>
        <v/>
      </c>
      <c r="S4477" s="34" t="str">
        <f t="shared" si="208"/>
        <v/>
      </c>
      <c r="T4477" s="34" t="str">
        <f t="shared" si="209"/>
        <v/>
      </c>
      <c r="U4477" s="34" t="str">
        <f>IF(N4477="","",IF([1]Facility!$B$12="YES","Outpatient",IF(OR(LEFT(N4477,3)="OPD",AND(LEFT(N4477,6)="OBGY34",OR(LEFT([1]GDRG!$C$1,2)="11",LEFT([1]GDRG!$C$1,2)="12",LEFT([1]GDRG!$C$1,2)="13",LEFT([1]GDRG!$C$1,2)="14",LEFT([1]GDRG!$C$1,2)="10")),LEFT(N4477,4)="INVE",LEFT(N4477,4)="PHYS",LEFT(N4477,4)="ZOOM"),"Outpatient","Inpatient")))</f>
        <v/>
      </c>
      <c r="V4477" s="34" t="str">
        <f>IF(N4477="","",VLOOKUP(IF(OR((LEFT(N4477,3)="OPD"),(LEFT(N4477,6)="OBGY34")),LEFT(N4477,6),LEFT(N4477,4)),[1]Facility!$B$50:$C$76,2,0))</f>
        <v/>
      </c>
    </row>
    <row r="4478" spans="1:22" x14ac:dyDescent="0.2">
      <c r="A4478" s="9" t="str">
        <f>IF(B4478="","",_xlfn.AGGREGATE(3,5,A$3:A4477))</f>
        <v/>
      </c>
      <c r="B4478" s="69"/>
      <c r="C4478" s="69"/>
      <c r="D4478" s="70"/>
      <c r="E4478" s="70"/>
      <c r="F4478" s="71"/>
      <c r="G4478" s="71"/>
      <c r="H4478" s="70"/>
      <c r="I4478" s="70"/>
      <c r="J4478" s="70"/>
      <c r="K4478" s="66"/>
      <c r="L4478" s="70"/>
      <c r="M4478" s="69"/>
      <c r="N4478" s="70"/>
      <c r="O4478" s="31" t="str">
        <f t="shared" si="206"/>
        <v/>
      </c>
      <c r="P4478" s="72"/>
      <c r="Q4478" s="33"/>
      <c r="R4478" s="31" t="str">
        <f t="shared" si="207"/>
        <v/>
      </c>
      <c r="S4478" s="34" t="str">
        <f t="shared" si="208"/>
        <v/>
      </c>
      <c r="T4478" s="34" t="str">
        <f t="shared" si="209"/>
        <v/>
      </c>
      <c r="U4478" s="34" t="str">
        <f>IF(N4478="","",IF([1]Facility!$B$12="YES","Outpatient",IF(OR(LEFT(N4478,3)="OPD",AND(LEFT(N4478,6)="OBGY34",OR(LEFT([1]GDRG!$C$1,2)="11",LEFT([1]GDRG!$C$1,2)="12",LEFT([1]GDRG!$C$1,2)="13",LEFT([1]GDRG!$C$1,2)="14",LEFT([1]GDRG!$C$1,2)="10")),LEFT(N4478,4)="INVE",LEFT(N4478,4)="PHYS",LEFT(N4478,4)="ZOOM"),"Outpatient","Inpatient")))</f>
        <v/>
      </c>
      <c r="V4478" s="34" t="str">
        <f>IF(N4478="","",VLOOKUP(IF(OR((LEFT(N4478,3)="OPD"),(LEFT(N4478,6)="OBGY34")),LEFT(N4478,6),LEFT(N4478,4)),[1]Facility!$B$50:$C$76,2,0))</f>
        <v/>
      </c>
    </row>
    <row r="4479" spans="1:22" x14ac:dyDescent="0.2">
      <c r="A4479" s="9" t="str">
        <f>IF(B4479="","",_xlfn.AGGREGATE(3,5,A$3:A4478))</f>
        <v/>
      </c>
      <c r="B4479" s="69"/>
      <c r="C4479" s="69"/>
      <c r="D4479" s="70"/>
      <c r="E4479" s="70"/>
      <c r="F4479" s="71"/>
      <c r="G4479" s="71"/>
      <c r="H4479" s="70"/>
      <c r="I4479" s="70"/>
      <c r="J4479" s="70"/>
      <c r="K4479" s="66"/>
      <c r="L4479" s="70"/>
      <c r="M4479" s="69"/>
      <c r="N4479" s="70"/>
      <c r="O4479" s="31" t="str">
        <f t="shared" si="206"/>
        <v/>
      </c>
      <c r="P4479" s="72"/>
      <c r="Q4479" s="33"/>
      <c r="R4479" s="31" t="str">
        <f t="shared" si="207"/>
        <v/>
      </c>
      <c r="S4479" s="34" t="str">
        <f t="shared" si="208"/>
        <v/>
      </c>
      <c r="T4479" s="34" t="str">
        <f t="shared" si="209"/>
        <v/>
      </c>
      <c r="U4479" s="34" t="str">
        <f>IF(N4479="","",IF([1]Facility!$B$12="YES","Outpatient",IF(OR(LEFT(N4479,3)="OPD",AND(LEFT(N4479,6)="OBGY34",OR(LEFT([1]GDRG!$C$1,2)="11",LEFT([1]GDRG!$C$1,2)="12",LEFT([1]GDRG!$C$1,2)="13",LEFT([1]GDRG!$C$1,2)="14",LEFT([1]GDRG!$C$1,2)="10")),LEFT(N4479,4)="INVE",LEFT(N4479,4)="PHYS",LEFT(N4479,4)="ZOOM"),"Outpatient","Inpatient")))</f>
        <v/>
      </c>
      <c r="V4479" s="34" t="str">
        <f>IF(N4479="","",VLOOKUP(IF(OR((LEFT(N4479,3)="OPD"),(LEFT(N4479,6)="OBGY34")),LEFT(N4479,6),LEFT(N4479,4)),[1]Facility!$B$50:$C$76,2,0))</f>
        <v/>
      </c>
    </row>
    <row r="4480" spans="1:22" x14ac:dyDescent="0.2">
      <c r="A4480" s="9" t="str">
        <f>IF(B4480="","",_xlfn.AGGREGATE(3,5,A$3:A4479))</f>
        <v/>
      </c>
      <c r="B4480" s="69"/>
      <c r="C4480" s="69"/>
      <c r="D4480" s="70"/>
      <c r="E4480" s="70"/>
      <c r="F4480" s="71"/>
      <c r="G4480" s="71"/>
      <c r="H4480" s="70"/>
      <c r="I4480" s="70"/>
      <c r="J4480" s="70"/>
      <c r="K4480" s="66"/>
      <c r="L4480" s="70"/>
      <c r="M4480" s="69"/>
      <c r="N4480" s="70"/>
      <c r="O4480" s="31" t="str">
        <f t="shared" si="206"/>
        <v/>
      </c>
      <c r="P4480" s="72"/>
      <c r="Q4480" s="33"/>
      <c r="R4480" s="31" t="str">
        <f t="shared" si="207"/>
        <v/>
      </c>
      <c r="S4480" s="34" t="str">
        <f t="shared" si="208"/>
        <v/>
      </c>
      <c r="T4480" s="34" t="str">
        <f t="shared" si="209"/>
        <v/>
      </c>
      <c r="U4480" s="34" t="str">
        <f>IF(N4480="","",IF([1]Facility!$B$12="YES","Outpatient",IF(OR(LEFT(N4480,3)="OPD",AND(LEFT(N4480,6)="OBGY34",OR(LEFT([1]GDRG!$C$1,2)="11",LEFT([1]GDRG!$C$1,2)="12",LEFT([1]GDRG!$C$1,2)="13",LEFT([1]GDRG!$C$1,2)="14",LEFT([1]GDRG!$C$1,2)="10")),LEFT(N4480,4)="INVE",LEFT(N4480,4)="PHYS",LEFT(N4480,4)="ZOOM"),"Outpatient","Inpatient")))</f>
        <v/>
      </c>
      <c r="V4480" s="34" t="str">
        <f>IF(N4480="","",VLOOKUP(IF(OR((LEFT(N4480,3)="OPD"),(LEFT(N4480,6)="OBGY34")),LEFT(N4480,6),LEFT(N4480,4)),[1]Facility!$B$50:$C$76,2,0))</f>
        <v/>
      </c>
    </row>
    <row r="4481" spans="1:22" x14ac:dyDescent="0.2">
      <c r="A4481" s="9" t="str">
        <f>IF(B4481="","",_xlfn.AGGREGATE(3,5,A$3:A4480))</f>
        <v/>
      </c>
      <c r="B4481" s="69"/>
      <c r="C4481" s="69"/>
      <c r="D4481" s="70"/>
      <c r="E4481" s="70"/>
      <c r="F4481" s="71"/>
      <c r="G4481" s="71"/>
      <c r="H4481" s="70"/>
      <c r="I4481" s="70"/>
      <c r="J4481" s="70"/>
      <c r="K4481" s="66"/>
      <c r="L4481" s="70"/>
      <c r="M4481" s="69"/>
      <c r="N4481" s="70"/>
      <c r="O4481" s="31" t="str">
        <f t="shared" si="206"/>
        <v/>
      </c>
      <c r="P4481" s="72"/>
      <c r="Q4481" s="33"/>
      <c r="R4481" s="31" t="str">
        <f t="shared" si="207"/>
        <v/>
      </c>
      <c r="S4481" s="34" t="str">
        <f t="shared" si="208"/>
        <v/>
      </c>
      <c r="T4481" s="34" t="str">
        <f t="shared" si="209"/>
        <v/>
      </c>
      <c r="U4481" s="34" t="str">
        <f>IF(N4481="","",IF([1]Facility!$B$12="YES","Outpatient",IF(OR(LEFT(N4481,3)="OPD",AND(LEFT(N4481,6)="OBGY34",OR(LEFT([1]GDRG!$C$1,2)="11",LEFT([1]GDRG!$C$1,2)="12",LEFT([1]GDRG!$C$1,2)="13",LEFT([1]GDRG!$C$1,2)="14",LEFT([1]GDRG!$C$1,2)="10")),LEFT(N4481,4)="INVE",LEFT(N4481,4)="PHYS",LEFT(N4481,4)="ZOOM"),"Outpatient","Inpatient")))</f>
        <v/>
      </c>
      <c r="V4481" s="34" t="str">
        <f>IF(N4481="","",VLOOKUP(IF(OR((LEFT(N4481,3)="OPD"),(LEFT(N4481,6)="OBGY34")),LEFT(N4481,6),LEFT(N4481,4)),[1]Facility!$B$50:$C$76,2,0))</f>
        <v/>
      </c>
    </row>
    <row r="4482" spans="1:22" x14ac:dyDescent="0.2">
      <c r="A4482" s="9" t="str">
        <f>IF(B4482="","",_xlfn.AGGREGATE(3,5,A$3:A4481))</f>
        <v/>
      </c>
      <c r="B4482" s="69"/>
      <c r="C4482" s="69"/>
      <c r="D4482" s="70"/>
      <c r="E4482" s="70"/>
      <c r="F4482" s="71"/>
      <c r="G4482" s="71"/>
      <c r="H4482" s="70"/>
      <c r="I4482" s="70"/>
      <c r="J4482" s="70"/>
      <c r="K4482" s="66"/>
      <c r="L4482" s="70"/>
      <c r="M4482" s="69"/>
      <c r="N4482" s="70"/>
      <c r="O4482" s="31" t="str">
        <f t="shared" si="206"/>
        <v/>
      </c>
      <c r="P4482" s="72"/>
      <c r="Q4482" s="33"/>
      <c r="R4482" s="31" t="str">
        <f t="shared" si="207"/>
        <v/>
      </c>
      <c r="S4482" s="34" t="str">
        <f t="shared" si="208"/>
        <v/>
      </c>
      <c r="T4482" s="34" t="str">
        <f t="shared" si="209"/>
        <v/>
      </c>
      <c r="U4482" s="34" t="str">
        <f>IF(N4482="","",IF([1]Facility!$B$12="YES","Outpatient",IF(OR(LEFT(N4482,3)="OPD",AND(LEFT(N4482,6)="OBGY34",OR(LEFT([1]GDRG!$C$1,2)="11",LEFT([1]GDRG!$C$1,2)="12",LEFT([1]GDRG!$C$1,2)="13",LEFT([1]GDRG!$C$1,2)="14",LEFT([1]GDRG!$C$1,2)="10")),LEFT(N4482,4)="INVE",LEFT(N4482,4)="PHYS",LEFT(N4482,4)="ZOOM"),"Outpatient","Inpatient")))</f>
        <v/>
      </c>
      <c r="V4482" s="34" t="str">
        <f>IF(N4482="","",VLOOKUP(IF(OR((LEFT(N4482,3)="OPD"),(LEFT(N4482,6)="OBGY34")),LEFT(N4482,6),LEFT(N4482,4)),[1]Facility!$B$50:$C$76,2,0))</f>
        <v/>
      </c>
    </row>
    <row r="4483" spans="1:22" x14ac:dyDescent="0.2">
      <c r="A4483" s="9" t="str">
        <f>IF(B4483="","",_xlfn.AGGREGATE(3,5,A$3:A4482))</f>
        <v/>
      </c>
      <c r="B4483" s="69"/>
      <c r="C4483" s="69"/>
      <c r="D4483" s="70"/>
      <c r="E4483" s="70"/>
      <c r="F4483" s="71"/>
      <c r="G4483" s="71"/>
      <c r="H4483" s="70"/>
      <c r="I4483" s="70"/>
      <c r="J4483" s="70"/>
      <c r="K4483" s="66"/>
      <c r="L4483" s="70"/>
      <c r="M4483" s="69"/>
      <c r="N4483" s="70"/>
      <c r="O4483" s="31" t="str">
        <f t="shared" si="206"/>
        <v/>
      </c>
      <c r="P4483" s="72"/>
      <c r="Q4483" s="33"/>
      <c r="R4483" s="31" t="str">
        <f t="shared" si="207"/>
        <v/>
      </c>
      <c r="S4483" s="34" t="str">
        <f t="shared" si="208"/>
        <v/>
      </c>
      <c r="T4483" s="34" t="str">
        <f t="shared" si="209"/>
        <v/>
      </c>
      <c r="U4483" s="34" t="str">
        <f>IF(N4483="","",IF([1]Facility!$B$12="YES","Outpatient",IF(OR(LEFT(N4483,3)="OPD",AND(LEFT(N4483,6)="OBGY34",OR(LEFT([1]GDRG!$C$1,2)="11",LEFT([1]GDRG!$C$1,2)="12",LEFT([1]GDRG!$C$1,2)="13",LEFT([1]GDRG!$C$1,2)="14",LEFT([1]GDRG!$C$1,2)="10")),LEFT(N4483,4)="INVE",LEFT(N4483,4)="PHYS",LEFT(N4483,4)="ZOOM"),"Outpatient","Inpatient")))</f>
        <v/>
      </c>
      <c r="V4483" s="34" t="str">
        <f>IF(N4483="","",VLOOKUP(IF(OR((LEFT(N4483,3)="OPD"),(LEFT(N4483,6)="OBGY34")),LEFT(N4483,6),LEFT(N4483,4)),[1]Facility!$B$50:$C$76,2,0))</f>
        <v/>
      </c>
    </row>
    <row r="4484" spans="1:22" x14ac:dyDescent="0.2">
      <c r="A4484" s="9" t="str">
        <f>IF(B4484="","",_xlfn.AGGREGATE(3,5,A$3:A4483))</f>
        <v/>
      </c>
      <c r="B4484" s="69"/>
      <c r="C4484" s="69"/>
      <c r="D4484" s="70"/>
      <c r="E4484" s="70"/>
      <c r="F4484" s="71"/>
      <c r="G4484" s="71"/>
      <c r="H4484" s="70"/>
      <c r="I4484" s="70"/>
      <c r="J4484" s="70"/>
      <c r="K4484" s="66"/>
      <c r="L4484" s="70"/>
      <c r="M4484" s="69"/>
      <c r="N4484" s="70"/>
      <c r="O4484" s="31" t="str">
        <f t="shared" ref="O4484:O4547" si="210">IF(N4484="","",VLOOKUP(N4484,DRGV,3,0))</f>
        <v/>
      </c>
      <c r="P4484" s="72"/>
      <c r="Q4484" s="33"/>
      <c r="R4484" s="31" t="str">
        <f t="shared" si="207"/>
        <v/>
      </c>
      <c r="S4484" s="34" t="str">
        <f t="shared" si="208"/>
        <v/>
      </c>
      <c r="T4484" s="34" t="str">
        <f t="shared" si="209"/>
        <v/>
      </c>
      <c r="U4484" s="34" t="str">
        <f>IF(N4484="","",IF([1]Facility!$B$12="YES","Outpatient",IF(OR(LEFT(N4484,3)="OPD",AND(LEFT(N4484,6)="OBGY34",OR(LEFT([1]GDRG!$C$1,2)="11",LEFT([1]GDRG!$C$1,2)="12",LEFT([1]GDRG!$C$1,2)="13",LEFT([1]GDRG!$C$1,2)="14",LEFT([1]GDRG!$C$1,2)="10")),LEFT(N4484,4)="INVE",LEFT(N4484,4)="PHYS",LEFT(N4484,4)="ZOOM"),"Outpatient","Inpatient")))</f>
        <v/>
      </c>
      <c r="V4484" s="34" t="str">
        <f>IF(N4484="","",VLOOKUP(IF(OR((LEFT(N4484,3)="OPD"),(LEFT(N4484,6)="OBGY34")),LEFT(N4484,6),LEFT(N4484,4)),[1]Facility!$B$50:$C$76,2,0))</f>
        <v/>
      </c>
    </row>
    <row r="4485" spans="1:22" x14ac:dyDescent="0.2">
      <c r="A4485" s="9" t="str">
        <f>IF(B4485="","",_xlfn.AGGREGATE(3,5,A$3:A4484))</f>
        <v/>
      </c>
      <c r="B4485" s="69"/>
      <c r="C4485" s="69"/>
      <c r="D4485" s="70"/>
      <c r="E4485" s="70"/>
      <c r="F4485" s="71"/>
      <c r="G4485" s="71"/>
      <c r="H4485" s="70"/>
      <c r="I4485" s="70"/>
      <c r="J4485" s="70"/>
      <c r="K4485" s="66"/>
      <c r="L4485" s="70"/>
      <c r="M4485" s="69"/>
      <c r="N4485" s="70"/>
      <c r="O4485" s="31" t="str">
        <f t="shared" si="210"/>
        <v/>
      </c>
      <c r="P4485" s="72"/>
      <c r="Q4485" s="33"/>
      <c r="R4485" s="31" t="str">
        <f t="shared" si="207"/>
        <v/>
      </c>
      <c r="S4485" s="34" t="str">
        <f t="shared" si="208"/>
        <v/>
      </c>
      <c r="T4485" s="34" t="str">
        <f t="shared" si="209"/>
        <v/>
      </c>
      <c r="U4485" s="34" t="str">
        <f>IF(N4485="","",IF([1]Facility!$B$12="YES","Outpatient",IF(OR(LEFT(N4485,3)="OPD",AND(LEFT(N4485,6)="OBGY34",OR(LEFT([1]GDRG!$C$1,2)="11",LEFT([1]GDRG!$C$1,2)="12",LEFT([1]GDRG!$C$1,2)="13",LEFT([1]GDRG!$C$1,2)="14",LEFT([1]GDRG!$C$1,2)="10")),LEFT(N4485,4)="INVE",LEFT(N4485,4)="PHYS",LEFT(N4485,4)="ZOOM"),"Outpatient","Inpatient")))</f>
        <v/>
      </c>
      <c r="V4485" s="34" t="str">
        <f>IF(N4485="","",VLOOKUP(IF(OR((LEFT(N4485,3)="OPD"),(LEFT(N4485,6)="OBGY34")),LEFT(N4485,6),LEFT(N4485,4)),[1]Facility!$B$50:$C$76,2,0))</f>
        <v/>
      </c>
    </row>
    <row r="4486" spans="1:22" x14ac:dyDescent="0.2">
      <c r="A4486" s="9" t="str">
        <f>IF(B4486="","",_xlfn.AGGREGATE(3,5,A$3:A4485))</f>
        <v/>
      </c>
      <c r="B4486" s="69"/>
      <c r="C4486" s="69"/>
      <c r="D4486" s="70"/>
      <c r="E4486" s="70"/>
      <c r="F4486" s="71"/>
      <c r="G4486" s="71"/>
      <c r="H4486" s="70"/>
      <c r="I4486" s="70"/>
      <c r="J4486" s="70"/>
      <c r="K4486" s="66"/>
      <c r="L4486" s="70"/>
      <c r="M4486" s="69"/>
      <c r="N4486" s="70"/>
      <c r="O4486" s="31" t="str">
        <f t="shared" si="210"/>
        <v/>
      </c>
      <c r="P4486" s="72"/>
      <c r="Q4486" s="33"/>
      <c r="R4486" s="31" t="str">
        <f t="shared" si="207"/>
        <v/>
      </c>
      <c r="S4486" s="34" t="str">
        <f t="shared" si="208"/>
        <v/>
      </c>
      <c r="T4486" s="34" t="str">
        <f t="shared" si="209"/>
        <v/>
      </c>
      <c r="U4486" s="34" t="str">
        <f>IF(N4486="","",IF([1]Facility!$B$12="YES","Outpatient",IF(OR(LEFT(N4486,3)="OPD",AND(LEFT(N4486,6)="OBGY34",OR(LEFT([1]GDRG!$C$1,2)="11",LEFT([1]GDRG!$C$1,2)="12",LEFT([1]GDRG!$C$1,2)="13",LEFT([1]GDRG!$C$1,2)="14",LEFT([1]GDRG!$C$1,2)="10")),LEFT(N4486,4)="INVE",LEFT(N4486,4)="PHYS",LEFT(N4486,4)="ZOOM"),"Outpatient","Inpatient")))</f>
        <v/>
      </c>
      <c r="V4486" s="34" t="str">
        <f>IF(N4486="","",VLOOKUP(IF(OR((LEFT(N4486,3)="OPD"),(LEFT(N4486,6)="OBGY34")),LEFT(N4486,6),LEFT(N4486,4)),[1]Facility!$B$50:$C$76,2,0))</f>
        <v/>
      </c>
    </row>
    <row r="4487" spans="1:22" x14ac:dyDescent="0.2">
      <c r="A4487" s="9" t="str">
        <f>IF(B4487="","",_xlfn.AGGREGATE(3,5,A$3:A4486))</f>
        <v/>
      </c>
      <c r="B4487" s="69"/>
      <c r="C4487" s="69"/>
      <c r="D4487" s="70"/>
      <c r="E4487" s="70"/>
      <c r="F4487" s="71"/>
      <c r="G4487" s="71"/>
      <c r="H4487" s="70"/>
      <c r="I4487" s="70"/>
      <c r="J4487" s="70"/>
      <c r="K4487" s="66"/>
      <c r="L4487" s="70"/>
      <c r="M4487" s="69"/>
      <c r="N4487" s="70"/>
      <c r="O4487" s="31" t="str">
        <f t="shared" si="210"/>
        <v/>
      </c>
      <c r="P4487" s="72"/>
      <c r="Q4487" s="33"/>
      <c r="R4487" s="31" t="str">
        <f t="shared" si="207"/>
        <v/>
      </c>
      <c r="S4487" s="34" t="str">
        <f t="shared" si="208"/>
        <v/>
      </c>
      <c r="T4487" s="34" t="str">
        <f t="shared" si="209"/>
        <v/>
      </c>
      <c r="U4487" s="34" t="str">
        <f>IF(N4487="","",IF([1]Facility!$B$12="YES","Outpatient",IF(OR(LEFT(N4487,3)="OPD",AND(LEFT(N4487,6)="OBGY34",OR(LEFT([1]GDRG!$C$1,2)="11",LEFT([1]GDRG!$C$1,2)="12",LEFT([1]GDRG!$C$1,2)="13",LEFT([1]GDRG!$C$1,2)="14",LEFT([1]GDRG!$C$1,2)="10")),LEFT(N4487,4)="INVE",LEFT(N4487,4)="PHYS",LEFT(N4487,4)="ZOOM"),"Outpatient","Inpatient")))</f>
        <v/>
      </c>
      <c r="V4487" s="34" t="str">
        <f>IF(N4487="","",VLOOKUP(IF(OR((LEFT(N4487,3)="OPD"),(LEFT(N4487,6)="OBGY34")),LEFT(N4487,6),LEFT(N4487,4)),[1]Facility!$B$50:$C$76,2,0))</f>
        <v/>
      </c>
    </row>
    <row r="4488" spans="1:22" x14ac:dyDescent="0.2">
      <c r="A4488" s="9" t="str">
        <f>IF(B4488="","",_xlfn.AGGREGATE(3,5,A$3:A4487))</f>
        <v/>
      </c>
      <c r="B4488" s="69"/>
      <c r="C4488" s="69"/>
      <c r="D4488" s="70"/>
      <c r="E4488" s="70"/>
      <c r="F4488" s="71"/>
      <c r="G4488" s="71"/>
      <c r="H4488" s="70"/>
      <c r="I4488" s="70"/>
      <c r="J4488" s="70"/>
      <c r="K4488" s="66"/>
      <c r="L4488" s="70"/>
      <c r="M4488" s="69"/>
      <c r="N4488" s="70"/>
      <c r="O4488" s="31" t="str">
        <f t="shared" si="210"/>
        <v/>
      </c>
      <c r="P4488" s="72"/>
      <c r="Q4488" s="33"/>
      <c r="R4488" s="31" t="str">
        <f t="shared" si="207"/>
        <v/>
      </c>
      <c r="S4488" s="34" t="str">
        <f t="shared" si="208"/>
        <v/>
      </c>
      <c r="T4488" s="34" t="str">
        <f t="shared" si="209"/>
        <v/>
      </c>
      <c r="U4488" s="34" t="str">
        <f>IF(N4488="","",IF([1]Facility!$B$12="YES","Outpatient",IF(OR(LEFT(N4488,3)="OPD",AND(LEFT(N4488,6)="OBGY34",OR(LEFT([1]GDRG!$C$1,2)="11",LEFT([1]GDRG!$C$1,2)="12",LEFT([1]GDRG!$C$1,2)="13",LEFT([1]GDRG!$C$1,2)="14",LEFT([1]GDRG!$C$1,2)="10")),LEFT(N4488,4)="INVE",LEFT(N4488,4)="PHYS",LEFT(N4488,4)="ZOOM"),"Outpatient","Inpatient")))</f>
        <v/>
      </c>
      <c r="V4488" s="34" t="str">
        <f>IF(N4488="","",VLOOKUP(IF(OR((LEFT(N4488,3)="OPD"),(LEFT(N4488,6)="OBGY34")),LEFT(N4488,6),LEFT(N4488,4)),[1]Facility!$B$50:$C$76,2,0))</f>
        <v/>
      </c>
    </row>
    <row r="4489" spans="1:22" x14ac:dyDescent="0.2">
      <c r="A4489" s="9" t="str">
        <f>IF(B4489="","",_xlfn.AGGREGATE(3,5,A$3:A4488))</f>
        <v/>
      </c>
      <c r="B4489" s="69"/>
      <c r="C4489" s="69"/>
      <c r="D4489" s="70"/>
      <c r="E4489" s="70"/>
      <c r="F4489" s="71"/>
      <c r="G4489" s="71"/>
      <c r="H4489" s="70"/>
      <c r="I4489" s="70"/>
      <c r="J4489" s="70"/>
      <c r="K4489" s="66"/>
      <c r="L4489" s="70"/>
      <c r="M4489" s="69"/>
      <c r="N4489" s="70"/>
      <c r="O4489" s="31" t="str">
        <f t="shared" si="210"/>
        <v/>
      </c>
      <c r="P4489" s="72"/>
      <c r="Q4489" s="33"/>
      <c r="R4489" s="31" t="str">
        <f t="shared" si="207"/>
        <v/>
      </c>
      <c r="S4489" s="34" t="str">
        <f t="shared" si="208"/>
        <v/>
      </c>
      <c r="T4489" s="34" t="str">
        <f t="shared" si="209"/>
        <v/>
      </c>
      <c r="U4489" s="34" t="str">
        <f>IF(N4489="","",IF([1]Facility!$B$12="YES","Outpatient",IF(OR(LEFT(N4489,3)="OPD",AND(LEFT(N4489,6)="OBGY34",OR(LEFT([1]GDRG!$C$1,2)="11",LEFT([1]GDRG!$C$1,2)="12",LEFT([1]GDRG!$C$1,2)="13",LEFT([1]GDRG!$C$1,2)="14",LEFT([1]GDRG!$C$1,2)="10")),LEFT(N4489,4)="INVE",LEFT(N4489,4)="PHYS",LEFT(N4489,4)="ZOOM"),"Outpatient","Inpatient")))</f>
        <v/>
      </c>
      <c r="V4489" s="34" t="str">
        <f>IF(N4489="","",VLOOKUP(IF(OR((LEFT(N4489,3)="OPD"),(LEFT(N4489,6)="OBGY34")),LEFT(N4489,6),LEFT(N4489,4)),[1]Facility!$B$50:$C$76,2,0))</f>
        <v/>
      </c>
    </row>
    <row r="4490" spans="1:22" x14ac:dyDescent="0.2">
      <c r="A4490" s="9" t="str">
        <f>IF(B4490="","",_xlfn.AGGREGATE(3,5,A$3:A4489))</f>
        <v/>
      </c>
      <c r="B4490" s="69"/>
      <c r="C4490" s="69"/>
      <c r="D4490" s="70"/>
      <c r="E4490" s="70"/>
      <c r="F4490" s="71"/>
      <c r="G4490" s="71"/>
      <c r="H4490" s="70"/>
      <c r="I4490" s="70"/>
      <c r="J4490" s="70"/>
      <c r="K4490" s="66"/>
      <c r="L4490" s="70"/>
      <c r="M4490" s="69"/>
      <c r="N4490" s="70"/>
      <c r="O4490" s="31" t="str">
        <f t="shared" si="210"/>
        <v/>
      </c>
      <c r="P4490" s="72"/>
      <c r="Q4490" s="33"/>
      <c r="R4490" s="31" t="str">
        <f t="shared" si="207"/>
        <v/>
      </c>
      <c r="S4490" s="34" t="str">
        <f t="shared" si="208"/>
        <v/>
      </c>
      <c r="T4490" s="34" t="str">
        <f t="shared" si="209"/>
        <v/>
      </c>
      <c r="U4490" s="34" t="str">
        <f>IF(N4490="","",IF([1]Facility!$B$12="YES","Outpatient",IF(OR(LEFT(N4490,3)="OPD",AND(LEFT(N4490,6)="OBGY34",OR(LEFT([1]GDRG!$C$1,2)="11",LEFT([1]GDRG!$C$1,2)="12",LEFT([1]GDRG!$C$1,2)="13",LEFT([1]GDRG!$C$1,2)="14",LEFT([1]GDRG!$C$1,2)="10")),LEFT(N4490,4)="INVE",LEFT(N4490,4)="PHYS",LEFT(N4490,4)="ZOOM"),"Outpatient","Inpatient")))</f>
        <v/>
      </c>
      <c r="V4490" s="34" t="str">
        <f>IF(N4490="","",VLOOKUP(IF(OR((LEFT(N4490,3)="OPD"),(LEFT(N4490,6)="OBGY34")),LEFT(N4490,6),LEFT(N4490,4)),[1]Facility!$B$50:$C$76,2,0))</f>
        <v/>
      </c>
    </row>
    <row r="4491" spans="1:22" x14ac:dyDescent="0.2">
      <c r="A4491" s="9" t="str">
        <f>IF(B4491="","",_xlfn.AGGREGATE(3,5,A$3:A4490))</f>
        <v/>
      </c>
      <c r="B4491" s="69"/>
      <c r="C4491" s="69"/>
      <c r="D4491" s="70"/>
      <c r="E4491" s="70"/>
      <c r="F4491" s="71"/>
      <c r="G4491" s="71"/>
      <c r="H4491" s="70"/>
      <c r="I4491" s="70"/>
      <c r="J4491" s="70"/>
      <c r="K4491" s="66"/>
      <c r="L4491" s="70"/>
      <c r="M4491" s="69"/>
      <c r="N4491" s="70"/>
      <c r="O4491" s="31" t="str">
        <f t="shared" si="210"/>
        <v/>
      </c>
      <c r="P4491" s="72"/>
      <c r="Q4491" s="33"/>
      <c r="R4491" s="31" t="str">
        <f t="shared" si="207"/>
        <v/>
      </c>
      <c r="S4491" s="34" t="str">
        <f t="shared" si="208"/>
        <v/>
      </c>
      <c r="T4491" s="34" t="str">
        <f t="shared" si="209"/>
        <v/>
      </c>
      <c r="U4491" s="34" t="str">
        <f>IF(N4491="","",IF([1]Facility!$B$12="YES","Outpatient",IF(OR(LEFT(N4491,3)="OPD",AND(LEFT(N4491,6)="OBGY34",OR(LEFT([1]GDRG!$C$1,2)="11",LEFT([1]GDRG!$C$1,2)="12",LEFT([1]GDRG!$C$1,2)="13",LEFT([1]GDRG!$C$1,2)="14",LEFT([1]GDRG!$C$1,2)="10")),LEFT(N4491,4)="INVE",LEFT(N4491,4)="PHYS",LEFT(N4491,4)="ZOOM"),"Outpatient","Inpatient")))</f>
        <v/>
      </c>
      <c r="V4491" s="34" t="str">
        <f>IF(N4491="","",VLOOKUP(IF(OR((LEFT(N4491,3)="OPD"),(LEFT(N4491,6)="OBGY34")),LEFT(N4491,6),LEFT(N4491,4)),[1]Facility!$B$50:$C$76,2,0))</f>
        <v/>
      </c>
    </row>
    <row r="4492" spans="1:22" x14ac:dyDescent="0.2">
      <c r="A4492" s="9" t="str">
        <f>IF(B4492="","",_xlfn.AGGREGATE(3,5,A$3:A4491))</f>
        <v/>
      </c>
      <c r="B4492" s="69"/>
      <c r="C4492" s="69"/>
      <c r="D4492" s="70"/>
      <c r="E4492" s="70"/>
      <c r="F4492" s="71"/>
      <c r="G4492" s="71"/>
      <c r="H4492" s="70"/>
      <c r="I4492" s="70"/>
      <c r="J4492" s="70"/>
      <c r="K4492" s="66"/>
      <c r="L4492" s="70"/>
      <c r="M4492" s="69"/>
      <c r="N4492" s="70"/>
      <c r="O4492" s="31" t="str">
        <f t="shared" si="210"/>
        <v/>
      </c>
      <c r="P4492" s="72"/>
      <c r="Q4492" s="33"/>
      <c r="R4492" s="31" t="str">
        <f t="shared" si="207"/>
        <v/>
      </c>
      <c r="S4492" s="34" t="str">
        <f t="shared" si="208"/>
        <v/>
      </c>
      <c r="T4492" s="34" t="str">
        <f t="shared" si="209"/>
        <v/>
      </c>
      <c r="U4492" s="34" t="str">
        <f>IF(N4492="","",IF([1]Facility!$B$12="YES","Outpatient",IF(OR(LEFT(N4492,3)="OPD",AND(LEFT(N4492,6)="OBGY34",OR(LEFT([1]GDRG!$C$1,2)="11",LEFT([1]GDRG!$C$1,2)="12",LEFT([1]GDRG!$C$1,2)="13",LEFT([1]GDRG!$C$1,2)="14",LEFT([1]GDRG!$C$1,2)="10")),LEFT(N4492,4)="INVE",LEFT(N4492,4)="PHYS",LEFT(N4492,4)="ZOOM"),"Outpatient","Inpatient")))</f>
        <v/>
      </c>
      <c r="V4492" s="34" t="str">
        <f>IF(N4492="","",VLOOKUP(IF(OR((LEFT(N4492,3)="OPD"),(LEFT(N4492,6)="OBGY34")),LEFT(N4492,6),LEFT(N4492,4)),[1]Facility!$B$50:$C$76,2,0))</f>
        <v/>
      </c>
    </row>
    <row r="4493" spans="1:22" x14ac:dyDescent="0.2">
      <c r="A4493" s="9" t="str">
        <f>IF(B4493="","",_xlfn.AGGREGATE(3,5,A$3:A4492))</f>
        <v/>
      </c>
      <c r="B4493" s="69"/>
      <c r="C4493" s="69"/>
      <c r="D4493" s="70"/>
      <c r="E4493" s="70"/>
      <c r="F4493" s="71"/>
      <c r="G4493" s="71"/>
      <c r="H4493" s="70"/>
      <c r="I4493" s="70"/>
      <c r="J4493" s="70"/>
      <c r="K4493" s="66"/>
      <c r="L4493" s="70"/>
      <c r="M4493" s="69"/>
      <c r="N4493" s="70"/>
      <c r="O4493" s="31" t="str">
        <f t="shared" si="210"/>
        <v/>
      </c>
      <c r="P4493" s="72"/>
      <c r="Q4493" s="33"/>
      <c r="R4493" s="31" t="str">
        <f t="shared" si="207"/>
        <v/>
      </c>
      <c r="S4493" s="34" t="str">
        <f t="shared" si="208"/>
        <v/>
      </c>
      <c r="T4493" s="34" t="str">
        <f t="shared" si="209"/>
        <v/>
      </c>
      <c r="U4493" s="34" t="str">
        <f>IF(N4493="","",IF([1]Facility!$B$12="YES","Outpatient",IF(OR(LEFT(N4493,3)="OPD",AND(LEFT(N4493,6)="OBGY34",OR(LEFT([1]GDRG!$C$1,2)="11",LEFT([1]GDRG!$C$1,2)="12",LEFT([1]GDRG!$C$1,2)="13",LEFT([1]GDRG!$C$1,2)="14",LEFT([1]GDRG!$C$1,2)="10")),LEFT(N4493,4)="INVE",LEFT(N4493,4)="PHYS",LEFT(N4493,4)="ZOOM"),"Outpatient","Inpatient")))</f>
        <v/>
      </c>
      <c r="V4493" s="34" t="str">
        <f>IF(N4493="","",VLOOKUP(IF(OR((LEFT(N4493,3)="OPD"),(LEFT(N4493,6)="OBGY34")),LEFT(N4493,6),LEFT(N4493,4)),[1]Facility!$B$50:$C$76,2,0))</f>
        <v/>
      </c>
    </row>
    <row r="4494" spans="1:22" x14ac:dyDescent="0.2">
      <c r="A4494" s="9" t="str">
        <f>IF(B4494="","",_xlfn.AGGREGATE(3,5,A$3:A4493))</f>
        <v/>
      </c>
      <c r="B4494" s="69"/>
      <c r="C4494" s="69"/>
      <c r="D4494" s="70"/>
      <c r="E4494" s="70"/>
      <c r="F4494" s="71"/>
      <c r="G4494" s="71"/>
      <c r="H4494" s="70"/>
      <c r="I4494" s="70"/>
      <c r="J4494" s="70"/>
      <c r="K4494" s="66"/>
      <c r="L4494" s="70"/>
      <c r="M4494" s="69"/>
      <c r="N4494" s="70"/>
      <c r="O4494" s="31" t="str">
        <f t="shared" si="210"/>
        <v/>
      </c>
      <c r="P4494" s="72"/>
      <c r="Q4494" s="33"/>
      <c r="R4494" s="31" t="str">
        <f t="shared" si="207"/>
        <v/>
      </c>
      <c r="S4494" s="34" t="str">
        <f t="shared" si="208"/>
        <v/>
      </c>
      <c r="T4494" s="34" t="str">
        <f t="shared" si="209"/>
        <v/>
      </c>
      <c r="U4494" s="34" t="str">
        <f>IF(N4494="","",IF([1]Facility!$B$12="YES","Outpatient",IF(OR(LEFT(N4494,3)="OPD",AND(LEFT(N4494,6)="OBGY34",OR(LEFT([1]GDRG!$C$1,2)="11",LEFT([1]GDRG!$C$1,2)="12",LEFT([1]GDRG!$C$1,2)="13",LEFT([1]GDRG!$C$1,2)="14",LEFT([1]GDRG!$C$1,2)="10")),LEFT(N4494,4)="INVE",LEFT(N4494,4)="PHYS",LEFT(N4494,4)="ZOOM"),"Outpatient","Inpatient")))</f>
        <v/>
      </c>
      <c r="V4494" s="34" t="str">
        <f>IF(N4494="","",VLOOKUP(IF(OR((LEFT(N4494,3)="OPD"),(LEFT(N4494,6)="OBGY34")),LEFT(N4494,6),LEFT(N4494,4)),[1]Facility!$B$50:$C$76,2,0))</f>
        <v/>
      </c>
    </row>
    <row r="4495" spans="1:22" x14ac:dyDescent="0.2">
      <c r="A4495" s="9" t="str">
        <f>IF(B4495="","",_xlfn.AGGREGATE(3,5,A$3:A4494))</f>
        <v/>
      </c>
      <c r="B4495" s="69"/>
      <c r="C4495" s="69"/>
      <c r="D4495" s="70"/>
      <c r="E4495" s="70"/>
      <c r="F4495" s="71"/>
      <c r="G4495" s="71"/>
      <c r="H4495" s="70"/>
      <c r="I4495" s="70"/>
      <c r="J4495" s="70"/>
      <c r="K4495" s="66"/>
      <c r="L4495" s="70"/>
      <c r="M4495" s="69"/>
      <c r="N4495" s="70"/>
      <c r="O4495" s="31" t="str">
        <f t="shared" si="210"/>
        <v/>
      </c>
      <c r="P4495" s="72"/>
      <c r="Q4495" s="33"/>
      <c r="R4495" s="31" t="str">
        <f t="shared" si="207"/>
        <v/>
      </c>
      <c r="S4495" s="34" t="str">
        <f t="shared" si="208"/>
        <v/>
      </c>
      <c r="T4495" s="34" t="str">
        <f t="shared" si="209"/>
        <v/>
      </c>
      <c r="U4495" s="34" t="str">
        <f>IF(N4495="","",IF([1]Facility!$B$12="YES","Outpatient",IF(OR(LEFT(N4495,3)="OPD",AND(LEFT(N4495,6)="OBGY34",OR(LEFT([1]GDRG!$C$1,2)="11",LEFT([1]GDRG!$C$1,2)="12",LEFT([1]GDRG!$C$1,2)="13",LEFT([1]GDRG!$C$1,2)="14",LEFT([1]GDRG!$C$1,2)="10")),LEFT(N4495,4)="INVE",LEFT(N4495,4)="PHYS",LEFT(N4495,4)="ZOOM"),"Outpatient","Inpatient")))</f>
        <v/>
      </c>
      <c r="V4495" s="34" t="str">
        <f>IF(N4495="","",VLOOKUP(IF(OR((LEFT(N4495,3)="OPD"),(LEFT(N4495,6)="OBGY34")),LEFT(N4495,6),LEFT(N4495,4)),[1]Facility!$B$50:$C$76,2,0))</f>
        <v/>
      </c>
    </row>
    <row r="4496" spans="1:22" x14ac:dyDescent="0.2">
      <c r="A4496" s="9" t="str">
        <f>IF(B4496="","",_xlfn.AGGREGATE(3,5,A$3:A4495))</f>
        <v/>
      </c>
      <c r="B4496" s="69"/>
      <c r="C4496" s="69"/>
      <c r="D4496" s="70"/>
      <c r="E4496" s="70"/>
      <c r="F4496" s="71"/>
      <c r="G4496" s="71"/>
      <c r="H4496" s="70"/>
      <c r="I4496" s="70"/>
      <c r="J4496" s="70"/>
      <c r="K4496" s="66"/>
      <c r="L4496" s="70"/>
      <c r="M4496" s="69"/>
      <c r="N4496" s="70"/>
      <c r="O4496" s="31" t="str">
        <f t="shared" si="210"/>
        <v/>
      </c>
      <c r="P4496" s="72"/>
      <c r="Q4496" s="33"/>
      <c r="R4496" s="31" t="str">
        <f t="shared" si="207"/>
        <v/>
      </c>
      <c r="S4496" s="34" t="str">
        <f t="shared" si="208"/>
        <v/>
      </c>
      <c r="T4496" s="34" t="str">
        <f t="shared" si="209"/>
        <v/>
      </c>
      <c r="U4496" s="34" t="str">
        <f>IF(N4496="","",IF([1]Facility!$B$12="YES","Outpatient",IF(OR(LEFT(N4496,3)="OPD",AND(LEFT(N4496,6)="OBGY34",OR(LEFT([1]GDRG!$C$1,2)="11",LEFT([1]GDRG!$C$1,2)="12",LEFT([1]GDRG!$C$1,2)="13",LEFT([1]GDRG!$C$1,2)="14",LEFT([1]GDRG!$C$1,2)="10")),LEFT(N4496,4)="INVE",LEFT(N4496,4)="PHYS",LEFT(N4496,4)="ZOOM"),"Outpatient","Inpatient")))</f>
        <v/>
      </c>
      <c r="V4496" s="34" t="str">
        <f>IF(N4496="","",VLOOKUP(IF(OR((LEFT(N4496,3)="OPD"),(LEFT(N4496,6)="OBGY34")),LEFT(N4496,6),LEFT(N4496,4)),[1]Facility!$B$50:$C$76,2,0))</f>
        <v/>
      </c>
    </row>
    <row r="4497" spans="1:22" x14ac:dyDescent="0.2">
      <c r="A4497" s="9" t="str">
        <f>IF(B4497="","",_xlfn.AGGREGATE(3,5,A$3:A4496))</f>
        <v/>
      </c>
      <c r="B4497" s="69"/>
      <c r="C4497" s="69"/>
      <c r="D4497" s="70"/>
      <c r="E4497" s="70"/>
      <c r="F4497" s="71"/>
      <c r="G4497" s="71"/>
      <c r="H4497" s="70"/>
      <c r="I4497" s="70"/>
      <c r="J4497" s="70"/>
      <c r="K4497" s="66"/>
      <c r="L4497" s="70"/>
      <c r="M4497" s="69"/>
      <c r="N4497" s="70"/>
      <c r="O4497" s="31" t="str">
        <f t="shared" si="210"/>
        <v/>
      </c>
      <c r="P4497" s="72"/>
      <c r="Q4497" s="33"/>
      <c r="R4497" s="31" t="str">
        <f t="shared" si="207"/>
        <v/>
      </c>
      <c r="S4497" s="34" t="str">
        <f t="shared" si="208"/>
        <v/>
      </c>
      <c r="T4497" s="34" t="str">
        <f t="shared" si="209"/>
        <v/>
      </c>
      <c r="U4497" s="34" t="str">
        <f>IF(N4497="","",IF([1]Facility!$B$12="YES","Outpatient",IF(OR(LEFT(N4497,3)="OPD",AND(LEFT(N4497,6)="OBGY34",OR(LEFT([1]GDRG!$C$1,2)="11",LEFT([1]GDRG!$C$1,2)="12",LEFT([1]GDRG!$C$1,2)="13",LEFT([1]GDRG!$C$1,2)="14",LEFT([1]GDRG!$C$1,2)="10")),LEFT(N4497,4)="INVE",LEFT(N4497,4)="PHYS",LEFT(N4497,4)="ZOOM"),"Outpatient","Inpatient")))</f>
        <v/>
      </c>
      <c r="V4497" s="34" t="str">
        <f>IF(N4497="","",VLOOKUP(IF(OR((LEFT(N4497,3)="OPD"),(LEFT(N4497,6)="OBGY34")),LEFT(N4497,6),LEFT(N4497,4)),[1]Facility!$B$50:$C$76,2,0))</f>
        <v/>
      </c>
    </row>
    <row r="4498" spans="1:22" x14ac:dyDescent="0.2">
      <c r="A4498" s="9" t="str">
        <f>IF(B4498="","",_xlfn.AGGREGATE(3,5,A$3:A4497))</f>
        <v/>
      </c>
      <c r="B4498" s="69"/>
      <c r="C4498" s="69"/>
      <c r="D4498" s="70"/>
      <c r="E4498" s="70"/>
      <c r="F4498" s="71"/>
      <c r="G4498" s="71"/>
      <c r="H4498" s="70"/>
      <c r="I4498" s="70"/>
      <c r="J4498" s="70"/>
      <c r="K4498" s="66"/>
      <c r="L4498" s="70"/>
      <c r="M4498" s="69"/>
      <c r="N4498" s="70"/>
      <c r="O4498" s="31" t="str">
        <f t="shared" si="210"/>
        <v/>
      </c>
      <c r="P4498" s="72"/>
      <c r="Q4498" s="33"/>
      <c r="R4498" s="31" t="str">
        <f t="shared" si="207"/>
        <v/>
      </c>
      <c r="S4498" s="34" t="str">
        <f t="shared" si="208"/>
        <v/>
      </c>
      <c r="T4498" s="34" t="str">
        <f t="shared" si="209"/>
        <v/>
      </c>
      <c r="U4498" s="34" t="str">
        <f>IF(N4498="","",IF([1]Facility!$B$12="YES","Outpatient",IF(OR(LEFT(N4498,3)="OPD",AND(LEFT(N4498,6)="OBGY34",OR(LEFT([1]GDRG!$C$1,2)="11",LEFT([1]GDRG!$C$1,2)="12",LEFT([1]GDRG!$C$1,2)="13",LEFT([1]GDRG!$C$1,2)="14",LEFT([1]GDRG!$C$1,2)="10")),LEFT(N4498,4)="INVE",LEFT(N4498,4)="PHYS",LEFT(N4498,4)="ZOOM"),"Outpatient","Inpatient")))</f>
        <v/>
      </c>
      <c r="V4498" s="34" t="str">
        <f>IF(N4498="","",VLOOKUP(IF(OR((LEFT(N4498,3)="OPD"),(LEFT(N4498,6)="OBGY34")),LEFT(N4498,6),LEFT(N4498,4)),[1]Facility!$B$50:$C$76,2,0))</f>
        <v/>
      </c>
    </row>
    <row r="4499" spans="1:22" x14ac:dyDescent="0.2">
      <c r="A4499" s="9" t="str">
        <f>IF(B4499="","",_xlfn.AGGREGATE(3,5,A$3:A4498))</f>
        <v/>
      </c>
      <c r="B4499" s="69"/>
      <c r="C4499" s="69"/>
      <c r="D4499" s="70"/>
      <c r="E4499" s="70"/>
      <c r="F4499" s="71"/>
      <c r="G4499" s="71"/>
      <c r="H4499" s="70"/>
      <c r="I4499" s="70"/>
      <c r="J4499" s="70"/>
      <c r="K4499" s="66"/>
      <c r="L4499" s="70"/>
      <c r="M4499" s="69"/>
      <c r="N4499" s="70"/>
      <c r="O4499" s="31" t="str">
        <f t="shared" si="210"/>
        <v/>
      </c>
      <c r="P4499" s="72"/>
      <c r="Q4499" s="33"/>
      <c r="R4499" s="31" t="str">
        <f t="shared" si="207"/>
        <v/>
      </c>
      <c r="S4499" s="34" t="str">
        <f t="shared" si="208"/>
        <v/>
      </c>
      <c r="T4499" s="34" t="str">
        <f t="shared" si="209"/>
        <v/>
      </c>
      <c r="U4499" s="34" t="str">
        <f>IF(N4499="","",IF([1]Facility!$B$12="YES","Outpatient",IF(OR(LEFT(N4499,3)="OPD",AND(LEFT(N4499,6)="OBGY34",OR(LEFT([1]GDRG!$C$1,2)="11",LEFT([1]GDRG!$C$1,2)="12",LEFT([1]GDRG!$C$1,2)="13",LEFT([1]GDRG!$C$1,2)="14",LEFT([1]GDRG!$C$1,2)="10")),LEFT(N4499,4)="INVE",LEFT(N4499,4)="PHYS",LEFT(N4499,4)="ZOOM"),"Outpatient","Inpatient")))</f>
        <v/>
      </c>
      <c r="V4499" s="34" t="str">
        <f>IF(N4499="","",VLOOKUP(IF(OR((LEFT(N4499,3)="OPD"),(LEFT(N4499,6)="OBGY34")),LEFT(N4499,6),LEFT(N4499,4)),[1]Facility!$B$50:$C$76,2,0))</f>
        <v/>
      </c>
    </row>
    <row r="4500" spans="1:22" x14ac:dyDescent="0.2">
      <c r="A4500" s="9" t="str">
        <f>IF(B4500="","",_xlfn.AGGREGATE(3,5,A$3:A4499))</f>
        <v/>
      </c>
      <c r="B4500" s="69"/>
      <c r="C4500" s="69"/>
      <c r="D4500" s="70"/>
      <c r="E4500" s="70"/>
      <c r="F4500" s="71"/>
      <c r="G4500" s="71"/>
      <c r="H4500" s="70"/>
      <c r="I4500" s="70"/>
      <c r="J4500" s="70"/>
      <c r="K4500" s="66"/>
      <c r="L4500" s="70"/>
      <c r="M4500" s="69"/>
      <c r="N4500" s="70"/>
      <c r="O4500" s="31" t="str">
        <f t="shared" si="210"/>
        <v/>
      </c>
      <c r="P4500" s="72"/>
      <c r="Q4500" s="33"/>
      <c r="R4500" s="31" t="str">
        <f t="shared" si="207"/>
        <v/>
      </c>
      <c r="S4500" s="34" t="str">
        <f t="shared" si="208"/>
        <v/>
      </c>
      <c r="T4500" s="34" t="str">
        <f t="shared" si="209"/>
        <v/>
      </c>
      <c r="U4500" s="34" t="str">
        <f>IF(N4500="","",IF([1]Facility!$B$12="YES","Outpatient",IF(OR(LEFT(N4500,3)="OPD",AND(LEFT(N4500,6)="OBGY34",OR(LEFT([1]GDRG!$C$1,2)="11",LEFT([1]GDRG!$C$1,2)="12",LEFT([1]GDRG!$C$1,2)="13",LEFT([1]GDRG!$C$1,2)="14",LEFT([1]GDRG!$C$1,2)="10")),LEFT(N4500,4)="INVE",LEFT(N4500,4)="PHYS",LEFT(N4500,4)="ZOOM"),"Outpatient","Inpatient")))</f>
        <v/>
      </c>
      <c r="V4500" s="34" t="str">
        <f>IF(N4500="","",VLOOKUP(IF(OR((LEFT(N4500,3)="OPD"),(LEFT(N4500,6)="OBGY34")),LEFT(N4500,6),LEFT(N4500,4)),[1]Facility!$B$50:$C$76,2,0))</f>
        <v/>
      </c>
    </row>
    <row r="4501" spans="1:22" x14ac:dyDescent="0.2">
      <c r="A4501" s="9" t="str">
        <f>IF(B4501="","",_xlfn.AGGREGATE(3,5,A$3:A4500))</f>
        <v/>
      </c>
      <c r="B4501" s="69"/>
      <c r="C4501" s="69"/>
      <c r="D4501" s="70"/>
      <c r="E4501" s="70"/>
      <c r="F4501" s="71"/>
      <c r="G4501" s="71"/>
      <c r="H4501" s="70"/>
      <c r="I4501" s="70"/>
      <c r="J4501" s="70"/>
      <c r="K4501" s="66"/>
      <c r="L4501" s="70"/>
      <c r="M4501" s="69"/>
      <c r="N4501" s="70"/>
      <c r="O4501" s="31" t="str">
        <f t="shared" si="210"/>
        <v/>
      </c>
      <c r="P4501" s="72"/>
      <c r="Q4501" s="33"/>
      <c r="R4501" s="31" t="str">
        <f t="shared" si="207"/>
        <v/>
      </c>
      <c r="S4501" s="34" t="str">
        <f t="shared" si="208"/>
        <v/>
      </c>
      <c r="T4501" s="34" t="str">
        <f t="shared" si="209"/>
        <v/>
      </c>
      <c r="U4501" s="34" t="str">
        <f>IF(N4501="","",IF([1]Facility!$B$12="YES","Outpatient",IF(OR(LEFT(N4501,3)="OPD",AND(LEFT(N4501,6)="OBGY34",OR(LEFT([1]GDRG!$C$1,2)="11",LEFT([1]GDRG!$C$1,2)="12",LEFT([1]GDRG!$C$1,2)="13",LEFT([1]GDRG!$C$1,2)="14",LEFT([1]GDRG!$C$1,2)="10")),LEFT(N4501,4)="INVE",LEFT(N4501,4)="PHYS",LEFT(N4501,4)="ZOOM"),"Outpatient","Inpatient")))</f>
        <v/>
      </c>
      <c r="V4501" s="34" t="str">
        <f>IF(N4501="","",VLOOKUP(IF(OR((LEFT(N4501,3)="OPD"),(LEFT(N4501,6)="OBGY34")),LEFT(N4501,6),LEFT(N4501,4)),[1]Facility!$B$50:$C$76,2,0))</f>
        <v/>
      </c>
    </row>
    <row r="4502" spans="1:22" x14ac:dyDescent="0.2">
      <c r="A4502" s="9" t="str">
        <f>IF(B4502="","",_xlfn.AGGREGATE(3,5,A$3:A4501))</f>
        <v/>
      </c>
      <c r="B4502" s="69"/>
      <c r="C4502" s="69"/>
      <c r="D4502" s="70"/>
      <c r="E4502" s="70"/>
      <c r="F4502" s="71"/>
      <c r="G4502" s="71"/>
      <c r="H4502" s="70"/>
      <c r="I4502" s="70"/>
      <c r="J4502" s="70"/>
      <c r="K4502" s="66"/>
      <c r="L4502" s="70"/>
      <c r="M4502" s="69"/>
      <c r="N4502" s="70"/>
      <c r="O4502" s="31" t="str">
        <f t="shared" si="210"/>
        <v/>
      </c>
      <c r="P4502" s="72"/>
      <c r="Q4502" s="33"/>
      <c r="R4502" s="31" t="str">
        <f t="shared" si="207"/>
        <v/>
      </c>
      <c r="S4502" s="34" t="str">
        <f t="shared" si="208"/>
        <v/>
      </c>
      <c r="T4502" s="34" t="str">
        <f t="shared" si="209"/>
        <v/>
      </c>
      <c r="U4502" s="34" t="str">
        <f>IF(N4502="","",IF([1]Facility!$B$12="YES","Outpatient",IF(OR(LEFT(N4502,3)="OPD",AND(LEFT(N4502,6)="OBGY34",OR(LEFT([1]GDRG!$C$1,2)="11",LEFT([1]GDRG!$C$1,2)="12",LEFT([1]GDRG!$C$1,2)="13",LEFT([1]GDRG!$C$1,2)="14",LEFT([1]GDRG!$C$1,2)="10")),LEFT(N4502,4)="INVE",LEFT(N4502,4)="PHYS",LEFT(N4502,4)="ZOOM"),"Outpatient","Inpatient")))</f>
        <v/>
      </c>
      <c r="V4502" s="34" t="str">
        <f>IF(N4502="","",VLOOKUP(IF(OR((LEFT(N4502,3)="OPD"),(LEFT(N4502,6)="OBGY34")),LEFT(N4502,6),LEFT(N4502,4)),[1]Facility!$B$50:$C$76,2,0))</f>
        <v/>
      </c>
    </row>
    <row r="4503" spans="1:22" x14ac:dyDescent="0.2">
      <c r="A4503" s="9" t="str">
        <f>IF(B4503="","",_xlfn.AGGREGATE(3,5,A$3:A4502))</f>
        <v/>
      </c>
      <c r="B4503" s="69"/>
      <c r="C4503" s="69"/>
      <c r="D4503" s="70"/>
      <c r="E4503" s="70"/>
      <c r="F4503" s="71"/>
      <c r="G4503" s="71"/>
      <c r="H4503" s="70"/>
      <c r="I4503" s="70"/>
      <c r="J4503" s="70"/>
      <c r="K4503" s="66"/>
      <c r="L4503" s="70"/>
      <c r="M4503" s="69"/>
      <c r="N4503" s="70"/>
      <c r="O4503" s="31" t="str">
        <f t="shared" si="210"/>
        <v/>
      </c>
      <c r="P4503" s="72"/>
      <c r="Q4503" s="33"/>
      <c r="R4503" s="31" t="str">
        <f t="shared" si="207"/>
        <v/>
      </c>
      <c r="S4503" s="34" t="str">
        <f t="shared" si="208"/>
        <v/>
      </c>
      <c r="T4503" s="34" t="str">
        <f t="shared" si="209"/>
        <v/>
      </c>
      <c r="U4503" s="34" t="str">
        <f>IF(N4503="","",IF([1]Facility!$B$12="YES","Outpatient",IF(OR(LEFT(N4503,3)="OPD",AND(LEFT(N4503,6)="OBGY34",OR(LEFT([1]GDRG!$C$1,2)="11",LEFT([1]GDRG!$C$1,2)="12",LEFT([1]GDRG!$C$1,2)="13",LEFT([1]GDRG!$C$1,2)="14",LEFT([1]GDRG!$C$1,2)="10")),LEFT(N4503,4)="INVE",LEFT(N4503,4)="PHYS",LEFT(N4503,4)="ZOOM"),"Outpatient","Inpatient")))</f>
        <v/>
      </c>
      <c r="V4503" s="34" t="str">
        <f>IF(N4503="","",VLOOKUP(IF(OR((LEFT(N4503,3)="OPD"),(LEFT(N4503,6)="OBGY34")),LEFT(N4503,6),LEFT(N4503,4)),[1]Facility!$B$50:$C$76,2,0))</f>
        <v/>
      </c>
    </row>
    <row r="4504" spans="1:22" x14ac:dyDescent="0.2">
      <c r="A4504" s="9" t="str">
        <f>IF(B4504="","",_xlfn.AGGREGATE(3,5,A$3:A4503))</f>
        <v/>
      </c>
      <c r="B4504" s="69"/>
      <c r="C4504" s="69"/>
      <c r="D4504" s="70"/>
      <c r="E4504" s="70"/>
      <c r="F4504" s="71"/>
      <c r="G4504" s="71"/>
      <c r="H4504" s="70"/>
      <c r="I4504" s="70"/>
      <c r="J4504" s="70"/>
      <c r="K4504" s="66"/>
      <c r="L4504" s="70"/>
      <c r="M4504" s="69"/>
      <c r="N4504" s="70"/>
      <c r="O4504" s="31" t="str">
        <f t="shared" si="210"/>
        <v/>
      </c>
      <c r="P4504" s="72"/>
      <c r="Q4504" s="33"/>
      <c r="R4504" s="31" t="str">
        <f t="shared" si="207"/>
        <v/>
      </c>
      <c r="S4504" s="34" t="str">
        <f t="shared" si="208"/>
        <v/>
      </c>
      <c r="T4504" s="34" t="str">
        <f t="shared" si="209"/>
        <v/>
      </c>
      <c r="U4504" s="34" t="str">
        <f>IF(N4504="","",IF([1]Facility!$B$12="YES","Outpatient",IF(OR(LEFT(N4504,3)="OPD",AND(LEFT(N4504,6)="OBGY34",OR(LEFT([1]GDRG!$C$1,2)="11",LEFT([1]GDRG!$C$1,2)="12",LEFT([1]GDRG!$C$1,2)="13",LEFT([1]GDRG!$C$1,2)="14",LEFT([1]GDRG!$C$1,2)="10")),LEFT(N4504,4)="INVE",LEFT(N4504,4)="PHYS",LEFT(N4504,4)="ZOOM"),"Outpatient","Inpatient")))</f>
        <v/>
      </c>
      <c r="V4504" s="34" t="str">
        <f>IF(N4504="","",VLOOKUP(IF(OR((LEFT(N4504,3)="OPD"),(LEFT(N4504,6)="OBGY34")),LEFT(N4504,6),LEFT(N4504,4)),[1]Facility!$B$50:$C$76,2,0))</f>
        <v/>
      </c>
    </row>
    <row r="4505" spans="1:22" x14ac:dyDescent="0.2">
      <c r="A4505" s="9" t="str">
        <f>IF(B4505="","",_xlfn.AGGREGATE(3,5,A$3:A4504))</f>
        <v/>
      </c>
      <c r="B4505" s="69"/>
      <c r="C4505" s="69"/>
      <c r="D4505" s="70"/>
      <c r="E4505" s="70"/>
      <c r="F4505" s="71"/>
      <c r="G4505" s="71"/>
      <c r="H4505" s="70"/>
      <c r="I4505" s="70"/>
      <c r="J4505" s="70"/>
      <c r="K4505" s="66"/>
      <c r="L4505" s="70"/>
      <c r="M4505" s="69"/>
      <c r="N4505" s="70"/>
      <c r="O4505" s="31" t="str">
        <f t="shared" si="210"/>
        <v/>
      </c>
      <c r="P4505" s="72"/>
      <c r="Q4505" s="33"/>
      <c r="R4505" s="31" t="str">
        <f t="shared" ref="R4505:R4568" si="211">IF(AND(B4505="",C4505="",D4505="",E4505="",F4505="",G4505="",H4505="",I4505="",L4505="",N4505=""),"",IF(OR(B4505="",C4505="",D4505="",E4505="",F4505="",G4505="",H4505="",I4505="",L4505="",N4505=""),"Not All Fields Filled",O4505+Q4505+P4505))</f>
        <v/>
      </c>
      <c r="S4505" s="34" t="str">
        <f t="shared" ref="S4505:S4568" si="212">LEFT(N4505,4)</f>
        <v/>
      </c>
      <c r="T4505" s="34" t="str">
        <f t="shared" ref="T4505:T4568" si="213">IF(OR(RIGHT(N4505,1)="A",RIGHT(N4505,1)="C"),RIGHT(N4505,1),"")</f>
        <v/>
      </c>
      <c r="U4505" s="34" t="str">
        <f>IF(N4505="","",IF([1]Facility!$B$12="YES","Outpatient",IF(OR(LEFT(N4505,3)="OPD",AND(LEFT(N4505,6)="OBGY34",OR(LEFT([1]GDRG!$C$1,2)="11",LEFT([1]GDRG!$C$1,2)="12",LEFT([1]GDRG!$C$1,2)="13",LEFT([1]GDRG!$C$1,2)="14",LEFT([1]GDRG!$C$1,2)="10")),LEFT(N4505,4)="INVE",LEFT(N4505,4)="PHYS",LEFT(N4505,4)="ZOOM"),"Outpatient","Inpatient")))</f>
        <v/>
      </c>
      <c r="V4505" s="34" t="str">
        <f>IF(N4505="","",VLOOKUP(IF(OR((LEFT(N4505,3)="OPD"),(LEFT(N4505,6)="OBGY34")),LEFT(N4505,6),LEFT(N4505,4)),[1]Facility!$B$50:$C$76,2,0))</f>
        <v/>
      </c>
    </row>
    <row r="4506" spans="1:22" x14ac:dyDescent="0.2">
      <c r="A4506" s="9" t="str">
        <f>IF(B4506="","",_xlfn.AGGREGATE(3,5,A$3:A4505))</f>
        <v/>
      </c>
      <c r="B4506" s="69"/>
      <c r="C4506" s="69"/>
      <c r="D4506" s="70"/>
      <c r="E4506" s="70"/>
      <c r="F4506" s="71"/>
      <c r="G4506" s="71"/>
      <c r="H4506" s="70"/>
      <c r="I4506" s="70"/>
      <c r="J4506" s="70"/>
      <c r="K4506" s="66"/>
      <c r="L4506" s="70"/>
      <c r="M4506" s="69"/>
      <c r="N4506" s="70"/>
      <c r="O4506" s="31" t="str">
        <f t="shared" si="210"/>
        <v/>
      </c>
      <c r="P4506" s="72"/>
      <c r="Q4506" s="33"/>
      <c r="R4506" s="31" t="str">
        <f t="shared" si="211"/>
        <v/>
      </c>
      <c r="S4506" s="34" t="str">
        <f t="shared" si="212"/>
        <v/>
      </c>
      <c r="T4506" s="34" t="str">
        <f t="shared" si="213"/>
        <v/>
      </c>
      <c r="U4506" s="34" t="str">
        <f>IF(N4506="","",IF([1]Facility!$B$12="YES","Outpatient",IF(OR(LEFT(N4506,3)="OPD",AND(LEFT(N4506,6)="OBGY34",OR(LEFT([1]GDRG!$C$1,2)="11",LEFT([1]GDRG!$C$1,2)="12",LEFT([1]GDRG!$C$1,2)="13",LEFT([1]GDRG!$C$1,2)="14",LEFT([1]GDRG!$C$1,2)="10")),LEFT(N4506,4)="INVE",LEFT(N4506,4)="PHYS",LEFT(N4506,4)="ZOOM"),"Outpatient","Inpatient")))</f>
        <v/>
      </c>
      <c r="V4506" s="34" t="str">
        <f>IF(N4506="","",VLOOKUP(IF(OR((LEFT(N4506,3)="OPD"),(LEFT(N4506,6)="OBGY34")),LEFT(N4506,6),LEFT(N4506,4)),[1]Facility!$B$50:$C$76,2,0))</f>
        <v/>
      </c>
    </row>
    <row r="4507" spans="1:22" x14ac:dyDescent="0.2">
      <c r="A4507" s="9" t="str">
        <f>IF(B4507="","",_xlfn.AGGREGATE(3,5,A$3:A4506))</f>
        <v/>
      </c>
      <c r="B4507" s="69"/>
      <c r="C4507" s="69"/>
      <c r="D4507" s="70"/>
      <c r="E4507" s="70"/>
      <c r="F4507" s="71"/>
      <c r="G4507" s="71"/>
      <c r="H4507" s="70"/>
      <c r="I4507" s="70"/>
      <c r="J4507" s="70"/>
      <c r="K4507" s="66"/>
      <c r="L4507" s="70"/>
      <c r="M4507" s="69"/>
      <c r="N4507" s="70"/>
      <c r="O4507" s="31" t="str">
        <f t="shared" si="210"/>
        <v/>
      </c>
      <c r="P4507" s="72"/>
      <c r="Q4507" s="33"/>
      <c r="R4507" s="31" t="str">
        <f t="shared" si="211"/>
        <v/>
      </c>
      <c r="S4507" s="34" t="str">
        <f t="shared" si="212"/>
        <v/>
      </c>
      <c r="T4507" s="34" t="str">
        <f t="shared" si="213"/>
        <v/>
      </c>
      <c r="U4507" s="34" t="str">
        <f>IF(N4507="","",IF([1]Facility!$B$12="YES","Outpatient",IF(OR(LEFT(N4507,3)="OPD",AND(LEFT(N4507,6)="OBGY34",OR(LEFT([1]GDRG!$C$1,2)="11",LEFT([1]GDRG!$C$1,2)="12",LEFT([1]GDRG!$C$1,2)="13",LEFT([1]GDRG!$C$1,2)="14",LEFT([1]GDRG!$C$1,2)="10")),LEFT(N4507,4)="INVE",LEFT(N4507,4)="PHYS",LEFT(N4507,4)="ZOOM"),"Outpatient","Inpatient")))</f>
        <v/>
      </c>
      <c r="V4507" s="34" t="str">
        <f>IF(N4507="","",VLOOKUP(IF(OR((LEFT(N4507,3)="OPD"),(LEFT(N4507,6)="OBGY34")),LEFT(N4507,6),LEFT(N4507,4)),[1]Facility!$B$50:$C$76,2,0))</f>
        <v/>
      </c>
    </row>
    <row r="4508" spans="1:22" x14ac:dyDescent="0.2">
      <c r="A4508" s="9" t="str">
        <f>IF(B4508="","",_xlfn.AGGREGATE(3,5,A$3:A4507))</f>
        <v/>
      </c>
      <c r="B4508" s="69"/>
      <c r="C4508" s="69"/>
      <c r="D4508" s="70"/>
      <c r="E4508" s="70"/>
      <c r="F4508" s="71"/>
      <c r="G4508" s="71"/>
      <c r="H4508" s="70"/>
      <c r="I4508" s="70"/>
      <c r="J4508" s="70"/>
      <c r="K4508" s="66"/>
      <c r="L4508" s="70"/>
      <c r="M4508" s="69"/>
      <c r="N4508" s="70"/>
      <c r="O4508" s="31" t="str">
        <f t="shared" si="210"/>
        <v/>
      </c>
      <c r="P4508" s="72"/>
      <c r="Q4508" s="33"/>
      <c r="R4508" s="31" t="str">
        <f t="shared" si="211"/>
        <v/>
      </c>
      <c r="S4508" s="34" t="str">
        <f t="shared" si="212"/>
        <v/>
      </c>
      <c r="T4508" s="34" t="str">
        <f t="shared" si="213"/>
        <v/>
      </c>
      <c r="U4508" s="34" t="str">
        <f>IF(N4508="","",IF([1]Facility!$B$12="YES","Outpatient",IF(OR(LEFT(N4508,3)="OPD",AND(LEFT(N4508,6)="OBGY34",OR(LEFT([1]GDRG!$C$1,2)="11",LEFT([1]GDRG!$C$1,2)="12",LEFT([1]GDRG!$C$1,2)="13",LEFT([1]GDRG!$C$1,2)="14",LEFT([1]GDRG!$C$1,2)="10")),LEFT(N4508,4)="INVE",LEFT(N4508,4)="PHYS",LEFT(N4508,4)="ZOOM"),"Outpatient","Inpatient")))</f>
        <v/>
      </c>
      <c r="V4508" s="34" t="str">
        <f>IF(N4508="","",VLOOKUP(IF(OR((LEFT(N4508,3)="OPD"),(LEFT(N4508,6)="OBGY34")),LEFT(N4508,6),LEFT(N4508,4)),[1]Facility!$B$50:$C$76,2,0))</f>
        <v/>
      </c>
    </row>
    <row r="4509" spans="1:22" x14ac:dyDescent="0.2">
      <c r="A4509" s="9" t="str">
        <f>IF(B4509="","",_xlfn.AGGREGATE(3,5,A$3:A4508))</f>
        <v/>
      </c>
      <c r="B4509" s="69"/>
      <c r="C4509" s="69"/>
      <c r="D4509" s="70"/>
      <c r="E4509" s="70"/>
      <c r="F4509" s="71"/>
      <c r="G4509" s="71"/>
      <c r="H4509" s="70"/>
      <c r="I4509" s="70"/>
      <c r="J4509" s="70"/>
      <c r="K4509" s="66"/>
      <c r="L4509" s="70"/>
      <c r="M4509" s="69"/>
      <c r="N4509" s="70"/>
      <c r="O4509" s="31" t="str">
        <f t="shared" si="210"/>
        <v/>
      </c>
      <c r="P4509" s="72"/>
      <c r="Q4509" s="33"/>
      <c r="R4509" s="31" t="str">
        <f t="shared" si="211"/>
        <v/>
      </c>
      <c r="S4509" s="34" t="str">
        <f t="shared" si="212"/>
        <v/>
      </c>
      <c r="T4509" s="34" t="str">
        <f t="shared" si="213"/>
        <v/>
      </c>
      <c r="U4509" s="34" t="str">
        <f>IF(N4509="","",IF([1]Facility!$B$12="YES","Outpatient",IF(OR(LEFT(N4509,3)="OPD",AND(LEFT(N4509,6)="OBGY34",OR(LEFT([1]GDRG!$C$1,2)="11",LEFT([1]GDRG!$C$1,2)="12",LEFT([1]GDRG!$C$1,2)="13",LEFT([1]GDRG!$C$1,2)="14",LEFT([1]GDRG!$C$1,2)="10")),LEFT(N4509,4)="INVE",LEFT(N4509,4)="PHYS",LEFT(N4509,4)="ZOOM"),"Outpatient","Inpatient")))</f>
        <v/>
      </c>
      <c r="V4509" s="34" t="str">
        <f>IF(N4509="","",VLOOKUP(IF(OR((LEFT(N4509,3)="OPD"),(LEFT(N4509,6)="OBGY34")),LEFT(N4509,6),LEFT(N4509,4)),[1]Facility!$B$50:$C$76,2,0))</f>
        <v/>
      </c>
    </row>
    <row r="4510" spans="1:22" x14ac:dyDescent="0.2">
      <c r="A4510" s="9" t="str">
        <f>IF(B4510="","",_xlfn.AGGREGATE(3,5,A$3:A4509))</f>
        <v/>
      </c>
      <c r="B4510" s="69"/>
      <c r="C4510" s="69"/>
      <c r="D4510" s="70"/>
      <c r="E4510" s="70"/>
      <c r="F4510" s="71"/>
      <c r="G4510" s="71"/>
      <c r="H4510" s="70"/>
      <c r="I4510" s="70"/>
      <c r="J4510" s="70"/>
      <c r="K4510" s="66"/>
      <c r="L4510" s="70"/>
      <c r="M4510" s="69"/>
      <c r="N4510" s="70"/>
      <c r="O4510" s="31" t="str">
        <f t="shared" si="210"/>
        <v/>
      </c>
      <c r="P4510" s="72"/>
      <c r="Q4510" s="33"/>
      <c r="R4510" s="31" t="str">
        <f t="shared" si="211"/>
        <v/>
      </c>
      <c r="S4510" s="34" t="str">
        <f t="shared" si="212"/>
        <v/>
      </c>
      <c r="T4510" s="34" t="str">
        <f t="shared" si="213"/>
        <v/>
      </c>
      <c r="U4510" s="34" t="str">
        <f>IF(N4510="","",IF([1]Facility!$B$12="YES","Outpatient",IF(OR(LEFT(N4510,3)="OPD",AND(LEFT(N4510,6)="OBGY34",OR(LEFT([1]GDRG!$C$1,2)="11",LEFT([1]GDRG!$C$1,2)="12",LEFT([1]GDRG!$C$1,2)="13",LEFT([1]GDRG!$C$1,2)="14",LEFT([1]GDRG!$C$1,2)="10")),LEFT(N4510,4)="INVE",LEFT(N4510,4)="PHYS",LEFT(N4510,4)="ZOOM"),"Outpatient","Inpatient")))</f>
        <v/>
      </c>
      <c r="V4510" s="34" t="str">
        <f>IF(N4510="","",VLOOKUP(IF(OR((LEFT(N4510,3)="OPD"),(LEFT(N4510,6)="OBGY34")),LEFT(N4510,6),LEFT(N4510,4)),[1]Facility!$B$50:$C$76,2,0))</f>
        <v/>
      </c>
    </row>
    <row r="4511" spans="1:22" x14ac:dyDescent="0.2">
      <c r="A4511" s="9" t="str">
        <f>IF(B4511="","",_xlfn.AGGREGATE(3,5,A$3:A4510))</f>
        <v/>
      </c>
      <c r="B4511" s="69"/>
      <c r="C4511" s="69"/>
      <c r="D4511" s="70"/>
      <c r="E4511" s="70"/>
      <c r="F4511" s="71"/>
      <c r="G4511" s="71"/>
      <c r="H4511" s="70"/>
      <c r="I4511" s="70"/>
      <c r="J4511" s="70"/>
      <c r="K4511" s="66"/>
      <c r="L4511" s="70"/>
      <c r="M4511" s="69"/>
      <c r="N4511" s="70"/>
      <c r="O4511" s="31" t="str">
        <f t="shared" si="210"/>
        <v/>
      </c>
      <c r="P4511" s="72"/>
      <c r="Q4511" s="33"/>
      <c r="R4511" s="31" t="str">
        <f t="shared" si="211"/>
        <v/>
      </c>
      <c r="S4511" s="34" t="str">
        <f t="shared" si="212"/>
        <v/>
      </c>
      <c r="T4511" s="34" t="str">
        <f t="shared" si="213"/>
        <v/>
      </c>
      <c r="U4511" s="34" t="str">
        <f>IF(N4511="","",IF([1]Facility!$B$12="YES","Outpatient",IF(OR(LEFT(N4511,3)="OPD",AND(LEFT(N4511,6)="OBGY34",OR(LEFT([1]GDRG!$C$1,2)="11",LEFT([1]GDRG!$C$1,2)="12",LEFT([1]GDRG!$C$1,2)="13",LEFT([1]GDRG!$C$1,2)="14",LEFT([1]GDRG!$C$1,2)="10")),LEFT(N4511,4)="INVE",LEFT(N4511,4)="PHYS",LEFT(N4511,4)="ZOOM"),"Outpatient","Inpatient")))</f>
        <v/>
      </c>
      <c r="V4511" s="34" t="str">
        <f>IF(N4511="","",VLOOKUP(IF(OR((LEFT(N4511,3)="OPD"),(LEFT(N4511,6)="OBGY34")),LEFT(N4511,6),LEFT(N4511,4)),[1]Facility!$B$50:$C$76,2,0))</f>
        <v/>
      </c>
    </row>
    <row r="4512" spans="1:22" x14ac:dyDescent="0.2">
      <c r="A4512" s="9" t="str">
        <f>IF(B4512="","",_xlfn.AGGREGATE(3,5,A$3:A4511))</f>
        <v/>
      </c>
      <c r="B4512" s="69"/>
      <c r="C4512" s="69"/>
      <c r="D4512" s="70"/>
      <c r="E4512" s="70"/>
      <c r="F4512" s="71"/>
      <c r="G4512" s="71"/>
      <c r="H4512" s="70"/>
      <c r="I4512" s="70"/>
      <c r="J4512" s="70"/>
      <c r="K4512" s="66"/>
      <c r="L4512" s="70"/>
      <c r="M4512" s="69"/>
      <c r="N4512" s="70"/>
      <c r="O4512" s="31" t="str">
        <f t="shared" si="210"/>
        <v/>
      </c>
      <c r="P4512" s="72"/>
      <c r="Q4512" s="33"/>
      <c r="R4512" s="31" t="str">
        <f t="shared" si="211"/>
        <v/>
      </c>
      <c r="S4512" s="34" t="str">
        <f t="shared" si="212"/>
        <v/>
      </c>
      <c r="T4512" s="34" t="str">
        <f t="shared" si="213"/>
        <v/>
      </c>
      <c r="U4512" s="34" t="str">
        <f>IF(N4512="","",IF([1]Facility!$B$12="YES","Outpatient",IF(OR(LEFT(N4512,3)="OPD",AND(LEFT(N4512,6)="OBGY34",OR(LEFT([1]GDRG!$C$1,2)="11",LEFT([1]GDRG!$C$1,2)="12",LEFT([1]GDRG!$C$1,2)="13",LEFT([1]GDRG!$C$1,2)="14",LEFT([1]GDRG!$C$1,2)="10")),LEFT(N4512,4)="INVE",LEFT(N4512,4)="PHYS",LEFT(N4512,4)="ZOOM"),"Outpatient","Inpatient")))</f>
        <v/>
      </c>
      <c r="V4512" s="34" t="str">
        <f>IF(N4512="","",VLOOKUP(IF(OR((LEFT(N4512,3)="OPD"),(LEFT(N4512,6)="OBGY34")),LEFT(N4512,6),LEFT(N4512,4)),[1]Facility!$B$50:$C$76,2,0))</f>
        <v/>
      </c>
    </row>
    <row r="4513" spans="1:22" x14ac:dyDescent="0.2">
      <c r="A4513" s="9" t="str">
        <f>IF(B4513="","",_xlfn.AGGREGATE(3,5,A$3:A4512))</f>
        <v/>
      </c>
      <c r="B4513" s="69"/>
      <c r="C4513" s="69"/>
      <c r="D4513" s="70"/>
      <c r="E4513" s="70"/>
      <c r="F4513" s="71"/>
      <c r="G4513" s="71"/>
      <c r="H4513" s="70"/>
      <c r="I4513" s="70"/>
      <c r="J4513" s="70"/>
      <c r="K4513" s="66"/>
      <c r="L4513" s="70"/>
      <c r="M4513" s="69"/>
      <c r="N4513" s="70"/>
      <c r="O4513" s="31" t="str">
        <f t="shared" si="210"/>
        <v/>
      </c>
      <c r="P4513" s="72"/>
      <c r="Q4513" s="33"/>
      <c r="R4513" s="31" t="str">
        <f t="shared" si="211"/>
        <v/>
      </c>
      <c r="S4513" s="34" t="str">
        <f t="shared" si="212"/>
        <v/>
      </c>
      <c r="T4513" s="34" t="str">
        <f t="shared" si="213"/>
        <v/>
      </c>
      <c r="U4513" s="34" t="str">
        <f>IF(N4513="","",IF([1]Facility!$B$12="YES","Outpatient",IF(OR(LEFT(N4513,3)="OPD",AND(LEFT(N4513,6)="OBGY34",OR(LEFT([1]GDRG!$C$1,2)="11",LEFT([1]GDRG!$C$1,2)="12",LEFT([1]GDRG!$C$1,2)="13",LEFT([1]GDRG!$C$1,2)="14",LEFT([1]GDRG!$C$1,2)="10")),LEFT(N4513,4)="INVE",LEFT(N4513,4)="PHYS",LEFT(N4513,4)="ZOOM"),"Outpatient","Inpatient")))</f>
        <v/>
      </c>
      <c r="V4513" s="34" t="str">
        <f>IF(N4513="","",VLOOKUP(IF(OR((LEFT(N4513,3)="OPD"),(LEFT(N4513,6)="OBGY34")),LEFT(N4513,6),LEFT(N4513,4)),[1]Facility!$B$50:$C$76,2,0))</f>
        <v/>
      </c>
    </row>
    <row r="4514" spans="1:22" x14ac:dyDescent="0.2">
      <c r="A4514" s="9" t="str">
        <f>IF(B4514="","",_xlfn.AGGREGATE(3,5,A$3:A4513))</f>
        <v/>
      </c>
      <c r="B4514" s="69"/>
      <c r="C4514" s="69"/>
      <c r="D4514" s="70"/>
      <c r="E4514" s="70"/>
      <c r="F4514" s="71"/>
      <c r="G4514" s="71"/>
      <c r="H4514" s="70"/>
      <c r="I4514" s="70"/>
      <c r="J4514" s="70"/>
      <c r="K4514" s="66"/>
      <c r="L4514" s="70"/>
      <c r="M4514" s="69"/>
      <c r="N4514" s="70"/>
      <c r="O4514" s="31" t="str">
        <f t="shared" si="210"/>
        <v/>
      </c>
      <c r="P4514" s="72"/>
      <c r="Q4514" s="33"/>
      <c r="R4514" s="31" t="str">
        <f t="shared" si="211"/>
        <v/>
      </c>
      <c r="S4514" s="34" t="str">
        <f t="shared" si="212"/>
        <v/>
      </c>
      <c r="T4514" s="34" t="str">
        <f t="shared" si="213"/>
        <v/>
      </c>
      <c r="U4514" s="34" t="str">
        <f>IF(N4514="","",IF([1]Facility!$B$12="YES","Outpatient",IF(OR(LEFT(N4514,3)="OPD",AND(LEFT(N4514,6)="OBGY34",OR(LEFT([1]GDRG!$C$1,2)="11",LEFT([1]GDRG!$C$1,2)="12",LEFT([1]GDRG!$C$1,2)="13",LEFT([1]GDRG!$C$1,2)="14",LEFT([1]GDRG!$C$1,2)="10")),LEFT(N4514,4)="INVE",LEFT(N4514,4)="PHYS",LEFT(N4514,4)="ZOOM"),"Outpatient","Inpatient")))</f>
        <v/>
      </c>
      <c r="V4514" s="34" t="str">
        <f>IF(N4514="","",VLOOKUP(IF(OR((LEFT(N4514,3)="OPD"),(LEFT(N4514,6)="OBGY34")),LEFT(N4514,6),LEFT(N4514,4)),[1]Facility!$B$50:$C$76,2,0))</f>
        <v/>
      </c>
    </row>
    <row r="4515" spans="1:22" x14ac:dyDescent="0.2">
      <c r="A4515" s="9" t="str">
        <f>IF(B4515="","",_xlfn.AGGREGATE(3,5,A$3:A4514))</f>
        <v/>
      </c>
      <c r="B4515" s="69"/>
      <c r="C4515" s="69"/>
      <c r="D4515" s="70"/>
      <c r="E4515" s="70"/>
      <c r="F4515" s="71"/>
      <c r="G4515" s="71"/>
      <c r="H4515" s="70"/>
      <c r="I4515" s="70"/>
      <c r="J4515" s="70"/>
      <c r="K4515" s="66"/>
      <c r="L4515" s="70"/>
      <c r="M4515" s="69"/>
      <c r="N4515" s="70"/>
      <c r="O4515" s="31" t="str">
        <f t="shared" si="210"/>
        <v/>
      </c>
      <c r="P4515" s="72"/>
      <c r="Q4515" s="33"/>
      <c r="R4515" s="31" t="str">
        <f t="shared" si="211"/>
        <v/>
      </c>
      <c r="S4515" s="34" t="str">
        <f t="shared" si="212"/>
        <v/>
      </c>
      <c r="T4515" s="34" t="str">
        <f t="shared" si="213"/>
        <v/>
      </c>
      <c r="U4515" s="34" t="str">
        <f>IF(N4515="","",IF([1]Facility!$B$12="YES","Outpatient",IF(OR(LEFT(N4515,3)="OPD",AND(LEFT(N4515,6)="OBGY34",OR(LEFT([1]GDRG!$C$1,2)="11",LEFT([1]GDRG!$C$1,2)="12",LEFT([1]GDRG!$C$1,2)="13",LEFT([1]GDRG!$C$1,2)="14",LEFT([1]GDRG!$C$1,2)="10")),LEFT(N4515,4)="INVE",LEFT(N4515,4)="PHYS",LEFT(N4515,4)="ZOOM"),"Outpatient","Inpatient")))</f>
        <v/>
      </c>
      <c r="V4515" s="34" t="str">
        <f>IF(N4515="","",VLOOKUP(IF(OR((LEFT(N4515,3)="OPD"),(LEFT(N4515,6)="OBGY34")),LEFT(N4515,6),LEFT(N4515,4)),[1]Facility!$B$50:$C$76,2,0))</f>
        <v/>
      </c>
    </row>
    <row r="4516" spans="1:22" x14ac:dyDescent="0.2">
      <c r="A4516" s="9" t="str">
        <f>IF(B4516="","",_xlfn.AGGREGATE(3,5,A$3:A4515))</f>
        <v/>
      </c>
      <c r="B4516" s="69"/>
      <c r="C4516" s="69"/>
      <c r="D4516" s="70"/>
      <c r="E4516" s="70"/>
      <c r="F4516" s="71"/>
      <c r="G4516" s="71"/>
      <c r="H4516" s="70"/>
      <c r="I4516" s="70"/>
      <c r="J4516" s="70"/>
      <c r="K4516" s="66"/>
      <c r="L4516" s="70"/>
      <c r="M4516" s="69"/>
      <c r="N4516" s="70"/>
      <c r="O4516" s="31" t="str">
        <f t="shared" si="210"/>
        <v/>
      </c>
      <c r="P4516" s="72"/>
      <c r="Q4516" s="33"/>
      <c r="R4516" s="31" t="str">
        <f t="shared" si="211"/>
        <v/>
      </c>
      <c r="S4516" s="34" t="str">
        <f t="shared" si="212"/>
        <v/>
      </c>
      <c r="T4516" s="34" t="str">
        <f t="shared" si="213"/>
        <v/>
      </c>
      <c r="U4516" s="34" t="str">
        <f>IF(N4516="","",IF([1]Facility!$B$12="YES","Outpatient",IF(OR(LEFT(N4516,3)="OPD",AND(LEFT(N4516,6)="OBGY34",OR(LEFT([1]GDRG!$C$1,2)="11",LEFT([1]GDRG!$C$1,2)="12",LEFT([1]GDRG!$C$1,2)="13",LEFT([1]GDRG!$C$1,2)="14",LEFT([1]GDRG!$C$1,2)="10")),LEFT(N4516,4)="INVE",LEFT(N4516,4)="PHYS",LEFT(N4516,4)="ZOOM"),"Outpatient","Inpatient")))</f>
        <v/>
      </c>
      <c r="V4516" s="34" t="str">
        <f>IF(N4516="","",VLOOKUP(IF(OR((LEFT(N4516,3)="OPD"),(LEFT(N4516,6)="OBGY34")),LEFT(N4516,6),LEFT(N4516,4)),[1]Facility!$B$50:$C$76,2,0))</f>
        <v/>
      </c>
    </row>
    <row r="4517" spans="1:22" x14ac:dyDescent="0.2">
      <c r="A4517" s="9" t="str">
        <f>IF(B4517="","",_xlfn.AGGREGATE(3,5,A$3:A4516))</f>
        <v/>
      </c>
      <c r="B4517" s="69"/>
      <c r="C4517" s="69"/>
      <c r="D4517" s="70"/>
      <c r="E4517" s="70"/>
      <c r="F4517" s="71"/>
      <c r="G4517" s="71"/>
      <c r="H4517" s="70"/>
      <c r="I4517" s="70"/>
      <c r="J4517" s="70"/>
      <c r="K4517" s="66"/>
      <c r="L4517" s="70"/>
      <c r="M4517" s="69"/>
      <c r="N4517" s="70"/>
      <c r="O4517" s="31" t="str">
        <f t="shared" si="210"/>
        <v/>
      </c>
      <c r="P4517" s="72"/>
      <c r="Q4517" s="33"/>
      <c r="R4517" s="31" t="str">
        <f t="shared" si="211"/>
        <v/>
      </c>
      <c r="S4517" s="34" t="str">
        <f t="shared" si="212"/>
        <v/>
      </c>
      <c r="T4517" s="34" t="str">
        <f t="shared" si="213"/>
        <v/>
      </c>
      <c r="U4517" s="34" t="str">
        <f>IF(N4517="","",IF([1]Facility!$B$12="YES","Outpatient",IF(OR(LEFT(N4517,3)="OPD",AND(LEFT(N4517,6)="OBGY34",OR(LEFT([1]GDRG!$C$1,2)="11",LEFT([1]GDRG!$C$1,2)="12",LEFT([1]GDRG!$C$1,2)="13",LEFT([1]GDRG!$C$1,2)="14",LEFT([1]GDRG!$C$1,2)="10")),LEFT(N4517,4)="INVE",LEFT(N4517,4)="PHYS",LEFT(N4517,4)="ZOOM"),"Outpatient","Inpatient")))</f>
        <v/>
      </c>
      <c r="V4517" s="34" t="str">
        <f>IF(N4517="","",VLOOKUP(IF(OR((LEFT(N4517,3)="OPD"),(LEFT(N4517,6)="OBGY34")),LEFT(N4517,6),LEFT(N4517,4)),[1]Facility!$B$50:$C$76,2,0))</f>
        <v/>
      </c>
    </row>
    <row r="4518" spans="1:22" x14ac:dyDescent="0.2">
      <c r="A4518" s="9" t="str">
        <f>IF(B4518="","",_xlfn.AGGREGATE(3,5,A$3:A4517))</f>
        <v/>
      </c>
      <c r="B4518" s="69"/>
      <c r="C4518" s="69"/>
      <c r="D4518" s="70"/>
      <c r="E4518" s="70"/>
      <c r="F4518" s="71"/>
      <c r="G4518" s="71"/>
      <c r="H4518" s="70"/>
      <c r="I4518" s="70"/>
      <c r="J4518" s="70"/>
      <c r="K4518" s="66"/>
      <c r="L4518" s="70"/>
      <c r="M4518" s="69"/>
      <c r="N4518" s="70"/>
      <c r="O4518" s="31" t="str">
        <f t="shared" si="210"/>
        <v/>
      </c>
      <c r="P4518" s="72"/>
      <c r="Q4518" s="33"/>
      <c r="R4518" s="31" t="str">
        <f t="shared" si="211"/>
        <v/>
      </c>
      <c r="S4518" s="34" t="str">
        <f t="shared" si="212"/>
        <v/>
      </c>
      <c r="T4518" s="34" t="str">
        <f t="shared" si="213"/>
        <v/>
      </c>
      <c r="U4518" s="34" t="str">
        <f>IF(N4518="","",IF([1]Facility!$B$12="YES","Outpatient",IF(OR(LEFT(N4518,3)="OPD",AND(LEFT(N4518,6)="OBGY34",OR(LEFT([1]GDRG!$C$1,2)="11",LEFT([1]GDRG!$C$1,2)="12",LEFT([1]GDRG!$C$1,2)="13",LEFT([1]GDRG!$C$1,2)="14",LEFT([1]GDRG!$C$1,2)="10")),LEFT(N4518,4)="INVE",LEFT(N4518,4)="PHYS",LEFT(N4518,4)="ZOOM"),"Outpatient","Inpatient")))</f>
        <v/>
      </c>
      <c r="V4518" s="34" t="str">
        <f>IF(N4518="","",VLOOKUP(IF(OR((LEFT(N4518,3)="OPD"),(LEFT(N4518,6)="OBGY34")),LEFT(N4518,6),LEFT(N4518,4)),[1]Facility!$B$50:$C$76,2,0))</f>
        <v/>
      </c>
    </row>
    <row r="4519" spans="1:22" x14ac:dyDescent="0.2">
      <c r="A4519" s="9" t="str">
        <f>IF(B4519="","",_xlfn.AGGREGATE(3,5,A$3:A4518))</f>
        <v/>
      </c>
      <c r="B4519" s="69"/>
      <c r="C4519" s="69"/>
      <c r="D4519" s="70"/>
      <c r="E4519" s="70"/>
      <c r="F4519" s="71"/>
      <c r="G4519" s="71"/>
      <c r="H4519" s="70"/>
      <c r="I4519" s="70"/>
      <c r="J4519" s="70"/>
      <c r="K4519" s="66"/>
      <c r="L4519" s="70"/>
      <c r="M4519" s="69"/>
      <c r="N4519" s="70"/>
      <c r="O4519" s="31" t="str">
        <f t="shared" si="210"/>
        <v/>
      </c>
      <c r="P4519" s="72"/>
      <c r="Q4519" s="33"/>
      <c r="R4519" s="31" t="str">
        <f t="shared" si="211"/>
        <v/>
      </c>
      <c r="S4519" s="34" t="str">
        <f t="shared" si="212"/>
        <v/>
      </c>
      <c r="T4519" s="34" t="str">
        <f t="shared" si="213"/>
        <v/>
      </c>
      <c r="U4519" s="34" t="str">
        <f>IF(N4519="","",IF([1]Facility!$B$12="YES","Outpatient",IF(OR(LEFT(N4519,3)="OPD",AND(LEFT(N4519,6)="OBGY34",OR(LEFT([1]GDRG!$C$1,2)="11",LEFT([1]GDRG!$C$1,2)="12",LEFT([1]GDRG!$C$1,2)="13",LEFT([1]GDRG!$C$1,2)="14",LEFT([1]GDRG!$C$1,2)="10")),LEFT(N4519,4)="INVE",LEFT(N4519,4)="PHYS",LEFT(N4519,4)="ZOOM"),"Outpatient","Inpatient")))</f>
        <v/>
      </c>
      <c r="V4519" s="34" t="str">
        <f>IF(N4519="","",VLOOKUP(IF(OR((LEFT(N4519,3)="OPD"),(LEFT(N4519,6)="OBGY34")),LEFT(N4519,6),LEFT(N4519,4)),[1]Facility!$B$50:$C$76,2,0))</f>
        <v/>
      </c>
    </row>
    <row r="4520" spans="1:22" x14ac:dyDescent="0.2">
      <c r="A4520" s="9" t="str">
        <f>IF(B4520="","",_xlfn.AGGREGATE(3,5,A$3:A4519))</f>
        <v/>
      </c>
      <c r="B4520" s="69"/>
      <c r="C4520" s="69"/>
      <c r="D4520" s="70"/>
      <c r="E4520" s="70"/>
      <c r="F4520" s="71"/>
      <c r="G4520" s="71"/>
      <c r="H4520" s="70"/>
      <c r="I4520" s="70"/>
      <c r="J4520" s="70"/>
      <c r="K4520" s="66"/>
      <c r="L4520" s="70"/>
      <c r="M4520" s="69"/>
      <c r="N4520" s="70"/>
      <c r="O4520" s="31" t="str">
        <f t="shared" si="210"/>
        <v/>
      </c>
      <c r="P4520" s="72"/>
      <c r="Q4520" s="33"/>
      <c r="R4520" s="31" t="str">
        <f t="shared" si="211"/>
        <v/>
      </c>
      <c r="S4520" s="34" t="str">
        <f t="shared" si="212"/>
        <v/>
      </c>
      <c r="T4520" s="34" t="str">
        <f t="shared" si="213"/>
        <v/>
      </c>
      <c r="U4520" s="34" t="str">
        <f>IF(N4520="","",IF([1]Facility!$B$12="YES","Outpatient",IF(OR(LEFT(N4520,3)="OPD",AND(LEFT(N4520,6)="OBGY34",OR(LEFT([1]GDRG!$C$1,2)="11",LEFT([1]GDRG!$C$1,2)="12",LEFT([1]GDRG!$C$1,2)="13",LEFT([1]GDRG!$C$1,2)="14",LEFT([1]GDRG!$C$1,2)="10")),LEFT(N4520,4)="INVE",LEFT(N4520,4)="PHYS",LEFT(N4520,4)="ZOOM"),"Outpatient","Inpatient")))</f>
        <v/>
      </c>
      <c r="V4520" s="34" t="str">
        <f>IF(N4520="","",VLOOKUP(IF(OR((LEFT(N4520,3)="OPD"),(LEFT(N4520,6)="OBGY34")),LEFT(N4520,6),LEFT(N4520,4)),[1]Facility!$B$50:$C$76,2,0))</f>
        <v/>
      </c>
    </row>
    <row r="4521" spans="1:22" x14ac:dyDescent="0.2">
      <c r="A4521" s="9" t="str">
        <f>IF(B4521="","",_xlfn.AGGREGATE(3,5,A$3:A4520))</f>
        <v/>
      </c>
      <c r="B4521" s="69"/>
      <c r="C4521" s="69"/>
      <c r="D4521" s="70"/>
      <c r="E4521" s="70"/>
      <c r="F4521" s="71"/>
      <c r="G4521" s="71"/>
      <c r="H4521" s="70"/>
      <c r="I4521" s="70"/>
      <c r="J4521" s="70"/>
      <c r="K4521" s="66"/>
      <c r="L4521" s="70"/>
      <c r="M4521" s="69"/>
      <c r="N4521" s="70"/>
      <c r="O4521" s="31" t="str">
        <f t="shared" si="210"/>
        <v/>
      </c>
      <c r="P4521" s="72"/>
      <c r="Q4521" s="33"/>
      <c r="R4521" s="31" t="str">
        <f t="shared" si="211"/>
        <v/>
      </c>
      <c r="S4521" s="34" t="str">
        <f t="shared" si="212"/>
        <v/>
      </c>
      <c r="T4521" s="34" t="str">
        <f t="shared" si="213"/>
        <v/>
      </c>
      <c r="U4521" s="34" t="str">
        <f>IF(N4521="","",IF([1]Facility!$B$12="YES","Outpatient",IF(OR(LEFT(N4521,3)="OPD",AND(LEFT(N4521,6)="OBGY34",OR(LEFT([1]GDRG!$C$1,2)="11",LEFT([1]GDRG!$C$1,2)="12",LEFT([1]GDRG!$C$1,2)="13",LEFT([1]GDRG!$C$1,2)="14",LEFT([1]GDRG!$C$1,2)="10")),LEFT(N4521,4)="INVE",LEFT(N4521,4)="PHYS",LEFT(N4521,4)="ZOOM"),"Outpatient","Inpatient")))</f>
        <v/>
      </c>
      <c r="V4521" s="34" t="str">
        <f>IF(N4521="","",VLOOKUP(IF(OR((LEFT(N4521,3)="OPD"),(LEFT(N4521,6)="OBGY34")),LEFT(N4521,6),LEFT(N4521,4)),[1]Facility!$B$50:$C$76,2,0))</f>
        <v/>
      </c>
    </row>
    <row r="4522" spans="1:22" x14ac:dyDescent="0.2">
      <c r="A4522" s="9" t="str">
        <f>IF(B4522="","",_xlfn.AGGREGATE(3,5,A$3:A4521))</f>
        <v/>
      </c>
      <c r="B4522" s="69"/>
      <c r="C4522" s="69"/>
      <c r="D4522" s="70"/>
      <c r="E4522" s="70"/>
      <c r="F4522" s="71"/>
      <c r="G4522" s="71"/>
      <c r="H4522" s="70"/>
      <c r="I4522" s="70"/>
      <c r="J4522" s="70"/>
      <c r="K4522" s="66"/>
      <c r="L4522" s="70"/>
      <c r="M4522" s="69"/>
      <c r="N4522" s="70"/>
      <c r="O4522" s="31" t="str">
        <f t="shared" si="210"/>
        <v/>
      </c>
      <c r="P4522" s="72"/>
      <c r="Q4522" s="33"/>
      <c r="R4522" s="31" t="str">
        <f t="shared" si="211"/>
        <v/>
      </c>
      <c r="S4522" s="34" t="str">
        <f t="shared" si="212"/>
        <v/>
      </c>
      <c r="T4522" s="34" t="str">
        <f t="shared" si="213"/>
        <v/>
      </c>
      <c r="U4522" s="34" t="str">
        <f>IF(N4522="","",IF([1]Facility!$B$12="YES","Outpatient",IF(OR(LEFT(N4522,3)="OPD",AND(LEFT(N4522,6)="OBGY34",OR(LEFT([1]GDRG!$C$1,2)="11",LEFT([1]GDRG!$C$1,2)="12",LEFT([1]GDRG!$C$1,2)="13",LEFT([1]GDRG!$C$1,2)="14",LEFT([1]GDRG!$C$1,2)="10")),LEFT(N4522,4)="INVE",LEFT(N4522,4)="PHYS",LEFT(N4522,4)="ZOOM"),"Outpatient","Inpatient")))</f>
        <v/>
      </c>
      <c r="V4522" s="34" t="str">
        <f>IF(N4522="","",VLOOKUP(IF(OR((LEFT(N4522,3)="OPD"),(LEFT(N4522,6)="OBGY34")),LEFT(N4522,6),LEFT(N4522,4)),[1]Facility!$B$50:$C$76,2,0))</f>
        <v/>
      </c>
    </row>
    <row r="4523" spans="1:22" x14ac:dyDescent="0.2">
      <c r="A4523" s="9" t="str">
        <f>IF(B4523="","",_xlfn.AGGREGATE(3,5,A$3:A4522))</f>
        <v/>
      </c>
      <c r="B4523" s="69"/>
      <c r="C4523" s="69"/>
      <c r="D4523" s="70"/>
      <c r="E4523" s="70"/>
      <c r="F4523" s="71"/>
      <c r="G4523" s="71"/>
      <c r="H4523" s="70"/>
      <c r="I4523" s="70"/>
      <c r="J4523" s="70"/>
      <c r="K4523" s="66"/>
      <c r="L4523" s="70"/>
      <c r="M4523" s="69"/>
      <c r="N4523" s="70"/>
      <c r="O4523" s="31" t="str">
        <f t="shared" si="210"/>
        <v/>
      </c>
      <c r="P4523" s="72"/>
      <c r="Q4523" s="33"/>
      <c r="R4523" s="31" t="str">
        <f t="shared" si="211"/>
        <v/>
      </c>
      <c r="S4523" s="34" t="str">
        <f t="shared" si="212"/>
        <v/>
      </c>
      <c r="T4523" s="34" t="str">
        <f t="shared" si="213"/>
        <v/>
      </c>
      <c r="U4523" s="34" t="str">
        <f>IF(N4523="","",IF([1]Facility!$B$12="YES","Outpatient",IF(OR(LEFT(N4523,3)="OPD",AND(LEFT(N4523,6)="OBGY34",OR(LEFT([1]GDRG!$C$1,2)="11",LEFT([1]GDRG!$C$1,2)="12",LEFT([1]GDRG!$C$1,2)="13",LEFT([1]GDRG!$C$1,2)="14",LEFT([1]GDRG!$C$1,2)="10")),LEFT(N4523,4)="INVE",LEFT(N4523,4)="PHYS",LEFT(N4523,4)="ZOOM"),"Outpatient","Inpatient")))</f>
        <v/>
      </c>
      <c r="V4523" s="34" t="str">
        <f>IF(N4523="","",VLOOKUP(IF(OR((LEFT(N4523,3)="OPD"),(LEFT(N4523,6)="OBGY34")),LEFT(N4523,6),LEFT(N4523,4)),[1]Facility!$B$50:$C$76,2,0))</f>
        <v/>
      </c>
    </row>
    <row r="4524" spans="1:22" x14ac:dyDescent="0.2">
      <c r="A4524" s="9" t="str">
        <f>IF(B4524="","",_xlfn.AGGREGATE(3,5,A$3:A4523))</f>
        <v/>
      </c>
      <c r="B4524" s="69"/>
      <c r="C4524" s="69"/>
      <c r="D4524" s="70"/>
      <c r="E4524" s="70"/>
      <c r="F4524" s="71"/>
      <c r="G4524" s="71"/>
      <c r="H4524" s="70"/>
      <c r="I4524" s="70"/>
      <c r="J4524" s="70"/>
      <c r="K4524" s="66"/>
      <c r="L4524" s="70"/>
      <c r="M4524" s="69"/>
      <c r="N4524" s="70"/>
      <c r="O4524" s="31" t="str">
        <f t="shared" si="210"/>
        <v/>
      </c>
      <c r="P4524" s="72"/>
      <c r="Q4524" s="33"/>
      <c r="R4524" s="31" t="str">
        <f t="shared" si="211"/>
        <v/>
      </c>
      <c r="S4524" s="34" t="str">
        <f t="shared" si="212"/>
        <v/>
      </c>
      <c r="T4524" s="34" t="str">
        <f t="shared" si="213"/>
        <v/>
      </c>
      <c r="U4524" s="34" t="str">
        <f>IF(N4524="","",IF([1]Facility!$B$12="YES","Outpatient",IF(OR(LEFT(N4524,3)="OPD",AND(LEFT(N4524,6)="OBGY34",OR(LEFT([1]GDRG!$C$1,2)="11",LEFT([1]GDRG!$C$1,2)="12",LEFT([1]GDRG!$C$1,2)="13",LEFT([1]GDRG!$C$1,2)="14",LEFT([1]GDRG!$C$1,2)="10")),LEFT(N4524,4)="INVE",LEFT(N4524,4)="PHYS",LEFT(N4524,4)="ZOOM"),"Outpatient","Inpatient")))</f>
        <v/>
      </c>
      <c r="V4524" s="34" t="str">
        <f>IF(N4524="","",VLOOKUP(IF(OR((LEFT(N4524,3)="OPD"),(LEFT(N4524,6)="OBGY34")),LEFT(N4524,6),LEFT(N4524,4)),[1]Facility!$B$50:$C$76,2,0))</f>
        <v/>
      </c>
    </row>
    <row r="4525" spans="1:22" x14ac:dyDescent="0.2">
      <c r="A4525" s="9" t="str">
        <f>IF(B4525="","",_xlfn.AGGREGATE(3,5,A$3:A4524))</f>
        <v/>
      </c>
      <c r="B4525" s="69"/>
      <c r="C4525" s="69"/>
      <c r="D4525" s="70"/>
      <c r="E4525" s="70"/>
      <c r="F4525" s="71"/>
      <c r="G4525" s="71"/>
      <c r="H4525" s="70"/>
      <c r="I4525" s="70"/>
      <c r="J4525" s="70"/>
      <c r="K4525" s="66"/>
      <c r="L4525" s="70"/>
      <c r="M4525" s="69"/>
      <c r="N4525" s="70"/>
      <c r="O4525" s="31" t="str">
        <f t="shared" si="210"/>
        <v/>
      </c>
      <c r="P4525" s="72"/>
      <c r="Q4525" s="33"/>
      <c r="R4525" s="31" t="str">
        <f t="shared" si="211"/>
        <v/>
      </c>
      <c r="S4525" s="34" t="str">
        <f t="shared" si="212"/>
        <v/>
      </c>
      <c r="T4525" s="34" t="str">
        <f t="shared" si="213"/>
        <v/>
      </c>
      <c r="U4525" s="34" t="str">
        <f>IF(N4525="","",IF([1]Facility!$B$12="YES","Outpatient",IF(OR(LEFT(N4525,3)="OPD",AND(LEFT(N4525,6)="OBGY34",OR(LEFT([1]GDRG!$C$1,2)="11",LEFT([1]GDRG!$C$1,2)="12",LEFT([1]GDRG!$C$1,2)="13",LEFT([1]GDRG!$C$1,2)="14",LEFT([1]GDRG!$C$1,2)="10")),LEFT(N4525,4)="INVE",LEFT(N4525,4)="PHYS",LEFT(N4525,4)="ZOOM"),"Outpatient","Inpatient")))</f>
        <v/>
      </c>
      <c r="V4525" s="34" t="str">
        <f>IF(N4525="","",VLOOKUP(IF(OR((LEFT(N4525,3)="OPD"),(LEFT(N4525,6)="OBGY34")),LEFT(N4525,6),LEFT(N4525,4)),[1]Facility!$B$50:$C$76,2,0))</f>
        <v/>
      </c>
    </row>
    <row r="4526" spans="1:22" x14ac:dyDescent="0.2">
      <c r="A4526" s="9" t="str">
        <f>IF(B4526="","",_xlfn.AGGREGATE(3,5,A$3:A4525))</f>
        <v/>
      </c>
      <c r="B4526" s="69"/>
      <c r="C4526" s="69"/>
      <c r="D4526" s="70"/>
      <c r="E4526" s="70"/>
      <c r="F4526" s="71"/>
      <c r="G4526" s="71"/>
      <c r="H4526" s="70"/>
      <c r="I4526" s="70"/>
      <c r="J4526" s="70"/>
      <c r="K4526" s="66"/>
      <c r="L4526" s="70"/>
      <c r="M4526" s="69"/>
      <c r="N4526" s="70"/>
      <c r="O4526" s="31" t="str">
        <f t="shared" si="210"/>
        <v/>
      </c>
      <c r="P4526" s="72"/>
      <c r="Q4526" s="33"/>
      <c r="R4526" s="31" t="str">
        <f t="shared" si="211"/>
        <v/>
      </c>
      <c r="S4526" s="34" t="str">
        <f t="shared" si="212"/>
        <v/>
      </c>
      <c r="T4526" s="34" t="str">
        <f t="shared" si="213"/>
        <v/>
      </c>
      <c r="U4526" s="34" t="str">
        <f>IF(N4526="","",IF([1]Facility!$B$12="YES","Outpatient",IF(OR(LEFT(N4526,3)="OPD",AND(LEFT(N4526,6)="OBGY34",OR(LEFT([1]GDRG!$C$1,2)="11",LEFT([1]GDRG!$C$1,2)="12",LEFT([1]GDRG!$C$1,2)="13",LEFT([1]GDRG!$C$1,2)="14",LEFT([1]GDRG!$C$1,2)="10")),LEFT(N4526,4)="INVE",LEFT(N4526,4)="PHYS",LEFT(N4526,4)="ZOOM"),"Outpatient","Inpatient")))</f>
        <v/>
      </c>
      <c r="V4526" s="34" t="str">
        <f>IF(N4526="","",VLOOKUP(IF(OR((LEFT(N4526,3)="OPD"),(LEFT(N4526,6)="OBGY34")),LEFT(N4526,6),LEFT(N4526,4)),[1]Facility!$B$50:$C$76,2,0))</f>
        <v/>
      </c>
    </row>
    <row r="4527" spans="1:22" x14ac:dyDescent="0.2">
      <c r="A4527" s="9" t="str">
        <f>IF(B4527="","",_xlfn.AGGREGATE(3,5,A$3:A4526))</f>
        <v/>
      </c>
      <c r="B4527" s="69"/>
      <c r="C4527" s="69"/>
      <c r="D4527" s="70"/>
      <c r="E4527" s="70"/>
      <c r="F4527" s="71"/>
      <c r="G4527" s="71"/>
      <c r="H4527" s="70"/>
      <c r="I4527" s="70"/>
      <c r="J4527" s="70"/>
      <c r="K4527" s="66"/>
      <c r="L4527" s="70"/>
      <c r="M4527" s="69"/>
      <c r="N4527" s="70"/>
      <c r="O4527" s="31" t="str">
        <f t="shared" si="210"/>
        <v/>
      </c>
      <c r="P4527" s="72"/>
      <c r="Q4527" s="33"/>
      <c r="R4527" s="31" t="str">
        <f t="shared" si="211"/>
        <v/>
      </c>
      <c r="S4527" s="34" t="str">
        <f t="shared" si="212"/>
        <v/>
      </c>
      <c r="T4527" s="34" t="str">
        <f t="shared" si="213"/>
        <v/>
      </c>
      <c r="U4527" s="34" t="str">
        <f>IF(N4527="","",IF([1]Facility!$B$12="YES","Outpatient",IF(OR(LEFT(N4527,3)="OPD",AND(LEFT(N4527,6)="OBGY34",OR(LEFT([1]GDRG!$C$1,2)="11",LEFT([1]GDRG!$C$1,2)="12",LEFT([1]GDRG!$C$1,2)="13",LEFT([1]GDRG!$C$1,2)="14",LEFT([1]GDRG!$C$1,2)="10")),LEFT(N4527,4)="INVE",LEFT(N4527,4)="PHYS",LEFT(N4527,4)="ZOOM"),"Outpatient","Inpatient")))</f>
        <v/>
      </c>
      <c r="V4527" s="34" t="str">
        <f>IF(N4527="","",VLOOKUP(IF(OR((LEFT(N4527,3)="OPD"),(LEFT(N4527,6)="OBGY34")),LEFT(N4527,6),LEFT(N4527,4)),[1]Facility!$B$50:$C$76,2,0))</f>
        <v/>
      </c>
    </row>
    <row r="4528" spans="1:22" x14ac:dyDescent="0.2">
      <c r="A4528" s="9" t="str">
        <f>IF(B4528="","",_xlfn.AGGREGATE(3,5,A$3:A4527))</f>
        <v/>
      </c>
      <c r="B4528" s="69"/>
      <c r="C4528" s="69"/>
      <c r="D4528" s="70"/>
      <c r="E4528" s="70"/>
      <c r="F4528" s="71"/>
      <c r="G4528" s="71"/>
      <c r="H4528" s="70"/>
      <c r="I4528" s="70"/>
      <c r="J4528" s="70"/>
      <c r="K4528" s="66"/>
      <c r="L4528" s="70"/>
      <c r="M4528" s="69"/>
      <c r="N4528" s="70"/>
      <c r="O4528" s="31" t="str">
        <f t="shared" si="210"/>
        <v/>
      </c>
      <c r="P4528" s="72"/>
      <c r="Q4528" s="33"/>
      <c r="R4528" s="31" t="str">
        <f t="shared" si="211"/>
        <v/>
      </c>
      <c r="S4528" s="34" t="str">
        <f t="shared" si="212"/>
        <v/>
      </c>
      <c r="T4528" s="34" t="str">
        <f t="shared" si="213"/>
        <v/>
      </c>
      <c r="U4528" s="34" t="str">
        <f>IF(N4528="","",IF([1]Facility!$B$12="YES","Outpatient",IF(OR(LEFT(N4528,3)="OPD",AND(LEFT(N4528,6)="OBGY34",OR(LEFT([1]GDRG!$C$1,2)="11",LEFT([1]GDRG!$C$1,2)="12",LEFT([1]GDRG!$C$1,2)="13",LEFT([1]GDRG!$C$1,2)="14",LEFT([1]GDRG!$C$1,2)="10")),LEFT(N4528,4)="INVE",LEFT(N4528,4)="PHYS",LEFT(N4528,4)="ZOOM"),"Outpatient","Inpatient")))</f>
        <v/>
      </c>
      <c r="V4528" s="34" t="str">
        <f>IF(N4528="","",VLOOKUP(IF(OR((LEFT(N4528,3)="OPD"),(LEFT(N4528,6)="OBGY34")),LEFT(N4528,6),LEFT(N4528,4)),[1]Facility!$B$50:$C$76,2,0))</f>
        <v/>
      </c>
    </row>
    <row r="4529" spans="1:22" x14ac:dyDescent="0.2">
      <c r="A4529" s="9" t="str">
        <f>IF(B4529="","",_xlfn.AGGREGATE(3,5,A$3:A4528))</f>
        <v/>
      </c>
      <c r="B4529" s="69"/>
      <c r="C4529" s="69"/>
      <c r="D4529" s="70"/>
      <c r="E4529" s="70"/>
      <c r="F4529" s="71"/>
      <c r="G4529" s="71"/>
      <c r="H4529" s="70"/>
      <c r="I4529" s="70"/>
      <c r="J4529" s="70"/>
      <c r="K4529" s="66"/>
      <c r="L4529" s="70"/>
      <c r="M4529" s="69"/>
      <c r="N4529" s="70"/>
      <c r="O4529" s="31" t="str">
        <f t="shared" si="210"/>
        <v/>
      </c>
      <c r="P4529" s="72"/>
      <c r="Q4529" s="33"/>
      <c r="R4529" s="31" t="str">
        <f t="shared" si="211"/>
        <v/>
      </c>
      <c r="S4529" s="34" t="str">
        <f t="shared" si="212"/>
        <v/>
      </c>
      <c r="T4529" s="34" t="str">
        <f t="shared" si="213"/>
        <v/>
      </c>
      <c r="U4529" s="34" t="str">
        <f>IF(N4529="","",IF([1]Facility!$B$12="YES","Outpatient",IF(OR(LEFT(N4529,3)="OPD",AND(LEFT(N4529,6)="OBGY34",OR(LEFT([1]GDRG!$C$1,2)="11",LEFT([1]GDRG!$C$1,2)="12",LEFT([1]GDRG!$C$1,2)="13",LEFT([1]GDRG!$C$1,2)="14",LEFT([1]GDRG!$C$1,2)="10")),LEFT(N4529,4)="INVE",LEFT(N4529,4)="PHYS",LEFT(N4529,4)="ZOOM"),"Outpatient","Inpatient")))</f>
        <v/>
      </c>
      <c r="V4529" s="34" t="str">
        <f>IF(N4529="","",VLOOKUP(IF(OR((LEFT(N4529,3)="OPD"),(LEFT(N4529,6)="OBGY34")),LEFT(N4529,6),LEFT(N4529,4)),[1]Facility!$B$50:$C$76,2,0))</f>
        <v/>
      </c>
    </row>
    <row r="4530" spans="1:22" x14ac:dyDescent="0.2">
      <c r="A4530" s="9" t="str">
        <f>IF(B4530="","",_xlfn.AGGREGATE(3,5,A$3:A4529))</f>
        <v/>
      </c>
      <c r="B4530" s="69"/>
      <c r="C4530" s="69"/>
      <c r="D4530" s="70"/>
      <c r="E4530" s="70"/>
      <c r="F4530" s="71"/>
      <c r="G4530" s="71"/>
      <c r="H4530" s="70"/>
      <c r="I4530" s="70"/>
      <c r="J4530" s="70"/>
      <c r="K4530" s="66"/>
      <c r="L4530" s="70"/>
      <c r="M4530" s="69"/>
      <c r="N4530" s="70"/>
      <c r="O4530" s="31" t="str">
        <f t="shared" si="210"/>
        <v/>
      </c>
      <c r="P4530" s="72"/>
      <c r="Q4530" s="33"/>
      <c r="R4530" s="31" t="str">
        <f t="shared" si="211"/>
        <v/>
      </c>
      <c r="S4530" s="34" t="str">
        <f t="shared" si="212"/>
        <v/>
      </c>
      <c r="T4530" s="34" t="str">
        <f t="shared" si="213"/>
        <v/>
      </c>
      <c r="U4530" s="34" t="str">
        <f>IF(N4530="","",IF([1]Facility!$B$12="YES","Outpatient",IF(OR(LEFT(N4530,3)="OPD",AND(LEFT(N4530,6)="OBGY34",OR(LEFT([1]GDRG!$C$1,2)="11",LEFT([1]GDRG!$C$1,2)="12",LEFT([1]GDRG!$C$1,2)="13",LEFT([1]GDRG!$C$1,2)="14",LEFT([1]GDRG!$C$1,2)="10")),LEFT(N4530,4)="INVE",LEFT(N4530,4)="PHYS",LEFT(N4530,4)="ZOOM"),"Outpatient","Inpatient")))</f>
        <v/>
      </c>
      <c r="V4530" s="34" t="str">
        <f>IF(N4530="","",VLOOKUP(IF(OR((LEFT(N4530,3)="OPD"),(LEFT(N4530,6)="OBGY34")),LEFT(N4530,6),LEFT(N4530,4)),[1]Facility!$B$50:$C$76,2,0))</f>
        <v/>
      </c>
    </row>
    <row r="4531" spans="1:22" x14ac:dyDescent="0.2">
      <c r="A4531" s="9" t="str">
        <f>IF(B4531="","",_xlfn.AGGREGATE(3,5,A$3:A4530))</f>
        <v/>
      </c>
      <c r="B4531" s="69"/>
      <c r="C4531" s="69"/>
      <c r="D4531" s="70"/>
      <c r="E4531" s="70"/>
      <c r="F4531" s="71"/>
      <c r="G4531" s="71"/>
      <c r="H4531" s="70"/>
      <c r="I4531" s="70"/>
      <c r="J4531" s="70"/>
      <c r="K4531" s="66"/>
      <c r="L4531" s="70"/>
      <c r="M4531" s="69"/>
      <c r="N4531" s="70"/>
      <c r="O4531" s="31" t="str">
        <f t="shared" si="210"/>
        <v/>
      </c>
      <c r="P4531" s="72"/>
      <c r="Q4531" s="33"/>
      <c r="R4531" s="31" t="str">
        <f t="shared" si="211"/>
        <v/>
      </c>
      <c r="S4531" s="34" t="str">
        <f t="shared" si="212"/>
        <v/>
      </c>
      <c r="T4531" s="34" t="str">
        <f t="shared" si="213"/>
        <v/>
      </c>
      <c r="U4531" s="34" t="str">
        <f>IF(N4531="","",IF([1]Facility!$B$12="YES","Outpatient",IF(OR(LEFT(N4531,3)="OPD",AND(LEFT(N4531,6)="OBGY34",OR(LEFT([1]GDRG!$C$1,2)="11",LEFT([1]GDRG!$C$1,2)="12",LEFT([1]GDRG!$C$1,2)="13",LEFT([1]GDRG!$C$1,2)="14",LEFT([1]GDRG!$C$1,2)="10")),LEFT(N4531,4)="INVE",LEFT(N4531,4)="PHYS",LEFT(N4531,4)="ZOOM"),"Outpatient","Inpatient")))</f>
        <v/>
      </c>
      <c r="V4531" s="34" t="str">
        <f>IF(N4531="","",VLOOKUP(IF(OR((LEFT(N4531,3)="OPD"),(LEFT(N4531,6)="OBGY34")),LEFT(N4531,6),LEFT(N4531,4)),[1]Facility!$B$50:$C$76,2,0))</f>
        <v/>
      </c>
    </row>
    <row r="4532" spans="1:22" x14ac:dyDescent="0.2">
      <c r="A4532" s="9" t="str">
        <f>IF(B4532="","",_xlfn.AGGREGATE(3,5,A$3:A4531))</f>
        <v/>
      </c>
      <c r="B4532" s="69"/>
      <c r="C4532" s="69"/>
      <c r="D4532" s="70"/>
      <c r="E4532" s="70"/>
      <c r="F4532" s="71"/>
      <c r="G4532" s="71"/>
      <c r="H4532" s="70"/>
      <c r="I4532" s="70"/>
      <c r="J4532" s="70"/>
      <c r="K4532" s="66"/>
      <c r="L4532" s="70"/>
      <c r="M4532" s="69"/>
      <c r="N4532" s="70"/>
      <c r="O4532" s="31" t="str">
        <f t="shared" si="210"/>
        <v/>
      </c>
      <c r="P4532" s="72"/>
      <c r="Q4532" s="33"/>
      <c r="R4532" s="31" t="str">
        <f t="shared" si="211"/>
        <v/>
      </c>
      <c r="S4532" s="34" t="str">
        <f t="shared" si="212"/>
        <v/>
      </c>
      <c r="T4532" s="34" t="str">
        <f t="shared" si="213"/>
        <v/>
      </c>
      <c r="U4532" s="34" t="str">
        <f>IF(N4532="","",IF([1]Facility!$B$12="YES","Outpatient",IF(OR(LEFT(N4532,3)="OPD",AND(LEFT(N4532,6)="OBGY34",OR(LEFT([1]GDRG!$C$1,2)="11",LEFT([1]GDRG!$C$1,2)="12",LEFT([1]GDRG!$C$1,2)="13",LEFT([1]GDRG!$C$1,2)="14",LEFT([1]GDRG!$C$1,2)="10")),LEFT(N4532,4)="INVE",LEFT(N4532,4)="PHYS",LEFT(N4532,4)="ZOOM"),"Outpatient","Inpatient")))</f>
        <v/>
      </c>
      <c r="V4532" s="34" t="str">
        <f>IF(N4532="","",VLOOKUP(IF(OR((LEFT(N4532,3)="OPD"),(LEFT(N4532,6)="OBGY34")),LEFT(N4532,6),LEFT(N4532,4)),[1]Facility!$B$50:$C$76,2,0))</f>
        <v/>
      </c>
    </row>
    <row r="4533" spans="1:22" x14ac:dyDescent="0.2">
      <c r="A4533" s="9" t="str">
        <f>IF(B4533="","",_xlfn.AGGREGATE(3,5,A$3:A4532))</f>
        <v/>
      </c>
      <c r="B4533" s="69"/>
      <c r="C4533" s="69"/>
      <c r="D4533" s="70"/>
      <c r="E4533" s="70"/>
      <c r="F4533" s="71"/>
      <c r="G4533" s="71"/>
      <c r="H4533" s="70"/>
      <c r="I4533" s="70"/>
      <c r="J4533" s="70"/>
      <c r="K4533" s="66"/>
      <c r="L4533" s="70"/>
      <c r="M4533" s="69"/>
      <c r="N4533" s="70"/>
      <c r="O4533" s="31" t="str">
        <f t="shared" si="210"/>
        <v/>
      </c>
      <c r="P4533" s="72"/>
      <c r="Q4533" s="33"/>
      <c r="R4533" s="31" t="str">
        <f t="shared" si="211"/>
        <v/>
      </c>
      <c r="S4533" s="34" t="str">
        <f t="shared" si="212"/>
        <v/>
      </c>
      <c r="T4533" s="34" t="str">
        <f t="shared" si="213"/>
        <v/>
      </c>
      <c r="U4533" s="34" t="str">
        <f>IF(N4533="","",IF([1]Facility!$B$12="YES","Outpatient",IF(OR(LEFT(N4533,3)="OPD",AND(LEFT(N4533,6)="OBGY34",OR(LEFT([1]GDRG!$C$1,2)="11",LEFT([1]GDRG!$C$1,2)="12",LEFT([1]GDRG!$C$1,2)="13",LEFT([1]GDRG!$C$1,2)="14",LEFT([1]GDRG!$C$1,2)="10")),LEFT(N4533,4)="INVE",LEFT(N4533,4)="PHYS",LEFT(N4533,4)="ZOOM"),"Outpatient","Inpatient")))</f>
        <v/>
      </c>
      <c r="V4533" s="34" t="str">
        <f>IF(N4533="","",VLOOKUP(IF(OR((LEFT(N4533,3)="OPD"),(LEFT(N4533,6)="OBGY34")),LEFT(N4533,6),LEFT(N4533,4)),[1]Facility!$B$50:$C$76,2,0))</f>
        <v/>
      </c>
    </row>
    <row r="4534" spans="1:22" x14ac:dyDescent="0.2">
      <c r="A4534" s="9" t="str">
        <f>IF(B4534="","",_xlfn.AGGREGATE(3,5,A$3:A4533))</f>
        <v/>
      </c>
      <c r="B4534" s="69"/>
      <c r="C4534" s="69"/>
      <c r="D4534" s="70"/>
      <c r="E4534" s="70"/>
      <c r="F4534" s="71"/>
      <c r="G4534" s="71"/>
      <c r="H4534" s="70"/>
      <c r="I4534" s="70"/>
      <c r="J4534" s="70"/>
      <c r="K4534" s="66"/>
      <c r="L4534" s="70"/>
      <c r="M4534" s="69"/>
      <c r="N4534" s="70"/>
      <c r="O4534" s="31" t="str">
        <f t="shared" si="210"/>
        <v/>
      </c>
      <c r="P4534" s="72"/>
      <c r="Q4534" s="33"/>
      <c r="R4534" s="31" t="str">
        <f t="shared" si="211"/>
        <v/>
      </c>
      <c r="S4534" s="34" t="str">
        <f t="shared" si="212"/>
        <v/>
      </c>
      <c r="T4534" s="34" t="str">
        <f t="shared" si="213"/>
        <v/>
      </c>
      <c r="U4534" s="34" t="str">
        <f>IF(N4534="","",IF([1]Facility!$B$12="YES","Outpatient",IF(OR(LEFT(N4534,3)="OPD",AND(LEFT(N4534,6)="OBGY34",OR(LEFT([1]GDRG!$C$1,2)="11",LEFT([1]GDRG!$C$1,2)="12",LEFT([1]GDRG!$C$1,2)="13",LEFT([1]GDRG!$C$1,2)="14",LEFT([1]GDRG!$C$1,2)="10")),LEFT(N4534,4)="INVE",LEFT(N4534,4)="PHYS",LEFT(N4534,4)="ZOOM"),"Outpatient","Inpatient")))</f>
        <v/>
      </c>
      <c r="V4534" s="34" t="str">
        <f>IF(N4534="","",VLOOKUP(IF(OR((LEFT(N4534,3)="OPD"),(LEFT(N4534,6)="OBGY34")),LEFT(N4534,6),LEFT(N4534,4)),[1]Facility!$B$50:$C$76,2,0))</f>
        <v/>
      </c>
    </row>
    <row r="4535" spans="1:22" x14ac:dyDescent="0.2">
      <c r="A4535" s="9" t="str">
        <f>IF(B4535="","",_xlfn.AGGREGATE(3,5,A$3:A4534))</f>
        <v/>
      </c>
      <c r="B4535" s="69"/>
      <c r="C4535" s="69"/>
      <c r="D4535" s="70"/>
      <c r="E4535" s="70"/>
      <c r="F4535" s="71"/>
      <c r="G4535" s="71"/>
      <c r="H4535" s="70"/>
      <c r="I4535" s="70"/>
      <c r="J4535" s="70"/>
      <c r="K4535" s="66"/>
      <c r="L4535" s="70"/>
      <c r="M4535" s="69"/>
      <c r="N4535" s="70"/>
      <c r="O4535" s="31" t="str">
        <f t="shared" si="210"/>
        <v/>
      </c>
      <c r="P4535" s="72"/>
      <c r="Q4535" s="33"/>
      <c r="R4535" s="31" t="str">
        <f t="shared" si="211"/>
        <v/>
      </c>
      <c r="S4535" s="34" t="str">
        <f t="shared" si="212"/>
        <v/>
      </c>
      <c r="T4535" s="34" t="str">
        <f t="shared" si="213"/>
        <v/>
      </c>
      <c r="U4535" s="34" t="str">
        <f>IF(N4535="","",IF([1]Facility!$B$12="YES","Outpatient",IF(OR(LEFT(N4535,3)="OPD",AND(LEFT(N4535,6)="OBGY34",OR(LEFT([1]GDRG!$C$1,2)="11",LEFT([1]GDRG!$C$1,2)="12",LEFT([1]GDRG!$C$1,2)="13",LEFT([1]GDRG!$C$1,2)="14",LEFT([1]GDRG!$C$1,2)="10")),LEFT(N4535,4)="INVE",LEFT(N4535,4)="PHYS",LEFT(N4535,4)="ZOOM"),"Outpatient","Inpatient")))</f>
        <v/>
      </c>
      <c r="V4535" s="34" t="str">
        <f>IF(N4535="","",VLOOKUP(IF(OR((LEFT(N4535,3)="OPD"),(LEFT(N4535,6)="OBGY34")),LEFT(N4535,6),LEFT(N4535,4)),[1]Facility!$B$50:$C$76,2,0))</f>
        <v/>
      </c>
    </row>
    <row r="4536" spans="1:22" x14ac:dyDescent="0.2">
      <c r="A4536" s="9" t="str">
        <f>IF(B4536="","",_xlfn.AGGREGATE(3,5,A$3:A4535))</f>
        <v/>
      </c>
      <c r="B4536" s="69"/>
      <c r="C4536" s="69"/>
      <c r="D4536" s="70"/>
      <c r="E4536" s="70"/>
      <c r="F4536" s="71"/>
      <c r="G4536" s="71"/>
      <c r="H4536" s="70"/>
      <c r="I4536" s="70"/>
      <c r="J4536" s="70"/>
      <c r="K4536" s="66"/>
      <c r="L4536" s="70"/>
      <c r="M4536" s="69"/>
      <c r="N4536" s="70"/>
      <c r="O4536" s="31" t="str">
        <f t="shared" si="210"/>
        <v/>
      </c>
      <c r="P4536" s="72"/>
      <c r="Q4536" s="33"/>
      <c r="R4536" s="31" t="str">
        <f t="shared" si="211"/>
        <v/>
      </c>
      <c r="S4536" s="34" t="str">
        <f t="shared" si="212"/>
        <v/>
      </c>
      <c r="T4536" s="34" t="str">
        <f t="shared" si="213"/>
        <v/>
      </c>
      <c r="U4536" s="34" t="str">
        <f>IF(N4536="","",IF([1]Facility!$B$12="YES","Outpatient",IF(OR(LEFT(N4536,3)="OPD",AND(LEFT(N4536,6)="OBGY34",OR(LEFT([1]GDRG!$C$1,2)="11",LEFT([1]GDRG!$C$1,2)="12",LEFT([1]GDRG!$C$1,2)="13",LEFT([1]GDRG!$C$1,2)="14",LEFT([1]GDRG!$C$1,2)="10")),LEFT(N4536,4)="INVE",LEFT(N4536,4)="PHYS",LEFT(N4536,4)="ZOOM"),"Outpatient","Inpatient")))</f>
        <v/>
      </c>
      <c r="V4536" s="34" t="str">
        <f>IF(N4536="","",VLOOKUP(IF(OR((LEFT(N4536,3)="OPD"),(LEFT(N4536,6)="OBGY34")),LEFT(N4536,6),LEFT(N4536,4)),[1]Facility!$B$50:$C$76,2,0))</f>
        <v/>
      </c>
    </row>
    <row r="4537" spans="1:22" x14ac:dyDescent="0.2">
      <c r="A4537" s="9" t="str">
        <f>IF(B4537="","",_xlfn.AGGREGATE(3,5,A$3:A4536))</f>
        <v/>
      </c>
      <c r="B4537" s="69"/>
      <c r="C4537" s="69"/>
      <c r="D4537" s="70"/>
      <c r="E4537" s="70"/>
      <c r="F4537" s="71"/>
      <c r="G4537" s="71"/>
      <c r="H4537" s="70"/>
      <c r="I4537" s="70"/>
      <c r="J4537" s="70"/>
      <c r="K4537" s="66"/>
      <c r="L4537" s="70"/>
      <c r="M4537" s="69"/>
      <c r="N4537" s="70"/>
      <c r="O4537" s="31" t="str">
        <f t="shared" si="210"/>
        <v/>
      </c>
      <c r="P4537" s="72"/>
      <c r="Q4537" s="33"/>
      <c r="R4537" s="31" t="str">
        <f t="shared" si="211"/>
        <v/>
      </c>
      <c r="S4537" s="34" t="str">
        <f t="shared" si="212"/>
        <v/>
      </c>
      <c r="T4537" s="34" t="str">
        <f t="shared" si="213"/>
        <v/>
      </c>
      <c r="U4537" s="34" t="str">
        <f>IF(N4537="","",IF([1]Facility!$B$12="YES","Outpatient",IF(OR(LEFT(N4537,3)="OPD",AND(LEFT(N4537,6)="OBGY34",OR(LEFT([1]GDRG!$C$1,2)="11",LEFT([1]GDRG!$C$1,2)="12",LEFT([1]GDRG!$C$1,2)="13",LEFT([1]GDRG!$C$1,2)="14",LEFT([1]GDRG!$C$1,2)="10")),LEFT(N4537,4)="INVE",LEFT(N4537,4)="PHYS",LEFT(N4537,4)="ZOOM"),"Outpatient","Inpatient")))</f>
        <v/>
      </c>
      <c r="V4537" s="34" t="str">
        <f>IF(N4537="","",VLOOKUP(IF(OR((LEFT(N4537,3)="OPD"),(LEFT(N4537,6)="OBGY34")),LEFT(N4537,6),LEFT(N4537,4)),[1]Facility!$B$50:$C$76,2,0))</f>
        <v/>
      </c>
    </row>
    <row r="4538" spans="1:22" x14ac:dyDescent="0.2">
      <c r="A4538" s="9" t="str">
        <f>IF(B4538="","",_xlfn.AGGREGATE(3,5,A$3:A4537))</f>
        <v/>
      </c>
      <c r="B4538" s="69"/>
      <c r="C4538" s="69"/>
      <c r="D4538" s="70"/>
      <c r="E4538" s="70"/>
      <c r="F4538" s="71"/>
      <c r="G4538" s="71"/>
      <c r="H4538" s="70"/>
      <c r="I4538" s="70"/>
      <c r="J4538" s="70"/>
      <c r="K4538" s="66"/>
      <c r="L4538" s="70"/>
      <c r="M4538" s="69"/>
      <c r="N4538" s="70"/>
      <c r="O4538" s="31" t="str">
        <f t="shared" si="210"/>
        <v/>
      </c>
      <c r="P4538" s="72"/>
      <c r="Q4538" s="33"/>
      <c r="R4538" s="31" t="str">
        <f t="shared" si="211"/>
        <v/>
      </c>
      <c r="S4538" s="34" t="str">
        <f t="shared" si="212"/>
        <v/>
      </c>
      <c r="T4538" s="34" t="str">
        <f t="shared" si="213"/>
        <v/>
      </c>
      <c r="U4538" s="34" t="str">
        <f>IF(N4538="","",IF([1]Facility!$B$12="YES","Outpatient",IF(OR(LEFT(N4538,3)="OPD",AND(LEFT(N4538,6)="OBGY34",OR(LEFT([1]GDRG!$C$1,2)="11",LEFT([1]GDRG!$C$1,2)="12",LEFT([1]GDRG!$C$1,2)="13",LEFT([1]GDRG!$C$1,2)="14",LEFT([1]GDRG!$C$1,2)="10")),LEFT(N4538,4)="INVE",LEFT(N4538,4)="PHYS",LEFT(N4538,4)="ZOOM"),"Outpatient","Inpatient")))</f>
        <v/>
      </c>
      <c r="V4538" s="34" t="str">
        <f>IF(N4538="","",VLOOKUP(IF(OR((LEFT(N4538,3)="OPD"),(LEFT(N4538,6)="OBGY34")),LEFT(N4538,6),LEFT(N4538,4)),[1]Facility!$B$50:$C$76,2,0))</f>
        <v/>
      </c>
    </row>
    <row r="4539" spans="1:22" x14ac:dyDescent="0.2">
      <c r="A4539" s="9" t="str">
        <f>IF(B4539="","",_xlfn.AGGREGATE(3,5,A$3:A4538))</f>
        <v/>
      </c>
      <c r="B4539" s="69"/>
      <c r="C4539" s="69"/>
      <c r="D4539" s="70"/>
      <c r="E4539" s="70"/>
      <c r="F4539" s="71"/>
      <c r="G4539" s="71"/>
      <c r="H4539" s="70"/>
      <c r="I4539" s="70"/>
      <c r="J4539" s="70"/>
      <c r="K4539" s="66"/>
      <c r="L4539" s="70"/>
      <c r="M4539" s="69"/>
      <c r="N4539" s="70"/>
      <c r="O4539" s="31" t="str">
        <f t="shared" si="210"/>
        <v/>
      </c>
      <c r="P4539" s="72"/>
      <c r="Q4539" s="33"/>
      <c r="R4539" s="31" t="str">
        <f t="shared" si="211"/>
        <v/>
      </c>
      <c r="S4539" s="34" t="str">
        <f t="shared" si="212"/>
        <v/>
      </c>
      <c r="T4539" s="34" t="str">
        <f t="shared" si="213"/>
        <v/>
      </c>
      <c r="U4539" s="34" t="str">
        <f>IF(N4539="","",IF([1]Facility!$B$12="YES","Outpatient",IF(OR(LEFT(N4539,3)="OPD",AND(LEFT(N4539,6)="OBGY34",OR(LEFT([1]GDRG!$C$1,2)="11",LEFT([1]GDRG!$C$1,2)="12",LEFT([1]GDRG!$C$1,2)="13",LEFT([1]GDRG!$C$1,2)="14",LEFT([1]GDRG!$C$1,2)="10")),LEFT(N4539,4)="INVE",LEFT(N4539,4)="PHYS",LEFT(N4539,4)="ZOOM"),"Outpatient","Inpatient")))</f>
        <v/>
      </c>
      <c r="V4539" s="34" t="str">
        <f>IF(N4539="","",VLOOKUP(IF(OR((LEFT(N4539,3)="OPD"),(LEFT(N4539,6)="OBGY34")),LEFT(N4539,6),LEFT(N4539,4)),[1]Facility!$B$50:$C$76,2,0))</f>
        <v/>
      </c>
    </row>
    <row r="4540" spans="1:22" x14ac:dyDescent="0.2">
      <c r="A4540" s="9" t="str">
        <f>IF(B4540="","",_xlfn.AGGREGATE(3,5,A$3:A4539))</f>
        <v/>
      </c>
      <c r="B4540" s="69"/>
      <c r="C4540" s="69"/>
      <c r="D4540" s="70"/>
      <c r="E4540" s="70"/>
      <c r="F4540" s="71"/>
      <c r="G4540" s="71"/>
      <c r="H4540" s="70"/>
      <c r="I4540" s="70"/>
      <c r="J4540" s="70"/>
      <c r="K4540" s="66"/>
      <c r="L4540" s="70"/>
      <c r="M4540" s="69"/>
      <c r="N4540" s="70"/>
      <c r="O4540" s="31" t="str">
        <f t="shared" si="210"/>
        <v/>
      </c>
      <c r="P4540" s="72"/>
      <c r="Q4540" s="33"/>
      <c r="R4540" s="31" t="str">
        <f t="shared" si="211"/>
        <v/>
      </c>
      <c r="S4540" s="34" t="str">
        <f t="shared" si="212"/>
        <v/>
      </c>
      <c r="T4540" s="34" t="str">
        <f t="shared" si="213"/>
        <v/>
      </c>
      <c r="U4540" s="34" t="str">
        <f>IF(N4540="","",IF([1]Facility!$B$12="YES","Outpatient",IF(OR(LEFT(N4540,3)="OPD",AND(LEFT(N4540,6)="OBGY34",OR(LEFT([1]GDRG!$C$1,2)="11",LEFT([1]GDRG!$C$1,2)="12",LEFT([1]GDRG!$C$1,2)="13",LEFT([1]GDRG!$C$1,2)="14",LEFT([1]GDRG!$C$1,2)="10")),LEFT(N4540,4)="INVE",LEFT(N4540,4)="PHYS",LEFT(N4540,4)="ZOOM"),"Outpatient","Inpatient")))</f>
        <v/>
      </c>
      <c r="V4540" s="34" t="str">
        <f>IF(N4540="","",VLOOKUP(IF(OR((LEFT(N4540,3)="OPD"),(LEFT(N4540,6)="OBGY34")),LEFT(N4540,6),LEFT(N4540,4)),[1]Facility!$B$50:$C$76,2,0))</f>
        <v/>
      </c>
    </row>
    <row r="4541" spans="1:22" x14ac:dyDescent="0.2">
      <c r="A4541" s="9" t="str">
        <f>IF(B4541="","",_xlfn.AGGREGATE(3,5,A$3:A4540))</f>
        <v/>
      </c>
      <c r="B4541" s="69"/>
      <c r="C4541" s="69"/>
      <c r="D4541" s="70"/>
      <c r="E4541" s="70"/>
      <c r="F4541" s="71"/>
      <c r="G4541" s="71"/>
      <c r="H4541" s="70"/>
      <c r="I4541" s="70"/>
      <c r="J4541" s="70"/>
      <c r="K4541" s="66"/>
      <c r="L4541" s="70"/>
      <c r="M4541" s="69"/>
      <c r="N4541" s="70"/>
      <c r="O4541" s="31" t="str">
        <f t="shared" si="210"/>
        <v/>
      </c>
      <c r="P4541" s="72"/>
      <c r="Q4541" s="33"/>
      <c r="R4541" s="31" t="str">
        <f t="shared" si="211"/>
        <v/>
      </c>
      <c r="S4541" s="34" t="str">
        <f t="shared" si="212"/>
        <v/>
      </c>
      <c r="T4541" s="34" t="str">
        <f t="shared" si="213"/>
        <v/>
      </c>
      <c r="U4541" s="34" t="str">
        <f>IF(N4541="","",IF([1]Facility!$B$12="YES","Outpatient",IF(OR(LEFT(N4541,3)="OPD",AND(LEFT(N4541,6)="OBGY34",OR(LEFT([1]GDRG!$C$1,2)="11",LEFT([1]GDRG!$C$1,2)="12",LEFT([1]GDRG!$C$1,2)="13",LEFT([1]GDRG!$C$1,2)="14",LEFT([1]GDRG!$C$1,2)="10")),LEFT(N4541,4)="INVE",LEFT(N4541,4)="PHYS",LEFT(N4541,4)="ZOOM"),"Outpatient","Inpatient")))</f>
        <v/>
      </c>
      <c r="V4541" s="34" t="str">
        <f>IF(N4541="","",VLOOKUP(IF(OR((LEFT(N4541,3)="OPD"),(LEFT(N4541,6)="OBGY34")),LEFT(N4541,6),LEFT(N4541,4)),[1]Facility!$B$50:$C$76,2,0))</f>
        <v/>
      </c>
    </row>
    <row r="4542" spans="1:22" x14ac:dyDescent="0.2">
      <c r="A4542" s="9" t="str">
        <f>IF(B4542="","",_xlfn.AGGREGATE(3,5,A$3:A4541))</f>
        <v/>
      </c>
      <c r="B4542" s="69"/>
      <c r="C4542" s="69"/>
      <c r="D4542" s="70"/>
      <c r="E4542" s="70"/>
      <c r="F4542" s="71"/>
      <c r="G4542" s="71"/>
      <c r="H4542" s="70"/>
      <c r="I4542" s="70"/>
      <c r="J4542" s="70"/>
      <c r="K4542" s="66"/>
      <c r="L4542" s="70"/>
      <c r="M4542" s="69"/>
      <c r="N4542" s="70"/>
      <c r="O4542" s="31" t="str">
        <f t="shared" si="210"/>
        <v/>
      </c>
      <c r="P4542" s="72"/>
      <c r="Q4542" s="33"/>
      <c r="R4542" s="31" t="str">
        <f t="shared" si="211"/>
        <v/>
      </c>
      <c r="S4542" s="34" t="str">
        <f t="shared" si="212"/>
        <v/>
      </c>
      <c r="T4542" s="34" t="str">
        <f t="shared" si="213"/>
        <v/>
      </c>
      <c r="U4542" s="34" t="str">
        <f>IF(N4542="","",IF([1]Facility!$B$12="YES","Outpatient",IF(OR(LEFT(N4542,3)="OPD",AND(LEFT(N4542,6)="OBGY34",OR(LEFT([1]GDRG!$C$1,2)="11",LEFT([1]GDRG!$C$1,2)="12",LEFT([1]GDRG!$C$1,2)="13",LEFT([1]GDRG!$C$1,2)="14",LEFT([1]GDRG!$C$1,2)="10")),LEFT(N4542,4)="INVE",LEFT(N4542,4)="PHYS",LEFT(N4542,4)="ZOOM"),"Outpatient","Inpatient")))</f>
        <v/>
      </c>
      <c r="V4542" s="34" t="str">
        <f>IF(N4542="","",VLOOKUP(IF(OR((LEFT(N4542,3)="OPD"),(LEFT(N4542,6)="OBGY34")),LEFT(N4542,6),LEFT(N4542,4)),[1]Facility!$B$50:$C$76,2,0))</f>
        <v/>
      </c>
    </row>
    <row r="4543" spans="1:22" x14ac:dyDescent="0.2">
      <c r="A4543" s="9" t="str">
        <f>IF(B4543="","",_xlfn.AGGREGATE(3,5,A$3:A4542))</f>
        <v/>
      </c>
      <c r="B4543" s="69"/>
      <c r="C4543" s="69"/>
      <c r="D4543" s="70"/>
      <c r="E4543" s="70"/>
      <c r="F4543" s="71"/>
      <c r="G4543" s="71"/>
      <c r="H4543" s="70"/>
      <c r="I4543" s="70"/>
      <c r="J4543" s="70"/>
      <c r="K4543" s="66"/>
      <c r="L4543" s="70"/>
      <c r="M4543" s="69"/>
      <c r="N4543" s="70"/>
      <c r="O4543" s="31" t="str">
        <f t="shared" si="210"/>
        <v/>
      </c>
      <c r="P4543" s="72"/>
      <c r="Q4543" s="33"/>
      <c r="R4543" s="31" t="str">
        <f t="shared" si="211"/>
        <v/>
      </c>
      <c r="S4543" s="34" t="str">
        <f t="shared" si="212"/>
        <v/>
      </c>
      <c r="T4543" s="34" t="str">
        <f t="shared" si="213"/>
        <v/>
      </c>
      <c r="U4543" s="34" t="str">
        <f>IF(N4543="","",IF([1]Facility!$B$12="YES","Outpatient",IF(OR(LEFT(N4543,3)="OPD",AND(LEFT(N4543,6)="OBGY34",OR(LEFT([1]GDRG!$C$1,2)="11",LEFT([1]GDRG!$C$1,2)="12",LEFT([1]GDRG!$C$1,2)="13",LEFT([1]GDRG!$C$1,2)="14",LEFT([1]GDRG!$C$1,2)="10")),LEFT(N4543,4)="INVE",LEFT(N4543,4)="PHYS",LEFT(N4543,4)="ZOOM"),"Outpatient","Inpatient")))</f>
        <v/>
      </c>
      <c r="V4543" s="34" t="str">
        <f>IF(N4543="","",VLOOKUP(IF(OR((LEFT(N4543,3)="OPD"),(LEFT(N4543,6)="OBGY34")),LEFT(N4543,6),LEFT(N4543,4)),[1]Facility!$B$50:$C$76,2,0))</f>
        <v/>
      </c>
    </row>
    <row r="4544" spans="1:22" x14ac:dyDescent="0.2">
      <c r="A4544" s="9" t="str">
        <f>IF(B4544="","",_xlfn.AGGREGATE(3,5,A$3:A4543))</f>
        <v/>
      </c>
      <c r="B4544" s="69"/>
      <c r="C4544" s="69"/>
      <c r="D4544" s="70"/>
      <c r="E4544" s="70"/>
      <c r="F4544" s="71"/>
      <c r="G4544" s="71"/>
      <c r="H4544" s="70"/>
      <c r="I4544" s="70"/>
      <c r="J4544" s="70"/>
      <c r="K4544" s="66"/>
      <c r="L4544" s="70"/>
      <c r="M4544" s="69"/>
      <c r="N4544" s="70"/>
      <c r="O4544" s="31" t="str">
        <f t="shared" si="210"/>
        <v/>
      </c>
      <c r="P4544" s="72"/>
      <c r="Q4544" s="33"/>
      <c r="R4544" s="31" t="str">
        <f t="shared" si="211"/>
        <v/>
      </c>
      <c r="S4544" s="34" t="str">
        <f t="shared" si="212"/>
        <v/>
      </c>
      <c r="T4544" s="34" t="str">
        <f t="shared" si="213"/>
        <v/>
      </c>
      <c r="U4544" s="34" t="str">
        <f>IF(N4544="","",IF([1]Facility!$B$12="YES","Outpatient",IF(OR(LEFT(N4544,3)="OPD",AND(LEFT(N4544,6)="OBGY34",OR(LEFT([1]GDRG!$C$1,2)="11",LEFT([1]GDRG!$C$1,2)="12",LEFT([1]GDRG!$C$1,2)="13",LEFT([1]GDRG!$C$1,2)="14",LEFT([1]GDRG!$C$1,2)="10")),LEFT(N4544,4)="INVE",LEFT(N4544,4)="PHYS",LEFT(N4544,4)="ZOOM"),"Outpatient","Inpatient")))</f>
        <v/>
      </c>
      <c r="V4544" s="34" t="str">
        <f>IF(N4544="","",VLOOKUP(IF(OR((LEFT(N4544,3)="OPD"),(LEFT(N4544,6)="OBGY34")),LEFT(N4544,6),LEFT(N4544,4)),[1]Facility!$B$50:$C$76,2,0))</f>
        <v/>
      </c>
    </row>
    <row r="4545" spans="1:22" x14ac:dyDescent="0.2">
      <c r="A4545" s="9" t="str">
        <f>IF(B4545="","",_xlfn.AGGREGATE(3,5,A$3:A4544))</f>
        <v/>
      </c>
      <c r="B4545" s="69"/>
      <c r="C4545" s="69"/>
      <c r="D4545" s="70"/>
      <c r="E4545" s="70"/>
      <c r="F4545" s="71"/>
      <c r="G4545" s="71"/>
      <c r="H4545" s="70"/>
      <c r="I4545" s="70"/>
      <c r="J4545" s="70"/>
      <c r="K4545" s="66"/>
      <c r="L4545" s="70"/>
      <c r="M4545" s="69"/>
      <c r="N4545" s="70"/>
      <c r="O4545" s="31" t="str">
        <f t="shared" si="210"/>
        <v/>
      </c>
      <c r="P4545" s="72"/>
      <c r="Q4545" s="33"/>
      <c r="R4545" s="31" t="str">
        <f t="shared" si="211"/>
        <v/>
      </c>
      <c r="S4545" s="34" t="str">
        <f t="shared" si="212"/>
        <v/>
      </c>
      <c r="T4545" s="34" t="str">
        <f t="shared" si="213"/>
        <v/>
      </c>
      <c r="U4545" s="34" t="str">
        <f>IF(N4545="","",IF([1]Facility!$B$12="YES","Outpatient",IF(OR(LEFT(N4545,3)="OPD",AND(LEFT(N4545,6)="OBGY34",OR(LEFT([1]GDRG!$C$1,2)="11",LEFT([1]GDRG!$C$1,2)="12",LEFT([1]GDRG!$C$1,2)="13",LEFT([1]GDRG!$C$1,2)="14",LEFT([1]GDRG!$C$1,2)="10")),LEFT(N4545,4)="INVE",LEFT(N4545,4)="PHYS",LEFT(N4545,4)="ZOOM"),"Outpatient","Inpatient")))</f>
        <v/>
      </c>
      <c r="V4545" s="34" t="str">
        <f>IF(N4545="","",VLOOKUP(IF(OR((LEFT(N4545,3)="OPD"),(LEFT(N4545,6)="OBGY34")),LEFT(N4545,6),LEFT(N4545,4)),[1]Facility!$B$50:$C$76,2,0))</f>
        <v/>
      </c>
    </row>
    <row r="4546" spans="1:22" x14ac:dyDescent="0.2">
      <c r="A4546" s="9" t="str">
        <f>IF(B4546="","",_xlfn.AGGREGATE(3,5,A$3:A4545))</f>
        <v/>
      </c>
      <c r="B4546" s="69"/>
      <c r="C4546" s="69"/>
      <c r="D4546" s="70"/>
      <c r="E4546" s="70"/>
      <c r="F4546" s="71"/>
      <c r="G4546" s="71"/>
      <c r="H4546" s="70"/>
      <c r="I4546" s="70"/>
      <c r="J4546" s="70"/>
      <c r="K4546" s="66"/>
      <c r="L4546" s="70"/>
      <c r="M4546" s="69"/>
      <c r="N4546" s="70"/>
      <c r="O4546" s="31" t="str">
        <f t="shared" si="210"/>
        <v/>
      </c>
      <c r="P4546" s="72"/>
      <c r="Q4546" s="33"/>
      <c r="R4546" s="31" t="str">
        <f t="shared" si="211"/>
        <v/>
      </c>
      <c r="S4546" s="34" t="str">
        <f t="shared" si="212"/>
        <v/>
      </c>
      <c r="T4546" s="34" t="str">
        <f t="shared" si="213"/>
        <v/>
      </c>
      <c r="U4546" s="34" t="str">
        <f>IF(N4546="","",IF([1]Facility!$B$12="YES","Outpatient",IF(OR(LEFT(N4546,3)="OPD",AND(LEFT(N4546,6)="OBGY34",OR(LEFT([1]GDRG!$C$1,2)="11",LEFT([1]GDRG!$C$1,2)="12",LEFT([1]GDRG!$C$1,2)="13",LEFT([1]GDRG!$C$1,2)="14",LEFT([1]GDRG!$C$1,2)="10")),LEFT(N4546,4)="INVE",LEFT(N4546,4)="PHYS",LEFT(N4546,4)="ZOOM"),"Outpatient","Inpatient")))</f>
        <v/>
      </c>
      <c r="V4546" s="34" t="str">
        <f>IF(N4546="","",VLOOKUP(IF(OR((LEFT(N4546,3)="OPD"),(LEFT(N4546,6)="OBGY34")),LEFT(N4546,6),LEFT(N4546,4)),[1]Facility!$B$50:$C$76,2,0))</f>
        <v/>
      </c>
    </row>
    <row r="4547" spans="1:22" x14ac:dyDescent="0.2">
      <c r="A4547" s="9" t="str">
        <f>IF(B4547="","",_xlfn.AGGREGATE(3,5,A$3:A4546))</f>
        <v/>
      </c>
      <c r="B4547" s="69"/>
      <c r="C4547" s="69"/>
      <c r="D4547" s="70"/>
      <c r="E4547" s="70"/>
      <c r="F4547" s="71"/>
      <c r="G4547" s="71"/>
      <c r="H4547" s="70"/>
      <c r="I4547" s="70"/>
      <c r="J4547" s="70"/>
      <c r="K4547" s="66"/>
      <c r="L4547" s="70"/>
      <c r="M4547" s="69"/>
      <c r="N4547" s="70"/>
      <c r="O4547" s="31" t="str">
        <f t="shared" si="210"/>
        <v/>
      </c>
      <c r="P4547" s="72"/>
      <c r="Q4547" s="33"/>
      <c r="R4547" s="31" t="str">
        <f t="shared" si="211"/>
        <v/>
      </c>
      <c r="S4547" s="34" t="str">
        <f t="shared" si="212"/>
        <v/>
      </c>
      <c r="T4547" s="34" t="str">
        <f t="shared" si="213"/>
        <v/>
      </c>
      <c r="U4547" s="34" t="str">
        <f>IF(N4547="","",IF([1]Facility!$B$12="YES","Outpatient",IF(OR(LEFT(N4547,3)="OPD",AND(LEFT(N4547,6)="OBGY34",OR(LEFT([1]GDRG!$C$1,2)="11",LEFT([1]GDRG!$C$1,2)="12",LEFT([1]GDRG!$C$1,2)="13",LEFT([1]GDRG!$C$1,2)="14",LEFT([1]GDRG!$C$1,2)="10")),LEFT(N4547,4)="INVE",LEFT(N4547,4)="PHYS",LEFT(N4547,4)="ZOOM"),"Outpatient","Inpatient")))</f>
        <v/>
      </c>
      <c r="V4547" s="34" t="str">
        <f>IF(N4547="","",VLOOKUP(IF(OR((LEFT(N4547,3)="OPD"),(LEFT(N4547,6)="OBGY34")),LEFT(N4547,6),LEFT(N4547,4)),[1]Facility!$B$50:$C$76,2,0))</f>
        <v/>
      </c>
    </row>
    <row r="4548" spans="1:22" x14ac:dyDescent="0.2">
      <c r="A4548" s="9" t="str">
        <f>IF(B4548="","",_xlfn.AGGREGATE(3,5,A$3:A4547))</f>
        <v/>
      </c>
      <c r="B4548" s="69"/>
      <c r="C4548" s="69"/>
      <c r="D4548" s="70"/>
      <c r="E4548" s="70"/>
      <c r="F4548" s="71"/>
      <c r="G4548" s="71"/>
      <c r="H4548" s="70"/>
      <c r="I4548" s="70"/>
      <c r="J4548" s="70"/>
      <c r="K4548" s="66"/>
      <c r="L4548" s="70"/>
      <c r="M4548" s="69"/>
      <c r="N4548" s="70"/>
      <c r="O4548" s="31" t="str">
        <f t="shared" ref="O4548:O4611" si="214">IF(N4548="","",VLOOKUP(N4548,DRGV,3,0))</f>
        <v/>
      </c>
      <c r="P4548" s="72"/>
      <c r="Q4548" s="33"/>
      <c r="R4548" s="31" t="str">
        <f t="shared" si="211"/>
        <v/>
      </c>
      <c r="S4548" s="34" t="str">
        <f t="shared" si="212"/>
        <v/>
      </c>
      <c r="T4548" s="34" t="str">
        <f t="shared" si="213"/>
        <v/>
      </c>
      <c r="U4548" s="34" t="str">
        <f>IF(N4548="","",IF([1]Facility!$B$12="YES","Outpatient",IF(OR(LEFT(N4548,3)="OPD",AND(LEFT(N4548,6)="OBGY34",OR(LEFT([1]GDRG!$C$1,2)="11",LEFT([1]GDRG!$C$1,2)="12",LEFT([1]GDRG!$C$1,2)="13",LEFT([1]GDRG!$C$1,2)="14",LEFT([1]GDRG!$C$1,2)="10")),LEFT(N4548,4)="INVE",LEFT(N4548,4)="PHYS",LEFT(N4548,4)="ZOOM"),"Outpatient","Inpatient")))</f>
        <v/>
      </c>
      <c r="V4548" s="34" t="str">
        <f>IF(N4548="","",VLOOKUP(IF(OR((LEFT(N4548,3)="OPD"),(LEFT(N4548,6)="OBGY34")),LEFT(N4548,6),LEFT(N4548,4)),[1]Facility!$B$50:$C$76,2,0))</f>
        <v/>
      </c>
    </row>
    <row r="4549" spans="1:22" x14ac:dyDescent="0.2">
      <c r="A4549" s="9" t="str">
        <f>IF(B4549="","",_xlfn.AGGREGATE(3,5,A$3:A4548))</f>
        <v/>
      </c>
      <c r="B4549" s="69"/>
      <c r="C4549" s="69"/>
      <c r="D4549" s="70"/>
      <c r="E4549" s="70"/>
      <c r="F4549" s="71"/>
      <c r="G4549" s="71"/>
      <c r="H4549" s="70"/>
      <c r="I4549" s="70"/>
      <c r="J4549" s="70"/>
      <c r="K4549" s="66"/>
      <c r="L4549" s="70"/>
      <c r="M4549" s="69"/>
      <c r="N4549" s="70"/>
      <c r="O4549" s="31" t="str">
        <f t="shared" si="214"/>
        <v/>
      </c>
      <c r="P4549" s="72"/>
      <c r="Q4549" s="33"/>
      <c r="R4549" s="31" t="str">
        <f t="shared" si="211"/>
        <v/>
      </c>
      <c r="S4549" s="34" t="str">
        <f t="shared" si="212"/>
        <v/>
      </c>
      <c r="T4549" s="34" t="str">
        <f t="shared" si="213"/>
        <v/>
      </c>
      <c r="U4549" s="34" t="str">
        <f>IF(N4549="","",IF([1]Facility!$B$12="YES","Outpatient",IF(OR(LEFT(N4549,3)="OPD",AND(LEFT(N4549,6)="OBGY34",OR(LEFT([1]GDRG!$C$1,2)="11",LEFT([1]GDRG!$C$1,2)="12",LEFT([1]GDRG!$C$1,2)="13",LEFT([1]GDRG!$C$1,2)="14",LEFT([1]GDRG!$C$1,2)="10")),LEFT(N4549,4)="INVE",LEFT(N4549,4)="PHYS",LEFT(N4549,4)="ZOOM"),"Outpatient","Inpatient")))</f>
        <v/>
      </c>
      <c r="V4549" s="34" t="str">
        <f>IF(N4549="","",VLOOKUP(IF(OR((LEFT(N4549,3)="OPD"),(LEFT(N4549,6)="OBGY34")),LEFT(N4549,6),LEFT(N4549,4)),[1]Facility!$B$50:$C$76,2,0))</f>
        <v/>
      </c>
    </row>
    <row r="4550" spans="1:22" x14ac:dyDescent="0.2">
      <c r="A4550" s="9" t="str">
        <f>IF(B4550="","",_xlfn.AGGREGATE(3,5,A$3:A4549))</f>
        <v/>
      </c>
      <c r="B4550" s="69"/>
      <c r="C4550" s="69"/>
      <c r="D4550" s="70"/>
      <c r="E4550" s="70"/>
      <c r="F4550" s="71"/>
      <c r="G4550" s="71"/>
      <c r="H4550" s="70"/>
      <c r="I4550" s="70"/>
      <c r="J4550" s="70"/>
      <c r="K4550" s="66"/>
      <c r="L4550" s="70"/>
      <c r="M4550" s="69"/>
      <c r="N4550" s="70"/>
      <c r="O4550" s="31" t="str">
        <f t="shared" si="214"/>
        <v/>
      </c>
      <c r="P4550" s="72"/>
      <c r="Q4550" s="33"/>
      <c r="R4550" s="31" t="str">
        <f t="shared" si="211"/>
        <v/>
      </c>
      <c r="S4550" s="34" t="str">
        <f t="shared" si="212"/>
        <v/>
      </c>
      <c r="T4550" s="34" t="str">
        <f t="shared" si="213"/>
        <v/>
      </c>
      <c r="U4550" s="34" t="str">
        <f>IF(N4550="","",IF([1]Facility!$B$12="YES","Outpatient",IF(OR(LEFT(N4550,3)="OPD",AND(LEFT(N4550,6)="OBGY34",OR(LEFT([1]GDRG!$C$1,2)="11",LEFT([1]GDRG!$C$1,2)="12",LEFT([1]GDRG!$C$1,2)="13",LEFT([1]GDRG!$C$1,2)="14",LEFT([1]GDRG!$C$1,2)="10")),LEFT(N4550,4)="INVE",LEFT(N4550,4)="PHYS",LEFT(N4550,4)="ZOOM"),"Outpatient","Inpatient")))</f>
        <v/>
      </c>
      <c r="V4550" s="34" t="str">
        <f>IF(N4550="","",VLOOKUP(IF(OR((LEFT(N4550,3)="OPD"),(LEFT(N4550,6)="OBGY34")),LEFT(N4550,6),LEFT(N4550,4)),[1]Facility!$B$50:$C$76,2,0))</f>
        <v/>
      </c>
    </row>
    <row r="4551" spans="1:22" x14ac:dyDescent="0.2">
      <c r="A4551" s="9" t="str">
        <f>IF(B4551="","",_xlfn.AGGREGATE(3,5,A$3:A4550))</f>
        <v/>
      </c>
      <c r="B4551" s="69"/>
      <c r="C4551" s="69"/>
      <c r="D4551" s="70"/>
      <c r="E4551" s="70"/>
      <c r="F4551" s="71"/>
      <c r="G4551" s="71"/>
      <c r="H4551" s="70"/>
      <c r="I4551" s="70"/>
      <c r="J4551" s="70"/>
      <c r="K4551" s="66"/>
      <c r="L4551" s="70"/>
      <c r="M4551" s="69"/>
      <c r="N4551" s="70"/>
      <c r="O4551" s="31" t="str">
        <f t="shared" si="214"/>
        <v/>
      </c>
      <c r="P4551" s="72"/>
      <c r="Q4551" s="33"/>
      <c r="R4551" s="31" t="str">
        <f t="shared" si="211"/>
        <v/>
      </c>
      <c r="S4551" s="34" t="str">
        <f t="shared" si="212"/>
        <v/>
      </c>
      <c r="T4551" s="34" t="str">
        <f t="shared" si="213"/>
        <v/>
      </c>
      <c r="U4551" s="34" t="str">
        <f>IF(N4551="","",IF([1]Facility!$B$12="YES","Outpatient",IF(OR(LEFT(N4551,3)="OPD",AND(LEFT(N4551,6)="OBGY34",OR(LEFT([1]GDRG!$C$1,2)="11",LEFT([1]GDRG!$C$1,2)="12",LEFT([1]GDRG!$C$1,2)="13",LEFT([1]GDRG!$C$1,2)="14",LEFT([1]GDRG!$C$1,2)="10")),LEFT(N4551,4)="INVE",LEFT(N4551,4)="PHYS",LEFT(N4551,4)="ZOOM"),"Outpatient","Inpatient")))</f>
        <v/>
      </c>
      <c r="V4551" s="34" t="str">
        <f>IF(N4551="","",VLOOKUP(IF(OR((LEFT(N4551,3)="OPD"),(LEFT(N4551,6)="OBGY34")),LEFT(N4551,6),LEFT(N4551,4)),[1]Facility!$B$50:$C$76,2,0))</f>
        <v/>
      </c>
    </row>
    <row r="4552" spans="1:22" x14ac:dyDescent="0.2">
      <c r="A4552" s="9" t="str">
        <f>IF(B4552="","",_xlfn.AGGREGATE(3,5,A$3:A4551))</f>
        <v/>
      </c>
      <c r="B4552" s="69"/>
      <c r="C4552" s="69"/>
      <c r="D4552" s="70"/>
      <c r="E4552" s="70"/>
      <c r="F4552" s="71"/>
      <c r="G4552" s="71"/>
      <c r="H4552" s="70"/>
      <c r="I4552" s="70"/>
      <c r="J4552" s="70"/>
      <c r="K4552" s="66"/>
      <c r="L4552" s="70"/>
      <c r="M4552" s="69"/>
      <c r="N4552" s="70"/>
      <c r="O4552" s="31" t="str">
        <f t="shared" si="214"/>
        <v/>
      </c>
      <c r="P4552" s="72"/>
      <c r="Q4552" s="33"/>
      <c r="R4552" s="31" t="str">
        <f t="shared" si="211"/>
        <v/>
      </c>
      <c r="S4552" s="34" t="str">
        <f t="shared" si="212"/>
        <v/>
      </c>
      <c r="T4552" s="34" t="str">
        <f t="shared" si="213"/>
        <v/>
      </c>
      <c r="U4552" s="34" t="str">
        <f>IF(N4552="","",IF([1]Facility!$B$12="YES","Outpatient",IF(OR(LEFT(N4552,3)="OPD",AND(LEFT(N4552,6)="OBGY34",OR(LEFT([1]GDRG!$C$1,2)="11",LEFT([1]GDRG!$C$1,2)="12",LEFT([1]GDRG!$C$1,2)="13",LEFT([1]GDRG!$C$1,2)="14",LEFT([1]GDRG!$C$1,2)="10")),LEFT(N4552,4)="INVE",LEFT(N4552,4)="PHYS",LEFT(N4552,4)="ZOOM"),"Outpatient","Inpatient")))</f>
        <v/>
      </c>
      <c r="V4552" s="34" t="str">
        <f>IF(N4552="","",VLOOKUP(IF(OR((LEFT(N4552,3)="OPD"),(LEFT(N4552,6)="OBGY34")),LEFT(N4552,6),LEFT(N4552,4)),[1]Facility!$B$50:$C$76,2,0))</f>
        <v/>
      </c>
    </row>
    <row r="4553" spans="1:22" x14ac:dyDescent="0.2">
      <c r="A4553" s="9" t="str">
        <f>IF(B4553="","",_xlfn.AGGREGATE(3,5,A$3:A4552))</f>
        <v/>
      </c>
      <c r="B4553" s="69"/>
      <c r="C4553" s="69"/>
      <c r="D4553" s="70"/>
      <c r="E4553" s="70"/>
      <c r="F4553" s="71"/>
      <c r="G4553" s="71"/>
      <c r="H4553" s="70"/>
      <c r="I4553" s="70"/>
      <c r="J4553" s="70"/>
      <c r="K4553" s="66"/>
      <c r="L4553" s="70"/>
      <c r="M4553" s="69"/>
      <c r="N4553" s="70"/>
      <c r="O4553" s="31" t="str">
        <f t="shared" si="214"/>
        <v/>
      </c>
      <c r="P4553" s="72"/>
      <c r="Q4553" s="33"/>
      <c r="R4553" s="31" t="str">
        <f t="shared" si="211"/>
        <v/>
      </c>
      <c r="S4553" s="34" t="str">
        <f t="shared" si="212"/>
        <v/>
      </c>
      <c r="T4553" s="34" t="str">
        <f t="shared" si="213"/>
        <v/>
      </c>
      <c r="U4553" s="34" t="str">
        <f>IF(N4553="","",IF([1]Facility!$B$12="YES","Outpatient",IF(OR(LEFT(N4553,3)="OPD",AND(LEFT(N4553,6)="OBGY34",OR(LEFT([1]GDRG!$C$1,2)="11",LEFT([1]GDRG!$C$1,2)="12",LEFT([1]GDRG!$C$1,2)="13",LEFT([1]GDRG!$C$1,2)="14",LEFT([1]GDRG!$C$1,2)="10")),LEFT(N4553,4)="INVE",LEFT(N4553,4)="PHYS",LEFT(N4553,4)="ZOOM"),"Outpatient","Inpatient")))</f>
        <v/>
      </c>
      <c r="V4553" s="34" t="str">
        <f>IF(N4553="","",VLOOKUP(IF(OR((LEFT(N4553,3)="OPD"),(LEFT(N4553,6)="OBGY34")),LEFT(N4553,6),LEFT(N4553,4)),[1]Facility!$B$50:$C$76,2,0))</f>
        <v/>
      </c>
    </row>
    <row r="4554" spans="1:22" x14ac:dyDescent="0.2">
      <c r="A4554" s="9" t="str">
        <f>IF(B4554="","",_xlfn.AGGREGATE(3,5,A$3:A4553))</f>
        <v/>
      </c>
      <c r="B4554" s="69"/>
      <c r="C4554" s="69"/>
      <c r="D4554" s="70"/>
      <c r="E4554" s="70"/>
      <c r="F4554" s="71"/>
      <c r="G4554" s="71"/>
      <c r="H4554" s="70"/>
      <c r="I4554" s="70"/>
      <c r="J4554" s="70"/>
      <c r="K4554" s="66"/>
      <c r="L4554" s="70"/>
      <c r="M4554" s="69"/>
      <c r="N4554" s="70"/>
      <c r="O4554" s="31" t="str">
        <f t="shared" si="214"/>
        <v/>
      </c>
      <c r="P4554" s="72"/>
      <c r="Q4554" s="33"/>
      <c r="R4554" s="31" t="str">
        <f t="shared" si="211"/>
        <v/>
      </c>
      <c r="S4554" s="34" t="str">
        <f t="shared" si="212"/>
        <v/>
      </c>
      <c r="T4554" s="34" t="str">
        <f t="shared" si="213"/>
        <v/>
      </c>
      <c r="U4554" s="34" t="str">
        <f>IF(N4554="","",IF([1]Facility!$B$12="YES","Outpatient",IF(OR(LEFT(N4554,3)="OPD",AND(LEFT(N4554,6)="OBGY34",OR(LEFT([1]GDRG!$C$1,2)="11",LEFT([1]GDRG!$C$1,2)="12",LEFT([1]GDRG!$C$1,2)="13",LEFT([1]GDRG!$C$1,2)="14",LEFT([1]GDRG!$C$1,2)="10")),LEFT(N4554,4)="INVE",LEFT(N4554,4)="PHYS",LEFT(N4554,4)="ZOOM"),"Outpatient","Inpatient")))</f>
        <v/>
      </c>
      <c r="V4554" s="34" t="str">
        <f>IF(N4554="","",VLOOKUP(IF(OR((LEFT(N4554,3)="OPD"),(LEFT(N4554,6)="OBGY34")),LEFT(N4554,6),LEFT(N4554,4)),[1]Facility!$B$50:$C$76,2,0))</f>
        <v/>
      </c>
    </row>
    <row r="4555" spans="1:22" x14ac:dyDescent="0.2">
      <c r="A4555" s="9" t="str">
        <f>IF(B4555="","",_xlfn.AGGREGATE(3,5,A$3:A4554))</f>
        <v/>
      </c>
      <c r="B4555" s="69"/>
      <c r="C4555" s="69"/>
      <c r="D4555" s="70"/>
      <c r="E4555" s="70"/>
      <c r="F4555" s="71"/>
      <c r="G4555" s="71"/>
      <c r="H4555" s="70"/>
      <c r="I4555" s="70"/>
      <c r="J4555" s="70"/>
      <c r="K4555" s="66"/>
      <c r="L4555" s="70"/>
      <c r="M4555" s="69"/>
      <c r="N4555" s="70"/>
      <c r="O4555" s="31" t="str">
        <f t="shared" si="214"/>
        <v/>
      </c>
      <c r="P4555" s="72"/>
      <c r="Q4555" s="33"/>
      <c r="R4555" s="31" t="str">
        <f t="shared" si="211"/>
        <v/>
      </c>
      <c r="S4555" s="34" t="str">
        <f t="shared" si="212"/>
        <v/>
      </c>
      <c r="T4555" s="34" t="str">
        <f t="shared" si="213"/>
        <v/>
      </c>
      <c r="U4555" s="34" t="str">
        <f>IF(N4555="","",IF([1]Facility!$B$12="YES","Outpatient",IF(OR(LEFT(N4555,3)="OPD",AND(LEFT(N4555,6)="OBGY34",OR(LEFT([1]GDRG!$C$1,2)="11",LEFT([1]GDRG!$C$1,2)="12",LEFT([1]GDRG!$C$1,2)="13",LEFT([1]GDRG!$C$1,2)="14",LEFT([1]GDRG!$C$1,2)="10")),LEFT(N4555,4)="INVE",LEFT(N4555,4)="PHYS",LEFT(N4555,4)="ZOOM"),"Outpatient","Inpatient")))</f>
        <v/>
      </c>
      <c r="V4555" s="34" t="str">
        <f>IF(N4555="","",VLOOKUP(IF(OR((LEFT(N4555,3)="OPD"),(LEFT(N4555,6)="OBGY34")),LEFT(N4555,6),LEFT(N4555,4)),[1]Facility!$B$50:$C$76,2,0))</f>
        <v/>
      </c>
    </row>
    <row r="4556" spans="1:22" x14ac:dyDescent="0.2">
      <c r="A4556" s="9" t="str">
        <f>IF(B4556="","",_xlfn.AGGREGATE(3,5,A$3:A4555))</f>
        <v/>
      </c>
      <c r="B4556" s="69"/>
      <c r="C4556" s="69"/>
      <c r="D4556" s="70"/>
      <c r="E4556" s="70"/>
      <c r="F4556" s="71"/>
      <c r="G4556" s="71"/>
      <c r="H4556" s="70"/>
      <c r="I4556" s="70"/>
      <c r="J4556" s="70"/>
      <c r="K4556" s="66"/>
      <c r="L4556" s="70"/>
      <c r="M4556" s="69"/>
      <c r="N4556" s="70"/>
      <c r="O4556" s="31" t="str">
        <f t="shared" si="214"/>
        <v/>
      </c>
      <c r="P4556" s="72"/>
      <c r="Q4556" s="33"/>
      <c r="R4556" s="31" t="str">
        <f t="shared" si="211"/>
        <v/>
      </c>
      <c r="S4556" s="34" t="str">
        <f t="shared" si="212"/>
        <v/>
      </c>
      <c r="T4556" s="34" t="str">
        <f t="shared" si="213"/>
        <v/>
      </c>
      <c r="U4556" s="34" t="str">
        <f>IF(N4556="","",IF([1]Facility!$B$12="YES","Outpatient",IF(OR(LEFT(N4556,3)="OPD",AND(LEFT(N4556,6)="OBGY34",OR(LEFT([1]GDRG!$C$1,2)="11",LEFT([1]GDRG!$C$1,2)="12",LEFT([1]GDRG!$C$1,2)="13",LEFT([1]GDRG!$C$1,2)="14",LEFT([1]GDRG!$C$1,2)="10")),LEFT(N4556,4)="INVE",LEFT(N4556,4)="PHYS",LEFT(N4556,4)="ZOOM"),"Outpatient","Inpatient")))</f>
        <v/>
      </c>
      <c r="V4556" s="34" t="str">
        <f>IF(N4556="","",VLOOKUP(IF(OR((LEFT(N4556,3)="OPD"),(LEFT(N4556,6)="OBGY34")),LEFT(N4556,6),LEFT(N4556,4)),[1]Facility!$B$50:$C$76,2,0))</f>
        <v/>
      </c>
    </row>
    <row r="4557" spans="1:22" x14ac:dyDescent="0.2">
      <c r="A4557" s="9" t="str">
        <f>IF(B4557="","",_xlfn.AGGREGATE(3,5,A$3:A4556))</f>
        <v/>
      </c>
      <c r="B4557" s="69"/>
      <c r="C4557" s="69"/>
      <c r="D4557" s="70"/>
      <c r="E4557" s="70"/>
      <c r="F4557" s="71"/>
      <c r="G4557" s="71"/>
      <c r="H4557" s="70"/>
      <c r="I4557" s="70"/>
      <c r="J4557" s="70"/>
      <c r="K4557" s="66"/>
      <c r="L4557" s="70"/>
      <c r="M4557" s="69"/>
      <c r="N4557" s="70"/>
      <c r="O4557" s="31" t="str">
        <f t="shared" si="214"/>
        <v/>
      </c>
      <c r="P4557" s="72"/>
      <c r="Q4557" s="33"/>
      <c r="R4557" s="31" t="str">
        <f t="shared" si="211"/>
        <v/>
      </c>
      <c r="S4557" s="34" t="str">
        <f t="shared" si="212"/>
        <v/>
      </c>
      <c r="T4557" s="34" t="str">
        <f t="shared" si="213"/>
        <v/>
      </c>
      <c r="U4557" s="34" t="str">
        <f>IF(N4557="","",IF([1]Facility!$B$12="YES","Outpatient",IF(OR(LEFT(N4557,3)="OPD",AND(LEFT(N4557,6)="OBGY34",OR(LEFT([1]GDRG!$C$1,2)="11",LEFT([1]GDRG!$C$1,2)="12",LEFT([1]GDRG!$C$1,2)="13",LEFT([1]GDRG!$C$1,2)="14",LEFT([1]GDRG!$C$1,2)="10")),LEFT(N4557,4)="INVE",LEFT(N4557,4)="PHYS",LEFT(N4557,4)="ZOOM"),"Outpatient","Inpatient")))</f>
        <v/>
      </c>
      <c r="V4557" s="34" t="str">
        <f>IF(N4557="","",VLOOKUP(IF(OR((LEFT(N4557,3)="OPD"),(LEFT(N4557,6)="OBGY34")),LEFT(N4557,6),LEFT(N4557,4)),[1]Facility!$B$50:$C$76,2,0))</f>
        <v/>
      </c>
    </row>
    <row r="4558" spans="1:22" x14ac:dyDescent="0.2">
      <c r="A4558" s="9" t="str">
        <f>IF(B4558="","",_xlfn.AGGREGATE(3,5,A$3:A4557))</f>
        <v/>
      </c>
      <c r="B4558" s="69"/>
      <c r="C4558" s="69"/>
      <c r="D4558" s="70"/>
      <c r="E4558" s="70"/>
      <c r="F4558" s="71"/>
      <c r="G4558" s="71"/>
      <c r="H4558" s="70"/>
      <c r="I4558" s="70"/>
      <c r="J4558" s="70"/>
      <c r="K4558" s="66"/>
      <c r="L4558" s="70"/>
      <c r="M4558" s="69"/>
      <c r="N4558" s="70"/>
      <c r="O4558" s="31" t="str">
        <f t="shared" si="214"/>
        <v/>
      </c>
      <c r="P4558" s="72"/>
      <c r="Q4558" s="33"/>
      <c r="R4558" s="31" t="str">
        <f t="shared" si="211"/>
        <v/>
      </c>
      <c r="S4558" s="34" t="str">
        <f t="shared" si="212"/>
        <v/>
      </c>
      <c r="T4558" s="34" t="str">
        <f t="shared" si="213"/>
        <v/>
      </c>
      <c r="U4558" s="34" t="str">
        <f>IF(N4558="","",IF([1]Facility!$B$12="YES","Outpatient",IF(OR(LEFT(N4558,3)="OPD",AND(LEFT(N4558,6)="OBGY34",OR(LEFT([1]GDRG!$C$1,2)="11",LEFT([1]GDRG!$C$1,2)="12",LEFT([1]GDRG!$C$1,2)="13",LEFT([1]GDRG!$C$1,2)="14",LEFT([1]GDRG!$C$1,2)="10")),LEFT(N4558,4)="INVE",LEFT(N4558,4)="PHYS",LEFT(N4558,4)="ZOOM"),"Outpatient","Inpatient")))</f>
        <v/>
      </c>
      <c r="V4558" s="34" t="str">
        <f>IF(N4558="","",VLOOKUP(IF(OR((LEFT(N4558,3)="OPD"),(LEFT(N4558,6)="OBGY34")),LEFT(N4558,6),LEFT(N4558,4)),[1]Facility!$B$50:$C$76,2,0))</f>
        <v/>
      </c>
    </row>
    <row r="4559" spans="1:22" x14ac:dyDescent="0.2">
      <c r="A4559" s="9" t="str">
        <f>IF(B4559="","",_xlfn.AGGREGATE(3,5,A$3:A4558))</f>
        <v/>
      </c>
      <c r="B4559" s="69"/>
      <c r="C4559" s="69"/>
      <c r="D4559" s="70"/>
      <c r="E4559" s="70"/>
      <c r="F4559" s="71"/>
      <c r="G4559" s="71"/>
      <c r="H4559" s="70"/>
      <c r="I4559" s="70"/>
      <c r="J4559" s="70"/>
      <c r="K4559" s="66"/>
      <c r="L4559" s="70"/>
      <c r="M4559" s="69"/>
      <c r="N4559" s="70"/>
      <c r="O4559" s="31" t="str">
        <f t="shared" si="214"/>
        <v/>
      </c>
      <c r="P4559" s="72"/>
      <c r="Q4559" s="33"/>
      <c r="R4559" s="31" t="str">
        <f t="shared" si="211"/>
        <v/>
      </c>
      <c r="S4559" s="34" t="str">
        <f t="shared" si="212"/>
        <v/>
      </c>
      <c r="T4559" s="34" t="str">
        <f t="shared" si="213"/>
        <v/>
      </c>
      <c r="U4559" s="34" t="str">
        <f>IF(N4559="","",IF([1]Facility!$B$12="YES","Outpatient",IF(OR(LEFT(N4559,3)="OPD",AND(LEFT(N4559,6)="OBGY34",OR(LEFT([1]GDRG!$C$1,2)="11",LEFT([1]GDRG!$C$1,2)="12",LEFT([1]GDRG!$C$1,2)="13",LEFT([1]GDRG!$C$1,2)="14",LEFT([1]GDRG!$C$1,2)="10")),LEFT(N4559,4)="INVE",LEFT(N4559,4)="PHYS",LEFT(N4559,4)="ZOOM"),"Outpatient","Inpatient")))</f>
        <v/>
      </c>
      <c r="V4559" s="34" t="str">
        <f>IF(N4559="","",VLOOKUP(IF(OR((LEFT(N4559,3)="OPD"),(LEFT(N4559,6)="OBGY34")),LEFT(N4559,6),LEFT(N4559,4)),[1]Facility!$B$50:$C$76,2,0))</f>
        <v/>
      </c>
    </row>
    <row r="4560" spans="1:22" x14ac:dyDescent="0.2">
      <c r="A4560" s="9" t="str">
        <f>IF(B4560="","",_xlfn.AGGREGATE(3,5,A$3:A4559))</f>
        <v/>
      </c>
      <c r="B4560" s="69"/>
      <c r="C4560" s="69"/>
      <c r="D4560" s="70"/>
      <c r="E4560" s="70"/>
      <c r="F4560" s="71"/>
      <c r="G4560" s="71"/>
      <c r="H4560" s="70"/>
      <c r="I4560" s="70"/>
      <c r="J4560" s="70"/>
      <c r="K4560" s="66"/>
      <c r="L4560" s="70"/>
      <c r="M4560" s="69"/>
      <c r="N4560" s="70"/>
      <c r="O4560" s="31" t="str">
        <f t="shared" si="214"/>
        <v/>
      </c>
      <c r="P4560" s="72"/>
      <c r="Q4560" s="33"/>
      <c r="R4560" s="31" t="str">
        <f t="shared" si="211"/>
        <v/>
      </c>
      <c r="S4560" s="34" t="str">
        <f t="shared" si="212"/>
        <v/>
      </c>
      <c r="T4560" s="34" t="str">
        <f t="shared" si="213"/>
        <v/>
      </c>
      <c r="U4560" s="34" t="str">
        <f>IF(N4560="","",IF([1]Facility!$B$12="YES","Outpatient",IF(OR(LEFT(N4560,3)="OPD",AND(LEFT(N4560,6)="OBGY34",OR(LEFT([1]GDRG!$C$1,2)="11",LEFT([1]GDRG!$C$1,2)="12",LEFT([1]GDRG!$C$1,2)="13",LEFT([1]GDRG!$C$1,2)="14",LEFT([1]GDRG!$C$1,2)="10")),LEFT(N4560,4)="INVE",LEFT(N4560,4)="PHYS",LEFT(N4560,4)="ZOOM"),"Outpatient","Inpatient")))</f>
        <v/>
      </c>
      <c r="V4560" s="34" t="str">
        <f>IF(N4560="","",VLOOKUP(IF(OR((LEFT(N4560,3)="OPD"),(LEFT(N4560,6)="OBGY34")),LEFT(N4560,6),LEFT(N4560,4)),[1]Facility!$B$50:$C$76,2,0))</f>
        <v/>
      </c>
    </row>
    <row r="4561" spans="1:22" x14ac:dyDescent="0.2">
      <c r="A4561" s="9" t="str">
        <f>IF(B4561="","",_xlfn.AGGREGATE(3,5,A$3:A4560))</f>
        <v/>
      </c>
      <c r="B4561" s="69"/>
      <c r="C4561" s="69"/>
      <c r="D4561" s="70"/>
      <c r="E4561" s="70"/>
      <c r="F4561" s="71"/>
      <c r="G4561" s="71"/>
      <c r="H4561" s="70"/>
      <c r="I4561" s="70"/>
      <c r="J4561" s="70"/>
      <c r="K4561" s="66"/>
      <c r="L4561" s="70"/>
      <c r="M4561" s="69"/>
      <c r="N4561" s="70"/>
      <c r="O4561" s="31" t="str">
        <f t="shared" si="214"/>
        <v/>
      </c>
      <c r="P4561" s="72"/>
      <c r="Q4561" s="33"/>
      <c r="R4561" s="31" t="str">
        <f t="shared" si="211"/>
        <v/>
      </c>
      <c r="S4561" s="34" t="str">
        <f t="shared" si="212"/>
        <v/>
      </c>
      <c r="T4561" s="34" t="str">
        <f t="shared" si="213"/>
        <v/>
      </c>
      <c r="U4561" s="34" t="str">
        <f>IF(N4561="","",IF([1]Facility!$B$12="YES","Outpatient",IF(OR(LEFT(N4561,3)="OPD",AND(LEFT(N4561,6)="OBGY34",OR(LEFT([1]GDRG!$C$1,2)="11",LEFT([1]GDRG!$C$1,2)="12",LEFT([1]GDRG!$C$1,2)="13",LEFT([1]GDRG!$C$1,2)="14",LEFT([1]GDRG!$C$1,2)="10")),LEFT(N4561,4)="INVE",LEFT(N4561,4)="PHYS",LEFT(N4561,4)="ZOOM"),"Outpatient","Inpatient")))</f>
        <v/>
      </c>
      <c r="V4561" s="34" t="str">
        <f>IF(N4561="","",VLOOKUP(IF(OR((LEFT(N4561,3)="OPD"),(LEFT(N4561,6)="OBGY34")),LEFT(N4561,6),LEFT(N4561,4)),[1]Facility!$B$50:$C$76,2,0))</f>
        <v/>
      </c>
    </row>
    <row r="4562" spans="1:22" x14ac:dyDescent="0.2">
      <c r="A4562" s="9" t="str">
        <f>IF(B4562="","",_xlfn.AGGREGATE(3,5,A$3:A4561))</f>
        <v/>
      </c>
      <c r="B4562" s="69"/>
      <c r="C4562" s="69"/>
      <c r="D4562" s="70"/>
      <c r="E4562" s="70"/>
      <c r="F4562" s="71"/>
      <c r="G4562" s="71"/>
      <c r="H4562" s="70"/>
      <c r="I4562" s="70"/>
      <c r="J4562" s="70"/>
      <c r="K4562" s="66"/>
      <c r="L4562" s="70"/>
      <c r="M4562" s="69"/>
      <c r="N4562" s="70"/>
      <c r="O4562" s="31" t="str">
        <f t="shared" si="214"/>
        <v/>
      </c>
      <c r="P4562" s="72"/>
      <c r="Q4562" s="33"/>
      <c r="R4562" s="31" t="str">
        <f t="shared" si="211"/>
        <v/>
      </c>
      <c r="S4562" s="34" t="str">
        <f t="shared" si="212"/>
        <v/>
      </c>
      <c r="T4562" s="34" t="str">
        <f t="shared" si="213"/>
        <v/>
      </c>
      <c r="U4562" s="34" t="str">
        <f>IF(N4562="","",IF([1]Facility!$B$12="YES","Outpatient",IF(OR(LEFT(N4562,3)="OPD",AND(LEFT(N4562,6)="OBGY34",OR(LEFT([1]GDRG!$C$1,2)="11",LEFT([1]GDRG!$C$1,2)="12",LEFT([1]GDRG!$C$1,2)="13",LEFT([1]GDRG!$C$1,2)="14",LEFT([1]GDRG!$C$1,2)="10")),LEFT(N4562,4)="INVE",LEFT(N4562,4)="PHYS",LEFT(N4562,4)="ZOOM"),"Outpatient","Inpatient")))</f>
        <v/>
      </c>
      <c r="V4562" s="34" t="str">
        <f>IF(N4562="","",VLOOKUP(IF(OR((LEFT(N4562,3)="OPD"),(LEFT(N4562,6)="OBGY34")),LEFT(N4562,6),LEFT(N4562,4)),[1]Facility!$B$50:$C$76,2,0))</f>
        <v/>
      </c>
    </row>
    <row r="4563" spans="1:22" x14ac:dyDescent="0.2">
      <c r="A4563" s="9" t="str">
        <f>IF(B4563="","",_xlfn.AGGREGATE(3,5,A$3:A4562))</f>
        <v/>
      </c>
      <c r="B4563" s="69"/>
      <c r="C4563" s="69"/>
      <c r="D4563" s="70"/>
      <c r="E4563" s="70"/>
      <c r="F4563" s="71"/>
      <c r="G4563" s="71"/>
      <c r="H4563" s="70"/>
      <c r="I4563" s="70"/>
      <c r="J4563" s="70"/>
      <c r="K4563" s="66"/>
      <c r="L4563" s="70"/>
      <c r="M4563" s="69"/>
      <c r="N4563" s="70"/>
      <c r="O4563" s="31" t="str">
        <f t="shared" si="214"/>
        <v/>
      </c>
      <c r="P4563" s="72"/>
      <c r="Q4563" s="33"/>
      <c r="R4563" s="31" t="str">
        <f t="shared" si="211"/>
        <v/>
      </c>
      <c r="S4563" s="34" t="str">
        <f t="shared" si="212"/>
        <v/>
      </c>
      <c r="T4563" s="34" t="str">
        <f t="shared" si="213"/>
        <v/>
      </c>
      <c r="U4563" s="34" t="str">
        <f>IF(N4563="","",IF([1]Facility!$B$12="YES","Outpatient",IF(OR(LEFT(N4563,3)="OPD",AND(LEFT(N4563,6)="OBGY34",OR(LEFT([1]GDRG!$C$1,2)="11",LEFT([1]GDRG!$C$1,2)="12",LEFT([1]GDRG!$C$1,2)="13",LEFT([1]GDRG!$C$1,2)="14",LEFT([1]GDRG!$C$1,2)="10")),LEFT(N4563,4)="INVE",LEFT(N4563,4)="PHYS",LEFT(N4563,4)="ZOOM"),"Outpatient","Inpatient")))</f>
        <v/>
      </c>
      <c r="V4563" s="34" t="str">
        <f>IF(N4563="","",VLOOKUP(IF(OR((LEFT(N4563,3)="OPD"),(LEFT(N4563,6)="OBGY34")),LEFT(N4563,6),LEFT(N4563,4)),[1]Facility!$B$50:$C$76,2,0))</f>
        <v/>
      </c>
    </row>
    <row r="4564" spans="1:22" x14ac:dyDescent="0.2">
      <c r="A4564" s="9" t="str">
        <f>IF(B4564="","",_xlfn.AGGREGATE(3,5,A$3:A4563))</f>
        <v/>
      </c>
      <c r="B4564" s="69"/>
      <c r="C4564" s="69"/>
      <c r="D4564" s="70"/>
      <c r="E4564" s="70"/>
      <c r="F4564" s="71"/>
      <c r="G4564" s="71"/>
      <c r="H4564" s="70"/>
      <c r="I4564" s="70"/>
      <c r="J4564" s="70"/>
      <c r="K4564" s="66"/>
      <c r="L4564" s="70"/>
      <c r="M4564" s="69"/>
      <c r="N4564" s="70"/>
      <c r="O4564" s="31" t="str">
        <f t="shared" si="214"/>
        <v/>
      </c>
      <c r="P4564" s="72"/>
      <c r="Q4564" s="33"/>
      <c r="R4564" s="31" t="str">
        <f t="shared" si="211"/>
        <v/>
      </c>
      <c r="S4564" s="34" t="str">
        <f t="shared" si="212"/>
        <v/>
      </c>
      <c r="T4564" s="34" t="str">
        <f t="shared" si="213"/>
        <v/>
      </c>
      <c r="U4564" s="34" t="str">
        <f>IF(N4564="","",IF([1]Facility!$B$12="YES","Outpatient",IF(OR(LEFT(N4564,3)="OPD",AND(LEFT(N4564,6)="OBGY34",OR(LEFT([1]GDRG!$C$1,2)="11",LEFT([1]GDRG!$C$1,2)="12",LEFT([1]GDRG!$C$1,2)="13",LEFT([1]GDRG!$C$1,2)="14",LEFT([1]GDRG!$C$1,2)="10")),LEFT(N4564,4)="INVE",LEFT(N4564,4)="PHYS",LEFT(N4564,4)="ZOOM"),"Outpatient","Inpatient")))</f>
        <v/>
      </c>
      <c r="V4564" s="34" t="str">
        <f>IF(N4564="","",VLOOKUP(IF(OR((LEFT(N4564,3)="OPD"),(LEFT(N4564,6)="OBGY34")),LEFT(N4564,6),LEFT(N4564,4)),[1]Facility!$B$50:$C$76,2,0))</f>
        <v/>
      </c>
    </row>
    <row r="4565" spans="1:22" x14ac:dyDescent="0.2">
      <c r="A4565" s="9" t="str">
        <f>IF(B4565="","",_xlfn.AGGREGATE(3,5,A$3:A4564))</f>
        <v/>
      </c>
      <c r="B4565" s="69"/>
      <c r="C4565" s="69"/>
      <c r="D4565" s="70"/>
      <c r="E4565" s="70"/>
      <c r="F4565" s="71"/>
      <c r="G4565" s="71"/>
      <c r="H4565" s="70"/>
      <c r="I4565" s="70"/>
      <c r="J4565" s="70"/>
      <c r="K4565" s="66"/>
      <c r="L4565" s="70"/>
      <c r="M4565" s="69"/>
      <c r="N4565" s="70"/>
      <c r="O4565" s="31" t="str">
        <f t="shared" si="214"/>
        <v/>
      </c>
      <c r="P4565" s="72"/>
      <c r="Q4565" s="33"/>
      <c r="R4565" s="31" t="str">
        <f t="shared" si="211"/>
        <v/>
      </c>
      <c r="S4565" s="34" t="str">
        <f t="shared" si="212"/>
        <v/>
      </c>
      <c r="T4565" s="34" t="str">
        <f t="shared" si="213"/>
        <v/>
      </c>
      <c r="U4565" s="34" t="str">
        <f>IF(N4565="","",IF([1]Facility!$B$12="YES","Outpatient",IF(OR(LEFT(N4565,3)="OPD",AND(LEFT(N4565,6)="OBGY34",OR(LEFT([1]GDRG!$C$1,2)="11",LEFT([1]GDRG!$C$1,2)="12",LEFT([1]GDRG!$C$1,2)="13",LEFT([1]GDRG!$C$1,2)="14",LEFT([1]GDRG!$C$1,2)="10")),LEFT(N4565,4)="INVE",LEFT(N4565,4)="PHYS",LEFT(N4565,4)="ZOOM"),"Outpatient","Inpatient")))</f>
        <v/>
      </c>
      <c r="V4565" s="34" t="str">
        <f>IF(N4565="","",VLOOKUP(IF(OR((LEFT(N4565,3)="OPD"),(LEFT(N4565,6)="OBGY34")),LEFT(N4565,6),LEFT(N4565,4)),[1]Facility!$B$50:$C$76,2,0))</f>
        <v/>
      </c>
    </row>
    <row r="4566" spans="1:22" x14ac:dyDescent="0.2">
      <c r="A4566" s="9" t="str">
        <f>IF(B4566="","",_xlfn.AGGREGATE(3,5,A$3:A4565))</f>
        <v/>
      </c>
      <c r="B4566" s="69"/>
      <c r="C4566" s="69"/>
      <c r="D4566" s="70"/>
      <c r="E4566" s="70"/>
      <c r="F4566" s="71"/>
      <c r="G4566" s="71"/>
      <c r="H4566" s="70"/>
      <c r="I4566" s="70"/>
      <c r="J4566" s="70"/>
      <c r="K4566" s="66"/>
      <c r="L4566" s="70"/>
      <c r="M4566" s="69"/>
      <c r="N4566" s="70"/>
      <c r="O4566" s="31" t="str">
        <f t="shared" si="214"/>
        <v/>
      </c>
      <c r="P4566" s="72"/>
      <c r="Q4566" s="33"/>
      <c r="R4566" s="31" t="str">
        <f t="shared" si="211"/>
        <v/>
      </c>
      <c r="S4566" s="34" t="str">
        <f t="shared" si="212"/>
        <v/>
      </c>
      <c r="T4566" s="34" t="str">
        <f t="shared" si="213"/>
        <v/>
      </c>
      <c r="U4566" s="34" t="str">
        <f>IF(N4566="","",IF([1]Facility!$B$12="YES","Outpatient",IF(OR(LEFT(N4566,3)="OPD",AND(LEFT(N4566,6)="OBGY34",OR(LEFT([1]GDRG!$C$1,2)="11",LEFT([1]GDRG!$C$1,2)="12",LEFT([1]GDRG!$C$1,2)="13",LEFT([1]GDRG!$C$1,2)="14",LEFT([1]GDRG!$C$1,2)="10")),LEFT(N4566,4)="INVE",LEFT(N4566,4)="PHYS",LEFT(N4566,4)="ZOOM"),"Outpatient","Inpatient")))</f>
        <v/>
      </c>
      <c r="V4566" s="34" t="str">
        <f>IF(N4566="","",VLOOKUP(IF(OR((LEFT(N4566,3)="OPD"),(LEFT(N4566,6)="OBGY34")),LEFT(N4566,6),LEFT(N4566,4)),[1]Facility!$B$50:$C$76,2,0))</f>
        <v/>
      </c>
    </row>
    <row r="4567" spans="1:22" x14ac:dyDescent="0.2">
      <c r="A4567" s="9" t="str">
        <f>IF(B4567="","",_xlfn.AGGREGATE(3,5,A$3:A4566))</f>
        <v/>
      </c>
      <c r="B4567" s="69"/>
      <c r="C4567" s="69"/>
      <c r="D4567" s="70"/>
      <c r="E4567" s="70"/>
      <c r="F4567" s="71"/>
      <c r="G4567" s="71"/>
      <c r="H4567" s="70"/>
      <c r="I4567" s="70"/>
      <c r="J4567" s="70"/>
      <c r="K4567" s="66"/>
      <c r="L4567" s="70"/>
      <c r="M4567" s="69"/>
      <c r="N4567" s="70"/>
      <c r="O4567" s="31" t="str">
        <f t="shared" si="214"/>
        <v/>
      </c>
      <c r="P4567" s="72"/>
      <c r="Q4567" s="33"/>
      <c r="R4567" s="31" t="str">
        <f t="shared" si="211"/>
        <v/>
      </c>
      <c r="S4567" s="34" t="str">
        <f t="shared" si="212"/>
        <v/>
      </c>
      <c r="T4567" s="34" t="str">
        <f t="shared" si="213"/>
        <v/>
      </c>
      <c r="U4567" s="34" t="str">
        <f>IF(N4567="","",IF([1]Facility!$B$12="YES","Outpatient",IF(OR(LEFT(N4567,3)="OPD",AND(LEFT(N4567,6)="OBGY34",OR(LEFT([1]GDRG!$C$1,2)="11",LEFT([1]GDRG!$C$1,2)="12",LEFT([1]GDRG!$C$1,2)="13",LEFT([1]GDRG!$C$1,2)="14",LEFT([1]GDRG!$C$1,2)="10")),LEFT(N4567,4)="INVE",LEFT(N4567,4)="PHYS",LEFT(N4567,4)="ZOOM"),"Outpatient","Inpatient")))</f>
        <v/>
      </c>
      <c r="V4567" s="34" t="str">
        <f>IF(N4567="","",VLOOKUP(IF(OR((LEFT(N4567,3)="OPD"),(LEFT(N4567,6)="OBGY34")),LEFT(N4567,6),LEFT(N4567,4)),[1]Facility!$B$50:$C$76,2,0))</f>
        <v/>
      </c>
    </row>
    <row r="4568" spans="1:22" x14ac:dyDescent="0.2">
      <c r="A4568" s="9" t="str">
        <f>IF(B4568="","",_xlfn.AGGREGATE(3,5,A$3:A4567))</f>
        <v/>
      </c>
      <c r="B4568" s="69"/>
      <c r="C4568" s="69"/>
      <c r="D4568" s="70"/>
      <c r="E4568" s="70"/>
      <c r="F4568" s="71"/>
      <c r="G4568" s="71"/>
      <c r="H4568" s="70"/>
      <c r="I4568" s="70"/>
      <c r="J4568" s="70"/>
      <c r="K4568" s="66"/>
      <c r="L4568" s="70"/>
      <c r="M4568" s="69"/>
      <c r="N4568" s="70"/>
      <c r="O4568" s="31" t="str">
        <f t="shared" si="214"/>
        <v/>
      </c>
      <c r="P4568" s="72"/>
      <c r="Q4568" s="33"/>
      <c r="R4568" s="31" t="str">
        <f t="shared" si="211"/>
        <v/>
      </c>
      <c r="S4568" s="34" t="str">
        <f t="shared" si="212"/>
        <v/>
      </c>
      <c r="T4568" s="34" t="str">
        <f t="shared" si="213"/>
        <v/>
      </c>
      <c r="U4568" s="34" t="str">
        <f>IF(N4568="","",IF([1]Facility!$B$12="YES","Outpatient",IF(OR(LEFT(N4568,3)="OPD",AND(LEFT(N4568,6)="OBGY34",OR(LEFT([1]GDRG!$C$1,2)="11",LEFT([1]GDRG!$C$1,2)="12",LEFT([1]GDRG!$C$1,2)="13",LEFT([1]GDRG!$C$1,2)="14",LEFT([1]GDRG!$C$1,2)="10")),LEFT(N4568,4)="INVE",LEFT(N4568,4)="PHYS",LEFT(N4568,4)="ZOOM"),"Outpatient","Inpatient")))</f>
        <v/>
      </c>
      <c r="V4568" s="34" t="str">
        <f>IF(N4568="","",VLOOKUP(IF(OR((LEFT(N4568,3)="OPD"),(LEFT(N4568,6)="OBGY34")),LEFT(N4568,6),LEFT(N4568,4)),[1]Facility!$B$50:$C$76,2,0))</f>
        <v/>
      </c>
    </row>
    <row r="4569" spans="1:22" x14ac:dyDescent="0.2">
      <c r="A4569" s="9" t="str">
        <f>IF(B4569="","",_xlfn.AGGREGATE(3,5,A$3:A4568))</f>
        <v/>
      </c>
      <c r="B4569" s="69"/>
      <c r="C4569" s="69"/>
      <c r="D4569" s="70"/>
      <c r="E4569" s="70"/>
      <c r="F4569" s="71"/>
      <c r="G4569" s="71"/>
      <c r="H4569" s="70"/>
      <c r="I4569" s="70"/>
      <c r="J4569" s="70"/>
      <c r="K4569" s="66"/>
      <c r="L4569" s="70"/>
      <c r="M4569" s="69"/>
      <c r="N4569" s="70"/>
      <c r="O4569" s="31" t="str">
        <f t="shared" si="214"/>
        <v/>
      </c>
      <c r="P4569" s="72"/>
      <c r="Q4569" s="33"/>
      <c r="R4569" s="31" t="str">
        <f t="shared" ref="R4569:R4632" si="215">IF(AND(B4569="",C4569="",D4569="",E4569="",F4569="",G4569="",H4569="",I4569="",L4569="",N4569=""),"",IF(OR(B4569="",C4569="",D4569="",E4569="",F4569="",G4569="",H4569="",I4569="",L4569="",N4569=""),"Not All Fields Filled",O4569+Q4569+P4569))</f>
        <v/>
      </c>
      <c r="S4569" s="34" t="str">
        <f t="shared" ref="S4569:S4632" si="216">LEFT(N4569,4)</f>
        <v/>
      </c>
      <c r="T4569" s="34" t="str">
        <f t="shared" ref="T4569:T4632" si="217">IF(OR(RIGHT(N4569,1)="A",RIGHT(N4569,1)="C"),RIGHT(N4569,1),"")</f>
        <v/>
      </c>
      <c r="U4569" s="34" t="str">
        <f>IF(N4569="","",IF([1]Facility!$B$12="YES","Outpatient",IF(OR(LEFT(N4569,3)="OPD",AND(LEFT(N4569,6)="OBGY34",OR(LEFT([1]GDRG!$C$1,2)="11",LEFT([1]GDRG!$C$1,2)="12",LEFT([1]GDRG!$C$1,2)="13",LEFT([1]GDRG!$C$1,2)="14",LEFT([1]GDRG!$C$1,2)="10")),LEFT(N4569,4)="INVE",LEFT(N4569,4)="PHYS",LEFT(N4569,4)="ZOOM"),"Outpatient","Inpatient")))</f>
        <v/>
      </c>
      <c r="V4569" s="34" t="str">
        <f>IF(N4569="","",VLOOKUP(IF(OR((LEFT(N4569,3)="OPD"),(LEFT(N4569,6)="OBGY34")),LEFT(N4569,6),LEFT(N4569,4)),[1]Facility!$B$50:$C$76,2,0))</f>
        <v/>
      </c>
    </row>
    <row r="4570" spans="1:22" x14ac:dyDescent="0.2">
      <c r="A4570" s="9" t="str">
        <f>IF(B4570="","",_xlfn.AGGREGATE(3,5,A$3:A4569))</f>
        <v/>
      </c>
      <c r="B4570" s="69"/>
      <c r="C4570" s="69"/>
      <c r="D4570" s="70"/>
      <c r="E4570" s="70"/>
      <c r="F4570" s="71"/>
      <c r="G4570" s="71"/>
      <c r="H4570" s="70"/>
      <c r="I4570" s="70"/>
      <c r="J4570" s="70"/>
      <c r="K4570" s="66"/>
      <c r="L4570" s="70"/>
      <c r="M4570" s="69"/>
      <c r="N4570" s="70"/>
      <c r="O4570" s="31" t="str">
        <f t="shared" si="214"/>
        <v/>
      </c>
      <c r="P4570" s="72"/>
      <c r="Q4570" s="33"/>
      <c r="R4570" s="31" t="str">
        <f t="shared" si="215"/>
        <v/>
      </c>
      <c r="S4570" s="34" t="str">
        <f t="shared" si="216"/>
        <v/>
      </c>
      <c r="T4570" s="34" t="str">
        <f t="shared" si="217"/>
        <v/>
      </c>
      <c r="U4570" s="34" t="str">
        <f>IF(N4570="","",IF([1]Facility!$B$12="YES","Outpatient",IF(OR(LEFT(N4570,3)="OPD",AND(LEFT(N4570,6)="OBGY34",OR(LEFT([1]GDRG!$C$1,2)="11",LEFT([1]GDRG!$C$1,2)="12",LEFT([1]GDRG!$C$1,2)="13",LEFT([1]GDRG!$C$1,2)="14",LEFT([1]GDRG!$C$1,2)="10")),LEFT(N4570,4)="INVE",LEFT(N4570,4)="PHYS",LEFT(N4570,4)="ZOOM"),"Outpatient","Inpatient")))</f>
        <v/>
      </c>
      <c r="V4570" s="34" t="str">
        <f>IF(N4570="","",VLOOKUP(IF(OR((LEFT(N4570,3)="OPD"),(LEFT(N4570,6)="OBGY34")),LEFT(N4570,6),LEFT(N4570,4)),[1]Facility!$B$50:$C$76,2,0))</f>
        <v/>
      </c>
    </row>
    <row r="4571" spans="1:22" x14ac:dyDescent="0.2">
      <c r="A4571" s="9" t="str">
        <f>IF(B4571="","",_xlfn.AGGREGATE(3,5,A$3:A4570))</f>
        <v/>
      </c>
      <c r="B4571" s="69"/>
      <c r="C4571" s="69"/>
      <c r="D4571" s="70"/>
      <c r="E4571" s="70"/>
      <c r="F4571" s="71"/>
      <c r="G4571" s="71"/>
      <c r="H4571" s="70"/>
      <c r="I4571" s="70"/>
      <c r="J4571" s="70"/>
      <c r="K4571" s="66"/>
      <c r="L4571" s="70"/>
      <c r="M4571" s="69"/>
      <c r="N4571" s="70"/>
      <c r="O4571" s="31" t="str">
        <f t="shared" si="214"/>
        <v/>
      </c>
      <c r="P4571" s="72"/>
      <c r="Q4571" s="33"/>
      <c r="R4571" s="31" t="str">
        <f t="shared" si="215"/>
        <v/>
      </c>
      <c r="S4571" s="34" t="str">
        <f t="shared" si="216"/>
        <v/>
      </c>
      <c r="T4571" s="34" t="str">
        <f t="shared" si="217"/>
        <v/>
      </c>
      <c r="U4571" s="34" t="str">
        <f>IF(N4571="","",IF([1]Facility!$B$12="YES","Outpatient",IF(OR(LEFT(N4571,3)="OPD",AND(LEFT(N4571,6)="OBGY34",OR(LEFT([1]GDRG!$C$1,2)="11",LEFT([1]GDRG!$C$1,2)="12",LEFT([1]GDRG!$C$1,2)="13",LEFT([1]GDRG!$C$1,2)="14",LEFT([1]GDRG!$C$1,2)="10")),LEFT(N4571,4)="INVE",LEFT(N4571,4)="PHYS",LEFT(N4571,4)="ZOOM"),"Outpatient","Inpatient")))</f>
        <v/>
      </c>
      <c r="V4571" s="34" t="str">
        <f>IF(N4571="","",VLOOKUP(IF(OR((LEFT(N4571,3)="OPD"),(LEFT(N4571,6)="OBGY34")),LEFT(N4571,6),LEFT(N4571,4)),[1]Facility!$B$50:$C$76,2,0))</f>
        <v/>
      </c>
    </row>
    <row r="4572" spans="1:22" x14ac:dyDescent="0.2">
      <c r="A4572" s="9" t="str">
        <f>IF(B4572="","",_xlfn.AGGREGATE(3,5,A$3:A4571))</f>
        <v/>
      </c>
      <c r="B4572" s="69"/>
      <c r="C4572" s="69"/>
      <c r="D4572" s="70"/>
      <c r="E4572" s="70"/>
      <c r="F4572" s="71"/>
      <c r="G4572" s="71"/>
      <c r="H4572" s="70"/>
      <c r="I4572" s="70"/>
      <c r="J4572" s="70"/>
      <c r="K4572" s="66"/>
      <c r="L4572" s="70"/>
      <c r="M4572" s="69"/>
      <c r="N4572" s="70"/>
      <c r="O4572" s="31" t="str">
        <f t="shared" si="214"/>
        <v/>
      </c>
      <c r="P4572" s="72"/>
      <c r="Q4572" s="33"/>
      <c r="R4572" s="31" t="str">
        <f t="shared" si="215"/>
        <v/>
      </c>
      <c r="S4572" s="34" t="str">
        <f t="shared" si="216"/>
        <v/>
      </c>
      <c r="T4572" s="34" t="str">
        <f t="shared" si="217"/>
        <v/>
      </c>
      <c r="U4572" s="34" t="str">
        <f>IF(N4572="","",IF([1]Facility!$B$12="YES","Outpatient",IF(OR(LEFT(N4572,3)="OPD",AND(LEFT(N4572,6)="OBGY34",OR(LEFT([1]GDRG!$C$1,2)="11",LEFT([1]GDRG!$C$1,2)="12",LEFT([1]GDRG!$C$1,2)="13",LEFT([1]GDRG!$C$1,2)="14",LEFT([1]GDRG!$C$1,2)="10")),LEFT(N4572,4)="INVE",LEFT(N4572,4)="PHYS",LEFT(N4572,4)="ZOOM"),"Outpatient","Inpatient")))</f>
        <v/>
      </c>
      <c r="V4572" s="34" t="str">
        <f>IF(N4572="","",VLOOKUP(IF(OR((LEFT(N4572,3)="OPD"),(LEFT(N4572,6)="OBGY34")),LEFT(N4572,6),LEFT(N4572,4)),[1]Facility!$B$50:$C$76,2,0))</f>
        <v/>
      </c>
    </row>
    <row r="4573" spans="1:22" x14ac:dyDescent="0.2">
      <c r="A4573" s="9" t="str">
        <f>IF(B4573="","",_xlfn.AGGREGATE(3,5,A$3:A4572))</f>
        <v/>
      </c>
      <c r="B4573" s="69"/>
      <c r="C4573" s="69"/>
      <c r="D4573" s="70"/>
      <c r="E4573" s="70"/>
      <c r="F4573" s="71"/>
      <c r="G4573" s="71"/>
      <c r="H4573" s="70"/>
      <c r="I4573" s="70"/>
      <c r="J4573" s="70"/>
      <c r="K4573" s="66"/>
      <c r="L4573" s="70"/>
      <c r="M4573" s="69"/>
      <c r="N4573" s="70"/>
      <c r="O4573" s="31" t="str">
        <f t="shared" si="214"/>
        <v/>
      </c>
      <c r="P4573" s="72"/>
      <c r="Q4573" s="33"/>
      <c r="R4573" s="31" t="str">
        <f t="shared" si="215"/>
        <v/>
      </c>
      <c r="S4573" s="34" t="str">
        <f t="shared" si="216"/>
        <v/>
      </c>
      <c r="T4573" s="34" t="str">
        <f t="shared" si="217"/>
        <v/>
      </c>
      <c r="U4573" s="34" t="str">
        <f>IF(N4573="","",IF([1]Facility!$B$12="YES","Outpatient",IF(OR(LEFT(N4573,3)="OPD",AND(LEFT(N4573,6)="OBGY34",OR(LEFT([1]GDRG!$C$1,2)="11",LEFT([1]GDRG!$C$1,2)="12",LEFT([1]GDRG!$C$1,2)="13",LEFT([1]GDRG!$C$1,2)="14",LEFT([1]GDRG!$C$1,2)="10")),LEFT(N4573,4)="INVE",LEFT(N4573,4)="PHYS",LEFT(N4573,4)="ZOOM"),"Outpatient","Inpatient")))</f>
        <v/>
      </c>
      <c r="V4573" s="34" t="str">
        <f>IF(N4573="","",VLOOKUP(IF(OR((LEFT(N4573,3)="OPD"),(LEFT(N4573,6)="OBGY34")),LEFT(N4573,6),LEFT(N4573,4)),[1]Facility!$B$50:$C$76,2,0))</f>
        <v/>
      </c>
    </row>
    <row r="4574" spans="1:22" x14ac:dyDescent="0.2">
      <c r="A4574" s="9" t="str">
        <f>IF(B4574="","",_xlfn.AGGREGATE(3,5,A$3:A4573))</f>
        <v/>
      </c>
      <c r="B4574" s="69"/>
      <c r="C4574" s="69"/>
      <c r="D4574" s="70"/>
      <c r="E4574" s="70"/>
      <c r="F4574" s="71"/>
      <c r="G4574" s="71"/>
      <c r="H4574" s="70"/>
      <c r="I4574" s="70"/>
      <c r="J4574" s="70"/>
      <c r="K4574" s="66"/>
      <c r="L4574" s="70"/>
      <c r="M4574" s="69"/>
      <c r="N4574" s="70"/>
      <c r="O4574" s="31" t="str">
        <f t="shared" si="214"/>
        <v/>
      </c>
      <c r="P4574" s="72"/>
      <c r="Q4574" s="33"/>
      <c r="R4574" s="31" t="str">
        <f t="shared" si="215"/>
        <v/>
      </c>
      <c r="S4574" s="34" t="str">
        <f t="shared" si="216"/>
        <v/>
      </c>
      <c r="T4574" s="34" t="str">
        <f t="shared" si="217"/>
        <v/>
      </c>
      <c r="U4574" s="34" t="str">
        <f>IF(N4574="","",IF([1]Facility!$B$12="YES","Outpatient",IF(OR(LEFT(N4574,3)="OPD",AND(LEFT(N4574,6)="OBGY34",OR(LEFT([1]GDRG!$C$1,2)="11",LEFT([1]GDRG!$C$1,2)="12",LEFT([1]GDRG!$C$1,2)="13",LEFT([1]GDRG!$C$1,2)="14",LEFT([1]GDRG!$C$1,2)="10")),LEFT(N4574,4)="INVE",LEFT(N4574,4)="PHYS",LEFT(N4574,4)="ZOOM"),"Outpatient","Inpatient")))</f>
        <v/>
      </c>
      <c r="V4574" s="34" t="str">
        <f>IF(N4574="","",VLOOKUP(IF(OR((LEFT(N4574,3)="OPD"),(LEFT(N4574,6)="OBGY34")),LEFT(N4574,6),LEFT(N4574,4)),[1]Facility!$B$50:$C$76,2,0))</f>
        <v/>
      </c>
    </row>
    <row r="4575" spans="1:22" x14ac:dyDescent="0.2">
      <c r="A4575" s="9" t="str">
        <f>IF(B4575="","",_xlfn.AGGREGATE(3,5,A$3:A4574))</f>
        <v/>
      </c>
      <c r="B4575" s="69"/>
      <c r="C4575" s="69"/>
      <c r="D4575" s="70"/>
      <c r="E4575" s="70"/>
      <c r="F4575" s="71"/>
      <c r="G4575" s="71"/>
      <c r="H4575" s="70"/>
      <c r="I4575" s="70"/>
      <c r="J4575" s="70"/>
      <c r="K4575" s="66"/>
      <c r="L4575" s="70"/>
      <c r="M4575" s="69"/>
      <c r="N4575" s="70"/>
      <c r="O4575" s="31" t="str">
        <f t="shared" si="214"/>
        <v/>
      </c>
      <c r="P4575" s="72"/>
      <c r="Q4575" s="33"/>
      <c r="R4575" s="31" t="str">
        <f t="shared" si="215"/>
        <v/>
      </c>
      <c r="S4575" s="34" t="str">
        <f t="shared" si="216"/>
        <v/>
      </c>
      <c r="T4575" s="34" t="str">
        <f t="shared" si="217"/>
        <v/>
      </c>
      <c r="U4575" s="34" t="str">
        <f>IF(N4575="","",IF([1]Facility!$B$12="YES","Outpatient",IF(OR(LEFT(N4575,3)="OPD",AND(LEFT(N4575,6)="OBGY34",OR(LEFT([1]GDRG!$C$1,2)="11",LEFT([1]GDRG!$C$1,2)="12",LEFT([1]GDRG!$C$1,2)="13",LEFT([1]GDRG!$C$1,2)="14",LEFT([1]GDRG!$C$1,2)="10")),LEFT(N4575,4)="INVE",LEFT(N4575,4)="PHYS",LEFT(N4575,4)="ZOOM"),"Outpatient","Inpatient")))</f>
        <v/>
      </c>
      <c r="V4575" s="34" t="str">
        <f>IF(N4575="","",VLOOKUP(IF(OR((LEFT(N4575,3)="OPD"),(LEFT(N4575,6)="OBGY34")),LEFT(N4575,6),LEFT(N4575,4)),[1]Facility!$B$50:$C$76,2,0))</f>
        <v/>
      </c>
    </row>
    <row r="4576" spans="1:22" x14ac:dyDescent="0.2">
      <c r="A4576" s="9" t="str">
        <f>IF(B4576="","",_xlfn.AGGREGATE(3,5,A$3:A4575))</f>
        <v/>
      </c>
      <c r="B4576" s="69"/>
      <c r="C4576" s="69"/>
      <c r="D4576" s="70"/>
      <c r="E4576" s="70"/>
      <c r="F4576" s="71"/>
      <c r="G4576" s="71"/>
      <c r="H4576" s="70"/>
      <c r="I4576" s="70"/>
      <c r="J4576" s="70"/>
      <c r="K4576" s="66"/>
      <c r="L4576" s="70"/>
      <c r="M4576" s="69"/>
      <c r="N4576" s="70"/>
      <c r="O4576" s="31" t="str">
        <f t="shared" si="214"/>
        <v/>
      </c>
      <c r="P4576" s="72"/>
      <c r="Q4576" s="33"/>
      <c r="R4576" s="31" t="str">
        <f t="shared" si="215"/>
        <v/>
      </c>
      <c r="S4576" s="34" t="str">
        <f t="shared" si="216"/>
        <v/>
      </c>
      <c r="T4576" s="34" t="str">
        <f t="shared" si="217"/>
        <v/>
      </c>
      <c r="U4576" s="34" t="str">
        <f>IF(N4576="","",IF([1]Facility!$B$12="YES","Outpatient",IF(OR(LEFT(N4576,3)="OPD",AND(LEFT(N4576,6)="OBGY34",OR(LEFT([1]GDRG!$C$1,2)="11",LEFT([1]GDRG!$C$1,2)="12",LEFT([1]GDRG!$C$1,2)="13",LEFT([1]GDRG!$C$1,2)="14",LEFT([1]GDRG!$C$1,2)="10")),LEFT(N4576,4)="INVE",LEFT(N4576,4)="PHYS",LEFT(N4576,4)="ZOOM"),"Outpatient","Inpatient")))</f>
        <v/>
      </c>
      <c r="V4576" s="34" t="str">
        <f>IF(N4576="","",VLOOKUP(IF(OR((LEFT(N4576,3)="OPD"),(LEFT(N4576,6)="OBGY34")),LEFT(N4576,6),LEFT(N4576,4)),[1]Facility!$B$50:$C$76,2,0))</f>
        <v/>
      </c>
    </row>
    <row r="4577" spans="1:22" x14ac:dyDescent="0.2">
      <c r="A4577" s="9" t="str">
        <f>IF(B4577="","",_xlfn.AGGREGATE(3,5,A$3:A4576))</f>
        <v/>
      </c>
      <c r="B4577" s="69"/>
      <c r="C4577" s="69"/>
      <c r="D4577" s="70"/>
      <c r="E4577" s="70"/>
      <c r="F4577" s="71"/>
      <c r="G4577" s="71"/>
      <c r="H4577" s="70"/>
      <c r="I4577" s="70"/>
      <c r="J4577" s="70"/>
      <c r="K4577" s="66"/>
      <c r="L4577" s="70"/>
      <c r="M4577" s="69"/>
      <c r="N4577" s="70"/>
      <c r="O4577" s="31" t="str">
        <f t="shared" si="214"/>
        <v/>
      </c>
      <c r="P4577" s="72"/>
      <c r="Q4577" s="33"/>
      <c r="R4577" s="31" t="str">
        <f t="shared" si="215"/>
        <v/>
      </c>
      <c r="S4577" s="34" t="str">
        <f t="shared" si="216"/>
        <v/>
      </c>
      <c r="T4577" s="34" t="str">
        <f t="shared" si="217"/>
        <v/>
      </c>
      <c r="U4577" s="34" t="str">
        <f>IF(N4577="","",IF([1]Facility!$B$12="YES","Outpatient",IF(OR(LEFT(N4577,3)="OPD",AND(LEFT(N4577,6)="OBGY34",OR(LEFT([1]GDRG!$C$1,2)="11",LEFT([1]GDRG!$C$1,2)="12",LEFT([1]GDRG!$C$1,2)="13",LEFT([1]GDRG!$C$1,2)="14",LEFT([1]GDRG!$C$1,2)="10")),LEFT(N4577,4)="INVE",LEFT(N4577,4)="PHYS",LEFT(N4577,4)="ZOOM"),"Outpatient","Inpatient")))</f>
        <v/>
      </c>
      <c r="V4577" s="34" t="str">
        <f>IF(N4577="","",VLOOKUP(IF(OR((LEFT(N4577,3)="OPD"),(LEFT(N4577,6)="OBGY34")),LEFT(N4577,6),LEFT(N4577,4)),[1]Facility!$B$50:$C$76,2,0))</f>
        <v/>
      </c>
    </row>
    <row r="4578" spans="1:22" x14ac:dyDescent="0.2">
      <c r="A4578" s="9" t="str">
        <f>IF(B4578="","",_xlfn.AGGREGATE(3,5,A$3:A4577))</f>
        <v/>
      </c>
      <c r="B4578" s="69"/>
      <c r="C4578" s="69"/>
      <c r="D4578" s="70"/>
      <c r="E4578" s="70"/>
      <c r="F4578" s="71"/>
      <c r="G4578" s="71"/>
      <c r="H4578" s="70"/>
      <c r="I4578" s="70"/>
      <c r="J4578" s="70"/>
      <c r="K4578" s="66"/>
      <c r="L4578" s="70"/>
      <c r="M4578" s="69"/>
      <c r="N4578" s="70"/>
      <c r="O4578" s="31" t="str">
        <f t="shared" si="214"/>
        <v/>
      </c>
      <c r="P4578" s="72"/>
      <c r="Q4578" s="33"/>
      <c r="R4578" s="31" t="str">
        <f t="shared" si="215"/>
        <v/>
      </c>
      <c r="S4578" s="34" t="str">
        <f t="shared" si="216"/>
        <v/>
      </c>
      <c r="T4578" s="34" t="str">
        <f t="shared" si="217"/>
        <v/>
      </c>
      <c r="U4578" s="34" t="str">
        <f>IF(N4578="","",IF([1]Facility!$B$12="YES","Outpatient",IF(OR(LEFT(N4578,3)="OPD",AND(LEFT(N4578,6)="OBGY34",OR(LEFT([1]GDRG!$C$1,2)="11",LEFT([1]GDRG!$C$1,2)="12",LEFT([1]GDRG!$C$1,2)="13",LEFT([1]GDRG!$C$1,2)="14",LEFT([1]GDRG!$C$1,2)="10")),LEFT(N4578,4)="INVE",LEFT(N4578,4)="PHYS",LEFT(N4578,4)="ZOOM"),"Outpatient","Inpatient")))</f>
        <v/>
      </c>
      <c r="V4578" s="34" t="str">
        <f>IF(N4578="","",VLOOKUP(IF(OR((LEFT(N4578,3)="OPD"),(LEFT(N4578,6)="OBGY34")),LEFT(N4578,6),LEFT(N4578,4)),[1]Facility!$B$50:$C$76,2,0))</f>
        <v/>
      </c>
    </row>
    <row r="4579" spans="1:22" x14ac:dyDescent="0.2">
      <c r="A4579" s="9" t="str">
        <f>IF(B4579="","",_xlfn.AGGREGATE(3,5,A$3:A4578))</f>
        <v/>
      </c>
      <c r="B4579" s="69"/>
      <c r="C4579" s="69"/>
      <c r="D4579" s="70"/>
      <c r="E4579" s="70"/>
      <c r="F4579" s="71"/>
      <c r="G4579" s="71"/>
      <c r="H4579" s="70"/>
      <c r="I4579" s="70"/>
      <c r="J4579" s="70"/>
      <c r="K4579" s="66"/>
      <c r="L4579" s="70"/>
      <c r="M4579" s="69"/>
      <c r="N4579" s="70"/>
      <c r="O4579" s="31" t="str">
        <f t="shared" si="214"/>
        <v/>
      </c>
      <c r="P4579" s="72"/>
      <c r="Q4579" s="33"/>
      <c r="R4579" s="31" t="str">
        <f t="shared" si="215"/>
        <v/>
      </c>
      <c r="S4579" s="34" t="str">
        <f t="shared" si="216"/>
        <v/>
      </c>
      <c r="T4579" s="34" t="str">
        <f t="shared" si="217"/>
        <v/>
      </c>
      <c r="U4579" s="34" t="str">
        <f>IF(N4579="","",IF([1]Facility!$B$12="YES","Outpatient",IF(OR(LEFT(N4579,3)="OPD",AND(LEFT(N4579,6)="OBGY34",OR(LEFT([1]GDRG!$C$1,2)="11",LEFT([1]GDRG!$C$1,2)="12",LEFT([1]GDRG!$C$1,2)="13",LEFT([1]GDRG!$C$1,2)="14",LEFT([1]GDRG!$C$1,2)="10")),LEFT(N4579,4)="INVE",LEFT(N4579,4)="PHYS",LEFT(N4579,4)="ZOOM"),"Outpatient","Inpatient")))</f>
        <v/>
      </c>
      <c r="V4579" s="34" t="str">
        <f>IF(N4579="","",VLOOKUP(IF(OR((LEFT(N4579,3)="OPD"),(LEFT(N4579,6)="OBGY34")),LEFT(N4579,6),LEFT(N4579,4)),[1]Facility!$B$50:$C$76,2,0))</f>
        <v/>
      </c>
    </row>
    <row r="4580" spans="1:22" x14ac:dyDescent="0.2">
      <c r="A4580" s="9" t="str">
        <f>IF(B4580="","",_xlfn.AGGREGATE(3,5,A$3:A4579))</f>
        <v/>
      </c>
      <c r="B4580" s="69"/>
      <c r="C4580" s="69"/>
      <c r="D4580" s="70"/>
      <c r="E4580" s="70"/>
      <c r="F4580" s="71"/>
      <c r="G4580" s="71"/>
      <c r="H4580" s="70"/>
      <c r="I4580" s="70"/>
      <c r="J4580" s="70"/>
      <c r="K4580" s="66"/>
      <c r="L4580" s="70"/>
      <c r="M4580" s="69"/>
      <c r="N4580" s="70"/>
      <c r="O4580" s="31" t="str">
        <f t="shared" si="214"/>
        <v/>
      </c>
      <c r="P4580" s="72"/>
      <c r="Q4580" s="33"/>
      <c r="R4580" s="31" t="str">
        <f t="shared" si="215"/>
        <v/>
      </c>
      <c r="S4580" s="34" t="str">
        <f t="shared" si="216"/>
        <v/>
      </c>
      <c r="T4580" s="34" t="str">
        <f t="shared" si="217"/>
        <v/>
      </c>
      <c r="U4580" s="34" t="str">
        <f>IF(N4580="","",IF([1]Facility!$B$12="YES","Outpatient",IF(OR(LEFT(N4580,3)="OPD",AND(LEFT(N4580,6)="OBGY34",OR(LEFT([1]GDRG!$C$1,2)="11",LEFT([1]GDRG!$C$1,2)="12",LEFT([1]GDRG!$C$1,2)="13",LEFT([1]GDRG!$C$1,2)="14",LEFT([1]GDRG!$C$1,2)="10")),LEFT(N4580,4)="INVE",LEFT(N4580,4)="PHYS",LEFT(N4580,4)="ZOOM"),"Outpatient","Inpatient")))</f>
        <v/>
      </c>
      <c r="V4580" s="34" t="str">
        <f>IF(N4580="","",VLOOKUP(IF(OR((LEFT(N4580,3)="OPD"),(LEFT(N4580,6)="OBGY34")),LEFT(N4580,6),LEFT(N4580,4)),[1]Facility!$B$50:$C$76,2,0))</f>
        <v/>
      </c>
    </row>
    <row r="4581" spans="1:22" x14ac:dyDescent="0.2">
      <c r="A4581" s="9" t="str">
        <f>IF(B4581="","",_xlfn.AGGREGATE(3,5,A$3:A4580))</f>
        <v/>
      </c>
      <c r="B4581" s="69"/>
      <c r="C4581" s="69"/>
      <c r="D4581" s="70"/>
      <c r="E4581" s="70"/>
      <c r="F4581" s="71"/>
      <c r="G4581" s="71"/>
      <c r="H4581" s="70"/>
      <c r="I4581" s="70"/>
      <c r="J4581" s="70"/>
      <c r="K4581" s="66"/>
      <c r="L4581" s="70"/>
      <c r="M4581" s="69"/>
      <c r="N4581" s="70"/>
      <c r="O4581" s="31" t="str">
        <f t="shared" si="214"/>
        <v/>
      </c>
      <c r="P4581" s="72"/>
      <c r="Q4581" s="33"/>
      <c r="R4581" s="31" t="str">
        <f t="shared" si="215"/>
        <v/>
      </c>
      <c r="S4581" s="34" t="str">
        <f t="shared" si="216"/>
        <v/>
      </c>
      <c r="T4581" s="34" t="str">
        <f t="shared" si="217"/>
        <v/>
      </c>
      <c r="U4581" s="34" t="str">
        <f>IF(N4581="","",IF([1]Facility!$B$12="YES","Outpatient",IF(OR(LEFT(N4581,3)="OPD",AND(LEFT(N4581,6)="OBGY34",OR(LEFT([1]GDRG!$C$1,2)="11",LEFT([1]GDRG!$C$1,2)="12",LEFT([1]GDRG!$C$1,2)="13",LEFT([1]GDRG!$C$1,2)="14",LEFT([1]GDRG!$C$1,2)="10")),LEFT(N4581,4)="INVE",LEFT(N4581,4)="PHYS",LEFT(N4581,4)="ZOOM"),"Outpatient","Inpatient")))</f>
        <v/>
      </c>
      <c r="V4581" s="34" t="str">
        <f>IF(N4581="","",VLOOKUP(IF(OR((LEFT(N4581,3)="OPD"),(LEFT(N4581,6)="OBGY34")),LEFT(N4581,6),LEFT(N4581,4)),[1]Facility!$B$50:$C$76,2,0))</f>
        <v/>
      </c>
    </row>
    <row r="4582" spans="1:22" x14ac:dyDescent="0.2">
      <c r="A4582" s="9" t="str">
        <f>IF(B4582="","",_xlfn.AGGREGATE(3,5,A$3:A4581))</f>
        <v/>
      </c>
      <c r="B4582" s="69"/>
      <c r="C4582" s="69"/>
      <c r="D4582" s="70"/>
      <c r="E4582" s="70"/>
      <c r="F4582" s="71"/>
      <c r="G4582" s="71"/>
      <c r="H4582" s="70"/>
      <c r="I4582" s="70"/>
      <c r="J4582" s="70"/>
      <c r="K4582" s="66"/>
      <c r="L4582" s="70"/>
      <c r="M4582" s="69"/>
      <c r="N4582" s="70"/>
      <c r="O4582" s="31" t="str">
        <f t="shared" si="214"/>
        <v/>
      </c>
      <c r="P4582" s="72"/>
      <c r="Q4582" s="33"/>
      <c r="R4582" s="31" t="str">
        <f t="shared" si="215"/>
        <v/>
      </c>
      <c r="S4582" s="34" t="str">
        <f t="shared" si="216"/>
        <v/>
      </c>
      <c r="T4582" s="34" t="str">
        <f t="shared" si="217"/>
        <v/>
      </c>
      <c r="U4582" s="34" t="str">
        <f>IF(N4582="","",IF([1]Facility!$B$12="YES","Outpatient",IF(OR(LEFT(N4582,3)="OPD",AND(LEFT(N4582,6)="OBGY34",OR(LEFT([1]GDRG!$C$1,2)="11",LEFT([1]GDRG!$C$1,2)="12",LEFT([1]GDRG!$C$1,2)="13",LEFT([1]GDRG!$C$1,2)="14",LEFT([1]GDRG!$C$1,2)="10")),LEFT(N4582,4)="INVE",LEFT(N4582,4)="PHYS",LEFT(N4582,4)="ZOOM"),"Outpatient","Inpatient")))</f>
        <v/>
      </c>
      <c r="V4582" s="34" t="str">
        <f>IF(N4582="","",VLOOKUP(IF(OR((LEFT(N4582,3)="OPD"),(LEFT(N4582,6)="OBGY34")),LEFT(N4582,6),LEFT(N4582,4)),[1]Facility!$B$50:$C$76,2,0))</f>
        <v/>
      </c>
    </row>
    <row r="4583" spans="1:22" x14ac:dyDescent="0.2">
      <c r="A4583" s="9" t="str">
        <f>IF(B4583="","",_xlfn.AGGREGATE(3,5,A$3:A4582))</f>
        <v/>
      </c>
      <c r="B4583" s="69"/>
      <c r="C4583" s="69"/>
      <c r="D4583" s="70"/>
      <c r="E4583" s="70"/>
      <c r="F4583" s="71"/>
      <c r="G4583" s="71"/>
      <c r="H4583" s="70"/>
      <c r="I4583" s="70"/>
      <c r="J4583" s="70"/>
      <c r="K4583" s="66"/>
      <c r="L4583" s="70"/>
      <c r="M4583" s="69"/>
      <c r="N4583" s="70"/>
      <c r="O4583" s="31" t="str">
        <f t="shared" si="214"/>
        <v/>
      </c>
      <c r="P4583" s="72"/>
      <c r="Q4583" s="33"/>
      <c r="R4583" s="31" t="str">
        <f t="shared" si="215"/>
        <v/>
      </c>
      <c r="S4583" s="34" t="str">
        <f t="shared" si="216"/>
        <v/>
      </c>
      <c r="T4583" s="34" t="str">
        <f t="shared" si="217"/>
        <v/>
      </c>
      <c r="U4583" s="34" t="str">
        <f>IF(N4583="","",IF([1]Facility!$B$12="YES","Outpatient",IF(OR(LEFT(N4583,3)="OPD",AND(LEFT(N4583,6)="OBGY34",OR(LEFT([1]GDRG!$C$1,2)="11",LEFT([1]GDRG!$C$1,2)="12",LEFT([1]GDRG!$C$1,2)="13",LEFT([1]GDRG!$C$1,2)="14",LEFT([1]GDRG!$C$1,2)="10")),LEFT(N4583,4)="INVE",LEFT(N4583,4)="PHYS",LEFT(N4583,4)="ZOOM"),"Outpatient","Inpatient")))</f>
        <v/>
      </c>
      <c r="V4583" s="34" t="str">
        <f>IF(N4583="","",VLOOKUP(IF(OR((LEFT(N4583,3)="OPD"),(LEFT(N4583,6)="OBGY34")),LEFT(N4583,6),LEFT(N4583,4)),[1]Facility!$B$50:$C$76,2,0))</f>
        <v/>
      </c>
    </row>
    <row r="4584" spans="1:22" x14ac:dyDescent="0.2">
      <c r="A4584" s="9" t="str">
        <f>IF(B4584="","",_xlfn.AGGREGATE(3,5,A$3:A4583))</f>
        <v/>
      </c>
      <c r="B4584" s="69"/>
      <c r="C4584" s="69"/>
      <c r="D4584" s="70"/>
      <c r="E4584" s="70"/>
      <c r="F4584" s="71"/>
      <c r="G4584" s="71"/>
      <c r="H4584" s="70"/>
      <c r="I4584" s="70"/>
      <c r="J4584" s="70"/>
      <c r="K4584" s="66"/>
      <c r="L4584" s="70"/>
      <c r="M4584" s="69"/>
      <c r="N4584" s="70"/>
      <c r="O4584" s="31" t="str">
        <f t="shared" si="214"/>
        <v/>
      </c>
      <c r="P4584" s="72"/>
      <c r="Q4584" s="33"/>
      <c r="R4584" s="31" t="str">
        <f t="shared" si="215"/>
        <v/>
      </c>
      <c r="S4584" s="34" t="str">
        <f t="shared" si="216"/>
        <v/>
      </c>
      <c r="T4584" s="34" t="str">
        <f t="shared" si="217"/>
        <v/>
      </c>
      <c r="U4584" s="34" t="str">
        <f>IF(N4584="","",IF([1]Facility!$B$12="YES","Outpatient",IF(OR(LEFT(N4584,3)="OPD",AND(LEFT(N4584,6)="OBGY34",OR(LEFT([1]GDRG!$C$1,2)="11",LEFT([1]GDRG!$C$1,2)="12",LEFT([1]GDRG!$C$1,2)="13",LEFT([1]GDRG!$C$1,2)="14",LEFT([1]GDRG!$C$1,2)="10")),LEFT(N4584,4)="INVE",LEFT(N4584,4)="PHYS",LEFT(N4584,4)="ZOOM"),"Outpatient","Inpatient")))</f>
        <v/>
      </c>
      <c r="V4584" s="34" t="str">
        <f>IF(N4584="","",VLOOKUP(IF(OR((LEFT(N4584,3)="OPD"),(LEFT(N4584,6)="OBGY34")),LEFT(N4584,6),LEFT(N4584,4)),[1]Facility!$B$50:$C$76,2,0))</f>
        <v/>
      </c>
    </row>
    <row r="4585" spans="1:22" x14ac:dyDescent="0.2">
      <c r="A4585" s="9" t="str">
        <f>IF(B4585="","",_xlfn.AGGREGATE(3,5,A$3:A4584))</f>
        <v/>
      </c>
      <c r="B4585" s="69"/>
      <c r="C4585" s="69"/>
      <c r="D4585" s="70"/>
      <c r="E4585" s="70"/>
      <c r="F4585" s="71"/>
      <c r="G4585" s="71"/>
      <c r="H4585" s="70"/>
      <c r="I4585" s="70"/>
      <c r="J4585" s="70"/>
      <c r="K4585" s="66"/>
      <c r="L4585" s="70"/>
      <c r="M4585" s="69"/>
      <c r="N4585" s="70"/>
      <c r="O4585" s="31" t="str">
        <f t="shared" si="214"/>
        <v/>
      </c>
      <c r="P4585" s="72"/>
      <c r="Q4585" s="33"/>
      <c r="R4585" s="31" t="str">
        <f t="shared" si="215"/>
        <v/>
      </c>
      <c r="S4585" s="34" t="str">
        <f t="shared" si="216"/>
        <v/>
      </c>
      <c r="T4585" s="34" t="str">
        <f t="shared" si="217"/>
        <v/>
      </c>
      <c r="U4585" s="34" t="str">
        <f>IF(N4585="","",IF([1]Facility!$B$12="YES","Outpatient",IF(OR(LEFT(N4585,3)="OPD",AND(LEFT(N4585,6)="OBGY34",OR(LEFT([1]GDRG!$C$1,2)="11",LEFT([1]GDRG!$C$1,2)="12",LEFT([1]GDRG!$C$1,2)="13",LEFT([1]GDRG!$C$1,2)="14",LEFT([1]GDRG!$C$1,2)="10")),LEFT(N4585,4)="INVE",LEFT(N4585,4)="PHYS",LEFT(N4585,4)="ZOOM"),"Outpatient","Inpatient")))</f>
        <v/>
      </c>
      <c r="V4585" s="34" t="str">
        <f>IF(N4585="","",VLOOKUP(IF(OR((LEFT(N4585,3)="OPD"),(LEFT(N4585,6)="OBGY34")),LEFT(N4585,6),LEFT(N4585,4)),[1]Facility!$B$50:$C$76,2,0))</f>
        <v/>
      </c>
    </row>
    <row r="4586" spans="1:22" x14ac:dyDescent="0.2">
      <c r="A4586" s="9" t="str">
        <f>IF(B4586="","",_xlfn.AGGREGATE(3,5,A$3:A4585))</f>
        <v/>
      </c>
      <c r="B4586" s="69"/>
      <c r="C4586" s="69"/>
      <c r="D4586" s="70"/>
      <c r="E4586" s="70"/>
      <c r="F4586" s="71"/>
      <c r="G4586" s="71"/>
      <c r="H4586" s="70"/>
      <c r="I4586" s="70"/>
      <c r="J4586" s="70"/>
      <c r="K4586" s="66"/>
      <c r="L4586" s="70"/>
      <c r="M4586" s="69"/>
      <c r="N4586" s="70"/>
      <c r="O4586" s="31" t="str">
        <f t="shared" si="214"/>
        <v/>
      </c>
      <c r="P4586" s="72"/>
      <c r="Q4586" s="33"/>
      <c r="R4586" s="31" t="str">
        <f t="shared" si="215"/>
        <v/>
      </c>
      <c r="S4586" s="34" t="str">
        <f t="shared" si="216"/>
        <v/>
      </c>
      <c r="T4586" s="34" t="str">
        <f t="shared" si="217"/>
        <v/>
      </c>
      <c r="U4586" s="34" t="str">
        <f>IF(N4586="","",IF([1]Facility!$B$12="YES","Outpatient",IF(OR(LEFT(N4586,3)="OPD",AND(LEFT(N4586,6)="OBGY34",OR(LEFT([1]GDRG!$C$1,2)="11",LEFT([1]GDRG!$C$1,2)="12",LEFT([1]GDRG!$C$1,2)="13",LEFT([1]GDRG!$C$1,2)="14",LEFT([1]GDRG!$C$1,2)="10")),LEFT(N4586,4)="INVE",LEFT(N4586,4)="PHYS",LEFT(N4586,4)="ZOOM"),"Outpatient","Inpatient")))</f>
        <v/>
      </c>
      <c r="V4586" s="34" t="str">
        <f>IF(N4586="","",VLOOKUP(IF(OR((LEFT(N4586,3)="OPD"),(LEFT(N4586,6)="OBGY34")),LEFT(N4586,6),LEFT(N4586,4)),[1]Facility!$B$50:$C$76,2,0))</f>
        <v/>
      </c>
    </row>
    <row r="4587" spans="1:22" x14ac:dyDescent="0.2">
      <c r="A4587" s="9" t="str">
        <f>IF(B4587="","",_xlfn.AGGREGATE(3,5,A$3:A4586))</f>
        <v/>
      </c>
      <c r="B4587" s="69"/>
      <c r="C4587" s="69"/>
      <c r="D4587" s="70"/>
      <c r="E4587" s="70"/>
      <c r="F4587" s="71"/>
      <c r="G4587" s="71"/>
      <c r="H4587" s="70"/>
      <c r="I4587" s="70"/>
      <c r="J4587" s="70"/>
      <c r="K4587" s="66"/>
      <c r="L4587" s="70"/>
      <c r="M4587" s="69"/>
      <c r="N4587" s="70"/>
      <c r="O4587" s="31" t="str">
        <f t="shared" si="214"/>
        <v/>
      </c>
      <c r="P4587" s="72"/>
      <c r="Q4587" s="33"/>
      <c r="R4587" s="31" t="str">
        <f t="shared" si="215"/>
        <v/>
      </c>
      <c r="S4587" s="34" t="str">
        <f t="shared" si="216"/>
        <v/>
      </c>
      <c r="T4587" s="34" t="str">
        <f t="shared" si="217"/>
        <v/>
      </c>
      <c r="U4587" s="34" t="str">
        <f>IF(N4587="","",IF([1]Facility!$B$12="YES","Outpatient",IF(OR(LEFT(N4587,3)="OPD",AND(LEFT(N4587,6)="OBGY34",OR(LEFT([1]GDRG!$C$1,2)="11",LEFT([1]GDRG!$C$1,2)="12",LEFT([1]GDRG!$C$1,2)="13",LEFT([1]GDRG!$C$1,2)="14",LEFT([1]GDRG!$C$1,2)="10")),LEFT(N4587,4)="INVE",LEFT(N4587,4)="PHYS",LEFT(N4587,4)="ZOOM"),"Outpatient","Inpatient")))</f>
        <v/>
      </c>
      <c r="V4587" s="34" t="str">
        <f>IF(N4587="","",VLOOKUP(IF(OR((LEFT(N4587,3)="OPD"),(LEFT(N4587,6)="OBGY34")),LEFT(N4587,6),LEFT(N4587,4)),[1]Facility!$B$50:$C$76,2,0))</f>
        <v/>
      </c>
    </row>
    <row r="4588" spans="1:22" x14ac:dyDescent="0.2">
      <c r="A4588" s="9" t="str">
        <f>IF(B4588="","",_xlfn.AGGREGATE(3,5,A$3:A4587))</f>
        <v/>
      </c>
      <c r="B4588" s="69"/>
      <c r="C4588" s="69"/>
      <c r="D4588" s="70"/>
      <c r="E4588" s="70"/>
      <c r="F4588" s="71"/>
      <c r="G4588" s="71"/>
      <c r="H4588" s="70"/>
      <c r="I4588" s="70"/>
      <c r="J4588" s="70"/>
      <c r="K4588" s="66"/>
      <c r="L4588" s="70"/>
      <c r="M4588" s="69"/>
      <c r="N4588" s="70"/>
      <c r="O4588" s="31" t="str">
        <f t="shared" si="214"/>
        <v/>
      </c>
      <c r="P4588" s="72"/>
      <c r="Q4588" s="33"/>
      <c r="R4588" s="31" t="str">
        <f t="shared" si="215"/>
        <v/>
      </c>
      <c r="S4588" s="34" t="str">
        <f t="shared" si="216"/>
        <v/>
      </c>
      <c r="T4588" s="34" t="str">
        <f t="shared" si="217"/>
        <v/>
      </c>
      <c r="U4588" s="34" t="str">
        <f>IF(N4588="","",IF([1]Facility!$B$12="YES","Outpatient",IF(OR(LEFT(N4588,3)="OPD",AND(LEFT(N4588,6)="OBGY34",OR(LEFT([1]GDRG!$C$1,2)="11",LEFT([1]GDRG!$C$1,2)="12",LEFT([1]GDRG!$C$1,2)="13",LEFT([1]GDRG!$C$1,2)="14",LEFT([1]GDRG!$C$1,2)="10")),LEFT(N4588,4)="INVE",LEFT(N4588,4)="PHYS",LEFT(N4588,4)="ZOOM"),"Outpatient","Inpatient")))</f>
        <v/>
      </c>
      <c r="V4588" s="34" t="str">
        <f>IF(N4588="","",VLOOKUP(IF(OR((LEFT(N4588,3)="OPD"),(LEFT(N4588,6)="OBGY34")),LEFT(N4588,6),LEFT(N4588,4)),[1]Facility!$B$50:$C$76,2,0))</f>
        <v/>
      </c>
    </row>
    <row r="4589" spans="1:22" x14ac:dyDescent="0.2">
      <c r="A4589" s="9" t="str">
        <f>IF(B4589="","",_xlfn.AGGREGATE(3,5,A$3:A4588))</f>
        <v/>
      </c>
      <c r="B4589" s="69"/>
      <c r="C4589" s="69"/>
      <c r="D4589" s="70"/>
      <c r="E4589" s="70"/>
      <c r="F4589" s="71"/>
      <c r="G4589" s="71"/>
      <c r="H4589" s="70"/>
      <c r="I4589" s="70"/>
      <c r="J4589" s="70"/>
      <c r="K4589" s="66"/>
      <c r="L4589" s="70"/>
      <c r="M4589" s="69"/>
      <c r="N4589" s="70"/>
      <c r="O4589" s="31" t="str">
        <f t="shared" si="214"/>
        <v/>
      </c>
      <c r="P4589" s="72"/>
      <c r="Q4589" s="33"/>
      <c r="R4589" s="31" t="str">
        <f t="shared" si="215"/>
        <v/>
      </c>
      <c r="S4589" s="34" t="str">
        <f t="shared" si="216"/>
        <v/>
      </c>
      <c r="T4589" s="34" t="str">
        <f t="shared" si="217"/>
        <v/>
      </c>
      <c r="U4589" s="34" t="str">
        <f>IF(N4589="","",IF([1]Facility!$B$12="YES","Outpatient",IF(OR(LEFT(N4589,3)="OPD",AND(LEFT(N4589,6)="OBGY34",OR(LEFT([1]GDRG!$C$1,2)="11",LEFT([1]GDRG!$C$1,2)="12",LEFT([1]GDRG!$C$1,2)="13",LEFT([1]GDRG!$C$1,2)="14",LEFT([1]GDRG!$C$1,2)="10")),LEFT(N4589,4)="INVE",LEFT(N4589,4)="PHYS",LEFT(N4589,4)="ZOOM"),"Outpatient","Inpatient")))</f>
        <v/>
      </c>
      <c r="V4589" s="34" t="str">
        <f>IF(N4589="","",VLOOKUP(IF(OR((LEFT(N4589,3)="OPD"),(LEFT(N4589,6)="OBGY34")),LEFT(N4589,6),LEFT(N4589,4)),[1]Facility!$B$50:$C$76,2,0))</f>
        <v/>
      </c>
    </row>
    <row r="4590" spans="1:22" x14ac:dyDescent="0.2">
      <c r="A4590" s="9" t="str">
        <f>IF(B4590="","",_xlfn.AGGREGATE(3,5,A$3:A4589))</f>
        <v/>
      </c>
      <c r="B4590" s="69"/>
      <c r="C4590" s="69"/>
      <c r="D4590" s="70"/>
      <c r="E4590" s="70"/>
      <c r="F4590" s="71"/>
      <c r="G4590" s="71"/>
      <c r="H4590" s="70"/>
      <c r="I4590" s="70"/>
      <c r="J4590" s="70"/>
      <c r="K4590" s="66"/>
      <c r="L4590" s="70"/>
      <c r="M4590" s="69"/>
      <c r="N4590" s="70"/>
      <c r="O4590" s="31" t="str">
        <f t="shared" si="214"/>
        <v/>
      </c>
      <c r="P4590" s="72"/>
      <c r="Q4590" s="33"/>
      <c r="R4590" s="31" t="str">
        <f t="shared" si="215"/>
        <v/>
      </c>
      <c r="S4590" s="34" t="str">
        <f t="shared" si="216"/>
        <v/>
      </c>
      <c r="T4590" s="34" t="str">
        <f t="shared" si="217"/>
        <v/>
      </c>
      <c r="U4590" s="34" t="str">
        <f>IF(N4590="","",IF([1]Facility!$B$12="YES","Outpatient",IF(OR(LEFT(N4590,3)="OPD",AND(LEFT(N4590,6)="OBGY34",OR(LEFT([1]GDRG!$C$1,2)="11",LEFT([1]GDRG!$C$1,2)="12",LEFT([1]GDRG!$C$1,2)="13",LEFT([1]GDRG!$C$1,2)="14",LEFT([1]GDRG!$C$1,2)="10")),LEFT(N4590,4)="INVE",LEFT(N4590,4)="PHYS",LEFT(N4590,4)="ZOOM"),"Outpatient","Inpatient")))</f>
        <v/>
      </c>
      <c r="V4590" s="34" t="str">
        <f>IF(N4590="","",VLOOKUP(IF(OR((LEFT(N4590,3)="OPD"),(LEFT(N4590,6)="OBGY34")),LEFT(N4590,6),LEFT(N4590,4)),[1]Facility!$B$50:$C$76,2,0))</f>
        <v/>
      </c>
    </row>
    <row r="4591" spans="1:22" x14ac:dyDescent="0.2">
      <c r="A4591" s="9" t="str">
        <f>IF(B4591="","",_xlfn.AGGREGATE(3,5,A$3:A4590))</f>
        <v/>
      </c>
      <c r="B4591" s="69"/>
      <c r="C4591" s="69"/>
      <c r="D4591" s="70"/>
      <c r="E4591" s="70"/>
      <c r="F4591" s="71"/>
      <c r="G4591" s="71"/>
      <c r="H4591" s="70"/>
      <c r="I4591" s="70"/>
      <c r="J4591" s="70"/>
      <c r="K4591" s="66"/>
      <c r="L4591" s="70"/>
      <c r="M4591" s="69"/>
      <c r="N4591" s="70"/>
      <c r="O4591" s="31" t="str">
        <f t="shared" si="214"/>
        <v/>
      </c>
      <c r="P4591" s="72"/>
      <c r="Q4591" s="33"/>
      <c r="R4591" s="31" t="str">
        <f t="shared" si="215"/>
        <v/>
      </c>
      <c r="S4591" s="34" t="str">
        <f t="shared" si="216"/>
        <v/>
      </c>
      <c r="T4591" s="34" t="str">
        <f t="shared" si="217"/>
        <v/>
      </c>
      <c r="U4591" s="34" t="str">
        <f>IF(N4591="","",IF([1]Facility!$B$12="YES","Outpatient",IF(OR(LEFT(N4591,3)="OPD",AND(LEFT(N4591,6)="OBGY34",OR(LEFT([1]GDRG!$C$1,2)="11",LEFT([1]GDRG!$C$1,2)="12",LEFT([1]GDRG!$C$1,2)="13",LEFT([1]GDRG!$C$1,2)="14",LEFT([1]GDRG!$C$1,2)="10")),LEFT(N4591,4)="INVE",LEFT(N4591,4)="PHYS",LEFT(N4591,4)="ZOOM"),"Outpatient","Inpatient")))</f>
        <v/>
      </c>
      <c r="V4591" s="34" t="str">
        <f>IF(N4591="","",VLOOKUP(IF(OR((LEFT(N4591,3)="OPD"),(LEFT(N4591,6)="OBGY34")),LEFT(N4591,6),LEFT(N4591,4)),[1]Facility!$B$50:$C$76,2,0))</f>
        <v/>
      </c>
    </row>
    <row r="4592" spans="1:22" x14ac:dyDescent="0.2">
      <c r="A4592" s="9" t="str">
        <f>IF(B4592="","",_xlfn.AGGREGATE(3,5,A$3:A4591))</f>
        <v/>
      </c>
      <c r="B4592" s="69"/>
      <c r="C4592" s="69"/>
      <c r="D4592" s="70"/>
      <c r="E4592" s="70"/>
      <c r="F4592" s="71"/>
      <c r="G4592" s="71"/>
      <c r="H4592" s="70"/>
      <c r="I4592" s="70"/>
      <c r="J4592" s="70"/>
      <c r="K4592" s="66"/>
      <c r="L4592" s="70"/>
      <c r="M4592" s="69"/>
      <c r="N4592" s="70"/>
      <c r="O4592" s="31" t="str">
        <f t="shared" si="214"/>
        <v/>
      </c>
      <c r="P4592" s="72"/>
      <c r="Q4592" s="33"/>
      <c r="R4592" s="31" t="str">
        <f t="shared" si="215"/>
        <v/>
      </c>
      <c r="S4592" s="34" t="str">
        <f t="shared" si="216"/>
        <v/>
      </c>
      <c r="T4592" s="34" t="str">
        <f t="shared" si="217"/>
        <v/>
      </c>
      <c r="U4592" s="34" t="str">
        <f>IF(N4592="","",IF([1]Facility!$B$12="YES","Outpatient",IF(OR(LEFT(N4592,3)="OPD",AND(LEFT(N4592,6)="OBGY34",OR(LEFT([1]GDRG!$C$1,2)="11",LEFT([1]GDRG!$C$1,2)="12",LEFT([1]GDRG!$C$1,2)="13",LEFT([1]GDRG!$C$1,2)="14",LEFT([1]GDRG!$C$1,2)="10")),LEFT(N4592,4)="INVE",LEFT(N4592,4)="PHYS",LEFT(N4592,4)="ZOOM"),"Outpatient","Inpatient")))</f>
        <v/>
      </c>
      <c r="V4592" s="34" t="str">
        <f>IF(N4592="","",VLOOKUP(IF(OR((LEFT(N4592,3)="OPD"),(LEFT(N4592,6)="OBGY34")),LEFT(N4592,6),LEFT(N4592,4)),[1]Facility!$B$50:$C$76,2,0))</f>
        <v/>
      </c>
    </row>
    <row r="4593" spans="1:22" x14ac:dyDescent="0.2">
      <c r="A4593" s="9" t="str">
        <f>IF(B4593="","",_xlfn.AGGREGATE(3,5,A$3:A4592))</f>
        <v/>
      </c>
      <c r="B4593" s="69"/>
      <c r="C4593" s="69"/>
      <c r="D4593" s="70"/>
      <c r="E4593" s="70"/>
      <c r="F4593" s="71"/>
      <c r="G4593" s="71"/>
      <c r="H4593" s="70"/>
      <c r="I4593" s="70"/>
      <c r="J4593" s="70"/>
      <c r="K4593" s="66"/>
      <c r="L4593" s="70"/>
      <c r="M4593" s="69"/>
      <c r="N4593" s="70"/>
      <c r="O4593" s="31" t="str">
        <f t="shared" si="214"/>
        <v/>
      </c>
      <c r="P4593" s="72"/>
      <c r="Q4593" s="33"/>
      <c r="R4593" s="31" t="str">
        <f t="shared" si="215"/>
        <v/>
      </c>
      <c r="S4593" s="34" t="str">
        <f t="shared" si="216"/>
        <v/>
      </c>
      <c r="T4593" s="34" t="str">
        <f t="shared" si="217"/>
        <v/>
      </c>
      <c r="U4593" s="34" t="str">
        <f>IF(N4593="","",IF([1]Facility!$B$12="YES","Outpatient",IF(OR(LEFT(N4593,3)="OPD",AND(LEFT(N4593,6)="OBGY34",OR(LEFT([1]GDRG!$C$1,2)="11",LEFT([1]GDRG!$C$1,2)="12",LEFT([1]GDRG!$C$1,2)="13",LEFT([1]GDRG!$C$1,2)="14",LEFT([1]GDRG!$C$1,2)="10")),LEFT(N4593,4)="INVE",LEFT(N4593,4)="PHYS",LEFT(N4593,4)="ZOOM"),"Outpatient","Inpatient")))</f>
        <v/>
      </c>
      <c r="V4593" s="34" t="str">
        <f>IF(N4593="","",VLOOKUP(IF(OR((LEFT(N4593,3)="OPD"),(LEFT(N4593,6)="OBGY34")),LEFT(N4593,6),LEFT(N4593,4)),[1]Facility!$B$50:$C$76,2,0))</f>
        <v/>
      </c>
    </row>
    <row r="4594" spans="1:22" x14ac:dyDescent="0.2">
      <c r="A4594" s="9" t="str">
        <f>IF(B4594="","",_xlfn.AGGREGATE(3,5,A$3:A4593))</f>
        <v/>
      </c>
      <c r="B4594" s="69"/>
      <c r="C4594" s="69"/>
      <c r="D4594" s="70"/>
      <c r="E4594" s="70"/>
      <c r="F4594" s="71"/>
      <c r="G4594" s="71"/>
      <c r="H4594" s="70"/>
      <c r="I4594" s="70"/>
      <c r="J4594" s="70"/>
      <c r="K4594" s="66"/>
      <c r="L4594" s="70"/>
      <c r="M4594" s="69"/>
      <c r="N4594" s="70"/>
      <c r="O4594" s="31" t="str">
        <f t="shared" si="214"/>
        <v/>
      </c>
      <c r="P4594" s="72"/>
      <c r="Q4594" s="33"/>
      <c r="R4594" s="31" t="str">
        <f t="shared" si="215"/>
        <v/>
      </c>
      <c r="S4594" s="34" t="str">
        <f t="shared" si="216"/>
        <v/>
      </c>
      <c r="T4594" s="34" t="str">
        <f t="shared" si="217"/>
        <v/>
      </c>
      <c r="U4594" s="34" t="str">
        <f>IF(N4594="","",IF([1]Facility!$B$12="YES","Outpatient",IF(OR(LEFT(N4594,3)="OPD",AND(LEFT(N4594,6)="OBGY34",OR(LEFT([1]GDRG!$C$1,2)="11",LEFT([1]GDRG!$C$1,2)="12",LEFT([1]GDRG!$C$1,2)="13",LEFT([1]GDRG!$C$1,2)="14",LEFT([1]GDRG!$C$1,2)="10")),LEFT(N4594,4)="INVE",LEFT(N4594,4)="PHYS",LEFT(N4594,4)="ZOOM"),"Outpatient","Inpatient")))</f>
        <v/>
      </c>
      <c r="V4594" s="34" t="str">
        <f>IF(N4594="","",VLOOKUP(IF(OR((LEFT(N4594,3)="OPD"),(LEFT(N4594,6)="OBGY34")),LEFT(N4594,6),LEFT(N4594,4)),[1]Facility!$B$50:$C$76,2,0))</f>
        <v/>
      </c>
    </row>
    <row r="4595" spans="1:22" x14ac:dyDescent="0.2">
      <c r="A4595" s="9" t="str">
        <f>IF(B4595="","",_xlfn.AGGREGATE(3,5,A$3:A4594))</f>
        <v/>
      </c>
      <c r="B4595" s="69"/>
      <c r="C4595" s="69"/>
      <c r="D4595" s="70"/>
      <c r="E4595" s="70"/>
      <c r="F4595" s="71"/>
      <c r="G4595" s="71"/>
      <c r="H4595" s="70"/>
      <c r="I4595" s="70"/>
      <c r="J4595" s="70"/>
      <c r="K4595" s="66"/>
      <c r="L4595" s="70"/>
      <c r="M4595" s="69"/>
      <c r="N4595" s="70"/>
      <c r="O4595" s="31" t="str">
        <f t="shared" si="214"/>
        <v/>
      </c>
      <c r="P4595" s="72"/>
      <c r="Q4595" s="33"/>
      <c r="R4595" s="31" t="str">
        <f t="shared" si="215"/>
        <v/>
      </c>
      <c r="S4595" s="34" t="str">
        <f t="shared" si="216"/>
        <v/>
      </c>
      <c r="T4595" s="34" t="str">
        <f t="shared" si="217"/>
        <v/>
      </c>
      <c r="U4595" s="34" t="str">
        <f>IF(N4595="","",IF([1]Facility!$B$12="YES","Outpatient",IF(OR(LEFT(N4595,3)="OPD",AND(LEFT(N4595,6)="OBGY34",OR(LEFT([1]GDRG!$C$1,2)="11",LEFT([1]GDRG!$C$1,2)="12",LEFT([1]GDRG!$C$1,2)="13",LEFT([1]GDRG!$C$1,2)="14",LEFT([1]GDRG!$C$1,2)="10")),LEFT(N4595,4)="INVE",LEFT(N4595,4)="PHYS",LEFT(N4595,4)="ZOOM"),"Outpatient","Inpatient")))</f>
        <v/>
      </c>
      <c r="V4595" s="34" t="str">
        <f>IF(N4595="","",VLOOKUP(IF(OR((LEFT(N4595,3)="OPD"),(LEFT(N4595,6)="OBGY34")),LEFT(N4595,6),LEFT(N4595,4)),[1]Facility!$B$50:$C$76,2,0))</f>
        <v/>
      </c>
    </row>
    <row r="4596" spans="1:22" x14ac:dyDescent="0.2">
      <c r="A4596" s="9" t="str">
        <f>IF(B4596="","",_xlfn.AGGREGATE(3,5,A$3:A4595))</f>
        <v/>
      </c>
      <c r="B4596" s="69"/>
      <c r="C4596" s="69"/>
      <c r="D4596" s="70"/>
      <c r="E4596" s="70"/>
      <c r="F4596" s="71"/>
      <c r="G4596" s="71"/>
      <c r="H4596" s="70"/>
      <c r="I4596" s="70"/>
      <c r="J4596" s="70"/>
      <c r="K4596" s="66"/>
      <c r="L4596" s="70"/>
      <c r="M4596" s="69"/>
      <c r="N4596" s="70"/>
      <c r="O4596" s="31" t="str">
        <f t="shared" si="214"/>
        <v/>
      </c>
      <c r="P4596" s="72"/>
      <c r="Q4596" s="33"/>
      <c r="R4596" s="31" t="str">
        <f t="shared" si="215"/>
        <v/>
      </c>
      <c r="S4596" s="34" t="str">
        <f t="shared" si="216"/>
        <v/>
      </c>
      <c r="T4596" s="34" t="str">
        <f t="shared" si="217"/>
        <v/>
      </c>
      <c r="U4596" s="34" t="str">
        <f>IF(N4596="","",IF([1]Facility!$B$12="YES","Outpatient",IF(OR(LEFT(N4596,3)="OPD",AND(LEFT(N4596,6)="OBGY34",OR(LEFT([1]GDRG!$C$1,2)="11",LEFT([1]GDRG!$C$1,2)="12",LEFT([1]GDRG!$C$1,2)="13",LEFT([1]GDRG!$C$1,2)="14",LEFT([1]GDRG!$C$1,2)="10")),LEFT(N4596,4)="INVE",LEFT(N4596,4)="PHYS",LEFT(N4596,4)="ZOOM"),"Outpatient","Inpatient")))</f>
        <v/>
      </c>
      <c r="V4596" s="34" t="str">
        <f>IF(N4596="","",VLOOKUP(IF(OR((LEFT(N4596,3)="OPD"),(LEFT(N4596,6)="OBGY34")),LEFT(N4596,6),LEFT(N4596,4)),[1]Facility!$B$50:$C$76,2,0))</f>
        <v/>
      </c>
    </row>
    <row r="4597" spans="1:22" x14ac:dyDescent="0.2">
      <c r="A4597" s="9" t="str">
        <f>IF(B4597="","",_xlfn.AGGREGATE(3,5,A$3:A4596))</f>
        <v/>
      </c>
      <c r="B4597" s="69"/>
      <c r="C4597" s="69"/>
      <c r="D4597" s="70"/>
      <c r="E4597" s="70"/>
      <c r="F4597" s="71"/>
      <c r="G4597" s="71"/>
      <c r="H4597" s="70"/>
      <c r="I4597" s="70"/>
      <c r="J4597" s="70"/>
      <c r="K4597" s="66"/>
      <c r="L4597" s="70"/>
      <c r="M4597" s="69"/>
      <c r="N4597" s="70"/>
      <c r="O4597" s="31" t="str">
        <f t="shared" si="214"/>
        <v/>
      </c>
      <c r="P4597" s="72"/>
      <c r="Q4597" s="33"/>
      <c r="R4597" s="31" t="str">
        <f t="shared" si="215"/>
        <v/>
      </c>
      <c r="S4597" s="34" t="str">
        <f t="shared" si="216"/>
        <v/>
      </c>
      <c r="T4597" s="34" t="str">
        <f t="shared" si="217"/>
        <v/>
      </c>
      <c r="U4597" s="34" t="str">
        <f>IF(N4597="","",IF([1]Facility!$B$12="YES","Outpatient",IF(OR(LEFT(N4597,3)="OPD",AND(LEFT(N4597,6)="OBGY34",OR(LEFT([1]GDRG!$C$1,2)="11",LEFT([1]GDRG!$C$1,2)="12",LEFT([1]GDRG!$C$1,2)="13",LEFT([1]GDRG!$C$1,2)="14",LEFT([1]GDRG!$C$1,2)="10")),LEFT(N4597,4)="INVE",LEFT(N4597,4)="PHYS",LEFT(N4597,4)="ZOOM"),"Outpatient","Inpatient")))</f>
        <v/>
      </c>
      <c r="V4597" s="34" t="str">
        <f>IF(N4597="","",VLOOKUP(IF(OR((LEFT(N4597,3)="OPD"),(LEFT(N4597,6)="OBGY34")),LEFT(N4597,6),LEFT(N4597,4)),[1]Facility!$B$50:$C$76,2,0))</f>
        <v/>
      </c>
    </row>
    <row r="4598" spans="1:22" x14ac:dyDescent="0.2">
      <c r="A4598" s="9" t="str">
        <f>IF(B4598="","",_xlfn.AGGREGATE(3,5,A$3:A4597))</f>
        <v/>
      </c>
      <c r="B4598" s="69"/>
      <c r="C4598" s="69"/>
      <c r="D4598" s="70"/>
      <c r="E4598" s="70"/>
      <c r="F4598" s="71"/>
      <c r="G4598" s="71"/>
      <c r="H4598" s="70"/>
      <c r="I4598" s="70"/>
      <c r="J4598" s="70"/>
      <c r="K4598" s="66"/>
      <c r="L4598" s="70"/>
      <c r="M4598" s="69"/>
      <c r="N4598" s="70"/>
      <c r="O4598" s="31" t="str">
        <f t="shared" si="214"/>
        <v/>
      </c>
      <c r="P4598" s="72"/>
      <c r="Q4598" s="33"/>
      <c r="R4598" s="31" t="str">
        <f t="shared" si="215"/>
        <v/>
      </c>
      <c r="S4598" s="34" t="str">
        <f t="shared" si="216"/>
        <v/>
      </c>
      <c r="T4598" s="34" t="str">
        <f t="shared" si="217"/>
        <v/>
      </c>
      <c r="U4598" s="34" t="str">
        <f>IF(N4598="","",IF([1]Facility!$B$12="YES","Outpatient",IF(OR(LEFT(N4598,3)="OPD",AND(LEFT(N4598,6)="OBGY34",OR(LEFT([1]GDRG!$C$1,2)="11",LEFT([1]GDRG!$C$1,2)="12",LEFT([1]GDRG!$C$1,2)="13",LEFT([1]GDRG!$C$1,2)="14",LEFT([1]GDRG!$C$1,2)="10")),LEFT(N4598,4)="INVE",LEFT(N4598,4)="PHYS",LEFT(N4598,4)="ZOOM"),"Outpatient","Inpatient")))</f>
        <v/>
      </c>
      <c r="V4598" s="34" t="str">
        <f>IF(N4598="","",VLOOKUP(IF(OR((LEFT(N4598,3)="OPD"),(LEFT(N4598,6)="OBGY34")),LEFT(N4598,6),LEFT(N4598,4)),[1]Facility!$B$50:$C$76,2,0))</f>
        <v/>
      </c>
    </row>
    <row r="4599" spans="1:22" x14ac:dyDescent="0.2">
      <c r="A4599" s="9" t="str">
        <f>IF(B4599="","",_xlfn.AGGREGATE(3,5,A$3:A4598))</f>
        <v/>
      </c>
      <c r="B4599" s="69"/>
      <c r="C4599" s="69"/>
      <c r="D4599" s="70"/>
      <c r="E4599" s="70"/>
      <c r="F4599" s="71"/>
      <c r="G4599" s="71"/>
      <c r="H4599" s="70"/>
      <c r="I4599" s="70"/>
      <c r="J4599" s="70"/>
      <c r="K4599" s="66"/>
      <c r="L4599" s="70"/>
      <c r="M4599" s="69"/>
      <c r="N4599" s="70"/>
      <c r="O4599" s="31" t="str">
        <f t="shared" si="214"/>
        <v/>
      </c>
      <c r="P4599" s="72"/>
      <c r="Q4599" s="33"/>
      <c r="R4599" s="31" t="str">
        <f t="shared" si="215"/>
        <v/>
      </c>
      <c r="S4599" s="34" t="str">
        <f t="shared" si="216"/>
        <v/>
      </c>
      <c r="T4599" s="34" t="str">
        <f t="shared" si="217"/>
        <v/>
      </c>
      <c r="U4599" s="34" t="str">
        <f>IF(N4599="","",IF([1]Facility!$B$12="YES","Outpatient",IF(OR(LEFT(N4599,3)="OPD",AND(LEFT(N4599,6)="OBGY34",OR(LEFT([1]GDRG!$C$1,2)="11",LEFT([1]GDRG!$C$1,2)="12",LEFT([1]GDRG!$C$1,2)="13",LEFT([1]GDRG!$C$1,2)="14",LEFT([1]GDRG!$C$1,2)="10")),LEFT(N4599,4)="INVE",LEFT(N4599,4)="PHYS",LEFT(N4599,4)="ZOOM"),"Outpatient","Inpatient")))</f>
        <v/>
      </c>
      <c r="V4599" s="34" t="str">
        <f>IF(N4599="","",VLOOKUP(IF(OR((LEFT(N4599,3)="OPD"),(LEFT(N4599,6)="OBGY34")),LEFT(N4599,6),LEFT(N4599,4)),[1]Facility!$B$50:$C$76,2,0))</f>
        <v/>
      </c>
    </row>
    <row r="4600" spans="1:22" x14ac:dyDescent="0.2">
      <c r="A4600" s="9" t="str">
        <f>IF(B4600="","",_xlfn.AGGREGATE(3,5,A$3:A4599))</f>
        <v/>
      </c>
      <c r="B4600" s="69"/>
      <c r="C4600" s="69"/>
      <c r="D4600" s="70"/>
      <c r="E4600" s="70"/>
      <c r="F4600" s="71"/>
      <c r="G4600" s="71"/>
      <c r="H4600" s="70"/>
      <c r="I4600" s="70"/>
      <c r="J4600" s="70"/>
      <c r="K4600" s="66"/>
      <c r="L4600" s="70"/>
      <c r="M4600" s="69"/>
      <c r="N4600" s="70"/>
      <c r="O4600" s="31" t="str">
        <f t="shared" si="214"/>
        <v/>
      </c>
      <c r="P4600" s="72"/>
      <c r="Q4600" s="33"/>
      <c r="R4600" s="31" t="str">
        <f t="shared" si="215"/>
        <v/>
      </c>
      <c r="S4600" s="34" t="str">
        <f t="shared" si="216"/>
        <v/>
      </c>
      <c r="T4600" s="34" t="str">
        <f t="shared" si="217"/>
        <v/>
      </c>
      <c r="U4600" s="34" t="str">
        <f>IF(N4600="","",IF([1]Facility!$B$12="YES","Outpatient",IF(OR(LEFT(N4600,3)="OPD",AND(LEFT(N4600,6)="OBGY34",OR(LEFT([1]GDRG!$C$1,2)="11",LEFT([1]GDRG!$C$1,2)="12",LEFT([1]GDRG!$C$1,2)="13",LEFT([1]GDRG!$C$1,2)="14",LEFT([1]GDRG!$C$1,2)="10")),LEFT(N4600,4)="INVE",LEFT(N4600,4)="PHYS",LEFT(N4600,4)="ZOOM"),"Outpatient","Inpatient")))</f>
        <v/>
      </c>
      <c r="V4600" s="34" t="str">
        <f>IF(N4600="","",VLOOKUP(IF(OR((LEFT(N4600,3)="OPD"),(LEFT(N4600,6)="OBGY34")),LEFT(N4600,6),LEFT(N4600,4)),[1]Facility!$B$50:$C$76,2,0))</f>
        <v/>
      </c>
    </row>
    <row r="4601" spans="1:22" x14ac:dyDescent="0.2">
      <c r="A4601" s="9" t="str">
        <f>IF(B4601="","",_xlfn.AGGREGATE(3,5,A$3:A4600))</f>
        <v/>
      </c>
      <c r="B4601" s="69"/>
      <c r="C4601" s="69"/>
      <c r="D4601" s="70"/>
      <c r="E4601" s="70"/>
      <c r="F4601" s="71"/>
      <c r="G4601" s="71"/>
      <c r="H4601" s="70"/>
      <c r="I4601" s="70"/>
      <c r="J4601" s="70"/>
      <c r="K4601" s="66"/>
      <c r="L4601" s="70"/>
      <c r="M4601" s="69"/>
      <c r="N4601" s="70"/>
      <c r="O4601" s="31" t="str">
        <f t="shared" si="214"/>
        <v/>
      </c>
      <c r="P4601" s="72"/>
      <c r="Q4601" s="33"/>
      <c r="R4601" s="31" t="str">
        <f t="shared" si="215"/>
        <v/>
      </c>
      <c r="S4601" s="34" t="str">
        <f t="shared" si="216"/>
        <v/>
      </c>
      <c r="T4601" s="34" t="str">
        <f t="shared" si="217"/>
        <v/>
      </c>
      <c r="U4601" s="34" t="str">
        <f>IF(N4601="","",IF([1]Facility!$B$12="YES","Outpatient",IF(OR(LEFT(N4601,3)="OPD",AND(LEFT(N4601,6)="OBGY34",OR(LEFT([1]GDRG!$C$1,2)="11",LEFT([1]GDRG!$C$1,2)="12",LEFT([1]GDRG!$C$1,2)="13",LEFT([1]GDRG!$C$1,2)="14",LEFT([1]GDRG!$C$1,2)="10")),LEFT(N4601,4)="INVE",LEFT(N4601,4)="PHYS",LEFT(N4601,4)="ZOOM"),"Outpatient","Inpatient")))</f>
        <v/>
      </c>
      <c r="V4601" s="34" t="str">
        <f>IF(N4601="","",VLOOKUP(IF(OR((LEFT(N4601,3)="OPD"),(LEFT(N4601,6)="OBGY34")),LEFT(N4601,6),LEFT(N4601,4)),[1]Facility!$B$50:$C$76,2,0))</f>
        <v/>
      </c>
    </row>
    <row r="4602" spans="1:22" x14ac:dyDescent="0.2">
      <c r="A4602" s="9" t="str">
        <f>IF(B4602="","",_xlfn.AGGREGATE(3,5,A$3:A4601))</f>
        <v/>
      </c>
      <c r="B4602" s="69"/>
      <c r="C4602" s="69"/>
      <c r="D4602" s="70"/>
      <c r="E4602" s="70"/>
      <c r="F4602" s="71"/>
      <c r="G4602" s="71"/>
      <c r="H4602" s="70"/>
      <c r="I4602" s="70"/>
      <c r="J4602" s="70"/>
      <c r="K4602" s="66"/>
      <c r="L4602" s="70"/>
      <c r="M4602" s="69"/>
      <c r="N4602" s="70"/>
      <c r="O4602" s="31" t="str">
        <f t="shared" si="214"/>
        <v/>
      </c>
      <c r="P4602" s="72"/>
      <c r="Q4602" s="33"/>
      <c r="R4602" s="31" t="str">
        <f t="shared" si="215"/>
        <v/>
      </c>
      <c r="S4602" s="34" t="str">
        <f t="shared" si="216"/>
        <v/>
      </c>
      <c r="T4602" s="34" t="str">
        <f t="shared" si="217"/>
        <v/>
      </c>
      <c r="U4602" s="34" t="str">
        <f>IF(N4602="","",IF([1]Facility!$B$12="YES","Outpatient",IF(OR(LEFT(N4602,3)="OPD",AND(LEFT(N4602,6)="OBGY34",OR(LEFT([1]GDRG!$C$1,2)="11",LEFT([1]GDRG!$C$1,2)="12",LEFT([1]GDRG!$C$1,2)="13",LEFT([1]GDRG!$C$1,2)="14",LEFT([1]GDRG!$C$1,2)="10")),LEFT(N4602,4)="INVE",LEFT(N4602,4)="PHYS",LEFT(N4602,4)="ZOOM"),"Outpatient","Inpatient")))</f>
        <v/>
      </c>
      <c r="V4602" s="34" t="str">
        <f>IF(N4602="","",VLOOKUP(IF(OR((LEFT(N4602,3)="OPD"),(LEFT(N4602,6)="OBGY34")),LEFT(N4602,6),LEFT(N4602,4)),[1]Facility!$B$50:$C$76,2,0))</f>
        <v/>
      </c>
    </row>
    <row r="4603" spans="1:22" x14ac:dyDescent="0.2">
      <c r="A4603" s="9" t="str">
        <f>IF(B4603="","",_xlfn.AGGREGATE(3,5,A$3:A4602))</f>
        <v/>
      </c>
      <c r="B4603" s="69"/>
      <c r="C4603" s="69"/>
      <c r="D4603" s="70"/>
      <c r="E4603" s="70"/>
      <c r="F4603" s="71"/>
      <c r="G4603" s="71"/>
      <c r="H4603" s="70"/>
      <c r="I4603" s="70"/>
      <c r="J4603" s="70"/>
      <c r="K4603" s="66"/>
      <c r="L4603" s="70"/>
      <c r="M4603" s="69"/>
      <c r="N4603" s="70"/>
      <c r="O4603" s="31" t="str">
        <f t="shared" si="214"/>
        <v/>
      </c>
      <c r="P4603" s="72"/>
      <c r="Q4603" s="33"/>
      <c r="R4603" s="31" t="str">
        <f t="shared" si="215"/>
        <v/>
      </c>
      <c r="S4603" s="34" t="str">
        <f t="shared" si="216"/>
        <v/>
      </c>
      <c r="T4603" s="34" t="str">
        <f t="shared" si="217"/>
        <v/>
      </c>
      <c r="U4603" s="34" t="str">
        <f>IF(N4603="","",IF([1]Facility!$B$12="YES","Outpatient",IF(OR(LEFT(N4603,3)="OPD",AND(LEFT(N4603,6)="OBGY34",OR(LEFT([1]GDRG!$C$1,2)="11",LEFT([1]GDRG!$C$1,2)="12",LEFT([1]GDRG!$C$1,2)="13",LEFT([1]GDRG!$C$1,2)="14",LEFT([1]GDRG!$C$1,2)="10")),LEFT(N4603,4)="INVE",LEFT(N4603,4)="PHYS",LEFT(N4603,4)="ZOOM"),"Outpatient","Inpatient")))</f>
        <v/>
      </c>
      <c r="V4603" s="34" t="str">
        <f>IF(N4603="","",VLOOKUP(IF(OR((LEFT(N4603,3)="OPD"),(LEFT(N4603,6)="OBGY34")),LEFT(N4603,6),LEFT(N4603,4)),[1]Facility!$B$50:$C$76,2,0))</f>
        <v/>
      </c>
    </row>
    <row r="4604" spans="1:22" x14ac:dyDescent="0.2">
      <c r="A4604" s="9" t="str">
        <f>IF(B4604="","",_xlfn.AGGREGATE(3,5,A$3:A4603))</f>
        <v/>
      </c>
      <c r="B4604" s="69"/>
      <c r="C4604" s="69"/>
      <c r="D4604" s="70"/>
      <c r="E4604" s="70"/>
      <c r="F4604" s="71"/>
      <c r="G4604" s="71"/>
      <c r="H4604" s="70"/>
      <c r="I4604" s="70"/>
      <c r="J4604" s="70"/>
      <c r="K4604" s="66"/>
      <c r="L4604" s="70"/>
      <c r="M4604" s="69"/>
      <c r="N4604" s="70"/>
      <c r="O4604" s="31" t="str">
        <f t="shared" si="214"/>
        <v/>
      </c>
      <c r="P4604" s="72"/>
      <c r="Q4604" s="33"/>
      <c r="R4604" s="31" t="str">
        <f t="shared" si="215"/>
        <v/>
      </c>
      <c r="S4604" s="34" t="str">
        <f t="shared" si="216"/>
        <v/>
      </c>
      <c r="T4604" s="34" t="str">
        <f t="shared" si="217"/>
        <v/>
      </c>
      <c r="U4604" s="34" t="str">
        <f>IF(N4604="","",IF([1]Facility!$B$12="YES","Outpatient",IF(OR(LEFT(N4604,3)="OPD",AND(LEFT(N4604,6)="OBGY34",OR(LEFT([1]GDRG!$C$1,2)="11",LEFT([1]GDRG!$C$1,2)="12",LEFT([1]GDRG!$C$1,2)="13",LEFT([1]GDRG!$C$1,2)="14",LEFT([1]GDRG!$C$1,2)="10")),LEFT(N4604,4)="INVE",LEFT(N4604,4)="PHYS",LEFT(N4604,4)="ZOOM"),"Outpatient","Inpatient")))</f>
        <v/>
      </c>
      <c r="V4604" s="34" t="str">
        <f>IF(N4604="","",VLOOKUP(IF(OR((LEFT(N4604,3)="OPD"),(LEFT(N4604,6)="OBGY34")),LEFT(N4604,6),LEFT(N4604,4)),[1]Facility!$B$50:$C$76,2,0))</f>
        <v/>
      </c>
    </row>
    <row r="4605" spans="1:22" x14ac:dyDescent="0.2">
      <c r="A4605" s="9" t="str">
        <f>IF(B4605="","",_xlfn.AGGREGATE(3,5,A$3:A4604))</f>
        <v/>
      </c>
      <c r="B4605" s="69"/>
      <c r="C4605" s="69"/>
      <c r="D4605" s="70"/>
      <c r="E4605" s="70"/>
      <c r="F4605" s="71"/>
      <c r="G4605" s="71"/>
      <c r="H4605" s="70"/>
      <c r="I4605" s="70"/>
      <c r="J4605" s="70"/>
      <c r="K4605" s="66"/>
      <c r="L4605" s="70"/>
      <c r="M4605" s="69"/>
      <c r="N4605" s="70"/>
      <c r="O4605" s="31" t="str">
        <f t="shared" si="214"/>
        <v/>
      </c>
      <c r="P4605" s="72"/>
      <c r="Q4605" s="33"/>
      <c r="R4605" s="31" t="str">
        <f t="shared" si="215"/>
        <v/>
      </c>
      <c r="S4605" s="34" t="str">
        <f t="shared" si="216"/>
        <v/>
      </c>
      <c r="T4605" s="34" t="str">
        <f t="shared" si="217"/>
        <v/>
      </c>
      <c r="U4605" s="34" t="str">
        <f>IF(N4605="","",IF([1]Facility!$B$12="YES","Outpatient",IF(OR(LEFT(N4605,3)="OPD",AND(LEFT(N4605,6)="OBGY34",OR(LEFT([1]GDRG!$C$1,2)="11",LEFT([1]GDRG!$C$1,2)="12",LEFT([1]GDRG!$C$1,2)="13",LEFT([1]GDRG!$C$1,2)="14",LEFT([1]GDRG!$C$1,2)="10")),LEFT(N4605,4)="INVE",LEFT(N4605,4)="PHYS",LEFT(N4605,4)="ZOOM"),"Outpatient","Inpatient")))</f>
        <v/>
      </c>
      <c r="V4605" s="34" t="str">
        <f>IF(N4605="","",VLOOKUP(IF(OR((LEFT(N4605,3)="OPD"),(LEFT(N4605,6)="OBGY34")),LEFT(N4605,6),LEFT(N4605,4)),[1]Facility!$B$50:$C$76,2,0))</f>
        <v/>
      </c>
    </row>
    <row r="4606" spans="1:22" x14ac:dyDescent="0.2">
      <c r="A4606" s="9" t="str">
        <f>IF(B4606="","",_xlfn.AGGREGATE(3,5,A$3:A4605))</f>
        <v/>
      </c>
      <c r="B4606" s="69"/>
      <c r="C4606" s="69"/>
      <c r="D4606" s="70"/>
      <c r="E4606" s="70"/>
      <c r="F4606" s="71"/>
      <c r="G4606" s="71"/>
      <c r="H4606" s="70"/>
      <c r="I4606" s="70"/>
      <c r="J4606" s="70"/>
      <c r="K4606" s="66"/>
      <c r="L4606" s="70"/>
      <c r="M4606" s="69"/>
      <c r="N4606" s="70"/>
      <c r="O4606" s="31" t="str">
        <f t="shared" si="214"/>
        <v/>
      </c>
      <c r="P4606" s="72"/>
      <c r="Q4606" s="33"/>
      <c r="R4606" s="31" t="str">
        <f t="shared" si="215"/>
        <v/>
      </c>
      <c r="S4606" s="34" t="str">
        <f t="shared" si="216"/>
        <v/>
      </c>
      <c r="T4606" s="34" t="str">
        <f t="shared" si="217"/>
        <v/>
      </c>
      <c r="U4606" s="34" t="str">
        <f>IF(N4606="","",IF([1]Facility!$B$12="YES","Outpatient",IF(OR(LEFT(N4606,3)="OPD",AND(LEFT(N4606,6)="OBGY34",OR(LEFT([1]GDRG!$C$1,2)="11",LEFT([1]GDRG!$C$1,2)="12",LEFT([1]GDRG!$C$1,2)="13",LEFT([1]GDRG!$C$1,2)="14",LEFT([1]GDRG!$C$1,2)="10")),LEFT(N4606,4)="INVE",LEFT(N4606,4)="PHYS",LEFT(N4606,4)="ZOOM"),"Outpatient","Inpatient")))</f>
        <v/>
      </c>
      <c r="V4606" s="34" t="str">
        <f>IF(N4606="","",VLOOKUP(IF(OR((LEFT(N4606,3)="OPD"),(LEFT(N4606,6)="OBGY34")),LEFT(N4606,6),LEFT(N4606,4)),[1]Facility!$B$50:$C$76,2,0))</f>
        <v/>
      </c>
    </row>
    <row r="4607" spans="1:22" x14ac:dyDescent="0.2">
      <c r="A4607" s="9" t="str">
        <f>IF(B4607="","",_xlfn.AGGREGATE(3,5,A$3:A4606))</f>
        <v/>
      </c>
      <c r="B4607" s="69"/>
      <c r="C4607" s="69"/>
      <c r="D4607" s="70"/>
      <c r="E4607" s="70"/>
      <c r="F4607" s="71"/>
      <c r="G4607" s="71"/>
      <c r="H4607" s="70"/>
      <c r="I4607" s="70"/>
      <c r="J4607" s="70"/>
      <c r="K4607" s="66"/>
      <c r="L4607" s="70"/>
      <c r="M4607" s="69"/>
      <c r="N4607" s="70"/>
      <c r="O4607" s="31" t="str">
        <f t="shared" si="214"/>
        <v/>
      </c>
      <c r="P4607" s="72"/>
      <c r="Q4607" s="33"/>
      <c r="R4607" s="31" t="str">
        <f t="shared" si="215"/>
        <v/>
      </c>
      <c r="S4607" s="34" t="str">
        <f t="shared" si="216"/>
        <v/>
      </c>
      <c r="T4607" s="34" t="str">
        <f t="shared" si="217"/>
        <v/>
      </c>
      <c r="U4607" s="34" t="str">
        <f>IF(N4607="","",IF([1]Facility!$B$12="YES","Outpatient",IF(OR(LEFT(N4607,3)="OPD",AND(LEFT(N4607,6)="OBGY34",OR(LEFT([1]GDRG!$C$1,2)="11",LEFT([1]GDRG!$C$1,2)="12",LEFT([1]GDRG!$C$1,2)="13",LEFT([1]GDRG!$C$1,2)="14",LEFT([1]GDRG!$C$1,2)="10")),LEFT(N4607,4)="INVE",LEFT(N4607,4)="PHYS",LEFT(N4607,4)="ZOOM"),"Outpatient","Inpatient")))</f>
        <v/>
      </c>
      <c r="V4607" s="34" t="str">
        <f>IF(N4607="","",VLOOKUP(IF(OR((LEFT(N4607,3)="OPD"),(LEFT(N4607,6)="OBGY34")),LEFT(N4607,6),LEFT(N4607,4)),[1]Facility!$B$50:$C$76,2,0))</f>
        <v/>
      </c>
    </row>
    <row r="4608" spans="1:22" x14ac:dyDescent="0.2">
      <c r="A4608" s="9" t="str">
        <f>IF(B4608="","",_xlfn.AGGREGATE(3,5,A$3:A4607))</f>
        <v/>
      </c>
      <c r="B4608" s="69"/>
      <c r="C4608" s="69"/>
      <c r="D4608" s="70"/>
      <c r="E4608" s="70"/>
      <c r="F4608" s="71"/>
      <c r="G4608" s="71"/>
      <c r="H4608" s="70"/>
      <c r="I4608" s="70"/>
      <c r="J4608" s="70"/>
      <c r="K4608" s="66"/>
      <c r="L4608" s="70"/>
      <c r="M4608" s="69"/>
      <c r="N4608" s="70"/>
      <c r="O4608" s="31" t="str">
        <f t="shared" si="214"/>
        <v/>
      </c>
      <c r="P4608" s="72"/>
      <c r="Q4608" s="33"/>
      <c r="R4608" s="31" t="str">
        <f t="shared" si="215"/>
        <v/>
      </c>
      <c r="S4608" s="34" t="str">
        <f t="shared" si="216"/>
        <v/>
      </c>
      <c r="T4608" s="34" t="str">
        <f t="shared" si="217"/>
        <v/>
      </c>
      <c r="U4608" s="34" t="str">
        <f>IF(N4608="","",IF([1]Facility!$B$12="YES","Outpatient",IF(OR(LEFT(N4608,3)="OPD",AND(LEFT(N4608,6)="OBGY34",OR(LEFT([1]GDRG!$C$1,2)="11",LEFT([1]GDRG!$C$1,2)="12",LEFT([1]GDRG!$C$1,2)="13",LEFT([1]GDRG!$C$1,2)="14",LEFT([1]GDRG!$C$1,2)="10")),LEFT(N4608,4)="INVE",LEFT(N4608,4)="PHYS",LEFT(N4608,4)="ZOOM"),"Outpatient","Inpatient")))</f>
        <v/>
      </c>
      <c r="V4608" s="34" t="str">
        <f>IF(N4608="","",VLOOKUP(IF(OR((LEFT(N4608,3)="OPD"),(LEFT(N4608,6)="OBGY34")),LEFT(N4608,6),LEFT(N4608,4)),[1]Facility!$B$50:$C$76,2,0))</f>
        <v/>
      </c>
    </row>
    <row r="4609" spans="1:22" x14ac:dyDescent="0.2">
      <c r="A4609" s="9" t="str">
        <f>IF(B4609="","",_xlfn.AGGREGATE(3,5,A$3:A4608))</f>
        <v/>
      </c>
      <c r="B4609" s="69"/>
      <c r="C4609" s="69"/>
      <c r="D4609" s="70"/>
      <c r="E4609" s="70"/>
      <c r="F4609" s="71"/>
      <c r="G4609" s="71"/>
      <c r="H4609" s="70"/>
      <c r="I4609" s="70"/>
      <c r="J4609" s="70"/>
      <c r="K4609" s="66"/>
      <c r="L4609" s="70"/>
      <c r="M4609" s="69"/>
      <c r="N4609" s="70"/>
      <c r="O4609" s="31" t="str">
        <f t="shared" si="214"/>
        <v/>
      </c>
      <c r="P4609" s="72"/>
      <c r="Q4609" s="33"/>
      <c r="R4609" s="31" t="str">
        <f t="shared" si="215"/>
        <v/>
      </c>
      <c r="S4609" s="34" t="str">
        <f t="shared" si="216"/>
        <v/>
      </c>
      <c r="T4609" s="34" t="str">
        <f t="shared" si="217"/>
        <v/>
      </c>
      <c r="U4609" s="34" t="str">
        <f>IF(N4609="","",IF([1]Facility!$B$12="YES","Outpatient",IF(OR(LEFT(N4609,3)="OPD",AND(LEFT(N4609,6)="OBGY34",OR(LEFT([1]GDRG!$C$1,2)="11",LEFT([1]GDRG!$C$1,2)="12",LEFT([1]GDRG!$C$1,2)="13",LEFT([1]GDRG!$C$1,2)="14",LEFT([1]GDRG!$C$1,2)="10")),LEFT(N4609,4)="INVE",LEFT(N4609,4)="PHYS",LEFT(N4609,4)="ZOOM"),"Outpatient","Inpatient")))</f>
        <v/>
      </c>
      <c r="V4609" s="34" t="str">
        <f>IF(N4609="","",VLOOKUP(IF(OR((LEFT(N4609,3)="OPD"),(LEFT(N4609,6)="OBGY34")),LEFT(N4609,6),LEFT(N4609,4)),[1]Facility!$B$50:$C$76,2,0))</f>
        <v/>
      </c>
    </row>
    <row r="4610" spans="1:22" x14ac:dyDescent="0.2">
      <c r="A4610" s="9" t="str">
        <f>IF(B4610="","",_xlfn.AGGREGATE(3,5,A$3:A4609))</f>
        <v/>
      </c>
      <c r="B4610" s="69"/>
      <c r="C4610" s="69"/>
      <c r="D4610" s="70"/>
      <c r="E4610" s="70"/>
      <c r="F4610" s="71"/>
      <c r="G4610" s="71"/>
      <c r="H4610" s="70"/>
      <c r="I4610" s="70"/>
      <c r="J4610" s="70"/>
      <c r="K4610" s="66"/>
      <c r="L4610" s="70"/>
      <c r="M4610" s="69"/>
      <c r="N4610" s="70"/>
      <c r="O4610" s="31" t="str">
        <f t="shared" si="214"/>
        <v/>
      </c>
      <c r="P4610" s="72"/>
      <c r="Q4610" s="33"/>
      <c r="R4610" s="31" t="str">
        <f t="shared" si="215"/>
        <v/>
      </c>
      <c r="S4610" s="34" t="str">
        <f t="shared" si="216"/>
        <v/>
      </c>
      <c r="T4610" s="34" t="str">
        <f t="shared" si="217"/>
        <v/>
      </c>
      <c r="U4610" s="34" t="str">
        <f>IF(N4610="","",IF([1]Facility!$B$12="YES","Outpatient",IF(OR(LEFT(N4610,3)="OPD",AND(LEFT(N4610,6)="OBGY34",OR(LEFT([1]GDRG!$C$1,2)="11",LEFT([1]GDRG!$C$1,2)="12",LEFT([1]GDRG!$C$1,2)="13",LEFT([1]GDRG!$C$1,2)="14",LEFT([1]GDRG!$C$1,2)="10")),LEFT(N4610,4)="INVE",LEFT(N4610,4)="PHYS",LEFT(N4610,4)="ZOOM"),"Outpatient","Inpatient")))</f>
        <v/>
      </c>
      <c r="V4610" s="34" t="str">
        <f>IF(N4610="","",VLOOKUP(IF(OR((LEFT(N4610,3)="OPD"),(LEFT(N4610,6)="OBGY34")),LEFT(N4610,6),LEFT(N4610,4)),[1]Facility!$B$50:$C$76,2,0))</f>
        <v/>
      </c>
    </row>
    <row r="4611" spans="1:22" x14ac:dyDescent="0.2">
      <c r="A4611" s="9" t="str">
        <f>IF(B4611="","",_xlfn.AGGREGATE(3,5,A$3:A4610))</f>
        <v/>
      </c>
      <c r="B4611" s="69"/>
      <c r="C4611" s="69"/>
      <c r="D4611" s="70"/>
      <c r="E4611" s="70"/>
      <c r="F4611" s="71"/>
      <c r="G4611" s="71"/>
      <c r="H4611" s="70"/>
      <c r="I4611" s="70"/>
      <c r="J4611" s="70"/>
      <c r="K4611" s="66"/>
      <c r="L4611" s="70"/>
      <c r="M4611" s="69"/>
      <c r="N4611" s="70"/>
      <c r="O4611" s="31" t="str">
        <f t="shared" si="214"/>
        <v/>
      </c>
      <c r="P4611" s="72"/>
      <c r="Q4611" s="33"/>
      <c r="R4611" s="31" t="str">
        <f t="shared" si="215"/>
        <v/>
      </c>
      <c r="S4611" s="34" t="str">
        <f t="shared" si="216"/>
        <v/>
      </c>
      <c r="T4611" s="34" t="str">
        <f t="shared" si="217"/>
        <v/>
      </c>
      <c r="U4611" s="34" t="str">
        <f>IF(N4611="","",IF([1]Facility!$B$12="YES","Outpatient",IF(OR(LEFT(N4611,3)="OPD",AND(LEFT(N4611,6)="OBGY34",OR(LEFT([1]GDRG!$C$1,2)="11",LEFT([1]GDRG!$C$1,2)="12",LEFT([1]GDRG!$C$1,2)="13",LEFT([1]GDRG!$C$1,2)="14",LEFT([1]GDRG!$C$1,2)="10")),LEFT(N4611,4)="INVE",LEFT(N4611,4)="PHYS",LEFT(N4611,4)="ZOOM"),"Outpatient","Inpatient")))</f>
        <v/>
      </c>
      <c r="V4611" s="34" t="str">
        <f>IF(N4611="","",VLOOKUP(IF(OR((LEFT(N4611,3)="OPD"),(LEFT(N4611,6)="OBGY34")),LEFT(N4611,6),LEFT(N4611,4)),[1]Facility!$B$50:$C$76,2,0))</f>
        <v/>
      </c>
    </row>
    <row r="4612" spans="1:22" x14ac:dyDescent="0.2">
      <c r="A4612" s="9" t="str">
        <f>IF(B4612="","",_xlfn.AGGREGATE(3,5,A$3:A4611))</f>
        <v/>
      </c>
      <c r="B4612" s="69"/>
      <c r="C4612" s="69"/>
      <c r="D4612" s="70"/>
      <c r="E4612" s="70"/>
      <c r="F4612" s="71"/>
      <c r="G4612" s="71"/>
      <c r="H4612" s="70"/>
      <c r="I4612" s="70"/>
      <c r="J4612" s="70"/>
      <c r="K4612" s="66"/>
      <c r="L4612" s="70"/>
      <c r="M4612" s="69"/>
      <c r="N4612" s="70"/>
      <c r="O4612" s="31" t="str">
        <f t="shared" ref="O4612:O4675" si="218">IF(N4612="","",VLOOKUP(N4612,DRGV,3,0))</f>
        <v/>
      </c>
      <c r="P4612" s="72"/>
      <c r="Q4612" s="33"/>
      <c r="R4612" s="31" t="str">
        <f t="shared" si="215"/>
        <v/>
      </c>
      <c r="S4612" s="34" t="str">
        <f t="shared" si="216"/>
        <v/>
      </c>
      <c r="T4612" s="34" t="str">
        <f t="shared" si="217"/>
        <v/>
      </c>
      <c r="U4612" s="34" t="str">
        <f>IF(N4612="","",IF([1]Facility!$B$12="YES","Outpatient",IF(OR(LEFT(N4612,3)="OPD",AND(LEFT(N4612,6)="OBGY34",OR(LEFT([1]GDRG!$C$1,2)="11",LEFT([1]GDRG!$C$1,2)="12",LEFT([1]GDRG!$C$1,2)="13",LEFT([1]GDRG!$C$1,2)="14",LEFT([1]GDRG!$C$1,2)="10")),LEFT(N4612,4)="INVE",LEFT(N4612,4)="PHYS",LEFT(N4612,4)="ZOOM"),"Outpatient","Inpatient")))</f>
        <v/>
      </c>
      <c r="V4612" s="34" t="str">
        <f>IF(N4612="","",VLOOKUP(IF(OR((LEFT(N4612,3)="OPD"),(LEFT(N4612,6)="OBGY34")),LEFT(N4612,6),LEFT(N4612,4)),[1]Facility!$B$50:$C$76,2,0))</f>
        <v/>
      </c>
    </row>
    <row r="4613" spans="1:22" x14ac:dyDescent="0.2">
      <c r="A4613" s="9" t="str">
        <f>IF(B4613="","",_xlfn.AGGREGATE(3,5,A$3:A4612))</f>
        <v/>
      </c>
      <c r="B4613" s="69"/>
      <c r="C4613" s="69"/>
      <c r="D4613" s="70"/>
      <c r="E4613" s="70"/>
      <c r="F4613" s="71"/>
      <c r="G4613" s="71"/>
      <c r="H4613" s="70"/>
      <c r="I4613" s="70"/>
      <c r="J4613" s="70"/>
      <c r="K4613" s="66"/>
      <c r="L4613" s="70"/>
      <c r="M4613" s="69"/>
      <c r="N4613" s="70"/>
      <c r="O4613" s="31" t="str">
        <f t="shared" si="218"/>
        <v/>
      </c>
      <c r="P4613" s="72"/>
      <c r="Q4613" s="33"/>
      <c r="R4613" s="31" t="str">
        <f t="shared" si="215"/>
        <v/>
      </c>
      <c r="S4613" s="34" t="str">
        <f t="shared" si="216"/>
        <v/>
      </c>
      <c r="T4613" s="34" t="str">
        <f t="shared" si="217"/>
        <v/>
      </c>
      <c r="U4613" s="34" t="str">
        <f>IF(N4613="","",IF([1]Facility!$B$12="YES","Outpatient",IF(OR(LEFT(N4613,3)="OPD",AND(LEFT(N4613,6)="OBGY34",OR(LEFT([1]GDRG!$C$1,2)="11",LEFT([1]GDRG!$C$1,2)="12",LEFT([1]GDRG!$C$1,2)="13",LEFT([1]GDRG!$C$1,2)="14",LEFT([1]GDRG!$C$1,2)="10")),LEFT(N4613,4)="INVE",LEFT(N4613,4)="PHYS",LEFT(N4613,4)="ZOOM"),"Outpatient","Inpatient")))</f>
        <v/>
      </c>
      <c r="V4613" s="34" t="str">
        <f>IF(N4613="","",VLOOKUP(IF(OR((LEFT(N4613,3)="OPD"),(LEFT(N4613,6)="OBGY34")),LEFT(N4613,6),LEFT(N4613,4)),[1]Facility!$B$50:$C$76,2,0))</f>
        <v/>
      </c>
    </row>
    <row r="4614" spans="1:22" x14ac:dyDescent="0.2">
      <c r="A4614" s="9" t="str">
        <f>IF(B4614="","",_xlfn.AGGREGATE(3,5,A$3:A4613))</f>
        <v/>
      </c>
      <c r="B4614" s="69"/>
      <c r="C4614" s="69"/>
      <c r="D4614" s="70"/>
      <c r="E4614" s="70"/>
      <c r="F4614" s="71"/>
      <c r="G4614" s="71"/>
      <c r="H4614" s="70"/>
      <c r="I4614" s="70"/>
      <c r="J4614" s="70"/>
      <c r="K4614" s="66"/>
      <c r="L4614" s="70"/>
      <c r="M4614" s="69"/>
      <c r="N4614" s="70"/>
      <c r="O4614" s="31" t="str">
        <f t="shared" si="218"/>
        <v/>
      </c>
      <c r="P4614" s="72"/>
      <c r="Q4614" s="33"/>
      <c r="R4614" s="31" t="str">
        <f t="shared" si="215"/>
        <v/>
      </c>
      <c r="S4614" s="34" t="str">
        <f t="shared" si="216"/>
        <v/>
      </c>
      <c r="T4614" s="34" t="str">
        <f t="shared" si="217"/>
        <v/>
      </c>
      <c r="U4614" s="34" t="str">
        <f>IF(N4614="","",IF([1]Facility!$B$12="YES","Outpatient",IF(OR(LEFT(N4614,3)="OPD",AND(LEFT(N4614,6)="OBGY34",OR(LEFT([1]GDRG!$C$1,2)="11",LEFT([1]GDRG!$C$1,2)="12",LEFT([1]GDRG!$C$1,2)="13",LEFT([1]GDRG!$C$1,2)="14",LEFT([1]GDRG!$C$1,2)="10")),LEFT(N4614,4)="INVE",LEFT(N4614,4)="PHYS",LEFT(N4614,4)="ZOOM"),"Outpatient","Inpatient")))</f>
        <v/>
      </c>
      <c r="V4614" s="34" t="str">
        <f>IF(N4614="","",VLOOKUP(IF(OR((LEFT(N4614,3)="OPD"),(LEFT(N4614,6)="OBGY34")),LEFT(N4614,6),LEFT(N4614,4)),[1]Facility!$B$50:$C$76,2,0))</f>
        <v/>
      </c>
    </row>
    <row r="4615" spans="1:22" x14ac:dyDescent="0.2">
      <c r="A4615" s="9" t="str">
        <f>IF(B4615="","",_xlfn.AGGREGATE(3,5,A$3:A4614))</f>
        <v/>
      </c>
      <c r="B4615" s="69"/>
      <c r="C4615" s="69"/>
      <c r="D4615" s="70"/>
      <c r="E4615" s="70"/>
      <c r="F4615" s="71"/>
      <c r="G4615" s="71"/>
      <c r="H4615" s="70"/>
      <c r="I4615" s="70"/>
      <c r="J4615" s="70"/>
      <c r="K4615" s="66"/>
      <c r="L4615" s="70"/>
      <c r="M4615" s="69"/>
      <c r="N4615" s="70"/>
      <c r="O4615" s="31" t="str">
        <f t="shared" si="218"/>
        <v/>
      </c>
      <c r="P4615" s="72"/>
      <c r="Q4615" s="33"/>
      <c r="R4615" s="31" t="str">
        <f t="shared" si="215"/>
        <v/>
      </c>
      <c r="S4615" s="34" t="str">
        <f t="shared" si="216"/>
        <v/>
      </c>
      <c r="T4615" s="34" t="str">
        <f t="shared" si="217"/>
        <v/>
      </c>
      <c r="U4615" s="34" t="str">
        <f>IF(N4615="","",IF([1]Facility!$B$12="YES","Outpatient",IF(OR(LEFT(N4615,3)="OPD",AND(LEFT(N4615,6)="OBGY34",OR(LEFT([1]GDRG!$C$1,2)="11",LEFT([1]GDRG!$C$1,2)="12",LEFT([1]GDRG!$C$1,2)="13",LEFT([1]GDRG!$C$1,2)="14",LEFT([1]GDRG!$C$1,2)="10")),LEFT(N4615,4)="INVE",LEFT(N4615,4)="PHYS",LEFT(N4615,4)="ZOOM"),"Outpatient","Inpatient")))</f>
        <v/>
      </c>
      <c r="V4615" s="34" t="str">
        <f>IF(N4615="","",VLOOKUP(IF(OR((LEFT(N4615,3)="OPD"),(LEFT(N4615,6)="OBGY34")),LEFT(N4615,6),LEFT(N4615,4)),[1]Facility!$B$50:$C$76,2,0))</f>
        <v/>
      </c>
    </row>
    <row r="4616" spans="1:22" x14ac:dyDescent="0.2">
      <c r="A4616" s="9" t="str">
        <f>IF(B4616="","",_xlfn.AGGREGATE(3,5,A$3:A4615))</f>
        <v/>
      </c>
      <c r="B4616" s="69"/>
      <c r="C4616" s="69"/>
      <c r="D4616" s="70"/>
      <c r="E4616" s="70"/>
      <c r="F4616" s="71"/>
      <c r="G4616" s="71"/>
      <c r="H4616" s="70"/>
      <c r="I4616" s="70"/>
      <c r="J4616" s="70"/>
      <c r="K4616" s="66"/>
      <c r="L4616" s="70"/>
      <c r="M4616" s="69"/>
      <c r="N4616" s="70"/>
      <c r="O4616" s="31" t="str">
        <f t="shared" si="218"/>
        <v/>
      </c>
      <c r="P4616" s="72"/>
      <c r="Q4616" s="33"/>
      <c r="R4616" s="31" t="str">
        <f t="shared" si="215"/>
        <v/>
      </c>
      <c r="S4616" s="34" t="str">
        <f t="shared" si="216"/>
        <v/>
      </c>
      <c r="T4616" s="34" t="str">
        <f t="shared" si="217"/>
        <v/>
      </c>
      <c r="U4616" s="34" t="str">
        <f>IF(N4616="","",IF([1]Facility!$B$12="YES","Outpatient",IF(OR(LEFT(N4616,3)="OPD",AND(LEFT(N4616,6)="OBGY34",OR(LEFT([1]GDRG!$C$1,2)="11",LEFT([1]GDRG!$C$1,2)="12",LEFT([1]GDRG!$C$1,2)="13",LEFT([1]GDRG!$C$1,2)="14",LEFT([1]GDRG!$C$1,2)="10")),LEFT(N4616,4)="INVE",LEFT(N4616,4)="PHYS",LEFT(N4616,4)="ZOOM"),"Outpatient","Inpatient")))</f>
        <v/>
      </c>
      <c r="V4616" s="34" t="str">
        <f>IF(N4616="","",VLOOKUP(IF(OR((LEFT(N4616,3)="OPD"),(LEFT(N4616,6)="OBGY34")),LEFT(N4616,6),LEFT(N4616,4)),[1]Facility!$B$50:$C$76,2,0))</f>
        <v/>
      </c>
    </row>
    <row r="4617" spans="1:22" x14ac:dyDescent="0.2">
      <c r="A4617" s="9" t="str">
        <f>IF(B4617="","",_xlfn.AGGREGATE(3,5,A$3:A4616))</f>
        <v/>
      </c>
      <c r="B4617" s="69"/>
      <c r="C4617" s="69"/>
      <c r="D4617" s="70"/>
      <c r="E4617" s="70"/>
      <c r="F4617" s="71"/>
      <c r="G4617" s="71"/>
      <c r="H4617" s="70"/>
      <c r="I4617" s="70"/>
      <c r="J4617" s="70"/>
      <c r="K4617" s="66"/>
      <c r="L4617" s="70"/>
      <c r="M4617" s="69"/>
      <c r="N4617" s="70"/>
      <c r="O4617" s="31" t="str">
        <f t="shared" si="218"/>
        <v/>
      </c>
      <c r="P4617" s="72"/>
      <c r="Q4617" s="33"/>
      <c r="R4617" s="31" t="str">
        <f t="shared" si="215"/>
        <v/>
      </c>
      <c r="S4617" s="34" t="str">
        <f t="shared" si="216"/>
        <v/>
      </c>
      <c r="T4617" s="34" t="str">
        <f t="shared" si="217"/>
        <v/>
      </c>
      <c r="U4617" s="34" t="str">
        <f>IF(N4617="","",IF([1]Facility!$B$12="YES","Outpatient",IF(OR(LEFT(N4617,3)="OPD",AND(LEFT(N4617,6)="OBGY34",OR(LEFT([1]GDRG!$C$1,2)="11",LEFT([1]GDRG!$C$1,2)="12",LEFT([1]GDRG!$C$1,2)="13",LEFT([1]GDRG!$C$1,2)="14",LEFT([1]GDRG!$C$1,2)="10")),LEFT(N4617,4)="INVE",LEFT(N4617,4)="PHYS",LEFT(N4617,4)="ZOOM"),"Outpatient","Inpatient")))</f>
        <v/>
      </c>
      <c r="V4617" s="34" t="str">
        <f>IF(N4617="","",VLOOKUP(IF(OR((LEFT(N4617,3)="OPD"),(LEFT(N4617,6)="OBGY34")),LEFT(N4617,6),LEFT(N4617,4)),[1]Facility!$B$50:$C$76,2,0))</f>
        <v/>
      </c>
    </row>
    <row r="4618" spans="1:22" x14ac:dyDescent="0.2">
      <c r="A4618" s="9" t="str">
        <f>IF(B4618="","",_xlfn.AGGREGATE(3,5,A$3:A4617))</f>
        <v/>
      </c>
      <c r="B4618" s="69"/>
      <c r="C4618" s="69"/>
      <c r="D4618" s="70"/>
      <c r="E4618" s="70"/>
      <c r="F4618" s="71"/>
      <c r="G4618" s="71"/>
      <c r="H4618" s="70"/>
      <c r="I4618" s="70"/>
      <c r="J4618" s="70"/>
      <c r="K4618" s="66"/>
      <c r="L4618" s="70"/>
      <c r="M4618" s="69"/>
      <c r="N4618" s="70"/>
      <c r="O4618" s="31" t="str">
        <f t="shared" si="218"/>
        <v/>
      </c>
      <c r="P4618" s="72"/>
      <c r="Q4618" s="33"/>
      <c r="R4618" s="31" t="str">
        <f t="shared" si="215"/>
        <v/>
      </c>
      <c r="S4618" s="34" t="str">
        <f t="shared" si="216"/>
        <v/>
      </c>
      <c r="T4618" s="34" t="str">
        <f t="shared" si="217"/>
        <v/>
      </c>
      <c r="U4618" s="34" t="str">
        <f>IF(N4618="","",IF([1]Facility!$B$12="YES","Outpatient",IF(OR(LEFT(N4618,3)="OPD",AND(LEFT(N4618,6)="OBGY34",OR(LEFT([1]GDRG!$C$1,2)="11",LEFT([1]GDRG!$C$1,2)="12",LEFT([1]GDRG!$C$1,2)="13",LEFT([1]GDRG!$C$1,2)="14",LEFT([1]GDRG!$C$1,2)="10")),LEFT(N4618,4)="INVE",LEFT(N4618,4)="PHYS",LEFT(N4618,4)="ZOOM"),"Outpatient","Inpatient")))</f>
        <v/>
      </c>
      <c r="V4618" s="34" t="str">
        <f>IF(N4618="","",VLOOKUP(IF(OR((LEFT(N4618,3)="OPD"),(LEFT(N4618,6)="OBGY34")),LEFT(N4618,6),LEFT(N4618,4)),[1]Facility!$B$50:$C$76,2,0))</f>
        <v/>
      </c>
    </row>
    <row r="4619" spans="1:22" x14ac:dyDescent="0.2">
      <c r="A4619" s="9" t="str">
        <f>IF(B4619="","",_xlfn.AGGREGATE(3,5,A$3:A4618))</f>
        <v/>
      </c>
      <c r="B4619" s="69"/>
      <c r="C4619" s="69"/>
      <c r="D4619" s="70"/>
      <c r="E4619" s="70"/>
      <c r="F4619" s="71"/>
      <c r="G4619" s="71"/>
      <c r="H4619" s="70"/>
      <c r="I4619" s="70"/>
      <c r="J4619" s="70"/>
      <c r="K4619" s="66"/>
      <c r="L4619" s="70"/>
      <c r="M4619" s="69"/>
      <c r="N4619" s="70"/>
      <c r="O4619" s="31" t="str">
        <f t="shared" si="218"/>
        <v/>
      </c>
      <c r="P4619" s="72"/>
      <c r="Q4619" s="33"/>
      <c r="R4619" s="31" t="str">
        <f t="shared" si="215"/>
        <v/>
      </c>
      <c r="S4619" s="34" t="str">
        <f t="shared" si="216"/>
        <v/>
      </c>
      <c r="T4619" s="34" t="str">
        <f t="shared" si="217"/>
        <v/>
      </c>
      <c r="U4619" s="34" t="str">
        <f>IF(N4619="","",IF([1]Facility!$B$12="YES","Outpatient",IF(OR(LEFT(N4619,3)="OPD",AND(LEFT(N4619,6)="OBGY34",OR(LEFT([1]GDRG!$C$1,2)="11",LEFT([1]GDRG!$C$1,2)="12",LEFT([1]GDRG!$C$1,2)="13",LEFT([1]GDRG!$C$1,2)="14",LEFT([1]GDRG!$C$1,2)="10")),LEFT(N4619,4)="INVE",LEFT(N4619,4)="PHYS",LEFT(N4619,4)="ZOOM"),"Outpatient","Inpatient")))</f>
        <v/>
      </c>
      <c r="V4619" s="34" t="str">
        <f>IF(N4619="","",VLOOKUP(IF(OR((LEFT(N4619,3)="OPD"),(LEFT(N4619,6)="OBGY34")),LEFT(N4619,6),LEFT(N4619,4)),[1]Facility!$B$50:$C$76,2,0))</f>
        <v/>
      </c>
    </row>
    <row r="4620" spans="1:22" x14ac:dyDescent="0.2">
      <c r="A4620" s="9" t="str">
        <f>IF(B4620="","",_xlfn.AGGREGATE(3,5,A$3:A4619))</f>
        <v/>
      </c>
      <c r="B4620" s="69"/>
      <c r="C4620" s="69"/>
      <c r="D4620" s="70"/>
      <c r="E4620" s="70"/>
      <c r="F4620" s="71"/>
      <c r="G4620" s="71"/>
      <c r="H4620" s="70"/>
      <c r="I4620" s="70"/>
      <c r="J4620" s="70"/>
      <c r="K4620" s="66"/>
      <c r="L4620" s="70"/>
      <c r="M4620" s="69"/>
      <c r="N4620" s="70"/>
      <c r="O4620" s="31" t="str">
        <f t="shared" si="218"/>
        <v/>
      </c>
      <c r="P4620" s="72"/>
      <c r="Q4620" s="33"/>
      <c r="R4620" s="31" t="str">
        <f t="shared" si="215"/>
        <v/>
      </c>
      <c r="S4620" s="34" t="str">
        <f t="shared" si="216"/>
        <v/>
      </c>
      <c r="T4620" s="34" t="str">
        <f t="shared" si="217"/>
        <v/>
      </c>
      <c r="U4620" s="34" t="str">
        <f>IF(N4620="","",IF([1]Facility!$B$12="YES","Outpatient",IF(OR(LEFT(N4620,3)="OPD",AND(LEFT(N4620,6)="OBGY34",OR(LEFT([1]GDRG!$C$1,2)="11",LEFT([1]GDRG!$C$1,2)="12",LEFT([1]GDRG!$C$1,2)="13",LEFT([1]GDRG!$C$1,2)="14",LEFT([1]GDRG!$C$1,2)="10")),LEFT(N4620,4)="INVE",LEFT(N4620,4)="PHYS",LEFT(N4620,4)="ZOOM"),"Outpatient","Inpatient")))</f>
        <v/>
      </c>
      <c r="V4620" s="34" t="str">
        <f>IF(N4620="","",VLOOKUP(IF(OR((LEFT(N4620,3)="OPD"),(LEFT(N4620,6)="OBGY34")),LEFT(N4620,6),LEFT(N4620,4)),[1]Facility!$B$50:$C$76,2,0))</f>
        <v/>
      </c>
    </row>
    <row r="4621" spans="1:22" x14ac:dyDescent="0.2">
      <c r="A4621" s="9" t="str">
        <f>IF(B4621="","",_xlfn.AGGREGATE(3,5,A$3:A4620))</f>
        <v/>
      </c>
      <c r="B4621" s="69"/>
      <c r="C4621" s="69"/>
      <c r="D4621" s="70"/>
      <c r="E4621" s="70"/>
      <c r="F4621" s="71"/>
      <c r="G4621" s="71"/>
      <c r="H4621" s="70"/>
      <c r="I4621" s="70"/>
      <c r="J4621" s="70"/>
      <c r="K4621" s="66"/>
      <c r="L4621" s="70"/>
      <c r="M4621" s="69"/>
      <c r="N4621" s="70"/>
      <c r="O4621" s="31" t="str">
        <f t="shared" si="218"/>
        <v/>
      </c>
      <c r="P4621" s="72"/>
      <c r="Q4621" s="33"/>
      <c r="R4621" s="31" t="str">
        <f t="shared" si="215"/>
        <v/>
      </c>
      <c r="S4621" s="34" t="str">
        <f t="shared" si="216"/>
        <v/>
      </c>
      <c r="T4621" s="34" t="str">
        <f t="shared" si="217"/>
        <v/>
      </c>
      <c r="U4621" s="34" t="str">
        <f>IF(N4621="","",IF([1]Facility!$B$12="YES","Outpatient",IF(OR(LEFT(N4621,3)="OPD",AND(LEFT(N4621,6)="OBGY34",OR(LEFT([1]GDRG!$C$1,2)="11",LEFT([1]GDRG!$C$1,2)="12",LEFT([1]GDRG!$C$1,2)="13",LEFT([1]GDRG!$C$1,2)="14",LEFT([1]GDRG!$C$1,2)="10")),LEFT(N4621,4)="INVE",LEFT(N4621,4)="PHYS",LEFT(N4621,4)="ZOOM"),"Outpatient","Inpatient")))</f>
        <v/>
      </c>
      <c r="V4621" s="34" t="str">
        <f>IF(N4621="","",VLOOKUP(IF(OR((LEFT(N4621,3)="OPD"),(LEFT(N4621,6)="OBGY34")),LEFT(N4621,6),LEFT(N4621,4)),[1]Facility!$B$50:$C$76,2,0))</f>
        <v/>
      </c>
    </row>
    <row r="4622" spans="1:22" x14ac:dyDescent="0.2">
      <c r="A4622" s="9" t="str">
        <f>IF(B4622="","",_xlfn.AGGREGATE(3,5,A$3:A4621))</f>
        <v/>
      </c>
      <c r="B4622" s="69"/>
      <c r="C4622" s="69"/>
      <c r="D4622" s="70"/>
      <c r="E4622" s="70"/>
      <c r="F4622" s="71"/>
      <c r="G4622" s="71"/>
      <c r="H4622" s="70"/>
      <c r="I4622" s="70"/>
      <c r="J4622" s="70"/>
      <c r="K4622" s="66"/>
      <c r="L4622" s="70"/>
      <c r="M4622" s="69"/>
      <c r="N4622" s="70"/>
      <c r="O4622" s="31" t="str">
        <f t="shared" si="218"/>
        <v/>
      </c>
      <c r="P4622" s="72"/>
      <c r="Q4622" s="33"/>
      <c r="R4622" s="31" t="str">
        <f t="shared" si="215"/>
        <v/>
      </c>
      <c r="S4622" s="34" t="str">
        <f t="shared" si="216"/>
        <v/>
      </c>
      <c r="T4622" s="34" t="str">
        <f t="shared" si="217"/>
        <v/>
      </c>
      <c r="U4622" s="34" t="str">
        <f>IF(N4622="","",IF([1]Facility!$B$12="YES","Outpatient",IF(OR(LEFT(N4622,3)="OPD",AND(LEFT(N4622,6)="OBGY34",OR(LEFT([1]GDRG!$C$1,2)="11",LEFT([1]GDRG!$C$1,2)="12",LEFT([1]GDRG!$C$1,2)="13",LEFT([1]GDRG!$C$1,2)="14",LEFT([1]GDRG!$C$1,2)="10")),LEFT(N4622,4)="INVE",LEFT(N4622,4)="PHYS",LEFT(N4622,4)="ZOOM"),"Outpatient","Inpatient")))</f>
        <v/>
      </c>
      <c r="V4622" s="34" t="str">
        <f>IF(N4622="","",VLOOKUP(IF(OR((LEFT(N4622,3)="OPD"),(LEFT(N4622,6)="OBGY34")),LEFT(N4622,6),LEFT(N4622,4)),[1]Facility!$B$50:$C$76,2,0))</f>
        <v/>
      </c>
    </row>
    <row r="4623" spans="1:22" x14ac:dyDescent="0.2">
      <c r="A4623" s="9" t="str">
        <f>IF(B4623="","",_xlfn.AGGREGATE(3,5,A$3:A4622))</f>
        <v/>
      </c>
      <c r="B4623" s="69"/>
      <c r="C4623" s="69"/>
      <c r="D4623" s="70"/>
      <c r="E4623" s="70"/>
      <c r="F4623" s="71"/>
      <c r="G4623" s="71"/>
      <c r="H4623" s="70"/>
      <c r="I4623" s="70"/>
      <c r="J4623" s="70"/>
      <c r="K4623" s="66"/>
      <c r="L4623" s="70"/>
      <c r="M4623" s="69"/>
      <c r="N4623" s="70"/>
      <c r="O4623" s="31" t="str">
        <f t="shared" si="218"/>
        <v/>
      </c>
      <c r="P4623" s="72"/>
      <c r="Q4623" s="33"/>
      <c r="R4623" s="31" t="str">
        <f t="shared" si="215"/>
        <v/>
      </c>
      <c r="S4623" s="34" t="str">
        <f t="shared" si="216"/>
        <v/>
      </c>
      <c r="T4623" s="34" t="str">
        <f t="shared" si="217"/>
        <v/>
      </c>
      <c r="U4623" s="34" t="str">
        <f>IF(N4623="","",IF([1]Facility!$B$12="YES","Outpatient",IF(OR(LEFT(N4623,3)="OPD",AND(LEFT(N4623,6)="OBGY34",OR(LEFT([1]GDRG!$C$1,2)="11",LEFT([1]GDRG!$C$1,2)="12",LEFT([1]GDRG!$C$1,2)="13",LEFT([1]GDRG!$C$1,2)="14",LEFT([1]GDRG!$C$1,2)="10")),LEFT(N4623,4)="INVE",LEFT(N4623,4)="PHYS",LEFT(N4623,4)="ZOOM"),"Outpatient","Inpatient")))</f>
        <v/>
      </c>
      <c r="V4623" s="34" t="str">
        <f>IF(N4623="","",VLOOKUP(IF(OR((LEFT(N4623,3)="OPD"),(LEFT(N4623,6)="OBGY34")),LEFT(N4623,6),LEFT(N4623,4)),[1]Facility!$B$50:$C$76,2,0))</f>
        <v/>
      </c>
    </row>
    <row r="4624" spans="1:22" x14ac:dyDescent="0.2">
      <c r="A4624" s="9" t="str">
        <f>IF(B4624="","",_xlfn.AGGREGATE(3,5,A$3:A4623))</f>
        <v/>
      </c>
      <c r="B4624" s="69"/>
      <c r="C4624" s="69"/>
      <c r="D4624" s="70"/>
      <c r="E4624" s="70"/>
      <c r="F4624" s="71"/>
      <c r="G4624" s="71"/>
      <c r="H4624" s="70"/>
      <c r="I4624" s="70"/>
      <c r="J4624" s="70"/>
      <c r="K4624" s="66"/>
      <c r="L4624" s="70"/>
      <c r="M4624" s="69"/>
      <c r="N4624" s="70"/>
      <c r="O4624" s="31" t="str">
        <f t="shared" si="218"/>
        <v/>
      </c>
      <c r="P4624" s="72"/>
      <c r="Q4624" s="33"/>
      <c r="R4624" s="31" t="str">
        <f t="shared" si="215"/>
        <v/>
      </c>
      <c r="S4624" s="34" t="str">
        <f t="shared" si="216"/>
        <v/>
      </c>
      <c r="T4624" s="34" t="str">
        <f t="shared" si="217"/>
        <v/>
      </c>
      <c r="U4624" s="34" t="str">
        <f>IF(N4624="","",IF([1]Facility!$B$12="YES","Outpatient",IF(OR(LEFT(N4624,3)="OPD",AND(LEFT(N4624,6)="OBGY34",OR(LEFT([1]GDRG!$C$1,2)="11",LEFT([1]GDRG!$C$1,2)="12",LEFT([1]GDRG!$C$1,2)="13",LEFT([1]GDRG!$C$1,2)="14",LEFT([1]GDRG!$C$1,2)="10")),LEFT(N4624,4)="INVE",LEFT(N4624,4)="PHYS",LEFT(N4624,4)="ZOOM"),"Outpatient","Inpatient")))</f>
        <v/>
      </c>
      <c r="V4624" s="34" t="str">
        <f>IF(N4624="","",VLOOKUP(IF(OR((LEFT(N4624,3)="OPD"),(LEFT(N4624,6)="OBGY34")),LEFT(N4624,6),LEFT(N4624,4)),[1]Facility!$B$50:$C$76,2,0))</f>
        <v/>
      </c>
    </row>
    <row r="4625" spans="1:22" x14ac:dyDescent="0.2">
      <c r="A4625" s="9" t="str">
        <f>IF(B4625="","",_xlfn.AGGREGATE(3,5,A$3:A4624))</f>
        <v/>
      </c>
      <c r="B4625" s="69"/>
      <c r="C4625" s="69"/>
      <c r="D4625" s="70"/>
      <c r="E4625" s="70"/>
      <c r="F4625" s="71"/>
      <c r="G4625" s="71"/>
      <c r="H4625" s="70"/>
      <c r="I4625" s="70"/>
      <c r="J4625" s="70"/>
      <c r="K4625" s="66"/>
      <c r="L4625" s="70"/>
      <c r="M4625" s="69"/>
      <c r="N4625" s="70"/>
      <c r="O4625" s="31" t="str">
        <f t="shared" si="218"/>
        <v/>
      </c>
      <c r="P4625" s="72"/>
      <c r="Q4625" s="33"/>
      <c r="R4625" s="31" t="str">
        <f t="shared" si="215"/>
        <v/>
      </c>
      <c r="S4625" s="34" t="str">
        <f t="shared" si="216"/>
        <v/>
      </c>
      <c r="T4625" s="34" t="str">
        <f t="shared" si="217"/>
        <v/>
      </c>
      <c r="U4625" s="34" t="str">
        <f>IF(N4625="","",IF([1]Facility!$B$12="YES","Outpatient",IF(OR(LEFT(N4625,3)="OPD",AND(LEFT(N4625,6)="OBGY34",OR(LEFT([1]GDRG!$C$1,2)="11",LEFT([1]GDRG!$C$1,2)="12",LEFT([1]GDRG!$C$1,2)="13",LEFT([1]GDRG!$C$1,2)="14",LEFT([1]GDRG!$C$1,2)="10")),LEFT(N4625,4)="INVE",LEFT(N4625,4)="PHYS",LEFT(N4625,4)="ZOOM"),"Outpatient","Inpatient")))</f>
        <v/>
      </c>
      <c r="V4625" s="34" t="str">
        <f>IF(N4625="","",VLOOKUP(IF(OR((LEFT(N4625,3)="OPD"),(LEFT(N4625,6)="OBGY34")),LEFT(N4625,6),LEFT(N4625,4)),[1]Facility!$B$50:$C$76,2,0))</f>
        <v/>
      </c>
    </row>
    <row r="4626" spans="1:22" x14ac:dyDescent="0.2">
      <c r="A4626" s="9" t="str">
        <f>IF(B4626="","",_xlfn.AGGREGATE(3,5,A$3:A4625))</f>
        <v/>
      </c>
      <c r="B4626" s="69"/>
      <c r="C4626" s="69"/>
      <c r="D4626" s="70"/>
      <c r="E4626" s="70"/>
      <c r="F4626" s="71"/>
      <c r="G4626" s="71"/>
      <c r="H4626" s="70"/>
      <c r="I4626" s="70"/>
      <c r="J4626" s="70"/>
      <c r="K4626" s="66"/>
      <c r="L4626" s="70"/>
      <c r="M4626" s="69"/>
      <c r="N4626" s="70"/>
      <c r="O4626" s="31" t="str">
        <f t="shared" si="218"/>
        <v/>
      </c>
      <c r="P4626" s="72"/>
      <c r="Q4626" s="33"/>
      <c r="R4626" s="31" t="str">
        <f t="shared" si="215"/>
        <v/>
      </c>
      <c r="S4626" s="34" t="str">
        <f t="shared" si="216"/>
        <v/>
      </c>
      <c r="T4626" s="34" t="str">
        <f t="shared" si="217"/>
        <v/>
      </c>
      <c r="U4626" s="34" t="str">
        <f>IF(N4626="","",IF([1]Facility!$B$12="YES","Outpatient",IF(OR(LEFT(N4626,3)="OPD",AND(LEFT(N4626,6)="OBGY34",OR(LEFT([1]GDRG!$C$1,2)="11",LEFT([1]GDRG!$C$1,2)="12",LEFT([1]GDRG!$C$1,2)="13",LEFT([1]GDRG!$C$1,2)="14",LEFT([1]GDRG!$C$1,2)="10")),LEFT(N4626,4)="INVE",LEFT(N4626,4)="PHYS",LEFT(N4626,4)="ZOOM"),"Outpatient","Inpatient")))</f>
        <v/>
      </c>
      <c r="V4626" s="34" t="str">
        <f>IF(N4626="","",VLOOKUP(IF(OR((LEFT(N4626,3)="OPD"),(LEFT(N4626,6)="OBGY34")),LEFT(N4626,6),LEFT(N4626,4)),[1]Facility!$B$50:$C$76,2,0))</f>
        <v/>
      </c>
    </row>
    <row r="4627" spans="1:22" x14ac:dyDescent="0.2">
      <c r="A4627" s="9" t="str">
        <f>IF(B4627="","",_xlfn.AGGREGATE(3,5,A$3:A4626))</f>
        <v/>
      </c>
      <c r="B4627" s="69"/>
      <c r="C4627" s="69"/>
      <c r="D4627" s="70"/>
      <c r="E4627" s="70"/>
      <c r="F4627" s="71"/>
      <c r="G4627" s="71"/>
      <c r="H4627" s="70"/>
      <c r="I4627" s="70"/>
      <c r="J4627" s="70"/>
      <c r="K4627" s="66"/>
      <c r="L4627" s="70"/>
      <c r="M4627" s="69"/>
      <c r="N4627" s="70"/>
      <c r="O4627" s="31" t="str">
        <f t="shared" si="218"/>
        <v/>
      </c>
      <c r="P4627" s="72"/>
      <c r="Q4627" s="33"/>
      <c r="R4627" s="31" t="str">
        <f t="shared" si="215"/>
        <v/>
      </c>
      <c r="S4627" s="34" t="str">
        <f t="shared" si="216"/>
        <v/>
      </c>
      <c r="T4627" s="34" t="str">
        <f t="shared" si="217"/>
        <v/>
      </c>
      <c r="U4627" s="34" t="str">
        <f>IF(N4627="","",IF([1]Facility!$B$12="YES","Outpatient",IF(OR(LEFT(N4627,3)="OPD",AND(LEFT(N4627,6)="OBGY34",OR(LEFT([1]GDRG!$C$1,2)="11",LEFT([1]GDRG!$C$1,2)="12",LEFT([1]GDRG!$C$1,2)="13",LEFT([1]GDRG!$C$1,2)="14",LEFT([1]GDRG!$C$1,2)="10")),LEFT(N4627,4)="INVE",LEFT(N4627,4)="PHYS",LEFT(N4627,4)="ZOOM"),"Outpatient","Inpatient")))</f>
        <v/>
      </c>
      <c r="V4627" s="34" t="str">
        <f>IF(N4627="","",VLOOKUP(IF(OR((LEFT(N4627,3)="OPD"),(LEFT(N4627,6)="OBGY34")),LEFT(N4627,6),LEFT(N4627,4)),[1]Facility!$B$50:$C$76,2,0))</f>
        <v/>
      </c>
    </row>
    <row r="4628" spans="1:22" x14ac:dyDescent="0.2">
      <c r="A4628" s="9" t="str">
        <f>IF(B4628="","",_xlfn.AGGREGATE(3,5,A$3:A4627))</f>
        <v/>
      </c>
      <c r="B4628" s="69"/>
      <c r="C4628" s="69"/>
      <c r="D4628" s="70"/>
      <c r="E4628" s="70"/>
      <c r="F4628" s="71"/>
      <c r="G4628" s="71"/>
      <c r="H4628" s="70"/>
      <c r="I4628" s="70"/>
      <c r="J4628" s="70"/>
      <c r="K4628" s="66"/>
      <c r="L4628" s="70"/>
      <c r="M4628" s="69"/>
      <c r="N4628" s="70"/>
      <c r="O4628" s="31" t="str">
        <f t="shared" si="218"/>
        <v/>
      </c>
      <c r="P4628" s="72"/>
      <c r="Q4628" s="33"/>
      <c r="R4628" s="31" t="str">
        <f t="shared" si="215"/>
        <v/>
      </c>
      <c r="S4628" s="34" t="str">
        <f t="shared" si="216"/>
        <v/>
      </c>
      <c r="T4628" s="34" t="str">
        <f t="shared" si="217"/>
        <v/>
      </c>
      <c r="U4628" s="34" t="str">
        <f>IF(N4628="","",IF([1]Facility!$B$12="YES","Outpatient",IF(OR(LEFT(N4628,3)="OPD",AND(LEFT(N4628,6)="OBGY34",OR(LEFT([1]GDRG!$C$1,2)="11",LEFT([1]GDRG!$C$1,2)="12",LEFT([1]GDRG!$C$1,2)="13",LEFT([1]GDRG!$C$1,2)="14",LEFT([1]GDRG!$C$1,2)="10")),LEFT(N4628,4)="INVE",LEFT(N4628,4)="PHYS",LEFT(N4628,4)="ZOOM"),"Outpatient","Inpatient")))</f>
        <v/>
      </c>
      <c r="V4628" s="34" t="str">
        <f>IF(N4628="","",VLOOKUP(IF(OR((LEFT(N4628,3)="OPD"),(LEFT(N4628,6)="OBGY34")),LEFT(N4628,6),LEFT(N4628,4)),[1]Facility!$B$50:$C$76,2,0))</f>
        <v/>
      </c>
    </row>
    <row r="4629" spans="1:22" x14ac:dyDescent="0.2">
      <c r="A4629" s="9" t="str">
        <f>IF(B4629="","",_xlfn.AGGREGATE(3,5,A$3:A4628))</f>
        <v/>
      </c>
      <c r="B4629" s="69"/>
      <c r="C4629" s="69"/>
      <c r="D4629" s="70"/>
      <c r="E4629" s="70"/>
      <c r="F4629" s="71"/>
      <c r="G4629" s="71"/>
      <c r="H4629" s="70"/>
      <c r="I4629" s="70"/>
      <c r="J4629" s="70"/>
      <c r="K4629" s="66"/>
      <c r="L4629" s="70"/>
      <c r="M4629" s="69"/>
      <c r="N4629" s="70"/>
      <c r="O4629" s="31" t="str">
        <f t="shared" si="218"/>
        <v/>
      </c>
      <c r="P4629" s="72"/>
      <c r="Q4629" s="33"/>
      <c r="R4629" s="31" t="str">
        <f t="shared" si="215"/>
        <v/>
      </c>
      <c r="S4629" s="34" t="str">
        <f t="shared" si="216"/>
        <v/>
      </c>
      <c r="T4629" s="34" t="str">
        <f t="shared" si="217"/>
        <v/>
      </c>
      <c r="U4629" s="34" t="str">
        <f>IF(N4629="","",IF([1]Facility!$B$12="YES","Outpatient",IF(OR(LEFT(N4629,3)="OPD",AND(LEFT(N4629,6)="OBGY34",OR(LEFT([1]GDRG!$C$1,2)="11",LEFT([1]GDRG!$C$1,2)="12",LEFT([1]GDRG!$C$1,2)="13",LEFT([1]GDRG!$C$1,2)="14",LEFT([1]GDRG!$C$1,2)="10")),LEFT(N4629,4)="INVE",LEFT(N4629,4)="PHYS",LEFT(N4629,4)="ZOOM"),"Outpatient","Inpatient")))</f>
        <v/>
      </c>
      <c r="V4629" s="34" t="str">
        <f>IF(N4629="","",VLOOKUP(IF(OR((LEFT(N4629,3)="OPD"),(LEFT(N4629,6)="OBGY34")),LEFT(N4629,6),LEFT(N4629,4)),[1]Facility!$B$50:$C$76,2,0))</f>
        <v/>
      </c>
    </row>
    <row r="4630" spans="1:22" x14ac:dyDescent="0.2">
      <c r="A4630" s="9" t="str">
        <f>IF(B4630="","",_xlfn.AGGREGATE(3,5,A$3:A4629))</f>
        <v/>
      </c>
      <c r="B4630" s="69"/>
      <c r="C4630" s="69"/>
      <c r="D4630" s="70"/>
      <c r="E4630" s="70"/>
      <c r="F4630" s="71"/>
      <c r="G4630" s="71"/>
      <c r="H4630" s="70"/>
      <c r="I4630" s="70"/>
      <c r="J4630" s="70"/>
      <c r="K4630" s="66"/>
      <c r="L4630" s="70"/>
      <c r="M4630" s="69"/>
      <c r="N4630" s="70"/>
      <c r="O4630" s="31" t="str">
        <f t="shared" si="218"/>
        <v/>
      </c>
      <c r="P4630" s="72"/>
      <c r="Q4630" s="33"/>
      <c r="R4630" s="31" t="str">
        <f t="shared" si="215"/>
        <v/>
      </c>
      <c r="S4630" s="34" t="str">
        <f t="shared" si="216"/>
        <v/>
      </c>
      <c r="T4630" s="34" t="str">
        <f t="shared" si="217"/>
        <v/>
      </c>
      <c r="U4630" s="34" t="str">
        <f>IF(N4630="","",IF([1]Facility!$B$12="YES","Outpatient",IF(OR(LEFT(N4630,3)="OPD",AND(LEFT(N4630,6)="OBGY34",OR(LEFT([1]GDRG!$C$1,2)="11",LEFT([1]GDRG!$C$1,2)="12",LEFT([1]GDRG!$C$1,2)="13",LEFT([1]GDRG!$C$1,2)="14",LEFT([1]GDRG!$C$1,2)="10")),LEFT(N4630,4)="INVE",LEFT(N4630,4)="PHYS",LEFT(N4630,4)="ZOOM"),"Outpatient","Inpatient")))</f>
        <v/>
      </c>
      <c r="V4630" s="34" t="str">
        <f>IF(N4630="","",VLOOKUP(IF(OR((LEFT(N4630,3)="OPD"),(LEFT(N4630,6)="OBGY34")),LEFT(N4630,6),LEFT(N4630,4)),[1]Facility!$B$50:$C$76,2,0))</f>
        <v/>
      </c>
    </row>
    <row r="4631" spans="1:22" x14ac:dyDescent="0.2">
      <c r="A4631" s="9" t="str">
        <f>IF(B4631="","",_xlfn.AGGREGATE(3,5,A$3:A4630))</f>
        <v/>
      </c>
      <c r="B4631" s="69"/>
      <c r="C4631" s="69"/>
      <c r="D4631" s="70"/>
      <c r="E4631" s="70"/>
      <c r="F4631" s="71"/>
      <c r="G4631" s="71"/>
      <c r="H4631" s="70"/>
      <c r="I4631" s="70"/>
      <c r="J4631" s="70"/>
      <c r="K4631" s="66"/>
      <c r="L4631" s="70"/>
      <c r="M4631" s="69"/>
      <c r="N4631" s="70"/>
      <c r="O4631" s="31" t="str">
        <f t="shared" si="218"/>
        <v/>
      </c>
      <c r="P4631" s="72"/>
      <c r="Q4631" s="33"/>
      <c r="R4631" s="31" t="str">
        <f t="shared" si="215"/>
        <v/>
      </c>
      <c r="S4631" s="34" t="str">
        <f t="shared" si="216"/>
        <v/>
      </c>
      <c r="T4631" s="34" t="str">
        <f t="shared" si="217"/>
        <v/>
      </c>
      <c r="U4631" s="34" t="str">
        <f>IF(N4631="","",IF([1]Facility!$B$12="YES","Outpatient",IF(OR(LEFT(N4631,3)="OPD",AND(LEFT(N4631,6)="OBGY34",OR(LEFT([1]GDRG!$C$1,2)="11",LEFT([1]GDRG!$C$1,2)="12",LEFT([1]GDRG!$C$1,2)="13",LEFT([1]GDRG!$C$1,2)="14",LEFT([1]GDRG!$C$1,2)="10")),LEFT(N4631,4)="INVE",LEFT(N4631,4)="PHYS",LEFT(N4631,4)="ZOOM"),"Outpatient","Inpatient")))</f>
        <v/>
      </c>
      <c r="V4631" s="34" t="str">
        <f>IF(N4631="","",VLOOKUP(IF(OR((LEFT(N4631,3)="OPD"),(LEFT(N4631,6)="OBGY34")),LEFT(N4631,6),LEFT(N4631,4)),[1]Facility!$B$50:$C$76,2,0))</f>
        <v/>
      </c>
    </row>
    <row r="4632" spans="1:22" x14ac:dyDescent="0.2">
      <c r="A4632" s="9" t="str">
        <f>IF(B4632="","",_xlfn.AGGREGATE(3,5,A$3:A4631))</f>
        <v/>
      </c>
      <c r="B4632" s="69"/>
      <c r="C4632" s="69"/>
      <c r="D4632" s="70"/>
      <c r="E4632" s="70"/>
      <c r="F4632" s="71"/>
      <c r="G4632" s="71"/>
      <c r="H4632" s="70"/>
      <c r="I4632" s="70"/>
      <c r="J4632" s="70"/>
      <c r="K4632" s="66"/>
      <c r="L4632" s="70"/>
      <c r="M4632" s="69"/>
      <c r="N4632" s="70"/>
      <c r="O4632" s="31" t="str">
        <f t="shared" si="218"/>
        <v/>
      </c>
      <c r="P4632" s="72"/>
      <c r="Q4632" s="33"/>
      <c r="R4632" s="31" t="str">
        <f t="shared" si="215"/>
        <v/>
      </c>
      <c r="S4632" s="34" t="str">
        <f t="shared" si="216"/>
        <v/>
      </c>
      <c r="T4632" s="34" t="str">
        <f t="shared" si="217"/>
        <v/>
      </c>
      <c r="U4632" s="34" t="str">
        <f>IF(N4632="","",IF([1]Facility!$B$12="YES","Outpatient",IF(OR(LEFT(N4632,3)="OPD",AND(LEFT(N4632,6)="OBGY34",OR(LEFT([1]GDRG!$C$1,2)="11",LEFT([1]GDRG!$C$1,2)="12",LEFT([1]GDRG!$C$1,2)="13",LEFT([1]GDRG!$C$1,2)="14",LEFT([1]GDRG!$C$1,2)="10")),LEFT(N4632,4)="INVE",LEFT(N4632,4)="PHYS",LEFT(N4632,4)="ZOOM"),"Outpatient","Inpatient")))</f>
        <v/>
      </c>
      <c r="V4632" s="34" t="str">
        <f>IF(N4632="","",VLOOKUP(IF(OR((LEFT(N4632,3)="OPD"),(LEFT(N4632,6)="OBGY34")),LEFT(N4632,6),LEFT(N4632,4)),[1]Facility!$B$50:$C$76,2,0))</f>
        <v/>
      </c>
    </row>
    <row r="4633" spans="1:22" x14ac:dyDescent="0.2">
      <c r="A4633" s="9" t="str">
        <f>IF(B4633="","",_xlfn.AGGREGATE(3,5,A$3:A4632))</f>
        <v/>
      </c>
      <c r="B4633" s="69"/>
      <c r="C4633" s="69"/>
      <c r="D4633" s="70"/>
      <c r="E4633" s="70"/>
      <c r="F4633" s="71"/>
      <c r="G4633" s="71"/>
      <c r="H4633" s="70"/>
      <c r="I4633" s="70"/>
      <c r="J4633" s="70"/>
      <c r="K4633" s="66"/>
      <c r="L4633" s="70"/>
      <c r="M4633" s="69"/>
      <c r="N4633" s="70"/>
      <c r="O4633" s="31" t="str">
        <f t="shared" si="218"/>
        <v/>
      </c>
      <c r="P4633" s="72"/>
      <c r="Q4633" s="33"/>
      <c r="R4633" s="31" t="str">
        <f t="shared" ref="R4633:R4696" si="219">IF(AND(B4633="",C4633="",D4633="",E4633="",F4633="",G4633="",H4633="",I4633="",L4633="",N4633=""),"",IF(OR(B4633="",C4633="",D4633="",E4633="",F4633="",G4633="",H4633="",I4633="",L4633="",N4633=""),"Not All Fields Filled",O4633+Q4633+P4633))</f>
        <v/>
      </c>
      <c r="S4633" s="34" t="str">
        <f t="shared" ref="S4633:S4696" si="220">LEFT(N4633,4)</f>
        <v/>
      </c>
      <c r="T4633" s="34" t="str">
        <f t="shared" ref="T4633:T4696" si="221">IF(OR(RIGHT(N4633,1)="A",RIGHT(N4633,1)="C"),RIGHT(N4633,1),"")</f>
        <v/>
      </c>
      <c r="U4633" s="34" t="str">
        <f>IF(N4633="","",IF([1]Facility!$B$12="YES","Outpatient",IF(OR(LEFT(N4633,3)="OPD",AND(LEFT(N4633,6)="OBGY34",OR(LEFT([1]GDRG!$C$1,2)="11",LEFT([1]GDRG!$C$1,2)="12",LEFT([1]GDRG!$C$1,2)="13",LEFT([1]GDRG!$C$1,2)="14",LEFT([1]GDRG!$C$1,2)="10")),LEFT(N4633,4)="INVE",LEFT(N4633,4)="PHYS",LEFT(N4633,4)="ZOOM"),"Outpatient","Inpatient")))</f>
        <v/>
      </c>
      <c r="V4633" s="34" t="str">
        <f>IF(N4633="","",VLOOKUP(IF(OR((LEFT(N4633,3)="OPD"),(LEFT(N4633,6)="OBGY34")),LEFT(N4633,6),LEFT(N4633,4)),[1]Facility!$B$50:$C$76,2,0))</f>
        <v/>
      </c>
    </row>
    <row r="4634" spans="1:22" x14ac:dyDescent="0.2">
      <c r="A4634" s="9" t="str">
        <f>IF(B4634="","",_xlfn.AGGREGATE(3,5,A$3:A4633))</f>
        <v/>
      </c>
      <c r="B4634" s="69"/>
      <c r="C4634" s="69"/>
      <c r="D4634" s="70"/>
      <c r="E4634" s="70"/>
      <c r="F4634" s="71"/>
      <c r="G4634" s="71"/>
      <c r="H4634" s="70"/>
      <c r="I4634" s="70"/>
      <c r="J4634" s="70"/>
      <c r="K4634" s="66"/>
      <c r="L4634" s="70"/>
      <c r="M4634" s="69"/>
      <c r="N4634" s="70"/>
      <c r="O4634" s="31" t="str">
        <f t="shared" si="218"/>
        <v/>
      </c>
      <c r="P4634" s="72"/>
      <c r="Q4634" s="33"/>
      <c r="R4634" s="31" t="str">
        <f t="shared" si="219"/>
        <v/>
      </c>
      <c r="S4634" s="34" t="str">
        <f t="shared" si="220"/>
        <v/>
      </c>
      <c r="T4634" s="34" t="str">
        <f t="shared" si="221"/>
        <v/>
      </c>
      <c r="U4634" s="34" t="str">
        <f>IF(N4634="","",IF([1]Facility!$B$12="YES","Outpatient",IF(OR(LEFT(N4634,3)="OPD",AND(LEFT(N4634,6)="OBGY34",OR(LEFT([1]GDRG!$C$1,2)="11",LEFT([1]GDRG!$C$1,2)="12",LEFT([1]GDRG!$C$1,2)="13",LEFT([1]GDRG!$C$1,2)="14",LEFT([1]GDRG!$C$1,2)="10")),LEFT(N4634,4)="INVE",LEFT(N4634,4)="PHYS",LEFT(N4634,4)="ZOOM"),"Outpatient","Inpatient")))</f>
        <v/>
      </c>
      <c r="V4634" s="34" t="str">
        <f>IF(N4634="","",VLOOKUP(IF(OR((LEFT(N4634,3)="OPD"),(LEFT(N4634,6)="OBGY34")),LEFT(N4634,6),LEFT(N4634,4)),[1]Facility!$B$50:$C$76,2,0))</f>
        <v/>
      </c>
    </row>
    <row r="4635" spans="1:22" x14ac:dyDescent="0.2">
      <c r="A4635" s="9" t="str">
        <f>IF(B4635="","",_xlfn.AGGREGATE(3,5,A$3:A4634))</f>
        <v/>
      </c>
      <c r="B4635" s="69"/>
      <c r="C4635" s="69"/>
      <c r="D4635" s="70"/>
      <c r="E4635" s="70"/>
      <c r="F4635" s="71"/>
      <c r="G4635" s="71"/>
      <c r="H4635" s="70"/>
      <c r="I4635" s="70"/>
      <c r="J4635" s="70"/>
      <c r="K4635" s="66"/>
      <c r="L4635" s="70"/>
      <c r="M4635" s="69"/>
      <c r="N4635" s="70"/>
      <c r="O4635" s="31" t="str">
        <f t="shared" si="218"/>
        <v/>
      </c>
      <c r="P4635" s="72"/>
      <c r="Q4635" s="33"/>
      <c r="R4635" s="31" t="str">
        <f t="shared" si="219"/>
        <v/>
      </c>
      <c r="S4635" s="34" t="str">
        <f t="shared" si="220"/>
        <v/>
      </c>
      <c r="T4635" s="34" t="str">
        <f t="shared" si="221"/>
        <v/>
      </c>
      <c r="U4635" s="34" t="str">
        <f>IF(N4635="","",IF([1]Facility!$B$12="YES","Outpatient",IF(OR(LEFT(N4635,3)="OPD",AND(LEFT(N4635,6)="OBGY34",OR(LEFT([1]GDRG!$C$1,2)="11",LEFT([1]GDRG!$C$1,2)="12",LEFT([1]GDRG!$C$1,2)="13",LEFT([1]GDRG!$C$1,2)="14",LEFT([1]GDRG!$C$1,2)="10")),LEFT(N4635,4)="INVE",LEFT(N4635,4)="PHYS",LEFT(N4635,4)="ZOOM"),"Outpatient","Inpatient")))</f>
        <v/>
      </c>
      <c r="V4635" s="34" t="str">
        <f>IF(N4635="","",VLOOKUP(IF(OR((LEFT(N4635,3)="OPD"),(LEFT(N4635,6)="OBGY34")),LEFT(N4635,6),LEFT(N4635,4)),[1]Facility!$B$50:$C$76,2,0))</f>
        <v/>
      </c>
    </row>
    <row r="4636" spans="1:22" x14ac:dyDescent="0.2">
      <c r="A4636" s="9" t="str">
        <f>IF(B4636="","",_xlfn.AGGREGATE(3,5,A$3:A4635))</f>
        <v/>
      </c>
      <c r="B4636" s="69"/>
      <c r="C4636" s="69"/>
      <c r="D4636" s="70"/>
      <c r="E4636" s="70"/>
      <c r="F4636" s="71"/>
      <c r="G4636" s="71"/>
      <c r="H4636" s="70"/>
      <c r="I4636" s="70"/>
      <c r="J4636" s="70"/>
      <c r="K4636" s="66"/>
      <c r="L4636" s="70"/>
      <c r="M4636" s="69"/>
      <c r="N4636" s="70"/>
      <c r="O4636" s="31" t="str">
        <f t="shared" si="218"/>
        <v/>
      </c>
      <c r="P4636" s="72"/>
      <c r="Q4636" s="33"/>
      <c r="R4636" s="31" t="str">
        <f t="shared" si="219"/>
        <v/>
      </c>
      <c r="S4636" s="34" t="str">
        <f t="shared" si="220"/>
        <v/>
      </c>
      <c r="T4636" s="34" t="str">
        <f t="shared" si="221"/>
        <v/>
      </c>
      <c r="U4636" s="34" t="str">
        <f>IF(N4636="","",IF([1]Facility!$B$12="YES","Outpatient",IF(OR(LEFT(N4636,3)="OPD",AND(LEFT(N4636,6)="OBGY34",OR(LEFT([1]GDRG!$C$1,2)="11",LEFT([1]GDRG!$C$1,2)="12",LEFT([1]GDRG!$C$1,2)="13",LEFT([1]GDRG!$C$1,2)="14",LEFT([1]GDRG!$C$1,2)="10")),LEFT(N4636,4)="INVE",LEFT(N4636,4)="PHYS",LEFT(N4636,4)="ZOOM"),"Outpatient","Inpatient")))</f>
        <v/>
      </c>
      <c r="V4636" s="34" t="str">
        <f>IF(N4636="","",VLOOKUP(IF(OR((LEFT(N4636,3)="OPD"),(LEFT(N4636,6)="OBGY34")),LEFT(N4636,6),LEFT(N4636,4)),[1]Facility!$B$50:$C$76,2,0))</f>
        <v/>
      </c>
    </row>
    <row r="4637" spans="1:22" x14ac:dyDescent="0.2">
      <c r="A4637" s="9" t="str">
        <f>IF(B4637="","",_xlfn.AGGREGATE(3,5,A$3:A4636))</f>
        <v/>
      </c>
      <c r="B4637" s="69"/>
      <c r="C4637" s="69"/>
      <c r="D4637" s="70"/>
      <c r="E4637" s="70"/>
      <c r="F4637" s="71"/>
      <c r="G4637" s="71"/>
      <c r="H4637" s="70"/>
      <c r="I4637" s="70"/>
      <c r="J4637" s="70"/>
      <c r="K4637" s="66"/>
      <c r="L4637" s="70"/>
      <c r="M4637" s="69"/>
      <c r="N4637" s="70"/>
      <c r="O4637" s="31" t="str">
        <f t="shared" si="218"/>
        <v/>
      </c>
      <c r="P4637" s="72"/>
      <c r="Q4637" s="33"/>
      <c r="R4637" s="31" t="str">
        <f t="shared" si="219"/>
        <v/>
      </c>
      <c r="S4637" s="34" t="str">
        <f t="shared" si="220"/>
        <v/>
      </c>
      <c r="T4637" s="34" t="str">
        <f t="shared" si="221"/>
        <v/>
      </c>
      <c r="U4637" s="34" t="str">
        <f>IF(N4637="","",IF([1]Facility!$B$12="YES","Outpatient",IF(OR(LEFT(N4637,3)="OPD",AND(LEFT(N4637,6)="OBGY34",OR(LEFT([1]GDRG!$C$1,2)="11",LEFT([1]GDRG!$C$1,2)="12",LEFT([1]GDRG!$C$1,2)="13",LEFT([1]GDRG!$C$1,2)="14",LEFT([1]GDRG!$C$1,2)="10")),LEFT(N4637,4)="INVE",LEFT(N4637,4)="PHYS",LEFT(N4637,4)="ZOOM"),"Outpatient","Inpatient")))</f>
        <v/>
      </c>
      <c r="V4637" s="34" t="str">
        <f>IF(N4637="","",VLOOKUP(IF(OR((LEFT(N4637,3)="OPD"),(LEFT(N4637,6)="OBGY34")),LEFT(N4637,6),LEFT(N4637,4)),[1]Facility!$B$50:$C$76,2,0))</f>
        <v/>
      </c>
    </row>
    <row r="4638" spans="1:22" x14ac:dyDescent="0.2">
      <c r="A4638" s="9" t="str">
        <f>IF(B4638="","",_xlfn.AGGREGATE(3,5,A$3:A4637))</f>
        <v/>
      </c>
      <c r="B4638" s="69"/>
      <c r="C4638" s="69"/>
      <c r="D4638" s="70"/>
      <c r="E4638" s="70"/>
      <c r="F4638" s="71"/>
      <c r="G4638" s="71"/>
      <c r="H4638" s="70"/>
      <c r="I4638" s="70"/>
      <c r="J4638" s="70"/>
      <c r="K4638" s="66"/>
      <c r="L4638" s="70"/>
      <c r="M4638" s="69"/>
      <c r="N4638" s="70"/>
      <c r="O4638" s="31" t="str">
        <f t="shared" si="218"/>
        <v/>
      </c>
      <c r="P4638" s="72"/>
      <c r="Q4638" s="33"/>
      <c r="R4638" s="31" t="str">
        <f t="shared" si="219"/>
        <v/>
      </c>
      <c r="S4638" s="34" t="str">
        <f t="shared" si="220"/>
        <v/>
      </c>
      <c r="T4638" s="34" t="str">
        <f t="shared" si="221"/>
        <v/>
      </c>
      <c r="U4638" s="34" t="str">
        <f>IF(N4638="","",IF([1]Facility!$B$12="YES","Outpatient",IF(OR(LEFT(N4638,3)="OPD",AND(LEFT(N4638,6)="OBGY34",OR(LEFT([1]GDRG!$C$1,2)="11",LEFT([1]GDRG!$C$1,2)="12",LEFT([1]GDRG!$C$1,2)="13",LEFT([1]GDRG!$C$1,2)="14",LEFT([1]GDRG!$C$1,2)="10")),LEFT(N4638,4)="INVE",LEFT(N4638,4)="PHYS",LEFT(N4638,4)="ZOOM"),"Outpatient","Inpatient")))</f>
        <v/>
      </c>
      <c r="V4638" s="34" t="str">
        <f>IF(N4638="","",VLOOKUP(IF(OR((LEFT(N4638,3)="OPD"),(LEFT(N4638,6)="OBGY34")),LEFT(N4638,6),LEFT(N4638,4)),[1]Facility!$B$50:$C$76,2,0))</f>
        <v/>
      </c>
    </row>
    <row r="4639" spans="1:22" x14ac:dyDescent="0.2">
      <c r="A4639" s="9" t="str">
        <f>IF(B4639="","",_xlfn.AGGREGATE(3,5,A$3:A4638))</f>
        <v/>
      </c>
      <c r="B4639" s="69"/>
      <c r="C4639" s="69"/>
      <c r="D4639" s="70"/>
      <c r="E4639" s="70"/>
      <c r="F4639" s="71"/>
      <c r="G4639" s="71"/>
      <c r="H4639" s="70"/>
      <c r="I4639" s="70"/>
      <c r="J4639" s="70"/>
      <c r="K4639" s="66"/>
      <c r="L4639" s="70"/>
      <c r="M4639" s="69"/>
      <c r="N4639" s="70"/>
      <c r="O4639" s="31" t="str">
        <f t="shared" si="218"/>
        <v/>
      </c>
      <c r="P4639" s="72"/>
      <c r="Q4639" s="33"/>
      <c r="R4639" s="31" t="str">
        <f t="shared" si="219"/>
        <v/>
      </c>
      <c r="S4639" s="34" t="str">
        <f t="shared" si="220"/>
        <v/>
      </c>
      <c r="T4639" s="34" t="str">
        <f t="shared" si="221"/>
        <v/>
      </c>
      <c r="U4639" s="34" t="str">
        <f>IF(N4639="","",IF([1]Facility!$B$12="YES","Outpatient",IF(OR(LEFT(N4639,3)="OPD",AND(LEFT(N4639,6)="OBGY34",OR(LEFT([1]GDRG!$C$1,2)="11",LEFT([1]GDRG!$C$1,2)="12",LEFT([1]GDRG!$C$1,2)="13",LEFT([1]GDRG!$C$1,2)="14",LEFT([1]GDRG!$C$1,2)="10")),LEFT(N4639,4)="INVE",LEFT(N4639,4)="PHYS",LEFT(N4639,4)="ZOOM"),"Outpatient","Inpatient")))</f>
        <v/>
      </c>
      <c r="V4639" s="34" t="str">
        <f>IF(N4639="","",VLOOKUP(IF(OR((LEFT(N4639,3)="OPD"),(LEFT(N4639,6)="OBGY34")),LEFT(N4639,6),LEFT(N4639,4)),[1]Facility!$B$50:$C$76,2,0))</f>
        <v/>
      </c>
    </row>
    <row r="4640" spans="1:22" x14ac:dyDescent="0.2">
      <c r="A4640" s="9" t="str">
        <f>IF(B4640="","",_xlfn.AGGREGATE(3,5,A$3:A4639))</f>
        <v/>
      </c>
      <c r="B4640" s="69"/>
      <c r="C4640" s="69"/>
      <c r="D4640" s="70"/>
      <c r="E4640" s="70"/>
      <c r="F4640" s="71"/>
      <c r="G4640" s="71"/>
      <c r="H4640" s="70"/>
      <c r="I4640" s="70"/>
      <c r="J4640" s="70"/>
      <c r="K4640" s="66"/>
      <c r="L4640" s="70"/>
      <c r="M4640" s="69"/>
      <c r="N4640" s="70"/>
      <c r="O4640" s="31" t="str">
        <f t="shared" si="218"/>
        <v/>
      </c>
      <c r="P4640" s="72"/>
      <c r="Q4640" s="33"/>
      <c r="R4640" s="31" t="str">
        <f t="shared" si="219"/>
        <v/>
      </c>
      <c r="S4640" s="34" t="str">
        <f t="shared" si="220"/>
        <v/>
      </c>
      <c r="T4640" s="34" t="str">
        <f t="shared" si="221"/>
        <v/>
      </c>
      <c r="U4640" s="34" t="str">
        <f>IF(N4640="","",IF([1]Facility!$B$12="YES","Outpatient",IF(OR(LEFT(N4640,3)="OPD",AND(LEFT(N4640,6)="OBGY34",OR(LEFT([1]GDRG!$C$1,2)="11",LEFT([1]GDRG!$C$1,2)="12",LEFT([1]GDRG!$C$1,2)="13",LEFT([1]GDRG!$C$1,2)="14",LEFT([1]GDRG!$C$1,2)="10")),LEFT(N4640,4)="INVE",LEFT(N4640,4)="PHYS",LEFT(N4640,4)="ZOOM"),"Outpatient","Inpatient")))</f>
        <v/>
      </c>
      <c r="V4640" s="34" t="str">
        <f>IF(N4640="","",VLOOKUP(IF(OR((LEFT(N4640,3)="OPD"),(LEFT(N4640,6)="OBGY34")),LEFT(N4640,6),LEFT(N4640,4)),[1]Facility!$B$50:$C$76,2,0))</f>
        <v/>
      </c>
    </row>
    <row r="4641" spans="1:22" x14ac:dyDescent="0.2">
      <c r="A4641" s="9" t="str">
        <f>IF(B4641="","",_xlfn.AGGREGATE(3,5,A$3:A4640))</f>
        <v/>
      </c>
      <c r="B4641" s="69"/>
      <c r="C4641" s="69"/>
      <c r="D4641" s="70"/>
      <c r="E4641" s="70"/>
      <c r="F4641" s="71"/>
      <c r="G4641" s="71"/>
      <c r="H4641" s="70"/>
      <c r="I4641" s="70"/>
      <c r="J4641" s="70"/>
      <c r="K4641" s="66"/>
      <c r="L4641" s="70"/>
      <c r="M4641" s="69"/>
      <c r="N4641" s="70"/>
      <c r="O4641" s="31" t="str">
        <f t="shared" si="218"/>
        <v/>
      </c>
      <c r="P4641" s="72"/>
      <c r="Q4641" s="33"/>
      <c r="R4641" s="31" t="str">
        <f t="shared" si="219"/>
        <v/>
      </c>
      <c r="S4641" s="34" t="str">
        <f t="shared" si="220"/>
        <v/>
      </c>
      <c r="T4641" s="34" t="str">
        <f t="shared" si="221"/>
        <v/>
      </c>
      <c r="U4641" s="34" t="str">
        <f>IF(N4641="","",IF([1]Facility!$B$12="YES","Outpatient",IF(OR(LEFT(N4641,3)="OPD",AND(LEFT(N4641,6)="OBGY34",OR(LEFT([1]GDRG!$C$1,2)="11",LEFT([1]GDRG!$C$1,2)="12",LEFT([1]GDRG!$C$1,2)="13",LEFT([1]GDRG!$C$1,2)="14",LEFT([1]GDRG!$C$1,2)="10")),LEFT(N4641,4)="INVE",LEFT(N4641,4)="PHYS",LEFT(N4641,4)="ZOOM"),"Outpatient","Inpatient")))</f>
        <v/>
      </c>
      <c r="V4641" s="34" t="str">
        <f>IF(N4641="","",VLOOKUP(IF(OR((LEFT(N4641,3)="OPD"),(LEFT(N4641,6)="OBGY34")),LEFT(N4641,6),LEFT(N4641,4)),[1]Facility!$B$50:$C$76,2,0))</f>
        <v/>
      </c>
    </row>
    <row r="4642" spans="1:22" x14ac:dyDescent="0.2">
      <c r="A4642" s="9" t="str">
        <f>IF(B4642="","",_xlfn.AGGREGATE(3,5,A$3:A4641))</f>
        <v/>
      </c>
      <c r="B4642" s="69"/>
      <c r="C4642" s="69"/>
      <c r="D4642" s="70"/>
      <c r="E4642" s="70"/>
      <c r="F4642" s="71"/>
      <c r="G4642" s="71"/>
      <c r="H4642" s="70"/>
      <c r="I4642" s="70"/>
      <c r="J4642" s="70"/>
      <c r="K4642" s="66"/>
      <c r="L4642" s="70"/>
      <c r="M4642" s="69"/>
      <c r="N4642" s="70"/>
      <c r="O4642" s="31" t="str">
        <f t="shared" si="218"/>
        <v/>
      </c>
      <c r="P4642" s="72"/>
      <c r="Q4642" s="33"/>
      <c r="R4642" s="31" t="str">
        <f t="shared" si="219"/>
        <v/>
      </c>
      <c r="S4642" s="34" t="str">
        <f t="shared" si="220"/>
        <v/>
      </c>
      <c r="T4642" s="34" t="str">
        <f t="shared" si="221"/>
        <v/>
      </c>
      <c r="U4642" s="34" t="str">
        <f>IF(N4642="","",IF([1]Facility!$B$12="YES","Outpatient",IF(OR(LEFT(N4642,3)="OPD",AND(LEFT(N4642,6)="OBGY34",OR(LEFT([1]GDRG!$C$1,2)="11",LEFT([1]GDRG!$C$1,2)="12",LEFT([1]GDRG!$C$1,2)="13",LEFT([1]GDRG!$C$1,2)="14",LEFT([1]GDRG!$C$1,2)="10")),LEFT(N4642,4)="INVE",LEFT(N4642,4)="PHYS",LEFT(N4642,4)="ZOOM"),"Outpatient","Inpatient")))</f>
        <v/>
      </c>
      <c r="V4642" s="34" t="str">
        <f>IF(N4642="","",VLOOKUP(IF(OR((LEFT(N4642,3)="OPD"),(LEFT(N4642,6)="OBGY34")),LEFT(N4642,6),LEFT(N4642,4)),[1]Facility!$B$50:$C$76,2,0))</f>
        <v/>
      </c>
    </row>
    <row r="4643" spans="1:22" x14ac:dyDescent="0.2">
      <c r="A4643" s="9" t="str">
        <f>IF(B4643="","",_xlfn.AGGREGATE(3,5,A$3:A4642))</f>
        <v/>
      </c>
      <c r="B4643" s="69"/>
      <c r="C4643" s="69"/>
      <c r="D4643" s="70"/>
      <c r="E4643" s="70"/>
      <c r="F4643" s="71"/>
      <c r="G4643" s="71"/>
      <c r="H4643" s="70"/>
      <c r="I4643" s="70"/>
      <c r="J4643" s="70"/>
      <c r="K4643" s="66"/>
      <c r="L4643" s="70"/>
      <c r="M4643" s="69"/>
      <c r="N4643" s="70"/>
      <c r="O4643" s="31" t="str">
        <f t="shared" si="218"/>
        <v/>
      </c>
      <c r="P4643" s="72"/>
      <c r="Q4643" s="33"/>
      <c r="R4643" s="31" t="str">
        <f t="shared" si="219"/>
        <v/>
      </c>
      <c r="S4643" s="34" t="str">
        <f t="shared" si="220"/>
        <v/>
      </c>
      <c r="T4643" s="34" t="str">
        <f t="shared" si="221"/>
        <v/>
      </c>
      <c r="U4643" s="34" t="str">
        <f>IF(N4643="","",IF([1]Facility!$B$12="YES","Outpatient",IF(OR(LEFT(N4643,3)="OPD",AND(LEFT(N4643,6)="OBGY34",OR(LEFT([1]GDRG!$C$1,2)="11",LEFT([1]GDRG!$C$1,2)="12",LEFT([1]GDRG!$C$1,2)="13",LEFT([1]GDRG!$C$1,2)="14",LEFT([1]GDRG!$C$1,2)="10")),LEFT(N4643,4)="INVE",LEFT(N4643,4)="PHYS",LEFT(N4643,4)="ZOOM"),"Outpatient","Inpatient")))</f>
        <v/>
      </c>
      <c r="V4643" s="34" t="str">
        <f>IF(N4643="","",VLOOKUP(IF(OR((LEFT(N4643,3)="OPD"),(LEFT(N4643,6)="OBGY34")),LEFT(N4643,6),LEFT(N4643,4)),[1]Facility!$B$50:$C$76,2,0))</f>
        <v/>
      </c>
    </row>
    <row r="4644" spans="1:22" x14ac:dyDescent="0.2">
      <c r="A4644" s="9" t="str">
        <f>IF(B4644="","",_xlfn.AGGREGATE(3,5,A$3:A4643))</f>
        <v/>
      </c>
      <c r="B4644" s="69"/>
      <c r="C4644" s="69"/>
      <c r="D4644" s="70"/>
      <c r="E4644" s="70"/>
      <c r="F4644" s="71"/>
      <c r="G4644" s="71"/>
      <c r="H4644" s="70"/>
      <c r="I4644" s="70"/>
      <c r="J4644" s="70"/>
      <c r="K4644" s="66"/>
      <c r="L4644" s="70"/>
      <c r="M4644" s="69"/>
      <c r="N4644" s="70"/>
      <c r="O4644" s="31" t="str">
        <f t="shared" si="218"/>
        <v/>
      </c>
      <c r="P4644" s="72"/>
      <c r="Q4644" s="33"/>
      <c r="R4644" s="31" t="str">
        <f t="shared" si="219"/>
        <v/>
      </c>
      <c r="S4644" s="34" t="str">
        <f t="shared" si="220"/>
        <v/>
      </c>
      <c r="T4644" s="34" t="str">
        <f t="shared" si="221"/>
        <v/>
      </c>
      <c r="U4644" s="34" t="str">
        <f>IF(N4644="","",IF([1]Facility!$B$12="YES","Outpatient",IF(OR(LEFT(N4644,3)="OPD",AND(LEFT(N4644,6)="OBGY34",OR(LEFT([1]GDRG!$C$1,2)="11",LEFT([1]GDRG!$C$1,2)="12",LEFT([1]GDRG!$C$1,2)="13",LEFT([1]GDRG!$C$1,2)="14",LEFT([1]GDRG!$C$1,2)="10")),LEFT(N4644,4)="INVE",LEFT(N4644,4)="PHYS",LEFT(N4644,4)="ZOOM"),"Outpatient","Inpatient")))</f>
        <v/>
      </c>
      <c r="V4644" s="34" t="str">
        <f>IF(N4644="","",VLOOKUP(IF(OR((LEFT(N4644,3)="OPD"),(LEFT(N4644,6)="OBGY34")),LEFT(N4644,6),LEFT(N4644,4)),[1]Facility!$B$50:$C$76,2,0))</f>
        <v/>
      </c>
    </row>
    <row r="4645" spans="1:22" x14ac:dyDescent="0.2">
      <c r="A4645" s="9" t="str">
        <f>IF(B4645="","",_xlfn.AGGREGATE(3,5,A$3:A4644))</f>
        <v/>
      </c>
      <c r="B4645" s="69"/>
      <c r="C4645" s="69"/>
      <c r="D4645" s="70"/>
      <c r="E4645" s="70"/>
      <c r="F4645" s="71"/>
      <c r="G4645" s="71"/>
      <c r="H4645" s="70"/>
      <c r="I4645" s="70"/>
      <c r="J4645" s="70"/>
      <c r="K4645" s="66"/>
      <c r="L4645" s="70"/>
      <c r="M4645" s="69"/>
      <c r="N4645" s="70"/>
      <c r="O4645" s="31" t="str">
        <f t="shared" si="218"/>
        <v/>
      </c>
      <c r="P4645" s="72"/>
      <c r="Q4645" s="33"/>
      <c r="R4645" s="31" t="str">
        <f t="shared" si="219"/>
        <v/>
      </c>
      <c r="S4645" s="34" t="str">
        <f t="shared" si="220"/>
        <v/>
      </c>
      <c r="T4645" s="34" t="str">
        <f t="shared" si="221"/>
        <v/>
      </c>
      <c r="U4645" s="34" t="str">
        <f>IF(N4645="","",IF([1]Facility!$B$12="YES","Outpatient",IF(OR(LEFT(N4645,3)="OPD",AND(LEFT(N4645,6)="OBGY34",OR(LEFT([1]GDRG!$C$1,2)="11",LEFT([1]GDRG!$C$1,2)="12",LEFT([1]GDRG!$C$1,2)="13",LEFT([1]GDRG!$C$1,2)="14",LEFT([1]GDRG!$C$1,2)="10")),LEFT(N4645,4)="INVE",LEFT(N4645,4)="PHYS",LEFT(N4645,4)="ZOOM"),"Outpatient","Inpatient")))</f>
        <v/>
      </c>
      <c r="V4645" s="34" t="str">
        <f>IF(N4645="","",VLOOKUP(IF(OR((LEFT(N4645,3)="OPD"),(LEFT(N4645,6)="OBGY34")),LEFT(N4645,6),LEFT(N4645,4)),[1]Facility!$B$50:$C$76,2,0))</f>
        <v/>
      </c>
    </row>
    <row r="4646" spans="1:22" x14ac:dyDescent="0.2">
      <c r="A4646" s="9" t="str">
        <f>IF(B4646="","",_xlfn.AGGREGATE(3,5,A$3:A4645))</f>
        <v/>
      </c>
      <c r="B4646" s="69"/>
      <c r="C4646" s="69"/>
      <c r="D4646" s="70"/>
      <c r="E4646" s="70"/>
      <c r="F4646" s="71"/>
      <c r="G4646" s="71"/>
      <c r="H4646" s="70"/>
      <c r="I4646" s="70"/>
      <c r="J4646" s="70"/>
      <c r="K4646" s="66"/>
      <c r="L4646" s="70"/>
      <c r="M4646" s="69"/>
      <c r="N4646" s="70"/>
      <c r="O4646" s="31" t="str">
        <f t="shared" si="218"/>
        <v/>
      </c>
      <c r="P4646" s="72"/>
      <c r="Q4646" s="33"/>
      <c r="R4646" s="31" t="str">
        <f t="shared" si="219"/>
        <v/>
      </c>
      <c r="S4646" s="34" t="str">
        <f t="shared" si="220"/>
        <v/>
      </c>
      <c r="T4646" s="34" t="str">
        <f t="shared" si="221"/>
        <v/>
      </c>
      <c r="U4646" s="34" t="str">
        <f>IF(N4646="","",IF([1]Facility!$B$12="YES","Outpatient",IF(OR(LEFT(N4646,3)="OPD",AND(LEFT(N4646,6)="OBGY34",OR(LEFT([1]GDRG!$C$1,2)="11",LEFT([1]GDRG!$C$1,2)="12",LEFT([1]GDRG!$C$1,2)="13",LEFT([1]GDRG!$C$1,2)="14",LEFT([1]GDRG!$C$1,2)="10")),LEFT(N4646,4)="INVE",LEFT(N4646,4)="PHYS",LEFT(N4646,4)="ZOOM"),"Outpatient","Inpatient")))</f>
        <v/>
      </c>
      <c r="V4646" s="34" t="str">
        <f>IF(N4646="","",VLOOKUP(IF(OR((LEFT(N4646,3)="OPD"),(LEFT(N4646,6)="OBGY34")),LEFT(N4646,6),LEFT(N4646,4)),[1]Facility!$B$50:$C$76,2,0))</f>
        <v/>
      </c>
    </row>
    <row r="4647" spans="1:22" x14ac:dyDescent="0.2">
      <c r="A4647" s="9" t="str">
        <f>IF(B4647="","",_xlfn.AGGREGATE(3,5,A$3:A4646))</f>
        <v/>
      </c>
      <c r="B4647" s="69"/>
      <c r="C4647" s="69"/>
      <c r="D4647" s="70"/>
      <c r="E4647" s="70"/>
      <c r="F4647" s="71"/>
      <c r="G4647" s="71"/>
      <c r="H4647" s="70"/>
      <c r="I4647" s="70"/>
      <c r="J4647" s="70"/>
      <c r="K4647" s="66"/>
      <c r="L4647" s="70"/>
      <c r="M4647" s="69"/>
      <c r="N4647" s="70"/>
      <c r="O4647" s="31" t="str">
        <f t="shared" si="218"/>
        <v/>
      </c>
      <c r="P4647" s="72"/>
      <c r="Q4647" s="33"/>
      <c r="R4647" s="31" t="str">
        <f t="shared" si="219"/>
        <v/>
      </c>
      <c r="S4647" s="34" t="str">
        <f t="shared" si="220"/>
        <v/>
      </c>
      <c r="T4647" s="34" t="str">
        <f t="shared" si="221"/>
        <v/>
      </c>
      <c r="U4647" s="34" t="str">
        <f>IF(N4647="","",IF([1]Facility!$B$12="YES","Outpatient",IF(OR(LEFT(N4647,3)="OPD",AND(LEFT(N4647,6)="OBGY34",OR(LEFT([1]GDRG!$C$1,2)="11",LEFT([1]GDRG!$C$1,2)="12",LEFT([1]GDRG!$C$1,2)="13",LEFT([1]GDRG!$C$1,2)="14",LEFT([1]GDRG!$C$1,2)="10")),LEFT(N4647,4)="INVE",LEFT(N4647,4)="PHYS",LEFT(N4647,4)="ZOOM"),"Outpatient","Inpatient")))</f>
        <v/>
      </c>
      <c r="V4647" s="34" t="str">
        <f>IF(N4647="","",VLOOKUP(IF(OR((LEFT(N4647,3)="OPD"),(LEFT(N4647,6)="OBGY34")),LEFT(N4647,6),LEFT(N4647,4)),[1]Facility!$B$50:$C$76,2,0))</f>
        <v/>
      </c>
    </row>
    <row r="4648" spans="1:22" x14ac:dyDescent="0.2">
      <c r="A4648" s="9" t="str">
        <f>IF(B4648="","",_xlfn.AGGREGATE(3,5,A$3:A4647))</f>
        <v/>
      </c>
      <c r="B4648" s="69"/>
      <c r="C4648" s="69"/>
      <c r="D4648" s="70"/>
      <c r="E4648" s="70"/>
      <c r="F4648" s="71"/>
      <c r="G4648" s="71"/>
      <c r="H4648" s="70"/>
      <c r="I4648" s="70"/>
      <c r="J4648" s="70"/>
      <c r="K4648" s="66"/>
      <c r="L4648" s="70"/>
      <c r="M4648" s="69"/>
      <c r="N4648" s="70"/>
      <c r="O4648" s="31" t="str">
        <f t="shared" si="218"/>
        <v/>
      </c>
      <c r="P4648" s="72"/>
      <c r="Q4648" s="33"/>
      <c r="R4648" s="31" t="str">
        <f t="shared" si="219"/>
        <v/>
      </c>
      <c r="S4648" s="34" t="str">
        <f t="shared" si="220"/>
        <v/>
      </c>
      <c r="T4648" s="34" t="str">
        <f t="shared" si="221"/>
        <v/>
      </c>
      <c r="U4648" s="34" t="str">
        <f>IF(N4648="","",IF([1]Facility!$B$12="YES","Outpatient",IF(OR(LEFT(N4648,3)="OPD",AND(LEFT(N4648,6)="OBGY34",OR(LEFT([1]GDRG!$C$1,2)="11",LEFT([1]GDRG!$C$1,2)="12",LEFT([1]GDRG!$C$1,2)="13",LEFT([1]GDRG!$C$1,2)="14",LEFT([1]GDRG!$C$1,2)="10")),LEFT(N4648,4)="INVE",LEFT(N4648,4)="PHYS",LEFT(N4648,4)="ZOOM"),"Outpatient","Inpatient")))</f>
        <v/>
      </c>
      <c r="V4648" s="34" t="str">
        <f>IF(N4648="","",VLOOKUP(IF(OR((LEFT(N4648,3)="OPD"),(LEFT(N4648,6)="OBGY34")),LEFT(N4648,6),LEFT(N4648,4)),[1]Facility!$B$50:$C$76,2,0))</f>
        <v/>
      </c>
    </row>
    <row r="4649" spans="1:22" x14ac:dyDescent="0.2">
      <c r="A4649" s="9" t="str">
        <f>IF(B4649="","",_xlfn.AGGREGATE(3,5,A$3:A4648))</f>
        <v/>
      </c>
      <c r="B4649" s="69"/>
      <c r="C4649" s="69"/>
      <c r="D4649" s="70"/>
      <c r="E4649" s="70"/>
      <c r="F4649" s="71"/>
      <c r="G4649" s="71"/>
      <c r="H4649" s="70"/>
      <c r="I4649" s="70"/>
      <c r="J4649" s="70"/>
      <c r="K4649" s="66"/>
      <c r="L4649" s="70"/>
      <c r="M4649" s="69"/>
      <c r="N4649" s="70"/>
      <c r="O4649" s="31" t="str">
        <f t="shared" si="218"/>
        <v/>
      </c>
      <c r="P4649" s="72"/>
      <c r="Q4649" s="33"/>
      <c r="R4649" s="31" t="str">
        <f t="shared" si="219"/>
        <v/>
      </c>
      <c r="S4649" s="34" t="str">
        <f t="shared" si="220"/>
        <v/>
      </c>
      <c r="T4649" s="34" t="str">
        <f t="shared" si="221"/>
        <v/>
      </c>
      <c r="U4649" s="34" t="str">
        <f>IF(N4649="","",IF([1]Facility!$B$12="YES","Outpatient",IF(OR(LEFT(N4649,3)="OPD",AND(LEFT(N4649,6)="OBGY34",OR(LEFT([1]GDRG!$C$1,2)="11",LEFT([1]GDRG!$C$1,2)="12",LEFT([1]GDRG!$C$1,2)="13",LEFT([1]GDRG!$C$1,2)="14",LEFT([1]GDRG!$C$1,2)="10")),LEFT(N4649,4)="INVE",LEFT(N4649,4)="PHYS",LEFT(N4649,4)="ZOOM"),"Outpatient","Inpatient")))</f>
        <v/>
      </c>
      <c r="V4649" s="34" t="str">
        <f>IF(N4649="","",VLOOKUP(IF(OR((LEFT(N4649,3)="OPD"),(LEFT(N4649,6)="OBGY34")),LEFT(N4649,6),LEFT(N4649,4)),[1]Facility!$B$50:$C$76,2,0))</f>
        <v/>
      </c>
    </row>
    <row r="4650" spans="1:22" x14ac:dyDescent="0.2">
      <c r="A4650" s="9" t="str">
        <f>IF(B4650="","",_xlfn.AGGREGATE(3,5,A$3:A4649))</f>
        <v/>
      </c>
      <c r="B4650" s="69"/>
      <c r="C4650" s="69"/>
      <c r="D4650" s="70"/>
      <c r="E4650" s="70"/>
      <c r="F4650" s="71"/>
      <c r="G4650" s="71"/>
      <c r="H4650" s="70"/>
      <c r="I4650" s="70"/>
      <c r="J4650" s="70"/>
      <c r="K4650" s="66"/>
      <c r="L4650" s="70"/>
      <c r="M4650" s="69"/>
      <c r="N4650" s="70"/>
      <c r="O4650" s="31" t="str">
        <f t="shared" si="218"/>
        <v/>
      </c>
      <c r="P4650" s="72"/>
      <c r="Q4650" s="33"/>
      <c r="R4650" s="31" t="str">
        <f t="shared" si="219"/>
        <v/>
      </c>
      <c r="S4650" s="34" t="str">
        <f t="shared" si="220"/>
        <v/>
      </c>
      <c r="T4650" s="34" t="str">
        <f t="shared" si="221"/>
        <v/>
      </c>
      <c r="U4650" s="34" t="str">
        <f>IF(N4650="","",IF([1]Facility!$B$12="YES","Outpatient",IF(OR(LEFT(N4650,3)="OPD",AND(LEFT(N4650,6)="OBGY34",OR(LEFT([1]GDRG!$C$1,2)="11",LEFT([1]GDRG!$C$1,2)="12",LEFT([1]GDRG!$C$1,2)="13",LEFT([1]GDRG!$C$1,2)="14",LEFT([1]GDRG!$C$1,2)="10")),LEFT(N4650,4)="INVE",LEFT(N4650,4)="PHYS",LEFT(N4650,4)="ZOOM"),"Outpatient","Inpatient")))</f>
        <v/>
      </c>
      <c r="V4650" s="34" t="str">
        <f>IF(N4650="","",VLOOKUP(IF(OR((LEFT(N4650,3)="OPD"),(LEFT(N4650,6)="OBGY34")),LEFT(N4650,6),LEFT(N4650,4)),[1]Facility!$B$50:$C$76,2,0))</f>
        <v/>
      </c>
    </row>
    <row r="4651" spans="1:22" x14ac:dyDescent="0.2">
      <c r="A4651" s="9" t="str">
        <f>IF(B4651="","",_xlfn.AGGREGATE(3,5,A$3:A4650))</f>
        <v/>
      </c>
      <c r="B4651" s="69"/>
      <c r="C4651" s="69"/>
      <c r="D4651" s="70"/>
      <c r="E4651" s="70"/>
      <c r="F4651" s="71"/>
      <c r="G4651" s="71"/>
      <c r="H4651" s="70"/>
      <c r="I4651" s="70"/>
      <c r="J4651" s="70"/>
      <c r="K4651" s="66"/>
      <c r="L4651" s="70"/>
      <c r="M4651" s="69"/>
      <c r="N4651" s="70"/>
      <c r="O4651" s="31" t="str">
        <f t="shared" si="218"/>
        <v/>
      </c>
      <c r="P4651" s="72"/>
      <c r="Q4651" s="33"/>
      <c r="R4651" s="31" t="str">
        <f t="shared" si="219"/>
        <v/>
      </c>
      <c r="S4651" s="34" t="str">
        <f t="shared" si="220"/>
        <v/>
      </c>
      <c r="T4651" s="34" t="str">
        <f t="shared" si="221"/>
        <v/>
      </c>
      <c r="U4651" s="34" t="str">
        <f>IF(N4651="","",IF([1]Facility!$B$12="YES","Outpatient",IF(OR(LEFT(N4651,3)="OPD",AND(LEFT(N4651,6)="OBGY34",OR(LEFT([1]GDRG!$C$1,2)="11",LEFT([1]GDRG!$C$1,2)="12",LEFT([1]GDRG!$C$1,2)="13",LEFT([1]GDRG!$C$1,2)="14",LEFT([1]GDRG!$C$1,2)="10")),LEFT(N4651,4)="INVE",LEFT(N4651,4)="PHYS",LEFT(N4651,4)="ZOOM"),"Outpatient","Inpatient")))</f>
        <v/>
      </c>
      <c r="V4651" s="34" t="str">
        <f>IF(N4651="","",VLOOKUP(IF(OR((LEFT(N4651,3)="OPD"),(LEFT(N4651,6)="OBGY34")),LEFT(N4651,6),LEFT(N4651,4)),[1]Facility!$B$50:$C$76,2,0))</f>
        <v/>
      </c>
    </row>
    <row r="4652" spans="1:22" x14ac:dyDescent="0.2">
      <c r="A4652" s="9" t="str">
        <f>IF(B4652="","",_xlfn.AGGREGATE(3,5,A$3:A4651))</f>
        <v/>
      </c>
      <c r="B4652" s="69"/>
      <c r="C4652" s="69"/>
      <c r="D4652" s="70"/>
      <c r="E4652" s="70"/>
      <c r="F4652" s="71"/>
      <c r="G4652" s="71"/>
      <c r="H4652" s="70"/>
      <c r="I4652" s="70"/>
      <c r="J4652" s="70"/>
      <c r="K4652" s="66"/>
      <c r="L4652" s="70"/>
      <c r="M4652" s="69"/>
      <c r="N4652" s="70"/>
      <c r="O4652" s="31" t="str">
        <f t="shared" si="218"/>
        <v/>
      </c>
      <c r="P4652" s="72"/>
      <c r="Q4652" s="33"/>
      <c r="R4652" s="31" t="str">
        <f t="shared" si="219"/>
        <v/>
      </c>
      <c r="S4652" s="34" t="str">
        <f t="shared" si="220"/>
        <v/>
      </c>
      <c r="T4652" s="34" t="str">
        <f t="shared" si="221"/>
        <v/>
      </c>
      <c r="U4652" s="34" t="str">
        <f>IF(N4652="","",IF([1]Facility!$B$12="YES","Outpatient",IF(OR(LEFT(N4652,3)="OPD",AND(LEFT(N4652,6)="OBGY34",OR(LEFT([1]GDRG!$C$1,2)="11",LEFT([1]GDRG!$C$1,2)="12",LEFT([1]GDRG!$C$1,2)="13",LEFT([1]GDRG!$C$1,2)="14",LEFT([1]GDRG!$C$1,2)="10")),LEFT(N4652,4)="INVE",LEFT(N4652,4)="PHYS",LEFT(N4652,4)="ZOOM"),"Outpatient","Inpatient")))</f>
        <v/>
      </c>
      <c r="V4652" s="34" t="str">
        <f>IF(N4652="","",VLOOKUP(IF(OR((LEFT(N4652,3)="OPD"),(LEFT(N4652,6)="OBGY34")),LEFT(N4652,6),LEFT(N4652,4)),[1]Facility!$B$50:$C$76,2,0))</f>
        <v/>
      </c>
    </row>
    <row r="4653" spans="1:22" x14ac:dyDescent="0.2">
      <c r="A4653" s="9" t="str">
        <f>IF(B4653="","",_xlfn.AGGREGATE(3,5,A$3:A4652))</f>
        <v/>
      </c>
      <c r="B4653" s="69"/>
      <c r="C4653" s="69"/>
      <c r="D4653" s="70"/>
      <c r="E4653" s="70"/>
      <c r="F4653" s="71"/>
      <c r="G4653" s="71"/>
      <c r="H4653" s="70"/>
      <c r="I4653" s="70"/>
      <c r="J4653" s="70"/>
      <c r="K4653" s="66"/>
      <c r="L4653" s="70"/>
      <c r="M4653" s="69"/>
      <c r="N4653" s="70"/>
      <c r="O4653" s="31" t="str">
        <f t="shared" si="218"/>
        <v/>
      </c>
      <c r="P4653" s="72"/>
      <c r="Q4653" s="33"/>
      <c r="R4653" s="31" t="str">
        <f t="shared" si="219"/>
        <v/>
      </c>
      <c r="S4653" s="34" t="str">
        <f t="shared" si="220"/>
        <v/>
      </c>
      <c r="T4653" s="34" t="str">
        <f t="shared" si="221"/>
        <v/>
      </c>
      <c r="U4653" s="34" t="str">
        <f>IF(N4653="","",IF([1]Facility!$B$12="YES","Outpatient",IF(OR(LEFT(N4653,3)="OPD",AND(LEFT(N4653,6)="OBGY34",OR(LEFT([1]GDRG!$C$1,2)="11",LEFT([1]GDRG!$C$1,2)="12",LEFT([1]GDRG!$C$1,2)="13",LEFT([1]GDRG!$C$1,2)="14",LEFT([1]GDRG!$C$1,2)="10")),LEFT(N4653,4)="INVE",LEFT(N4653,4)="PHYS",LEFT(N4653,4)="ZOOM"),"Outpatient","Inpatient")))</f>
        <v/>
      </c>
      <c r="V4653" s="34" t="str">
        <f>IF(N4653="","",VLOOKUP(IF(OR((LEFT(N4653,3)="OPD"),(LEFT(N4653,6)="OBGY34")),LEFT(N4653,6),LEFT(N4653,4)),[1]Facility!$B$50:$C$76,2,0))</f>
        <v/>
      </c>
    </row>
    <row r="4654" spans="1:22" x14ac:dyDescent="0.2">
      <c r="A4654" s="9" t="str">
        <f>IF(B4654="","",_xlfn.AGGREGATE(3,5,A$3:A4653))</f>
        <v/>
      </c>
      <c r="B4654" s="69"/>
      <c r="C4654" s="69"/>
      <c r="D4654" s="70"/>
      <c r="E4654" s="70"/>
      <c r="F4654" s="71"/>
      <c r="G4654" s="71"/>
      <c r="H4654" s="70"/>
      <c r="I4654" s="70"/>
      <c r="J4654" s="70"/>
      <c r="K4654" s="66"/>
      <c r="L4654" s="70"/>
      <c r="M4654" s="69"/>
      <c r="N4654" s="70"/>
      <c r="O4654" s="31" t="str">
        <f t="shared" si="218"/>
        <v/>
      </c>
      <c r="P4654" s="72"/>
      <c r="Q4654" s="33"/>
      <c r="R4654" s="31" t="str">
        <f t="shared" si="219"/>
        <v/>
      </c>
      <c r="S4654" s="34" t="str">
        <f t="shared" si="220"/>
        <v/>
      </c>
      <c r="T4654" s="34" t="str">
        <f t="shared" si="221"/>
        <v/>
      </c>
      <c r="U4654" s="34" t="str">
        <f>IF(N4654="","",IF([1]Facility!$B$12="YES","Outpatient",IF(OR(LEFT(N4654,3)="OPD",AND(LEFT(N4654,6)="OBGY34",OR(LEFT([1]GDRG!$C$1,2)="11",LEFT([1]GDRG!$C$1,2)="12",LEFT([1]GDRG!$C$1,2)="13",LEFT([1]GDRG!$C$1,2)="14",LEFT([1]GDRG!$C$1,2)="10")),LEFT(N4654,4)="INVE",LEFT(N4654,4)="PHYS",LEFT(N4654,4)="ZOOM"),"Outpatient","Inpatient")))</f>
        <v/>
      </c>
      <c r="V4654" s="34" t="str">
        <f>IF(N4654="","",VLOOKUP(IF(OR((LEFT(N4654,3)="OPD"),(LEFT(N4654,6)="OBGY34")),LEFT(N4654,6),LEFT(N4654,4)),[1]Facility!$B$50:$C$76,2,0))</f>
        <v/>
      </c>
    </row>
    <row r="4655" spans="1:22" x14ac:dyDescent="0.2">
      <c r="A4655" s="9" t="str">
        <f>IF(B4655="","",_xlfn.AGGREGATE(3,5,A$3:A4654))</f>
        <v/>
      </c>
      <c r="B4655" s="69"/>
      <c r="C4655" s="69"/>
      <c r="D4655" s="70"/>
      <c r="E4655" s="70"/>
      <c r="F4655" s="71"/>
      <c r="G4655" s="71"/>
      <c r="H4655" s="70"/>
      <c r="I4655" s="70"/>
      <c r="J4655" s="70"/>
      <c r="K4655" s="66"/>
      <c r="L4655" s="70"/>
      <c r="M4655" s="69"/>
      <c r="N4655" s="70"/>
      <c r="O4655" s="31" t="str">
        <f t="shared" si="218"/>
        <v/>
      </c>
      <c r="P4655" s="72"/>
      <c r="Q4655" s="33"/>
      <c r="R4655" s="31" t="str">
        <f t="shared" si="219"/>
        <v/>
      </c>
      <c r="S4655" s="34" t="str">
        <f t="shared" si="220"/>
        <v/>
      </c>
      <c r="T4655" s="34" t="str">
        <f t="shared" si="221"/>
        <v/>
      </c>
      <c r="U4655" s="34" t="str">
        <f>IF(N4655="","",IF([1]Facility!$B$12="YES","Outpatient",IF(OR(LEFT(N4655,3)="OPD",AND(LEFT(N4655,6)="OBGY34",OR(LEFT([1]GDRG!$C$1,2)="11",LEFT([1]GDRG!$C$1,2)="12",LEFT([1]GDRG!$C$1,2)="13",LEFT([1]GDRG!$C$1,2)="14",LEFT([1]GDRG!$C$1,2)="10")),LEFT(N4655,4)="INVE",LEFT(N4655,4)="PHYS",LEFT(N4655,4)="ZOOM"),"Outpatient","Inpatient")))</f>
        <v/>
      </c>
      <c r="V4655" s="34" t="str">
        <f>IF(N4655="","",VLOOKUP(IF(OR((LEFT(N4655,3)="OPD"),(LEFT(N4655,6)="OBGY34")),LEFT(N4655,6),LEFT(N4655,4)),[1]Facility!$B$50:$C$76,2,0))</f>
        <v/>
      </c>
    </row>
    <row r="4656" spans="1:22" x14ac:dyDescent="0.2">
      <c r="A4656" s="9" t="str">
        <f>IF(B4656="","",_xlfn.AGGREGATE(3,5,A$3:A4655))</f>
        <v/>
      </c>
      <c r="B4656" s="69"/>
      <c r="C4656" s="69"/>
      <c r="D4656" s="70"/>
      <c r="E4656" s="70"/>
      <c r="F4656" s="71"/>
      <c r="G4656" s="71"/>
      <c r="H4656" s="70"/>
      <c r="I4656" s="70"/>
      <c r="J4656" s="70"/>
      <c r="K4656" s="66"/>
      <c r="L4656" s="70"/>
      <c r="M4656" s="69"/>
      <c r="N4656" s="70"/>
      <c r="O4656" s="31" t="str">
        <f t="shared" si="218"/>
        <v/>
      </c>
      <c r="P4656" s="72"/>
      <c r="Q4656" s="33"/>
      <c r="R4656" s="31" t="str">
        <f t="shared" si="219"/>
        <v/>
      </c>
      <c r="S4656" s="34" t="str">
        <f t="shared" si="220"/>
        <v/>
      </c>
      <c r="T4656" s="34" t="str">
        <f t="shared" si="221"/>
        <v/>
      </c>
      <c r="U4656" s="34" t="str">
        <f>IF(N4656="","",IF([1]Facility!$B$12="YES","Outpatient",IF(OR(LEFT(N4656,3)="OPD",AND(LEFT(N4656,6)="OBGY34",OR(LEFT([1]GDRG!$C$1,2)="11",LEFT([1]GDRG!$C$1,2)="12",LEFT([1]GDRG!$C$1,2)="13",LEFT([1]GDRG!$C$1,2)="14",LEFT([1]GDRG!$C$1,2)="10")),LEFT(N4656,4)="INVE",LEFT(N4656,4)="PHYS",LEFT(N4656,4)="ZOOM"),"Outpatient","Inpatient")))</f>
        <v/>
      </c>
      <c r="V4656" s="34" t="str">
        <f>IF(N4656="","",VLOOKUP(IF(OR((LEFT(N4656,3)="OPD"),(LEFT(N4656,6)="OBGY34")),LEFT(N4656,6),LEFT(N4656,4)),[1]Facility!$B$50:$C$76,2,0))</f>
        <v/>
      </c>
    </row>
    <row r="4657" spans="1:22" x14ac:dyDescent="0.2">
      <c r="A4657" s="9" t="str">
        <f>IF(B4657="","",_xlfn.AGGREGATE(3,5,A$3:A4656))</f>
        <v/>
      </c>
      <c r="B4657" s="69"/>
      <c r="C4657" s="69"/>
      <c r="D4657" s="70"/>
      <c r="E4657" s="70"/>
      <c r="F4657" s="71"/>
      <c r="G4657" s="71"/>
      <c r="H4657" s="70"/>
      <c r="I4657" s="70"/>
      <c r="J4657" s="70"/>
      <c r="K4657" s="66"/>
      <c r="L4657" s="70"/>
      <c r="M4657" s="69"/>
      <c r="N4657" s="70"/>
      <c r="O4657" s="31" t="str">
        <f t="shared" si="218"/>
        <v/>
      </c>
      <c r="P4657" s="72"/>
      <c r="Q4657" s="33"/>
      <c r="R4657" s="31" t="str">
        <f t="shared" si="219"/>
        <v/>
      </c>
      <c r="S4657" s="34" t="str">
        <f t="shared" si="220"/>
        <v/>
      </c>
      <c r="T4657" s="34" t="str">
        <f t="shared" si="221"/>
        <v/>
      </c>
      <c r="U4657" s="34" t="str">
        <f>IF(N4657="","",IF([1]Facility!$B$12="YES","Outpatient",IF(OR(LEFT(N4657,3)="OPD",AND(LEFT(N4657,6)="OBGY34",OR(LEFT([1]GDRG!$C$1,2)="11",LEFT([1]GDRG!$C$1,2)="12",LEFT([1]GDRG!$C$1,2)="13",LEFT([1]GDRG!$C$1,2)="14",LEFT([1]GDRG!$C$1,2)="10")),LEFT(N4657,4)="INVE",LEFT(N4657,4)="PHYS",LEFT(N4657,4)="ZOOM"),"Outpatient","Inpatient")))</f>
        <v/>
      </c>
      <c r="V4657" s="34" t="str">
        <f>IF(N4657="","",VLOOKUP(IF(OR((LEFT(N4657,3)="OPD"),(LEFT(N4657,6)="OBGY34")),LEFT(N4657,6),LEFT(N4657,4)),[1]Facility!$B$50:$C$76,2,0))</f>
        <v/>
      </c>
    </row>
    <row r="4658" spans="1:22" x14ac:dyDescent="0.2">
      <c r="A4658" s="9" t="str">
        <f>IF(B4658="","",_xlfn.AGGREGATE(3,5,A$3:A4657))</f>
        <v/>
      </c>
      <c r="B4658" s="69"/>
      <c r="C4658" s="69"/>
      <c r="D4658" s="70"/>
      <c r="E4658" s="70"/>
      <c r="F4658" s="71"/>
      <c r="G4658" s="71"/>
      <c r="H4658" s="70"/>
      <c r="I4658" s="70"/>
      <c r="J4658" s="70"/>
      <c r="K4658" s="66"/>
      <c r="L4658" s="70"/>
      <c r="M4658" s="69"/>
      <c r="N4658" s="70"/>
      <c r="O4658" s="31" t="str">
        <f t="shared" si="218"/>
        <v/>
      </c>
      <c r="P4658" s="72"/>
      <c r="Q4658" s="33"/>
      <c r="R4658" s="31" t="str">
        <f t="shared" si="219"/>
        <v/>
      </c>
      <c r="S4658" s="34" t="str">
        <f t="shared" si="220"/>
        <v/>
      </c>
      <c r="T4658" s="34" t="str">
        <f t="shared" si="221"/>
        <v/>
      </c>
      <c r="U4658" s="34" t="str">
        <f>IF(N4658="","",IF([1]Facility!$B$12="YES","Outpatient",IF(OR(LEFT(N4658,3)="OPD",AND(LEFT(N4658,6)="OBGY34",OR(LEFT([1]GDRG!$C$1,2)="11",LEFT([1]GDRG!$C$1,2)="12",LEFT([1]GDRG!$C$1,2)="13",LEFT([1]GDRG!$C$1,2)="14",LEFT([1]GDRG!$C$1,2)="10")),LEFT(N4658,4)="INVE",LEFT(N4658,4)="PHYS",LEFT(N4658,4)="ZOOM"),"Outpatient","Inpatient")))</f>
        <v/>
      </c>
      <c r="V4658" s="34" t="str">
        <f>IF(N4658="","",VLOOKUP(IF(OR((LEFT(N4658,3)="OPD"),(LEFT(N4658,6)="OBGY34")),LEFT(N4658,6),LEFT(N4658,4)),[1]Facility!$B$50:$C$76,2,0))</f>
        <v/>
      </c>
    </row>
    <row r="4659" spans="1:22" x14ac:dyDescent="0.2">
      <c r="A4659" s="9" t="str">
        <f>IF(B4659="","",_xlfn.AGGREGATE(3,5,A$3:A4658))</f>
        <v/>
      </c>
      <c r="B4659" s="69"/>
      <c r="C4659" s="69"/>
      <c r="D4659" s="70"/>
      <c r="E4659" s="70"/>
      <c r="F4659" s="71"/>
      <c r="G4659" s="71"/>
      <c r="H4659" s="70"/>
      <c r="I4659" s="70"/>
      <c r="J4659" s="70"/>
      <c r="K4659" s="66"/>
      <c r="L4659" s="70"/>
      <c r="M4659" s="69"/>
      <c r="N4659" s="70"/>
      <c r="O4659" s="31" t="str">
        <f t="shared" si="218"/>
        <v/>
      </c>
      <c r="P4659" s="72"/>
      <c r="Q4659" s="33"/>
      <c r="R4659" s="31" t="str">
        <f t="shared" si="219"/>
        <v/>
      </c>
      <c r="S4659" s="34" t="str">
        <f t="shared" si="220"/>
        <v/>
      </c>
      <c r="T4659" s="34" t="str">
        <f t="shared" si="221"/>
        <v/>
      </c>
      <c r="U4659" s="34" t="str">
        <f>IF(N4659="","",IF([1]Facility!$B$12="YES","Outpatient",IF(OR(LEFT(N4659,3)="OPD",AND(LEFT(N4659,6)="OBGY34",OR(LEFT([1]GDRG!$C$1,2)="11",LEFT([1]GDRG!$C$1,2)="12",LEFT([1]GDRG!$C$1,2)="13",LEFT([1]GDRG!$C$1,2)="14",LEFT([1]GDRG!$C$1,2)="10")),LEFT(N4659,4)="INVE",LEFT(N4659,4)="PHYS",LEFT(N4659,4)="ZOOM"),"Outpatient","Inpatient")))</f>
        <v/>
      </c>
      <c r="V4659" s="34" t="str">
        <f>IF(N4659="","",VLOOKUP(IF(OR((LEFT(N4659,3)="OPD"),(LEFT(N4659,6)="OBGY34")),LEFT(N4659,6),LEFT(N4659,4)),[1]Facility!$B$50:$C$76,2,0))</f>
        <v/>
      </c>
    </row>
    <row r="4660" spans="1:22" x14ac:dyDescent="0.2">
      <c r="A4660" s="9" t="str">
        <f>IF(B4660="","",_xlfn.AGGREGATE(3,5,A$3:A4659))</f>
        <v/>
      </c>
      <c r="B4660" s="69"/>
      <c r="C4660" s="69"/>
      <c r="D4660" s="70"/>
      <c r="E4660" s="70"/>
      <c r="F4660" s="71"/>
      <c r="G4660" s="71"/>
      <c r="H4660" s="70"/>
      <c r="I4660" s="70"/>
      <c r="J4660" s="70"/>
      <c r="K4660" s="66"/>
      <c r="L4660" s="70"/>
      <c r="M4660" s="69"/>
      <c r="N4660" s="70"/>
      <c r="O4660" s="31" t="str">
        <f t="shared" si="218"/>
        <v/>
      </c>
      <c r="P4660" s="72"/>
      <c r="Q4660" s="33"/>
      <c r="R4660" s="31" t="str">
        <f t="shared" si="219"/>
        <v/>
      </c>
      <c r="S4660" s="34" t="str">
        <f t="shared" si="220"/>
        <v/>
      </c>
      <c r="T4660" s="34" t="str">
        <f t="shared" si="221"/>
        <v/>
      </c>
      <c r="U4660" s="34" t="str">
        <f>IF(N4660="","",IF([1]Facility!$B$12="YES","Outpatient",IF(OR(LEFT(N4660,3)="OPD",AND(LEFT(N4660,6)="OBGY34",OR(LEFT([1]GDRG!$C$1,2)="11",LEFT([1]GDRG!$C$1,2)="12",LEFT([1]GDRG!$C$1,2)="13",LEFT([1]GDRG!$C$1,2)="14",LEFT([1]GDRG!$C$1,2)="10")),LEFT(N4660,4)="INVE",LEFT(N4660,4)="PHYS",LEFT(N4660,4)="ZOOM"),"Outpatient","Inpatient")))</f>
        <v/>
      </c>
      <c r="V4660" s="34" t="str">
        <f>IF(N4660="","",VLOOKUP(IF(OR((LEFT(N4660,3)="OPD"),(LEFT(N4660,6)="OBGY34")),LEFT(N4660,6),LEFT(N4660,4)),[1]Facility!$B$50:$C$76,2,0))</f>
        <v/>
      </c>
    </row>
    <row r="4661" spans="1:22" x14ac:dyDescent="0.2">
      <c r="A4661" s="9" t="str">
        <f>IF(B4661="","",_xlfn.AGGREGATE(3,5,A$3:A4660))</f>
        <v/>
      </c>
      <c r="B4661" s="69"/>
      <c r="C4661" s="69"/>
      <c r="D4661" s="70"/>
      <c r="E4661" s="70"/>
      <c r="F4661" s="71"/>
      <c r="G4661" s="71"/>
      <c r="H4661" s="70"/>
      <c r="I4661" s="70"/>
      <c r="J4661" s="70"/>
      <c r="K4661" s="66"/>
      <c r="L4661" s="70"/>
      <c r="M4661" s="69"/>
      <c r="N4661" s="70"/>
      <c r="O4661" s="31" t="str">
        <f t="shared" si="218"/>
        <v/>
      </c>
      <c r="P4661" s="72"/>
      <c r="Q4661" s="33"/>
      <c r="R4661" s="31" t="str">
        <f t="shared" si="219"/>
        <v/>
      </c>
      <c r="S4661" s="34" t="str">
        <f t="shared" si="220"/>
        <v/>
      </c>
      <c r="T4661" s="34" t="str">
        <f t="shared" si="221"/>
        <v/>
      </c>
      <c r="U4661" s="34" t="str">
        <f>IF(N4661="","",IF([1]Facility!$B$12="YES","Outpatient",IF(OR(LEFT(N4661,3)="OPD",AND(LEFT(N4661,6)="OBGY34",OR(LEFT([1]GDRG!$C$1,2)="11",LEFT([1]GDRG!$C$1,2)="12",LEFT([1]GDRG!$C$1,2)="13",LEFT([1]GDRG!$C$1,2)="14",LEFT([1]GDRG!$C$1,2)="10")),LEFT(N4661,4)="INVE",LEFT(N4661,4)="PHYS",LEFT(N4661,4)="ZOOM"),"Outpatient","Inpatient")))</f>
        <v/>
      </c>
      <c r="V4661" s="34" t="str">
        <f>IF(N4661="","",VLOOKUP(IF(OR((LEFT(N4661,3)="OPD"),(LEFT(N4661,6)="OBGY34")),LEFT(N4661,6),LEFT(N4661,4)),[1]Facility!$B$50:$C$76,2,0))</f>
        <v/>
      </c>
    </row>
    <row r="4662" spans="1:22" x14ac:dyDescent="0.2">
      <c r="A4662" s="9" t="str">
        <f>IF(B4662="","",_xlfn.AGGREGATE(3,5,A$3:A4661))</f>
        <v/>
      </c>
      <c r="B4662" s="69"/>
      <c r="C4662" s="69"/>
      <c r="D4662" s="70"/>
      <c r="E4662" s="70"/>
      <c r="F4662" s="71"/>
      <c r="G4662" s="71"/>
      <c r="H4662" s="70"/>
      <c r="I4662" s="70"/>
      <c r="J4662" s="70"/>
      <c r="K4662" s="66"/>
      <c r="L4662" s="70"/>
      <c r="M4662" s="69"/>
      <c r="N4662" s="70"/>
      <c r="O4662" s="31" t="str">
        <f t="shared" si="218"/>
        <v/>
      </c>
      <c r="P4662" s="72"/>
      <c r="Q4662" s="33"/>
      <c r="R4662" s="31" t="str">
        <f t="shared" si="219"/>
        <v/>
      </c>
      <c r="S4662" s="34" t="str">
        <f t="shared" si="220"/>
        <v/>
      </c>
      <c r="T4662" s="34" t="str">
        <f t="shared" si="221"/>
        <v/>
      </c>
      <c r="U4662" s="34" t="str">
        <f>IF(N4662="","",IF([1]Facility!$B$12="YES","Outpatient",IF(OR(LEFT(N4662,3)="OPD",AND(LEFT(N4662,6)="OBGY34",OR(LEFT([1]GDRG!$C$1,2)="11",LEFT([1]GDRG!$C$1,2)="12",LEFT([1]GDRG!$C$1,2)="13",LEFT([1]GDRG!$C$1,2)="14",LEFT([1]GDRG!$C$1,2)="10")),LEFT(N4662,4)="INVE",LEFT(N4662,4)="PHYS",LEFT(N4662,4)="ZOOM"),"Outpatient","Inpatient")))</f>
        <v/>
      </c>
      <c r="V4662" s="34" t="str">
        <f>IF(N4662="","",VLOOKUP(IF(OR((LEFT(N4662,3)="OPD"),(LEFT(N4662,6)="OBGY34")),LEFT(N4662,6),LEFT(N4662,4)),[1]Facility!$B$50:$C$76,2,0))</f>
        <v/>
      </c>
    </row>
    <row r="4663" spans="1:22" x14ac:dyDescent="0.2">
      <c r="A4663" s="9" t="str">
        <f>IF(B4663="","",_xlfn.AGGREGATE(3,5,A$3:A4662))</f>
        <v/>
      </c>
      <c r="B4663" s="69"/>
      <c r="C4663" s="69"/>
      <c r="D4663" s="70"/>
      <c r="E4663" s="70"/>
      <c r="F4663" s="71"/>
      <c r="G4663" s="71"/>
      <c r="H4663" s="70"/>
      <c r="I4663" s="70"/>
      <c r="J4663" s="70"/>
      <c r="K4663" s="66"/>
      <c r="L4663" s="70"/>
      <c r="M4663" s="69"/>
      <c r="N4663" s="70"/>
      <c r="O4663" s="31" t="str">
        <f t="shared" si="218"/>
        <v/>
      </c>
      <c r="P4663" s="72"/>
      <c r="Q4663" s="33"/>
      <c r="R4663" s="31" t="str">
        <f t="shared" si="219"/>
        <v/>
      </c>
      <c r="S4663" s="34" t="str">
        <f t="shared" si="220"/>
        <v/>
      </c>
      <c r="T4663" s="34" t="str">
        <f t="shared" si="221"/>
        <v/>
      </c>
      <c r="U4663" s="34" t="str">
        <f>IF(N4663="","",IF([1]Facility!$B$12="YES","Outpatient",IF(OR(LEFT(N4663,3)="OPD",AND(LEFT(N4663,6)="OBGY34",OR(LEFT([1]GDRG!$C$1,2)="11",LEFT([1]GDRG!$C$1,2)="12",LEFT([1]GDRG!$C$1,2)="13",LEFT([1]GDRG!$C$1,2)="14",LEFT([1]GDRG!$C$1,2)="10")),LEFT(N4663,4)="INVE",LEFT(N4663,4)="PHYS",LEFT(N4663,4)="ZOOM"),"Outpatient","Inpatient")))</f>
        <v/>
      </c>
      <c r="V4663" s="34" t="str">
        <f>IF(N4663="","",VLOOKUP(IF(OR((LEFT(N4663,3)="OPD"),(LEFT(N4663,6)="OBGY34")),LEFT(N4663,6),LEFT(N4663,4)),[1]Facility!$B$50:$C$76,2,0))</f>
        <v/>
      </c>
    </row>
    <row r="4664" spans="1:22" x14ac:dyDescent="0.2">
      <c r="A4664" s="9" t="str">
        <f>IF(B4664="","",_xlfn.AGGREGATE(3,5,A$3:A4663))</f>
        <v/>
      </c>
      <c r="B4664" s="69"/>
      <c r="C4664" s="69"/>
      <c r="D4664" s="70"/>
      <c r="E4664" s="70"/>
      <c r="F4664" s="71"/>
      <c r="G4664" s="71"/>
      <c r="H4664" s="70"/>
      <c r="I4664" s="70"/>
      <c r="J4664" s="70"/>
      <c r="K4664" s="66"/>
      <c r="L4664" s="70"/>
      <c r="M4664" s="69"/>
      <c r="N4664" s="70"/>
      <c r="O4664" s="31" t="str">
        <f t="shared" si="218"/>
        <v/>
      </c>
      <c r="P4664" s="72"/>
      <c r="Q4664" s="33"/>
      <c r="R4664" s="31" t="str">
        <f t="shared" si="219"/>
        <v/>
      </c>
      <c r="S4664" s="34" t="str">
        <f t="shared" si="220"/>
        <v/>
      </c>
      <c r="T4664" s="34" t="str">
        <f t="shared" si="221"/>
        <v/>
      </c>
      <c r="U4664" s="34" t="str">
        <f>IF(N4664="","",IF([1]Facility!$B$12="YES","Outpatient",IF(OR(LEFT(N4664,3)="OPD",AND(LEFT(N4664,6)="OBGY34",OR(LEFT([1]GDRG!$C$1,2)="11",LEFT([1]GDRG!$C$1,2)="12",LEFT([1]GDRG!$C$1,2)="13",LEFT([1]GDRG!$C$1,2)="14",LEFT([1]GDRG!$C$1,2)="10")),LEFT(N4664,4)="INVE",LEFT(N4664,4)="PHYS",LEFT(N4664,4)="ZOOM"),"Outpatient","Inpatient")))</f>
        <v/>
      </c>
      <c r="V4664" s="34" t="str">
        <f>IF(N4664="","",VLOOKUP(IF(OR((LEFT(N4664,3)="OPD"),(LEFT(N4664,6)="OBGY34")),LEFT(N4664,6),LEFT(N4664,4)),[1]Facility!$B$50:$C$76,2,0))</f>
        <v/>
      </c>
    </row>
    <row r="4665" spans="1:22" x14ac:dyDescent="0.2">
      <c r="A4665" s="9" t="str">
        <f>IF(B4665="","",_xlfn.AGGREGATE(3,5,A$3:A4664))</f>
        <v/>
      </c>
      <c r="B4665" s="69"/>
      <c r="C4665" s="69"/>
      <c r="D4665" s="70"/>
      <c r="E4665" s="70"/>
      <c r="F4665" s="71"/>
      <c r="G4665" s="71"/>
      <c r="H4665" s="70"/>
      <c r="I4665" s="70"/>
      <c r="J4665" s="70"/>
      <c r="K4665" s="66"/>
      <c r="L4665" s="70"/>
      <c r="M4665" s="69"/>
      <c r="N4665" s="70"/>
      <c r="O4665" s="31" t="str">
        <f t="shared" si="218"/>
        <v/>
      </c>
      <c r="P4665" s="72"/>
      <c r="Q4665" s="33"/>
      <c r="R4665" s="31" t="str">
        <f t="shared" si="219"/>
        <v/>
      </c>
      <c r="S4665" s="34" t="str">
        <f t="shared" si="220"/>
        <v/>
      </c>
      <c r="T4665" s="34" t="str">
        <f t="shared" si="221"/>
        <v/>
      </c>
      <c r="U4665" s="34" t="str">
        <f>IF(N4665="","",IF([1]Facility!$B$12="YES","Outpatient",IF(OR(LEFT(N4665,3)="OPD",AND(LEFT(N4665,6)="OBGY34",OR(LEFT([1]GDRG!$C$1,2)="11",LEFT([1]GDRG!$C$1,2)="12",LEFT([1]GDRG!$C$1,2)="13",LEFT([1]GDRG!$C$1,2)="14",LEFT([1]GDRG!$C$1,2)="10")),LEFT(N4665,4)="INVE",LEFT(N4665,4)="PHYS",LEFT(N4665,4)="ZOOM"),"Outpatient","Inpatient")))</f>
        <v/>
      </c>
      <c r="V4665" s="34" t="str">
        <f>IF(N4665="","",VLOOKUP(IF(OR((LEFT(N4665,3)="OPD"),(LEFT(N4665,6)="OBGY34")),LEFT(N4665,6),LEFT(N4665,4)),[1]Facility!$B$50:$C$76,2,0))</f>
        <v/>
      </c>
    </row>
    <row r="4666" spans="1:22" x14ac:dyDescent="0.2">
      <c r="A4666" s="9" t="str">
        <f>IF(B4666="","",_xlfn.AGGREGATE(3,5,A$3:A4665))</f>
        <v/>
      </c>
      <c r="B4666" s="69"/>
      <c r="C4666" s="69"/>
      <c r="D4666" s="70"/>
      <c r="E4666" s="70"/>
      <c r="F4666" s="71"/>
      <c r="G4666" s="71"/>
      <c r="H4666" s="70"/>
      <c r="I4666" s="70"/>
      <c r="J4666" s="70"/>
      <c r="K4666" s="66"/>
      <c r="L4666" s="70"/>
      <c r="M4666" s="69"/>
      <c r="N4666" s="70"/>
      <c r="O4666" s="31" t="str">
        <f t="shared" si="218"/>
        <v/>
      </c>
      <c r="P4666" s="72"/>
      <c r="Q4666" s="33"/>
      <c r="R4666" s="31" t="str">
        <f t="shared" si="219"/>
        <v/>
      </c>
      <c r="S4666" s="34" t="str">
        <f t="shared" si="220"/>
        <v/>
      </c>
      <c r="T4666" s="34" t="str">
        <f t="shared" si="221"/>
        <v/>
      </c>
      <c r="U4666" s="34" t="str">
        <f>IF(N4666="","",IF([1]Facility!$B$12="YES","Outpatient",IF(OR(LEFT(N4666,3)="OPD",AND(LEFT(N4666,6)="OBGY34",OR(LEFT([1]GDRG!$C$1,2)="11",LEFT([1]GDRG!$C$1,2)="12",LEFT([1]GDRG!$C$1,2)="13",LEFT([1]GDRG!$C$1,2)="14",LEFT([1]GDRG!$C$1,2)="10")),LEFT(N4666,4)="INVE",LEFT(N4666,4)="PHYS",LEFT(N4666,4)="ZOOM"),"Outpatient","Inpatient")))</f>
        <v/>
      </c>
      <c r="V4666" s="34" t="str">
        <f>IF(N4666="","",VLOOKUP(IF(OR((LEFT(N4666,3)="OPD"),(LEFT(N4666,6)="OBGY34")),LEFT(N4666,6),LEFT(N4666,4)),[1]Facility!$B$50:$C$76,2,0))</f>
        <v/>
      </c>
    </row>
    <row r="4667" spans="1:22" x14ac:dyDescent="0.2">
      <c r="A4667" s="9" t="str">
        <f>IF(B4667="","",_xlfn.AGGREGATE(3,5,A$3:A4666))</f>
        <v/>
      </c>
      <c r="B4667" s="69"/>
      <c r="C4667" s="69"/>
      <c r="D4667" s="70"/>
      <c r="E4667" s="70"/>
      <c r="F4667" s="71"/>
      <c r="G4667" s="71"/>
      <c r="H4667" s="70"/>
      <c r="I4667" s="70"/>
      <c r="J4667" s="70"/>
      <c r="K4667" s="66"/>
      <c r="L4667" s="70"/>
      <c r="M4667" s="69"/>
      <c r="N4667" s="70"/>
      <c r="O4667" s="31" t="str">
        <f t="shared" si="218"/>
        <v/>
      </c>
      <c r="P4667" s="72"/>
      <c r="Q4667" s="33"/>
      <c r="R4667" s="31" t="str">
        <f t="shared" si="219"/>
        <v/>
      </c>
      <c r="S4667" s="34" t="str">
        <f t="shared" si="220"/>
        <v/>
      </c>
      <c r="T4667" s="34" t="str">
        <f t="shared" si="221"/>
        <v/>
      </c>
      <c r="U4667" s="34" t="str">
        <f>IF(N4667="","",IF([1]Facility!$B$12="YES","Outpatient",IF(OR(LEFT(N4667,3)="OPD",AND(LEFT(N4667,6)="OBGY34",OR(LEFT([1]GDRG!$C$1,2)="11",LEFT([1]GDRG!$C$1,2)="12",LEFT([1]GDRG!$C$1,2)="13",LEFT([1]GDRG!$C$1,2)="14",LEFT([1]GDRG!$C$1,2)="10")),LEFT(N4667,4)="INVE",LEFT(N4667,4)="PHYS",LEFT(N4667,4)="ZOOM"),"Outpatient","Inpatient")))</f>
        <v/>
      </c>
      <c r="V4667" s="34" t="str">
        <f>IF(N4667="","",VLOOKUP(IF(OR((LEFT(N4667,3)="OPD"),(LEFT(N4667,6)="OBGY34")),LEFT(N4667,6),LEFT(N4667,4)),[1]Facility!$B$50:$C$76,2,0))</f>
        <v/>
      </c>
    </row>
    <row r="4668" spans="1:22" x14ac:dyDescent="0.2">
      <c r="A4668" s="9" t="str">
        <f>IF(B4668="","",_xlfn.AGGREGATE(3,5,A$3:A4667))</f>
        <v/>
      </c>
      <c r="B4668" s="69"/>
      <c r="C4668" s="69"/>
      <c r="D4668" s="70"/>
      <c r="E4668" s="70"/>
      <c r="F4668" s="71"/>
      <c r="G4668" s="71"/>
      <c r="H4668" s="70"/>
      <c r="I4668" s="70"/>
      <c r="J4668" s="70"/>
      <c r="K4668" s="66"/>
      <c r="L4668" s="70"/>
      <c r="M4668" s="69"/>
      <c r="N4668" s="70"/>
      <c r="O4668" s="31" t="str">
        <f t="shared" si="218"/>
        <v/>
      </c>
      <c r="P4668" s="72"/>
      <c r="Q4668" s="33"/>
      <c r="R4668" s="31" t="str">
        <f t="shared" si="219"/>
        <v/>
      </c>
      <c r="S4668" s="34" t="str">
        <f t="shared" si="220"/>
        <v/>
      </c>
      <c r="T4668" s="34" t="str">
        <f t="shared" si="221"/>
        <v/>
      </c>
      <c r="U4668" s="34" t="str">
        <f>IF(N4668="","",IF([1]Facility!$B$12="YES","Outpatient",IF(OR(LEFT(N4668,3)="OPD",AND(LEFT(N4668,6)="OBGY34",OR(LEFT([1]GDRG!$C$1,2)="11",LEFT([1]GDRG!$C$1,2)="12",LEFT([1]GDRG!$C$1,2)="13",LEFT([1]GDRG!$C$1,2)="14",LEFT([1]GDRG!$C$1,2)="10")),LEFT(N4668,4)="INVE",LEFT(N4668,4)="PHYS",LEFT(N4668,4)="ZOOM"),"Outpatient","Inpatient")))</f>
        <v/>
      </c>
      <c r="V4668" s="34" t="str">
        <f>IF(N4668="","",VLOOKUP(IF(OR((LEFT(N4668,3)="OPD"),(LEFT(N4668,6)="OBGY34")),LEFT(N4668,6),LEFT(N4668,4)),[1]Facility!$B$50:$C$76,2,0))</f>
        <v/>
      </c>
    </row>
    <row r="4669" spans="1:22" x14ac:dyDescent="0.2">
      <c r="A4669" s="9" t="str">
        <f>IF(B4669="","",_xlfn.AGGREGATE(3,5,A$3:A4668))</f>
        <v/>
      </c>
      <c r="B4669" s="69"/>
      <c r="C4669" s="69"/>
      <c r="D4669" s="70"/>
      <c r="E4669" s="70"/>
      <c r="F4669" s="71"/>
      <c r="G4669" s="71"/>
      <c r="H4669" s="70"/>
      <c r="I4669" s="70"/>
      <c r="J4669" s="70"/>
      <c r="K4669" s="66"/>
      <c r="L4669" s="70"/>
      <c r="M4669" s="69"/>
      <c r="N4669" s="70"/>
      <c r="O4669" s="31" t="str">
        <f t="shared" si="218"/>
        <v/>
      </c>
      <c r="P4669" s="72"/>
      <c r="Q4669" s="33"/>
      <c r="R4669" s="31" t="str">
        <f t="shared" si="219"/>
        <v/>
      </c>
      <c r="S4669" s="34" t="str">
        <f t="shared" si="220"/>
        <v/>
      </c>
      <c r="T4669" s="34" t="str">
        <f t="shared" si="221"/>
        <v/>
      </c>
      <c r="U4669" s="34" t="str">
        <f>IF(N4669="","",IF([1]Facility!$B$12="YES","Outpatient",IF(OR(LEFT(N4669,3)="OPD",AND(LEFT(N4669,6)="OBGY34",OR(LEFT([1]GDRG!$C$1,2)="11",LEFT([1]GDRG!$C$1,2)="12",LEFT([1]GDRG!$C$1,2)="13",LEFT([1]GDRG!$C$1,2)="14",LEFT([1]GDRG!$C$1,2)="10")),LEFT(N4669,4)="INVE",LEFT(N4669,4)="PHYS",LEFT(N4669,4)="ZOOM"),"Outpatient","Inpatient")))</f>
        <v/>
      </c>
      <c r="V4669" s="34" t="str">
        <f>IF(N4669="","",VLOOKUP(IF(OR((LEFT(N4669,3)="OPD"),(LEFT(N4669,6)="OBGY34")),LEFT(N4669,6),LEFT(N4669,4)),[1]Facility!$B$50:$C$76,2,0))</f>
        <v/>
      </c>
    </row>
    <row r="4670" spans="1:22" x14ac:dyDescent="0.2">
      <c r="A4670" s="9" t="str">
        <f>IF(B4670="","",_xlfn.AGGREGATE(3,5,A$3:A4669))</f>
        <v/>
      </c>
      <c r="B4670" s="69"/>
      <c r="C4670" s="69"/>
      <c r="D4670" s="70"/>
      <c r="E4670" s="70"/>
      <c r="F4670" s="71"/>
      <c r="G4670" s="71"/>
      <c r="H4670" s="70"/>
      <c r="I4670" s="70"/>
      <c r="J4670" s="70"/>
      <c r="K4670" s="66"/>
      <c r="L4670" s="70"/>
      <c r="M4670" s="69"/>
      <c r="N4670" s="70"/>
      <c r="O4670" s="31" t="str">
        <f t="shared" si="218"/>
        <v/>
      </c>
      <c r="P4670" s="72"/>
      <c r="Q4670" s="33"/>
      <c r="R4670" s="31" t="str">
        <f t="shared" si="219"/>
        <v/>
      </c>
      <c r="S4670" s="34" t="str">
        <f t="shared" si="220"/>
        <v/>
      </c>
      <c r="T4670" s="34" t="str">
        <f t="shared" si="221"/>
        <v/>
      </c>
      <c r="U4670" s="34" t="str">
        <f>IF(N4670="","",IF([1]Facility!$B$12="YES","Outpatient",IF(OR(LEFT(N4670,3)="OPD",AND(LEFT(N4670,6)="OBGY34",OR(LEFT([1]GDRG!$C$1,2)="11",LEFT([1]GDRG!$C$1,2)="12",LEFT([1]GDRG!$C$1,2)="13",LEFT([1]GDRG!$C$1,2)="14",LEFT([1]GDRG!$C$1,2)="10")),LEFT(N4670,4)="INVE",LEFT(N4670,4)="PHYS",LEFT(N4670,4)="ZOOM"),"Outpatient","Inpatient")))</f>
        <v/>
      </c>
      <c r="V4670" s="34" t="str">
        <f>IF(N4670="","",VLOOKUP(IF(OR((LEFT(N4670,3)="OPD"),(LEFT(N4670,6)="OBGY34")),LEFT(N4670,6),LEFT(N4670,4)),[1]Facility!$B$50:$C$76,2,0))</f>
        <v/>
      </c>
    </row>
    <row r="4671" spans="1:22" x14ac:dyDescent="0.2">
      <c r="A4671" s="9" t="str">
        <f>IF(B4671="","",_xlfn.AGGREGATE(3,5,A$3:A4670))</f>
        <v/>
      </c>
      <c r="B4671" s="69"/>
      <c r="C4671" s="69"/>
      <c r="D4671" s="70"/>
      <c r="E4671" s="70"/>
      <c r="F4671" s="71"/>
      <c r="G4671" s="71"/>
      <c r="H4671" s="70"/>
      <c r="I4671" s="70"/>
      <c r="J4671" s="70"/>
      <c r="K4671" s="66"/>
      <c r="L4671" s="70"/>
      <c r="M4671" s="69"/>
      <c r="N4671" s="70"/>
      <c r="O4671" s="31" t="str">
        <f t="shared" si="218"/>
        <v/>
      </c>
      <c r="P4671" s="72"/>
      <c r="Q4671" s="33"/>
      <c r="R4671" s="31" t="str">
        <f t="shared" si="219"/>
        <v/>
      </c>
      <c r="S4671" s="34" t="str">
        <f t="shared" si="220"/>
        <v/>
      </c>
      <c r="T4671" s="34" t="str">
        <f t="shared" si="221"/>
        <v/>
      </c>
      <c r="U4671" s="34" t="str">
        <f>IF(N4671="","",IF([1]Facility!$B$12="YES","Outpatient",IF(OR(LEFT(N4671,3)="OPD",AND(LEFT(N4671,6)="OBGY34",OR(LEFT([1]GDRG!$C$1,2)="11",LEFT([1]GDRG!$C$1,2)="12",LEFT([1]GDRG!$C$1,2)="13",LEFT([1]GDRG!$C$1,2)="14",LEFT([1]GDRG!$C$1,2)="10")),LEFT(N4671,4)="INVE",LEFT(N4671,4)="PHYS",LEFT(N4671,4)="ZOOM"),"Outpatient","Inpatient")))</f>
        <v/>
      </c>
      <c r="V4671" s="34" t="str">
        <f>IF(N4671="","",VLOOKUP(IF(OR((LEFT(N4671,3)="OPD"),(LEFT(N4671,6)="OBGY34")),LEFT(N4671,6),LEFT(N4671,4)),[1]Facility!$B$50:$C$76,2,0))</f>
        <v/>
      </c>
    </row>
    <row r="4672" spans="1:22" x14ac:dyDescent="0.2">
      <c r="A4672" s="9" t="str">
        <f>IF(B4672="","",_xlfn.AGGREGATE(3,5,A$3:A4671))</f>
        <v/>
      </c>
      <c r="B4672" s="69"/>
      <c r="C4672" s="69"/>
      <c r="D4672" s="70"/>
      <c r="E4672" s="70"/>
      <c r="F4672" s="71"/>
      <c r="G4672" s="71"/>
      <c r="H4672" s="70"/>
      <c r="I4672" s="70"/>
      <c r="J4672" s="70"/>
      <c r="K4672" s="66"/>
      <c r="L4672" s="70"/>
      <c r="M4672" s="69"/>
      <c r="N4672" s="70"/>
      <c r="O4672" s="31" t="str">
        <f t="shared" si="218"/>
        <v/>
      </c>
      <c r="P4672" s="72"/>
      <c r="Q4672" s="33"/>
      <c r="R4672" s="31" t="str">
        <f t="shared" si="219"/>
        <v/>
      </c>
      <c r="S4672" s="34" t="str">
        <f t="shared" si="220"/>
        <v/>
      </c>
      <c r="T4672" s="34" t="str">
        <f t="shared" si="221"/>
        <v/>
      </c>
      <c r="U4672" s="34" t="str">
        <f>IF(N4672="","",IF([1]Facility!$B$12="YES","Outpatient",IF(OR(LEFT(N4672,3)="OPD",AND(LEFT(N4672,6)="OBGY34",OR(LEFT([1]GDRG!$C$1,2)="11",LEFT([1]GDRG!$C$1,2)="12",LEFT([1]GDRG!$C$1,2)="13",LEFT([1]GDRG!$C$1,2)="14",LEFT([1]GDRG!$C$1,2)="10")),LEFT(N4672,4)="INVE",LEFT(N4672,4)="PHYS",LEFT(N4672,4)="ZOOM"),"Outpatient","Inpatient")))</f>
        <v/>
      </c>
      <c r="V4672" s="34" t="str">
        <f>IF(N4672="","",VLOOKUP(IF(OR((LEFT(N4672,3)="OPD"),(LEFT(N4672,6)="OBGY34")),LEFT(N4672,6),LEFT(N4672,4)),[1]Facility!$B$50:$C$76,2,0))</f>
        <v/>
      </c>
    </row>
    <row r="4673" spans="1:22" x14ac:dyDescent="0.2">
      <c r="A4673" s="9" t="str">
        <f>IF(B4673="","",_xlfn.AGGREGATE(3,5,A$3:A4672))</f>
        <v/>
      </c>
      <c r="B4673" s="69"/>
      <c r="C4673" s="69"/>
      <c r="D4673" s="70"/>
      <c r="E4673" s="70"/>
      <c r="F4673" s="71"/>
      <c r="G4673" s="71"/>
      <c r="H4673" s="70"/>
      <c r="I4673" s="70"/>
      <c r="J4673" s="70"/>
      <c r="K4673" s="66"/>
      <c r="L4673" s="70"/>
      <c r="M4673" s="69"/>
      <c r="N4673" s="70"/>
      <c r="O4673" s="31" t="str">
        <f t="shared" si="218"/>
        <v/>
      </c>
      <c r="P4673" s="72"/>
      <c r="Q4673" s="33"/>
      <c r="R4673" s="31" t="str">
        <f t="shared" si="219"/>
        <v/>
      </c>
      <c r="S4673" s="34" t="str">
        <f t="shared" si="220"/>
        <v/>
      </c>
      <c r="T4673" s="34" t="str">
        <f t="shared" si="221"/>
        <v/>
      </c>
      <c r="U4673" s="34" t="str">
        <f>IF(N4673="","",IF([1]Facility!$B$12="YES","Outpatient",IF(OR(LEFT(N4673,3)="OPD",AND(LEFT(N4673,6)="OBGY34",OR(LEFT([1]GDRG!$C$1,2)="11",LEFT([1]GDRG!$C$1,2)="12",LEFT([1]GDRG!$C$1,2)="13",LEFT([1]GDRG!$C$1,2)="14",LEFT([1]GDRG!$C$1,2)="10")),LEFT(N4673,4)="INVE",LEFT(N4673,4)="PHYS",LEFT(N4673,4)="ZOOM"),"Outpatient","Inpatient")))</f>
        <v/>
      </c>
      <c r="V4673" s="34" t="str">
        <f>IF(N4673="","",VLOOKUP(IF(OR((LEFT(N4673,3)="OPD"),(LEFT(N4673,6)="OBGY34")),LEFT(N4673,6),LEFT(N4673,4)),[1]Facility!$B$50:$C$76,2,0))</f>
        <v/>
      </c>
    </row>
    <row r="4674" spans="1:22" x14ac:dyDescent="0.2">
      <c r="A4674" s="9" t="str">
        <f>IF(B4674="","",_xlfn.AGGREGATE(3,5,A$3:A4673))</f>
        <v/>
      </c>
      <c r="B4674" s="69"/>
      <c r="C4674" s="69"/>
      <c r="D4674" s="70"/>
      <c r="E4674" s="70"/>
      <c r="F4674" s="71"/>
      <c r="G4674" s="71"/>
      <c r="H4674" s="70"/>
      <c r="I4674" s="70"/>
      <c r="J4674" s="70"/>
      <c r="K4674" s="66"/>
      <c r="L4674" s="70"/>
      <c r="M4674" s="69"/>
      <c r="N4674" s="70"/>
      <c r="O4674" s="31" t="str">
        <f t="shared" si="218"/>
        <v/>
      </c>
      <c r="P4674" s="72"/>
      <c r="Q4674" s="33"/>
      <c r="R4674" s="31" t="str">
        <f t="shared" si="219"/>
        <v/>
      </c>
      <c r="S4674" s="34" t="str">
        <f t="shared" si="220"/>
        <v/>
      </c>
      <c r="T4674" s="34" t="str">
        <f t="shared" si="221"/>
        <v/>
      </c>
      <c r="U4674" s="34" t="str">
        <f>IF(N4674="","",IF([1]Facility!$B$12="YES","Outpatient",IF(OR(LEFT(N4674,3)="OPD",AND(LEFT(N4674,6)="OBGY34",OR(LEFT([1]GDRG!$C$1,2)="11",LEFT([1]GDRG!$C$1,2)="12",LEFT([1]GDRG!$C$1,2)="13",LEFT([1]GDRG!$C$1,2)="14",LEFT([1]GDRG!$C$1,2)="10")),LEFT(N4674,4)="INVE",LEFT(N4674,4)="PHYS",LEFT(N4674,4)="ZOOM"),"Outpatient","Inpatient")))</f>
        <v/>
      </c>
      <c r="V4674" s="34" t="str">
        <f>IF(N4674="","",VLOOKUP(IF(OR((LEFT(N4674,3)="OPD"),(LEFT(N4674,6)="OBGY34")),LEFT(N4674,6),LEFT(N4674,4)),[1]Facility!$B$50:$C$76,2,0))</f>
        <v/>
      </c>
    </row>
    <row r="4675" spans="1:22" x14ac:dyDescent="0.2">
      <c r="A4675" s="9" t="str">
        <f>IF(B4675="","",_xlfn.AGGREGATE(3,5,A$3:A4674))</f>
        <v/>
      </c>
      <c r="B4675" s="69"/>
      <c r="C4675" s="69"/>
      <c r="D4675" s="70"/>
      <c r="E4675" s="70"/>
      <c r="F4675" s="71"/>
      <c r="G4675" s="71"/>
      <c r="H4675" s="70"/>
      <c r="I4675" s="70"/>
      <c r="J4675" s="70"/>
      <c r="K4675" s="66"/>
      <c r="L4675" s="70"/>
      <c r="M4675" s="69"/>
      <c r="N4675" s="70"/>
      <c r="O4675" s="31" t="str">
        <f t="shared" si="218"/>
        <v/>
      </c>
      <c r="P4675" s="72"/>
      <c r="Q4675" s="33"/>
      <c r="R4675" s="31" t="str">
        <f t="shared" si="219"/>
        <v/>
      </c>
      <c r="S4675" s="34" t="str">
        <f t="shared" si="220"/>
        <v/>
      </c>
      <c r="T4675" s="34" t="str">
        <f t="shared" si="221"/>
        <v/>
      </c>
      <c r="U4675" s="34" t="str">
        <f>IF(N4675="","",IF([1]Facility!$B$12="YES","Outpatient",IF(OR(LEFT(N4675,3)="OPD",AND(LEFT(N4675,6)="OBGY34",OR(LEFT([1]GDRG!$C$1,2)="11",LEFT([1]GDRG!$C$1,2)="12",LEFT([1]GDRG!$C$1,2)="13",LEFT([1]GDRG!$C$1,2)="14",LEFT([1]GDRG!$C$1,2)="10")),LEFT(N4675,4)="INVE",LEFT(N4675,4)="PHYS",LEFT(N4675,4)="ZOOM"),"Outpatient","Inpatient")))</f>
        <v/>
      </c>
      <c r="V4675" s="34" t="str">
        <f>IF(N4675="","",VLOOKUP(IF(OR((LEFT(N4675,3)="OPD"),(LEFT(N4675,6)="OBGY34")),LEFT(N4675,6),LEFT(N4675,4)),[1]Facility!$B$50:$C$76,2,0))</f>
        <v/>
      </c>
    </row>
    <row r="4676" spans="1:22" x14ac:dyDescent="0.2">
      <c r="A4676" s="9" t="str">
        <f>IF(B4676="","",_xlfn.AGGREGATE(3,5,A$3:A4675))</f>
        <v/>
      </c>
      <c r="B4676" s="69"/>
      <c r="C4676" s="69"/>
      <c r="D4676" s="70"/>
      <c r="E4676" s="70"/>
      <c r="F4676" s="71"/>
      <c r="G4676" s="71"/>
      <c r="H4676" s="70"/>
      <c r="I4676" s="70"/>
      <c r="J4676" s="70"/>
      <c r="K4676" s="66"/>
      <c r="L4676" s="70"/>
      <c r="M4676" s="69"/>
      <c r="N4676" s="70"/>
      <c r="O4676" s="31" t="str">
        <f t="shared" ref="O4676:O4739" si="222">IF(N4676="","",VLOOKUP(N4676,DRGV,3,0))</f>
        <v/>
      </c>
      <c r="P4676" s="72"/>
      <c r="Q4676" s="33"/>
      <c r="R4676" s="31" t="str">
        <f t="shared" si="219"/>
        <v/>
      </c>
      <c r="S4676" s="34" t="str">
        <f t="shared" si="220"/>
        <v/>
      </c>
      <c r="T4676" s="34" t="str">
        <f t="shared" si="221"/>
        <v/>
      </c>
      <c r="U4676" s="34" t="str">
        <f>IF(N4676="","",IF([1]Facility!$B$12="YES","Outpatient",IF(OR(LEFT(N4676,3)="OPD",AND(LEFT(N4676,6)="OBGY34",OR(LEFT([1]GDRG!$C$1,2)="11",LEFT([1]GDRG!$C$1,2)="12",LEFT([1]GDRG!$C$1,2)="13",LEFT([1]GDRG!$C$1,2)="14",LEFT([1]GDRG!$C$1,2)="10")),LEFT(N4676,4)="INVE",LEFT(N4676,4)="PHYS",LEFT(N4676,4)="ZOOM"),"Outpatient","Inpatient")))</f>
        <v/>
      </c>
      <c r="V4676" s="34" t="str">
        <f>IF(N4676="","",VLOOKUP(IF(OR((LEFT(N4676,3)="OPD"),(LEFT(N4676,6)="OBGY34")),LEFT(N4676,6),LEFT(N4676,4)),[1]Facility!$B$50:$C$76,2,0))</f>
        <v/>
      </c>
    </row>
    <row r="4677" spans="1:22" x14ac:dyDescent="0.2">
      <c r="A4677" s="9" t="str">
        <f>IF(B4677="","",_xlfn.AGGREGATE(3,5,A$3:A4676))</f>
        <v/>
      </c>
      <c r="B4677" s="69"/>
      <c r="C4677" s="69"/>
      <c r="D4677" s="70"/>
      <c r="E4677" s="70"/>
      <c r="F4677" s="71"/>
      <c r="G4677" s="71"/>
      <c r="H4677" s="70"/>
      <c r="I4677" s="70"/>
      <c r="J4677" s="70"/>
      <c r="K4677" s="66"/>
      <c r="L4677" s="70"/>
      <c r="M4677" s="69"/>
      <c r="N4677" s="70"/>
      <c r="O4677" s="31" t="str">
        <f t="shared" si="222"/>
        <v/>
      </c>
      <c r="P4677" s="72"/>
      <c r="Q4677" s="33"/>
      <c r="R4677" s="31" t="str">
        <f t="shared" si="219"/>
        <v/>
      </c>
      <c r="S4677" s="34" t="str">
        <f t="shared" si="220"/>
        <v/>
      </c>
      <c r="T4677" s="34" t="str">
        <f t="shared" si="221"/>
        <v/>
      </c>
      <c r="U4677" s="34" t="str">
        <f>IF(N4677="","",IF([1]Facility!$B$12="YES","Outpatient",IF(OR(LEFT(N4677,3)="OPD",AND(LEFT(N4677,6)="OBGY34",OR(LEFT([1]GDRG!$C$1,2)="11",LEFT([1]GDRG!$C$1,2)="12",LEFT([1]GDRG!$C$1,2)="13",LEFT([1]GDRG!$C$1,2)="14",LEFT([1]GDRG!$C$1,2)="10")),LEFT(N4677,4)="INVE",LEFT(N4677,4)="PHYS",LEFT(N4677,4)="ZOOM"),"Outpatient","Inpatient")))</f>
        <v/>
      </c>
      <c r="V4677" s="34" t="str">
        <f>IF(N4677="","",VLOOKUP(IF(OR((LEFT(N4677,3)="OPD"),(LEFT(N4677,6)="OBGY34")),LEFT(N4677,6),LEFT(N4677,4)),[1]Facility!$B$50:$C$76,2,0))</f>
        <v/>
      </c>
    </row>
    <row r="4678" spans="1:22" x14ac:dyDescent="0.2">
      <c r="A4678" s="9" t="str">
        <f>IF(B4678="","",_xlfn.AGGREGATE(3,5,A$3:A4677))</f>
        <v/>
      </c>
      <c r="B4678" s="69"/>
      <c r="C4678" s="69"/>
      <c r="D4678" s="70"/>
      <c r="E4678" s="70"/>
      <c r="F4678" s="71"/>
      <c r="G4678" s="71"/>
      <c r="H4678" s="70"/>
      <c r="I4678" s="70"/>
      <c r="J4678" s="70"/>
      <c r="K4678" s="66"/>
      <c r="L4678" s="70"/>
      <c r="M4678" s="69"/>
      <c r="N4678" s="70"/>
      <c r="O4678" s="31" t="str">
        <f t="shared" si="222"/>
        <v/>
      </c>
      <c r="P4678" s="72"/>
      <c r="Q4678" s="33"/>
      <c r="R4678" s="31" t="str">
        <f t="shared" si="219"/>
        <v/>
      </c>
      <c r="S4678" s="34" t="str">
        <f t="shared" si="220"/>
        <v/>
      </c>
      <c r="T4678" s="34" t="str">
        <f t="shared" si="221"/>
        <v/>
      </c>
      <c r="U4678" s="34" t="str">
        <f>IF(N4678="","",IF([1]Facility!$B$12="YES","Outpatient",IF(OR(LEFT(N4678,3)="OPD",AND(LEFT(N4678,6)="OBGY34",OR(LEFT([1]GDRG!$C$1,2)="11",LEFT([1]GDRG!$C$1,2)="12",LEFT([1]GDRG!$C$1,2)="13",LEFT([1]GDRG!$C$1,2)="14",LEFT([1]GDRG!$C$1,2)="10")),LEFT(N4678,4)="INVE",LEFT(N4678,4)="PHYS",LEFT(N4678,4)="ZOOM"),"Outpatient","Inpatient")))</f>
        <v/>
      </c>
      <c r="V4678" s="34" t="str">
        <f>IF(N4678="","",VLOOKUP(IF(OR((LEFT(N4678,3)="OPD"),(LEFT(N4678,6)="OBGY34")),LEFT(N4678,6),LEFT(N4678,4)),[1]Facility!$B$50:$C$76,2,0))</f>
        <v/>
      </c>
    </row>
    <row r="4679" spans="1:22" x14ac:dyDescent="0.2">
      <c r="A4679" s="9" t="str">
        <f>IF(B4679="","",_xlfn.AGGREGATE(3,5,A$3:A4678))</f>
        <v/>
      </c>
      <c r="B4679" s="69"/>
      <c r="C4679" s="69"/>
      <c r="D4679" s="70"/>
      <c r="E4679" s="70"/>
      <c r="F4679" s="71"/>
      <c r="G4679" s="71"/>
      <c r="H4679" s="70"/>
      <c r="I4679" s="70"/>
      <c r="J4679" s="70"/>
      <c r="K4679" s="66"/>
      <c r="L4679" s="70"/>
      <c r="M4679" s="69"/>
      <c r="N4679" s="70"/>
      <c r="O4679" s="31" t="str">
        <f t="shared" si="222"/>
        <v/>
      </c>
      <c r="P4679" s="72"/>
      <c r="Q4679" s="33"/>
      <c r="R4679" s="31" t="str">
        <f t="shared" si="219"/>
        <v/>
      </c>
      <c r="S4679" s="34" t="str">
        <f t="shared" si="220"/>
        <v/>
      </c>
      <c r="T4679" s="34" t="str">
        <f t="shared" si="221"/>
        <v/>
      </c>
      <c r="U4679" s="34" t="str">
        <f>IF(N4679="","",IF([1]Facility!$B$12="YES","Outpatient",IF(OR(LEFT(N4679,3)="OPD",AND(LEFT(N4679,6)="OBGY34",OR(LEFT([1]GDRG!$C$1,2)="11",LEFT([1]GDRG!$C$1,2)="12",LEFT([1]GDRG!$C$1,2)="13",LEFT([1]GDRG!$C$1,2)="14",LEFT([1]GDRG!$C$1,2)="10")),LEFT(N4679,4)="INVE",LEFT(N4679,4)="PHYS",LEFT(N4679,4)="ZOOM"),"Outpatient","Inpatient")))</f>
        <v/>
      </c>
      <c r="V4679" s="34" t="str">
        <f>IF(N4679="","",VLOOKUP(IF(OR((LEFT(N4679,3)="OPD"),(LEFT(N4679,6)="OBGY34")),LEFT(N4679,6),LEFT(N4679,4)),[1]Facility!$B$50:$C$76,2,0))</f>
        <v/>
      </c>
    </row>
    <row r="4680" spans="1:22" x14ac:dyDescent="0.2">
      <c r="A4680" s="9" t="str">
        <f>IF(B4680="","",_xlfn.AGGREGATE(3,5,A$3:A4679))</f>
        <v/>
      </c>
      <c r="B4680" s="69"/>
      <c r="C4680" s="69"/>
      <c r="D4680" s="70"/>
      <c r="E4680" s="70"/>
      <c r="F4680" s="71"/>
      <c r="G4680" s="71"/>
      <c r="H4680" s="70"/>
      <c r="I4680" s="70"/>
      <c r="J4680" s="70"/>
      <c r="K4680" s="66"/>
      <c r="L4680" s="70"/>
      <c r="M4680" s="69"/>
      <c r="N4680" s="70"/>
      <c r="O4680" s="31" t="str">
        <f t="shared" si="222"/>
        <v/>
      </c>
      <c r="P4680" s="72"/>
      <c r="Q4680" s="33"/>
      <c r="R4680" s="31" t="str">
        <f t="shared" si="219"/>
        <v/>
      </c>
      <c r="S4680" s="34" t="str">
        <f t="shared" si="220"/>
        <v/>
      </c>
      <c r="T4680" s="34" t="str">
        <f t="shared" si="221"/>
        <v/>
      </c>
      <c r="U4680" s="34" t="str">
        <f>IF(N4680="","",IF([1]Facility!$B$12="YES","Outpatient",IF(OR(LEFT(N4680,3)="OPD",AND(LEFT(N4680,6)="OBGY34",OR(LEFT([1]GDRG!$C$1,2)="11",LEFT([1]GDRG!$C$1,2)="12",LEFT([1]GDRG!$C$1,2)="13",LEFT([1]GDRG!$C$1,2)="14",LEFT([1]GDRG!$C$1,2)="10")),LEFT(N4680,4)="INVE",LEFT(N4680,4)="PHYS",LEFT(N4680,4)="ZOOM"),"Outpatient","Inpatient")))</f>
        <v/>
      </c>
      <c r="V4680" s="34" t="str">
        <f>IF(N4680="","",VLOOKUP(IF(OR((LEFT(N4680,3)="OPD"),(LEFT(N4680,6)="OBGY34")),LEFT(N4680,6),LEFT(N4680,4)),[1]Facility!$B$50:$C$76,2,0))</f>
        <v/>
      </c>
    </row>
    <row r="4681" spans="1:22" x14ac:dyDescent="0.2">
      <c r="A4681" s="9" t="str">
        <f>IF(B4681="","",_xlfn.AGGREGATE(3,5,A$3:A4680))</f>
        <v/>
      </c>
      <c r="B4681" s="69"/>
      <c r="C4681" s="69"/>
      <c r="D4681" s="70"/>
      <c r="E4681" s="70"/>
      <c r="F4681" s="71"/>
      <c r="G4681" s="71"/>
      <c r="H4681" s="70"/>
      <c r="I4681" s="70"/>
      <c r="J4681" s="70"/>
      <c r="K4681" s="66"/>
      <c r="L4681" s="70"/>
      <c r="M4681" s="69"/>
      <c r="N4681" s="70"/>
      <c r="O4681" s="31" t="str">
        <f t="shared" si="222"/>
        <v/>
      </c>
      <c r="P4681" s="72"/>
      <c r="Q4681" s="33"/>
      <c r="R4681" s="31" t="str">
        <f t="shared" si="219"/>
        <v/>
      </c>
      <c r="S4681" s="34" t="str">
        <f t="shared" si="220"/>
        <v/>
      </c>
      <c r="T4681" s="34" t="str">
        <f t="shared" si="221"/>
        <v/>
      </c>
      <c r="U4681" s="34" t="str">
        <f>IF(N4681="","",IF([1]Facility!$B$12="YES","Outpatient",IF(OR(LEFT(N4681,3)="OPD",AND(LEFT(N4681,6)="OBGY34",OR(LEFT([1]GDRG!$C$1,2)="11",LEFT([1]GDRG!$C$1,2)="12",LEFT([1]GDRG!$C$1,2)="13",LEFT([1]GDRG!$C$1,2)="14",LEFT([1]GDRG!$C$1,2)="10")),LEFT(N4681,4)="INVE",LEFT(N4681,4)="PHYS",LEFT(N4681,4)="ZOOM"),"Outpatient","Inpatient")))</f>
        <v/>
      </c>
      <c r="V4681" s="34" t="str">
        <f>IF(N4681="","",VLOOKUP(IF(OR((LEFT(N4681,3)="OPD"),(LEFT(N4681,6)="OBGY34")),LEFT(N4681,6),LEFT(N4681,4)),[1]Facility!$B$50:$C$76,2,0))</f>
        <v/>
      </c>
    </row>
    <row r="4682" spans="1:22" x14ac:dyDescent="0.2">
      <c r="A4682" s="9" t="str">
        <f>IF(B4682="","",_xlfn.AGGREGATE(3,5,A$3:A4681))</f>
        <v/>
      </c>
      <c r="B4682" s="69"/>
      <c r="C4682" s="69"/>
      <c r="D4682" s="70"/>
      <c r="E4682" s="70"/>
      <c r="F4682" s="71"/>
      <c r="G4682" s="71"/>
      <c r="H4682" s="70"/>
      <c r="I4682" s="70"/>
      <c r="J4682" s="70"/>
      <c r="K4682" s="66"/>
      <c r="L4682" s="70"/>
      <c r="M4682" s="69"/>
      <c r="N4682" s="70"/>
      <c r="O4682" s="31" t="str">
        <f t="shared" si="222"/>
        <v/>
      </c>
      <c r="P4682" s="72"/>
      <c r="Q4682" s="33"/>
      <c r="R4682" s="31" t="str">
        <f t="shared" si="219"/>
        <v/>
      </c>
      <c r="S4682" s="34" t="str">
        <f t="shared" si="220"/>
        <v/>
      </c>
      <c r="T4682" s="34" t="str">
        <f t="shared" si="221"/>
        <v/>
      </c>
      <c r="U4682" s="34" t="str">
        <f>IF(N4682="","",IF([1]Facility!$B$12="YES","Outpatient",IF(OR(LEFT(N4682,3)="OPD",AND(LEFT(N4682,6)="OBGY34",OR(LEFT([1]GDRG!$C$1,2)="11",LEFT([1]GDRG!$C$1,2)="12",LEFT([1]GDRG!$C$1,2)="13",LEFT([1]GDRG!$C$1,2)="14",LEFT([1]GDRG!$C$1,2)="10")),LEFT(N4682,4)="INVE",LEFT(N4682,4)="PHYS",LEFT(N4682,4)="ZOOM"),"Outpatient","Inpatient")))</f>
        <v/>
      </c>
      <c r="V4682" s="34" t="str">
        <f>IF(N4682="","",VLOOKUP(IF(OR((LEFT(N4682,3)="OPD"),(LEFT(N4682,6)="OBGY34")),LEFT(N4682,6),LEFT(N4682,4)),[1]Facility!$B$50:$C$76,2,0))</f>
        <v/>
      </c>
    </row>
    <row r="4683" spans="1:22" x14ac:dyDescent="0.2">
      <c r="A4683" s="9" t="str">
        <f>IF(B4683="","",_xlfn.AGGREGATE(3,5,A$3:A4682))</f>
        <v/>
      </c>
      <c r="B4683" s="69"/>
      <c r="C4683" s="69"/>
      <c r="D4683" s="70"/>
      <c r="E4683" s="70"/>
      <c r="F4683" s="71"/>
      <c r="G4683" s="71"/>
      <c r="H4683" s="70"/>
      <c r="I4683" s="70"/>
      <c r="J4683" s="70"/>
      <c r="K4683" s="66"/>
      <c r="L4683" s="70"/>
      <c r="M4683" s="69"/>
      <c r="N4683" s="70"/>
      <c r="O4683" s="31" t="str">
        <f t="shared" si="222"/>
        <v/>
      </c>
      <c r="P4683" s="72"/>
      <c r="Q4683" s="33"/>
      <c r="R4683" s="31" t="str">
        <f t="shared" si="219"/>
        <v/>
      </c>
      <c r="S4683" s="34" t="str">
        <f t="shared" si="220"/>
        <v/>
      </c>
      <c r="T4683" s="34" t="str">
        <f t="shared" si="221"/>
        <v/>
      </c>
      <c r="U4683" s="34" t="str">
        <f>IF(N4683="","",IF([1]Facility!$B$12="YES","Outpatient",IF(OR(LEFT(N4683,3)="OPD",AND(LEFT(N4683,6)="OBGY34",OR(LEFT([1]GDRG!$C$1,2)="11",LEFT([1]GDRG!$C$1,2)="12",LEFT([1]GDRG!$C$1,2)="13",LEFT([1]GDRG!$C$1,2)="14",LEFT([1]GDRG!$C$1,2)="10")),LEFT(N4683,4)="INVE",LEFT(N4683,4)="PHYS",LEFT(N4683,4)="ZOOM"),"Outpatient","Inpatient")))</f>
        <v/>
      </c>
      <c r="V4683" s="34" t="str">
        <f>IF(N4683="","",VLOOKUP(IF(OR((LEFT(N4683,3)="OPD"),(LEFT(N4683,6)="OBGY34")),LEFT(N4683,6),LEFT(N4683,4)),[1]Facility!$B$50:$C$76,2,0))</f>
        <v/>
      </c>
    </row>
    <row r="4684" spans="1:22" x14ac:dyDescent="0.2">
      <c r="A4684" s="9" t="str">
        <f>IF(B4684="","",_xlfn.AGGREGATE(3,5,A$3:A4683))</f>
        <v/>
      </c>
      <c r="B4684" s="69"/>
      <c r="C4684" s="69"/>
      <c r="D4684" s="70"/>
      <c r="E4684" s="70"/>
      <c r="F4684" s="71"/>
      <c r="G4684" s="71"/>
      <c r="H4684" s="70"/>
      <c r="I4684" s="70"/>
      <c r="J4684" s="70"/>
      <c r="K4684" s="66"/>
      <c r="L4684" s="70"/>
      <c r="M4684" s="69"/>
      <c r="N4684" s="70"/>
      <c r="O4684" s="31" t="str">
        <f t="shared" si="222"/>
        <v/>
      </c>
      <c r="P4684" s="72"/>
      <c r="Q4684" s="33"/>
      <c r="R4684" s="31" t="str">
        <f t="shared" si="219"/>
        <v/>
      </c>
      <c r="S4684" s="34" t="str">
        <f t="shared" si="220"/>
        <v/>
      </c>
      <c r="T4684" s="34" t="str">
        <f t="shared" si="221"/>
        <v/>
      </c>
      <c r="U4684" s="34" t="str">
        <f>IF(N4684="","",IF([1]Facility!$B$12="YES","Outpatient",IF(OR(LEFT(N4684,3)="OPD",AND(LEFT(N4684,6)="OBGY34",OR(LEFT([1]GDRG!$C$1,2)="11",LEFT([1]GDRG!$C$1,2)="12",LEFT([1]GDRG!$C$1,2)="13",LEFT([1]GDRG!$C$1,2)="14",LEFT([1]GDRG!$C$1,2)="10")),LEFT(N4684,4)="INVE",LEFT(N4684,4)="PHYS",LEFT(N4684,4)="ZOOM"),"Outpatient","Inpatient")))</f>
        <v/>
      </c>
      <c r="V4684" s="34" t="str">
        <f>IF(N4684="","",VLOOKUP(IF(OR((LEFT(N4684,3)="OPD"),(LEFT(N4684,6)="OBGY34")),LEFT(N4684,6),LEFT(N4684,4)),[1]Facility!$B$50:$C$76,2,0))</f>
        <v/>
      </c>
    </row>
    <row r="4685" spans="1:22" x14ac:dyDescent="0.2">
      <c r="A4685" s="9" t="str">
        <f>IF(B4685="","",_xlfn.AGGREGATE(3,5,A$3:A4684))</f>
        <v/>
      </c>
      <c r="B4685" s="69"/>
      <c r="C4685" s="69"/>
      <c r="D4685" s="70"/>
      <c r="E4685" s="70"/>
      <c r="F4685" s="71"/>
      <c r="G4685" s="71"/>
      <c r="H4685" s="70"/>
      <c r="I4685" s="70"/>
      <c r="J4685" s="70"/>
      <c r="K4685" s="66"/>
      <c r="L4685" s="70"/>
      <c r="M4685" s="69"/>
      <c r="N4685" s="70"/>
      <c r="O4685" s="31" t="str">
        <f t="shared" si="222"/>
        <v/>
      </c>
      <c r="P4685" s="72"/>
      <c r="Q4685" s="33"/>
      <c r="R4685" s="31" t="str">
        <f t="shared" si="219"/>
        <v/>
      </c>
      <c r="S4685" s="34" t="str">
        <f t="shared" si="220"/>
        <v/>
      </c>
      <c r="T4685" s="34" t="str">
        <f t="shared" si="221"/>
        <v/>
      </c>
      <c r="U4685" s="34" t="str">
        <f>IF(N4685="","",IF([1]Facility!$B$12="YES","Outpatient",IF(OR(LEFT(N4685,3)="OPD",AND(LEFT(N4685,6)="OBGY34",OR(LEFT([1]GDRG!$C$1,2)="11",LEFT([1]GDRG!$C$1,2)="12",LEFT([1]GDRG!$C$1,2)="13",LEFT([1]GDRG!$C$1,2)="14",LEFT([1]GDRG!$C$1,2)="10")),LEFT(N4685,4)="INVE",LEFT(N4685,4)="PHYS",LEFT(N4685,4)="ZOOM"),"Outpatient","Inpatient")))</f>
        <v/>
      </c>
      <c r="V4685" s="34" t="str">
        <f>IF(N4685="","",VLOOKUP(IF(OR((LEFT(N4685,3)="OPD"),(LEFT(N4685,6)="OBGY34")),LEFT(N4685,6),LEFT(N4685,4)),[1]Facility!$B$50:$C$76,2,0))</f>
        <v/>
      </c>
    </row>
    <row r="4686" spans="1:22" x14ac:dyDescent="0.2">
      <c r="A4686" s="9" t="str">
        <f>IF(B4686="","",_xlfn.AGGREGATE(3,5,A$3:A4685))</f>
        <v/>
      </c>
      <c r="B4686" s="69"/>
      <c r="C4686" s="69"/>
      <c r="D4686" s="70"/>
      <c r="E4686" s="70"/>
      <c r="F4686" s="71"/>
      <c r="G4686" s="71"/>
      <c r="H4686" s="70"/>
      <c r="I4686" s="70"/>
      <c r="J4686" s="70"/>
      <c r="K4686" s="66"/>
      <c r="L4686" s="70"/>
      <c r="M4686" s="69"/>
      <c r="N4686" s="70"/>
      <c r="O4686" s="31" t="str">
        <f t="shared" si="222"/>
        <v/>
      </c>
      <c r="P4686" s="72"/>
      <c r="Q4686" s="33"/>
      <c r="R4686" s="31" t="str">
        <f t="shared" si="219"/>
        <v/>
      </c>
      <c r="S4686" s="34" t="str">
        <f t="shared" si="220"/>
        <v/>
      </c>
      <c r="T4686" s="34" t="str">
        <f t="shared" si="221"/>
        <v/>
      </c>
      <c r="U4686" s="34" t="str">
        <f>IF(N4686="","",IF([1]Facility!$B$12="YES","Outpatient",IF(OR(LEFT(N4686,3)="OPD",AND(LEFT(N4686,6)="OBGY34",OR(LEFT([1]GDRG!$C$1,2)="11",LEFT([1]GDRG!$C$1,2)="12",LEFT([1]GDRG!$C$1,2)="13",LEFT([1]GDRG!$C$1,2)="14",LEFT([1]GDRG!$C$1,2)="10")),LEFT(N4686,4)="INVE",LEFT(N4686,4)="PHYS",LEFT(N4686,4)="ZOOM"),"Outpatient","Inpatient")))</f>
        <v/>
      </c>
      <c r="V4686" s="34" t="str">
        <f>IF(N4686="","",VLOOKUP(IF(OR((LEFT(N4686,3)="OPD"),(LEFT(N4686,6)="OBGY34")),LEFT(N4686,6),LEFT(N4686,4)),[1]Facility!$B$50:$C$76,2,0))</f>
        <v/>
      </c>
    </row>
    <row r="4687" spans="1:22" x14ac:dyDescent="0.2">
      <c r="A4687" s="9" t="str">
        <f>IF(B4687="","",_xlfn.AGGREGATE(3,5,A$3:A4686))</f>
        <v/>
      </c>
      <c r="B4687" s="69"/>
      <c r="C4687" s="69"/>
      <c r="D4687" s="70"/>
      <c r="E4687" s="70"/>
      <c r="F4687" s="71"/>
      <c r="G4687" s="71"/>
      <c r="H4687" s="70"/>
      <c r="I4687" s="70"/>
      <c r="J4687" s="70"/>
      <c r="K4687" s="66"/>
      <c r="L4687" s="70"/>
      <c r="M4687" s="69"/>
      <c r="N4687" s="70"/>
      <c r="O4687" s="31" t="str">
        <f t="shared" si="222"/>
        <v/>
      </c>
      <c r="P4687" s="72"/>
      <c r="Q4687" s="33"/>
      <c r="R4687" s="31" t="str">
        <f t="shared" si="219"/>
        <v/>
      </c>
      <c r="S4687" s="34" t="str">
        <f t="shared" si="220"/>
        <v/>
      </c>
      <c r="T4687" s="34" t="str">
        <f t="shared" si="221"/>
        <v/>
      </c>
      <c r="U4687" s="34" t="str">
        <f>IF(N4687="","",IF([1]Facility!$B$12="YES","Outpatient",IF(OR(LEFT(N4687,3)="OPD",AND(LEFT(N4687,6)="OBGY34",OR(LEFT([1]GDRG!$C$1,2)="11",LEFT([1]GDRG!$C$1,2)="12",LEFT([1]GDRG!$C$1,2)="13",LEFT([1]GDRG!$C$1,2)="14",LEFT([1]GDRG!$C$1,2)="10")),LEFT(N4687,4)="INVE",LEFT(N4687,4)="PHYS",LEFT(N4687,4)="ZOOM"),"Outpatient","Inpatient")))</f>
        <v/>
      </c>
      <c r="V4687" s="34" t="str">
        <f>IF(N4687="","",VLOOKUP(IF(OR((LEFT(N4687,3)="OPD"),(LEFT(N4687,6)="OBGY34")),LEFT(N4687,6),LEFT(N4687,4)),[1]Facility!$B$50:$C$76,2,0))</f>
        <v/>
      </c>
    </row>
    <row r="4688" spans="1:22" x14ac:dyDescent="0.2">
      <c r="A4688" s="9" t="str">
        <f>IF(B4688="","",_xlfn.AGGREGATE(3,5,A$3:A4687))</f>
        <v/>
      </c>
      <c r="B4688" s="69"/>
      <c r="C4688" s="69"/>
      <c r="D4688" s="70"/>
      <c r="E4688" s="70"/>
      <c r="F4688" s="71"/>
      <c r="G4688" s="71"/>
      <c r="H4688" s="70"/>
      <c r="I4688" s="70"/>
      <c r="J4688" s="70"/>
      <c r="K4688" s="66"/>
      <c r="L4688" s="70"/>
      <c r="M4688" s="69"/>
      <c r="N4688" s="70"/>
      <c r="O4688" s="31" t="str">
        <f t="shared" si="222"/>
        <v/>
      </c>
      <c r="P4688" s="72"/>
      <c r="Q4688" s="33"/>
      <c r="R4688" s="31" t="str">
        <f t="shared" si="219"/>
        <v/>
      </c>
      <c r="S4688" s="34" t="str">
        <f t="shared" si="220"/>
        <v/>
      </c>
      <c r="T4688" s="34" t="str">
        <f t="shared" si="221"/>
        <v/>
      </c>
      <c r="U4688" s="34" t="str">
        <f>IF(N4688="","",IF([1]Facility!$B$12="YES","Outpatient",IF(OR(LEFT(N4688,3)="OPD",AND(LEFT(N4688,6)="OBGY34",OR(LEFT([1]GDRG!$C$1,2)="11",LEFT([1]GDRG!$C$1,2)="12",LEFT([1]GDRG!$C$1,2)="13",LEFT([1]GDRG!$C$1,2)="14",LEFT([1]GDRG!$C$1,2)="10")),LEFT(N4688,4)="INVE",LEFT(N4688,4)="PHYS",LEFT(N4688,4)="ZOOM"),"Outpatient","Inpatient")))</f>
        <v/>
      </c>
      <c r="V4688" s="34" t="str">
        <f>IF(N4688="","",VLOOKUP(IF(OR((LEFT(N4688,3)="OPD"),(LEFT(N4688,6)="OBGY34")),LEFT(N4688,6),LEFT(N4688,4)),[1]Facility!$B$50:$C$76,2,0))</f>
        <v/>
      </c>
    </row>
    <row r="4689" spans="1:22" x14ac:dyDescent="0.2">
      <c r="A4689" s="9" t="str">
        <f>IF(B4689="","",_xlfn.AGGREGATE(3,5,A$3:A4688))</f>
        <v/>
      </c>
      <c r="B4689" s="69"/>
      <c r="C4689" s="69"/>
      <c r="D4689" s="70"/>
      <c r="E4689" s="70"/>
      <c r="F4689" s="71"/>
      <c r="G4689" s="71"/>
      <c r="H4689" s="70"/>
      <c r="I4689" s="70"/>
      <c r="J4689" s="70"/>
      <c r="K4689" s="66"/>
      <c r="L4689" s="70"/>
      <c r="M4689" s="69"/>
      <c r="N4689" s="70"/>
      <c r="O4689" s="31" t="str">
        <f t="shared" si="222"/>
        <v/>
      </c>
      <c r="P4689" s="72"/>
      <c r="Q4689" s="33"/>
      <c r="R4689" s="31" t="str">
        <f t="shared" si="219"/>
        <v/>
      </c>
      <c r="S4689" s="34" t="str">
        <f t="shared" si="220"/>
        <v/>
      </c>
      <c r="T4689" s="34" t="str">
        <f t="shared" si="221"/>
        <v/>
      </c>
      <c r="U4689" s="34" t="str">
        <f>IF(N4689="","",IF([1]Facility!$B$12="YES","Outpatient",IF(OR(LEFT(N4689,3)="OPD",AND(LEFT(N4689,6)="OBGY34",OR(LEFT([1]GDRG!$C$1,2)="11",LEFT([1]GDRG!$C$1,2)="12",LEFT([1]GDRG!$C$1,2)="13",LEFT([1]GDRG!$C$1,2)="14",LEFT([1]GDRG!$C$1,2)="10")),LEFT(N4689,4)="INVE",LEFT(N4689,4)="PHYS",LEFT(N4689,4)="ZOOM"),"Outpatient","Inpatient")))</f>
        <v/>
      </c>
      <c r="V4689" s="34" t="str">
        <f>IF(N4689="","",VLOOKUP(IF(OR((LEFT(N4689,3)="OPD"),(LEFT(N4689,6)="OBGY34")),LEFT(N4689,6),LEFT(N4689,4)),[1]Facility!$B$50:$C$76,2,0))</f>
        <v/>
      </c>
    </row>
    <row r="4690" spans="1:22" x14ac:dyDescent="0.2">
      <c r="A4690" s="9" t="str">
        <f>IF(B4690="","",_xlfn.AGGREGATE(3,5,A$3:A4689))</f>
        <v/>
      </c>
      <c r="B4690" s="69"/>
      <c r="C4690" s="69"/>
      <c r="D4690" s="70"/>
      <c r="E4690" s="70"/>
      <c r="F4690" s="71"/>
      <c r="G4690" s="71"/>
      <c r="H4690" s="70"/>
      <c r="I4690" s="70"/>
      <c r="J4690" s="70"/>
      <c r="K4690" s="66"/>
      <c r="L4690" s="70"/>
      <c r="M4690" s="69"/>
      <c r="N4690" s="70"/>
      <c r="O4690" s="31" t="str">
        <f t="shared" si="222"/>
        <v/>
      </c>
      <c r="P4690" s="72"/>
      <c r="Q4690" s="33"/>
      <c r="R4690" s="31" t="str">
        <f t="shared" si="219"/>
        <v/>
      </c>
      <c r="S4690" s="34" t="str">
        <f t="shared" si="220"/>
        <v/>
      </c>
      <c r="T4690" s="34" t="str">
        <f t="shared" si="221"/>
        <v/>
      </c>
      <c r="U4690" s="34" t="str">
        <f>IF(N4690="","",IF([1]Facility!$B$12="YES","Outpatient",IF(OR(LEFT(N4690,3)="OPD",AND(LEFT(N4690,6)="OBGY34",OR(LEFT([1]GDRG!$C$1,2)="11",LEFT([1]GDRG!$C$1,2)="12",LEFT([1]GDRG!$C$1,2)="13",LEFT([1]GDRG!$C$1,2)="14",LEFT([1]GDRG!$C$1,2)="10")),LEFT(N4690,4)="INVE",LEFT(N4690,4)="PHYS",LEFT(N4690,4)="ZOOM"),"Outpatient","Inpatient")))</f>
        <v/>
      </c>
      <c r="V4690" s="34" t="str">
        <f>IF(N4690="","",VLOOKUP(IF(OR((LEFT(N4690,3)="OPD"),(LEFT(N4690,6)="OBGY34")),LEFT(N4690,6),LEFT(N4690,4)),[1]Facility!$B$50:$C$76,2,0))</f>
        <v/>
      </c>
    </row>
    <row r="4691" spans="1:22" x14ac:dyDescent="0.2">
      <c r="A4691" s="9" t="str">
        <f>IF(B4691="","",_xlfn.AGGREGATE(3,5,A$3:A4690))</f>
        <v/>
      </c>
      <c r="B4691" s="69"/>
      <c r="C4691" s="69"/>
      <c r="D4691" s="70"/>
      <c r="E4691" s="70"/>
      <c r="F4691" s="71"/>
      <c r="G4691" s="71"/>
      <c r="H4691" s="70"/>
      <c r="I4691" s="70"/>
      <c r="J4691" s="70"/>
      <c r="K4691" s="66"/>
      <c r="L4691" s="70"/>
      <c r="M4691" s="69"/>
      <c r="N4691" s="70"/>
      <c r="O4691" s="31" t="str">
        <f t="shared" si="222"/>
        <v/>
      </c>
      <c r="P4691" s="72"/>
      <c r="Q4691" s="33"/>
      <c r="R4691" s="31" t="str">
        <f t="shared" si="219"/>
        <v/>
      </c>
      <c r="S4691" s="34" t="str">
        <f t="shared" si="220"/>
        <v/>
      </c>
      <c r="T4691" s="34" t="str">
        <f t="shared" si="221"/>
        <v/>
      </c>
      <c r="U4691" s="34" t="str">
        <f>IF(N4691="","",IF([1]Facility!$B$12="YES","Outpatient",IF(OR(LEFT(N4691,3)="OPD",AND(LEFT(N4691,6)="OBGY34",OR(LEFT([1]GDRG!$C$1,2)="11",LEFT([1]GDRG!$C$1,2)="12",LEFT([1]GDRG!$C$1,2)="13",LEFT([1]GDRG!$C$1,2)="14",LEFT([1]GDRG!$C$1,2)="10")),LEFT(N4691,4)="INVE",LEFT(N4691,4)="PHYS",LEFT(N4691,4)="ZOOM"),"Outpatient","Inpatient")))</f>
        <v/>
      </c>
      <c r="V4691" s="34" t="str">
        <f>IF(N4691="","",VLOOKUP(IF(OR((LEFT(N4691,3)="OPD"),(LEFT(N4691,6)="OBGY34")),LEFT(N4691,6),LEFT(N4691,4)),[1]Facility!$B$50:$C$76,2,0))</f>
        <v/>
      </c>
    </row>
    <row r="4692" spans="1:22" x14ac:dyDescent="0.2">
      <c r="A4692" s="9" t="str">
        <f>IF(B4692="","",_xlfn.AGGREGATE(3,5,A$3:A4691))</f>
        <v/>
      </c>
      <c r="B4692" s="69"/>
      <c r="C4692" s="69"/>
      <c r="D4692" s="70"/>
      <c r="E4692" s="70"/>
      <c r="F4692" s="71"/>
      <c r="G4692" s="71"/>
      <c r="H4692" s="70"/>
      <c r="I4692" s="70"/>
      <c r="J4692" s="70"/>
      <c r="K4692" s="66"/>
      <c r="L4692" s="70"/>
      <c r="M4692" s="69"/>
      <c r="N4692" s="70"/>
      <c r="O4692" s="31" t="str">
        <f t="shared" si="222"/>
        <v/>
      </c>
      <c r="P4692" s="72"/>
      <c r="Q4692" s="33"/>
      <c r="R4692" s="31" t="str">
        <f t="shared" si="219"/>
        <v/>
      </c>
      <c r="S4692" s="34" t="str">
        <f t="shared" si="220"/>
        <v/>
      </c>
      <c r="T4692" s="34" t="str">
        <f t="shared" si="221"/>
        <v/>
      </c>
      <c r="U4692" s="34" t="str">
        <f>IF(N4692="","",IF([1]Facility!$B$12="YES","Outpatient",IF(OR(LEFT(N4692,3)="OPD",AND(LEFT(N4692,6)="OBGY34",OR(LEFT([1]GDRG!$C$1,2)="11",LEFT([1]GDRG!$C$1,2)="12",LEFT([1]GDRG!$C$1,2)="13",LEFT([1]GDRG!$C$1,2)="14",LEFT([1]GDRG!$C$1,2)="10")),LEFT(N4692,4)="INVE",LEFT(N4692,4)="PHYS",LEFT(N4692,4)="ZOOM"),"Outpatient","Inpatient")))</f>
        <v/>
      </c>
      <c r="V4692" s="34" t="str">
        <f>IF(N4692="","",VLOOKUP(IF(OR((LEFT(N4692,3)="OPD"),(LEFT(N4692,6)="OBGY34")),LEFT(N4692,6),LEFT(N4692,4)),[1]Facility!$B$50:$C$76,2,0))</f>
        <v/>
      </c>
    </row>
    <row r="4693" spans="1:22" x14ac:dyDescent="0.2">
      <c r="A4693" s="9" t="str">
        <f>IF(B4693="","",_xlfn.AGGREGATE(3,5,A$3:A4692))</f>
        <v/>
      </c>
      <c r="B4693" s="69"/>
      <c r="C4693" s="69"/>
      <c r="D4693" s="70"/>
      <c r="E4693" s="70"/>
      <c r="F4693" s="71"/>
      <c r="G4693" s="71"/>
      <c r="H4693" s="70"/>
      <c r="I4693" s="70"/>
      <c r="J4693" s="70"/>
      <c r="K4693" s="66"/>
      <c r="L4693" s="70"/>
      <c r="M4693" s="69"/>
      <c r="N4693" s="70"/>
      <c r="O4693" s="31" t="str">
        <f t="shared" si="222"/>
        <v/>
      </c>
      <c r="P4693" s="72"/>
      <c r="Q4693" s="33"/>
      <c r="R4693" s="31" t="str">
        <f t="shared" si="219"/>
        <v/>
      </c>
      <c r="S4693" s="34" t="str">
        <f t="shared" si="220"/>
        <v/>
      </c>
      <c r="T4693" s="34" t="str">
        <f t="shared" si="221"/>
        <v/>
      </c>
      <c r="U4693" s="34" t="str">
        <f>IF(N4693="","",IF([1]Facility!$B$12="YES","Outpatient",IF(OR(LEFT(N4693,3)="OPD",AND(LEFT(N4693,6)="OBGY34",OR(LEFT([1]GDRG!$C$1,2)="11",LEFT([1]GDRG!$C$1,2)="12",LEFT([1]GDRG!$C$1,2)="13",LEFT([1]GDRG!$C$1,2)="14",LEFT([1]GDRG!$C$1,2)="10")),LEFT(N4693,4)="INVE",LEFT(N4693,4)="PHYS",LEFT(N4693,4)="ZOOM"),"Outpatient","Inpatient")))</f>
        <v/>
      </c>
      <c r="V4693" s="34" t="str">
        <f>IF(N4693="","",VLOOKUP(IF(OR((LEFT(N4693,3)="OPD"),(LEFT(N4693,6)="OBGY34")),LEFT(N4693,6),LEFT(N4693,4)),[1]Facility!$B$50:$C$76,2,0))</f>
        <v/>
      </c>
    </row>
    <row r="4694" spans="1:22" x14ac:dyDescent="0.2">
      <c r="A4694" s="9" t="str">
        <f>IF(B4694="","",_xlfn.AGGREGATE(3,5,A$3:A4693))</f>
        <v/>
      </c>
      <c r="B4694" s="69"/>
      <c r="C4694" s="69"/>
      <c r="D4694" s="70"/>
      <c r="E4694" s="70"/>
      <c r="F4694" s="71"/>
      <c r="G4694" s="71"/>
      <c r="H4694" s="70"/>
      <c r="I4694" s="70"/>
      <c r="J4694" s="70"/>
      <c r="K4694" s="66"/>
      <c r="L4694" s="70"/>
      <c r="M4694" s="69"/>
      <c r="N4694" s="70"/>
      <c r="O4694" s="31" t="str">
        <f t="shared" si="222"/>
        <v/>
      </c>
      <c r="P4694" s="72"/>
      <c r="Q4694" s="33"/>
      <c r="R4694" s="31" t="str">
        <f t="shared" si="219"/>
        <v/>
      </c>
      <c r="S4694" s="34" t="str">
        <f t="shared" si="220"/>
        <v/>
      </c>
      <c r="T4694" s="34" t="str">
        <f t="shared" si="221"/>
        <v/>
      </c>
      <c r="U4694" s="34" t="str">
        <f>IF(N4694="","",IF([1]Facility!$B$12="YES","Outpatient",IF(OR(LEFT(N4694,3)="OPD",AND(LEFT(N4694,6)="OBGY34",OR(LEFT([1]GDRG!$C$1,2)="11",LEFT([1]GDRG!$C$1,2)="12",LEFT([1]GDRG!$C$1,2)="13",LEFT([1]GDRG!$C$1,2)="14",LEFT([1]GDRG!$C$1,2)="10")),LEFT(N4694,4)="INVE",LEFT(N4694,4)="PHYS",LEFT(N4694,4)="ZOOM"),"Outpatient","Inpatient")))</f>
        <v/>
      </c>
      <c r="V4694" s="34" t="str">
        <f>IF(N4694="","",VLOOKUP(IF(OR((LEFT(N4694,3)="OPD"),(LEFT(N4694,6)="OBGY34")),LEFT(N4694,6),LEFT(N4694,4)),[1]Facility!$B$50:$C$76,2,0))</f>
        <v/>
      </c>
    </row>
    <row r="4695" spans="1:22" x14ac:dyDescent="0.2">
      <c r="A4695" s="9" t="str">
        <f>IF(B4695="","",_xlfn.AGGREGATE(3,5,A$3:A4694))</f>
        <v/>
      </c>
      <c r="B4695" s="69"/>
      <c r="C4695" s="69"/>
      <c r="D4695" s="70"/>
      <c r="E4695" s="70"/>
      <c r="F4695" s="71"/>
      <c r="G4695" s="71"/>
      <c r="H4695" s="70"/>
      <c r="I4695" s="70"/>
      <c r="J4695" s="70"/>
      <c r="K4695" s="66"/>
      <c r="L4695" s="70"/>
      <c r="M4695" s="69"/>
      <c r="N4695" s="70"/>
      <c r="O4695" s="31" t="str">
        <f t="shared" si="222"/>
        <v/>
      </c>
      <c r="P4695" s="72"/>
      <c r="Q4695" s="33"/>
      <c r="R4695" s="31" t="str">
        <f t="shared" si="219"/>
        <v/>
      </c>
      <c r="S4695" s="34" t="str">
        <f t="shared" si="220"/>
        <v/>
      </c>
      <c r="T4695" s="34" t="str">
        <f t="shared" si="221"/>
        <v/>
      </c>
      <c r="U4695" s="34" t="str">
        <f>IF(N4695="","",IF([1]Facility!$B$12="YES","Outpatient",IF(OR(LEFT(N4695,3)="OPD",AND(LEFT(N4695,6)="OBGY34",OR(LEFT([1]GDRG!$C$1,2)="11",LEFT([1]GDRG!$C$1,2)="12",LEFT([1]GDRG!$C$1,2)="13",LEFT([1]GDRG!$C$1,2)="14",LEFT([1]GDRG!$C$1,2)="10")),LEFT(N4695,4)="INVE",LEFT(N4695,4)="PHYS",LEFT(N4695,4)="ZOOM"),"Outpatient","Inpatient")))</f>
        <v/>
      </c>
      <c r="V4695" s="34" t="str">
        <f>IF(N4695="","",VLOOKUP(IF(OR((LEFT(N4695,3)="OPD"),(LEFT(N4695,6)="OBGY34")),LEFT(N4695,6),LEFT(N4695,4)),[1]Facility!$B$50:$C$76,2,0))</f>
        <v/>
      </c>
    </row>
    <row r="4696" spans="1:22" x14ac:dyDescent="0.2">
      <c r="A4696" s="9" t="str">
        <f>IF(B4696="","",_xlfn.AGGREGATE(3,5,A$3:A4695))</f>
        <v/>
      </c>
      <c r="B4696" s="69"/>
      <c r="C4696" s="69"/>
      <c r="D4696" s="70"/>
      <c r="E4696" s="70"/>
      <c r="F4696" s="71"/>
      <c r="G4696" s="71"/>
      <c r="H4696" s="70"/>
      <c r="I4696" s="70"/>
      <c r="J4696" s="70"/>
      <c r="K4696" s="66"/>
      <c r="L4696" s="70"/>
      <c r="M4696" s="69"/>
      <c r="N4696" s="70"/>
      <c r="O4696" s="31" t="str">
        <f t="shared" si="222"/>
        <v/>
      </c>
      <c r="P4696" s="72"/>
      <c r="Q4696" s="33"/>
      <c r="R4696" s="31" t="str">
        <f t="shared" si="219"/>
        <v/>
      </c>
      <c r="S4696" s="34" t="str">
        <f t="shared" si="220"/>
        <v/>
      </c>
      <c r="T4696" s="34" t="str">
        <f t="shared" si="221"/>
        <v/>
      </c>
      <c r="U4696" s="34" t="str">
        <f>IF(N4696="","",IF([1]Facility!$B$12="YES","Outpatient",IF(OR(LEFT(N4696,3)="OPD",AND(LEFT(N4696,6)="OBGY34",OR(LEFT([1]GDRG!$C$1,2)="11",LEFT([1]GDRG!$C$1,2)="12",LEFT([1]GDRG!$C$1,2)="13",LEFT([1]GDRG!$C$1,2)="14",LEFT([1]GDRG!$C$1,2)="10")),LEFT(N4696,4)="INVE",LEFT(N4696,4)="PHYS",LEFT(N4696,4)="ZOOM"),"Outpatient","Inpatient")))</f>
        <v/>
      </c>
      <c r="V4696" s="34" t="str">
        <f>IF(N4696="","",VLOOKUP(IF(OR((LEFT(N4696,3)="OPD"),(LEFT(N4696,6)="OBGY34")),LEFT(N4696,6),LEFT(N4696,4)),[1]Facility!$B$50:$C$76,2,0))</f>
        <v/>
      </c>
    </row>
    <row r="4697" spans="1:22" x14ac:dyDescent="0.2">
      <c r="A4697" s="9" t="str">
        <f>IF(B4697="","",_xlfn.AGGREGATE(3,5,A$3:A4696))</f>
        <v/>
      </c>
      <c r="B4697" s="69"/>
      <c r="C4697" s="69"/>
      <c r="D4697" s="70"/>
      <c r="E4697" s="70"/>
      <c r="F4697" s="71"/>
      <c r="G4697" s="71"/>
      <c r="H4697" s="70"/>
      <c r="I4697" s="70"/>
      <c r="J4697" s="70"/>
      <c r="K4697" s="66"/>
      <c r="L4697" s="70"/>
      <c r="M4697" s="69"/>
      <c r="N4697" s="70"/>
      <c r="O4697" s="31" t="str">
        <f t="shared" si="222"/>
        <v/>
      </c>
      <c r="P4697" s="72"/>
      <c r="Q4697" s="33"/>
      <c r="R4697" s="31" t="str">
        <f t="shared" ref="R4697:R4760" si="223">IF(AND(B4697="",C4697="",D4697="",E4697="",F4697="",G4697="",H4697="",I4697="",L4697="",N4697=""),"",IF(OR(B4697="",C4697="",D4697="",E4697="",F4697="",G4697="",H4697="",I4697="",L4697="",N4697=""),"Not All Fields Filled",O4697+Q4697+P4697))</f>
        <v/>
      </c>
      <c r="S4697" s="34" t="str">
        <f t="shared" ref="S4697:S4760" si="224">LEFT(N4697,4)</f>
        <v/>
      </c>
      <c r="T4697" s="34" t="str">
        <f t="shared" ref="T4697:T4760" si="225">IF(OR(RIGHT(N4697,1)="A",RIGHT(N4697,1)="C"),RIGHT(N4697,1),"")</f>
        <v/>
      </c>
      <c r="U4697" s="34" t="str">
        <f>IF(N4697="","",IF([1]Facility!$B$12="YES","Outpatient",IF(OR(LEFT(N4697,3)="OPD",AND(LEFT(N4697,6)="OBGY34",OR(LEFT([1]GDRG!$C$1,2)="11",LEFT([1]GDRG!$C$1,2)="12",LEFT([1]GDRG!$C$1,2)="13",LEFT([1]GDRG!$C$1,2)="14",LEFT([1]GDRG!$C$1,2)="10")),LEFT(N4697,4)="INVE",LEFT(N4697,4)="PHYS",LEFT(N4697,4)="ZOOM"),"Outpatient","Inpatient")))</f>
        <v/>
      </c>
      <c r="V4697" s="34" t="str">
        <f>IF(N4697="","",VLOOKUP(IF(OR((LEFT(N4697,3)="OPD"),(LEFT(N4697,6)="OBGY34")),LEFT(N4697,6),LEFT(N4697,4)),[1]Facility!$B$50:$C$76,2,0))</f>
        <v/>
      </c>
    </row>
    <row r="4698" spans="1:22" x14ac:dyDescent="0.2">
      <c r="A4698" s="9" t="str">
        <f>IF(B4698="","",_xlfn.AGGREGATE(3,5,A$3:A4697))</f>
        <v/>
      </c>
      <c r="B4698" s="69"/>
      <c r="C4698" s="69"/>
      <c r="D4698" s="70"/>
      <c r="E4698" s="70"/>
      <c r="F4698" s="71"/>
      <c r="G4698" s="71"/>
      <c r="H4698" s="70"/>
      <c r="I4698" s="70"/>
      <c r="J4698" s="70"/>
      <c r="K4698" s="66"/>
      <c r="L4698" s="70"/>
      <c r="M4698" s="69"/>
      <c r="N4698" s="70"/>
      <c r="O4698" s="31" t="str">
        <f t="shared" si="222"/>
        <v/>
      </c>
      <c r="P4698" s="72"/>
      <c r="Q4698" s="33"/>
      <c r="R4698" s="31" t="str">
        <f t="shared" si="223"/>
        <v/>
      </c>
      <c r="S4698" s="34" t="str">
        <f t="shared" si="224"/>
        <v/>
      </c>
      <c r="T4698" s="34" t="str">
        <f t="shared" si="225"/>
        <v/>
      </c>
      <c r="U4698" s="34" t="str">
        <f>IF(N4698="","",IF([1]Facility!$B$12="YES","Outpatient",IF(OR(LEFT(N4698,3)="OPD",AND(LEFT(N4698,6)="OBGY34",OR(LEFT([1]GDRG!$C$1,2)="11",LEFT([1]GDRG!$C$1,2)="12",LEFT([1]GDRG!$C$1,2)="13",LEFT([1]GDRG!$C$1,2)="14",LEFT([1]GDRG!$C$1,2)="10")),LEFT(N4698,4)="INVE",LEFT(N4698,4)="PHYS",LEFT(N4698,4)="ZOOM"),"Outpatient","Inpatient")))</f>
        <v/>
      </c>
      <c r="V4698" s="34" t="str">
        <f>IF(N4698="","",VLOOKUP(IF(OR((LEFT(N4698,3)="OPD"),(LEFT(N4698,6)="OBGY34")),LEFT(N4698,6),LEFT(N4698,4)),[1]Facility!$B$50:$C$76,2,0))</f>
        <v/>
      </c>
    </row>
    <row r="4699" spans="1:22" x14ac:dyDescent="0.2">
      <c r="A4699" s="9" t="str">
        <f>IF(B4699="","",_xlfn.AGGREGATE(3,5,A$3:A4698))</f>
        <v/>
      </c>
      <c r="B4699" s="69"/>
      <c r="C4699" s="69"/>
      <c r="D4699" s="70"/>
      <c r="E4699" s="70"/>
      <c r="F4699" s="71"/>
      <c r="G4699" s="71"/>
      <c r="H4699" s="70"/>
      <c r="I4699" s="70"/>
      <c r="J4699" s="70"/>
      <c r="K4699" s="66"/>
      <c r="L4699" s="70"/>
      <c r="M4699" s="69"/>
      <c r="N4699" s="70"/>
      <c r="O4699" s="31" t="str">
        <f t="shared" si="222"/>
        <v/>
      </c>
      <c r="P4699" s="72"/>
      <c r="Q4699" s="33"/>
      <c r="R4699" s="31" t="str">
        <f t="shared" si="223"/>
        <v/>
      </c>
      <c r="S4699" s="34" t="str">
        <f t="shared" si="224"/>
        <v/>
      </c>
      <c r="T4699" s="34" t="str">
        <f t="shared" si="225"/>
        <v/>
      </c>
      <c r="U4699" s="34" t="str">
        <f>IF(N4699="","",IF([1]Facility!$B$12="YES","Outpatient",IF(OR(LEFT(N4699,3)="OPD",AND(LEFT(N4699,6)="OBGY34",OR(LEFT([1]GDRG!$C$1,2)="11",LEFT([1]GDRG!$C$1,2)="12",LEFT([1]GDRG!$C$1,2)="13",LEFT([1]GDRG!$C$1,2)="14",LEFT([1]GDRG!$C$1,2)="10")),LEFT(N4699,4)="INVE",LEFT(N4699,4)="PHYS",LEFT(N4699,4)="ZOOM"),"Outpatient","Inpatient")))</f>
        <v/>
      </c>
      <c r="V4699" s="34" t="str">
        <f>IF(N4699="","",VLOOKUP(IF(OR((LEFT(N4699,3)="OPD"),(LEFT(N4699,6)="OBGY34")),LEFT(N4699,6),LEFT(N4699,4)),[1]Facility!$B$50:$C$76,2,0))</f>
        <v/>
      </c>
    </row>
    <row r="4700" spans="1:22" x14ac:dyDescent="0.2">
      <c r="A4700" s="9" t="str">
        <f>IF(B4700="","",_xlfn.AGGREGATE(3,5,A$3:A4699))</f>
        <v/>
      </c>
      <c r="B4700" s="69"/>
      <c r="C4700" s="69"/>
      <c r="D4700" s="70"/>
      <c r="E4700" s="70"/>
      <c r="F4700" s="71"/>
      <c r="G4700" s="71"/>
      <c r="H4700" s="70"/>
      <c r="I4700" s="70"/>
      <c r="J4700" s="70"/>
      <c r="K4700" s="66"/>
      <c r="L4700" s="70"/>
      <c r="M4700" s="69"/>
      <c r="N4700" s="70"/>
      <c r="O4700" s="31" t="str">
        <f t="shared" si="222"/>
        <v/>
      </c>
      <c r="P4700" s="72"/>
      <c r="Q4700" s="33"/>
      <c r="R4700" s="31" t="str">
        <f t="shared" si="223"/>
        <v/>
      </c>
      <c r="S4700" s="34" t="str">
        <f t="shared" si="224"/>
        <v/>
      </c>
      <c r="T4700" s="34" t="str">
        <f t="shared" si="225"/>
        <v/>
      </c>
      <c r="U4700" s="34" t="str">
        <f>IF(N4700="","",IF([1]Facility!$B$12="YES","Outpatient",IF(OR(LEFT(N4700,3)="OPD",AND(LEFT(N4700,6)="OBGY34",OR(LEFT([1]GDRG!$C$1,2)="11",LEFT([1]GDRG!$C$1,2)="12",LEFT([1]GDRG!$C$1,2)="13",LEFT([1]GDRG!$C$1,2)="14",LEFT([1]GDRG!$C$1,2)="10")),LEFT(N4700,4)="INVE",LEFT(N4700,4)="PHYS",LEFT(N4700,4)="ZOOM"),"Outpatient","Inpatient")))</f>
        <v/>
      </c>
      <c r="V4700" s="34" t="str">
        <f>IF(N4700="","",VLOOKUP(IF(OR((LEFT(N4700,3)="OPD"),(LEFT(N4700,6)="OBGY34")),LEFT(N4700,6),LEFT(N4700,4)),[1]Facility!$B$50:$C$76,2,0))</f>
        <v/>
      </c>
    </row>
    <row r="4701" spans="1:22" x14ac:dyDescent="0.2">
      <c r="A4701" s="9" t="str">
        <f>IF(B4701="","",_xlfn.AGGREGATE(3,5,A$3:A4700))</f>
        <v/>
      </c>
      <c r="B4701" s="69"/>
      <c r="C4701" s="69"/>
      <c r="D4701" s="70"/>
      <c r="E4701" s="70"/>
      <c r="F4701" s="71"/>
      <c r="G4701" s="71"/>
      <c r="H4701" s="70"/>
      <c r="I4701" s="70"/>
      <c r="J4701" s="70"/>
      <c r="K4701" s="66"/>
      <c r="L4701" s="70"/>
      <c r="M4701" s="69"/>
      <c r="N4701" s="70"/>
      <c r="O4701" s="31" t="str">
        <f t="shared" si="222"/>
        <v/>
      </c>
      <c r="P4701" s="72"/>
      <c r="Q4701" s="33"/>
      <c r="R4701" s="31" t="str">
        <f t="shared" si="223"/>
        <v/>
      </c>
      <c r="S4701" s="34" t="str">
        <f t="shared" si="224"/>
        <v/>
      </c>
      <c r="T4701" s="34" t="str">
        <f t="shared" si="225"/>
        <v/>
      </c>
      <c r="U4701" s="34" t="str">
        <f>IF(N4701="","",IF([1]Facility!$B$12="YES","Outpatient",IF(OR(LEFT(N4701,3)="OPD",AND(LEFT(N4701,6)="OBGY34",OR(LEFT([1]GDRG!$C$1,2)="11",LEFT([1]GDRG!$C$1,2)="12",LEFT([1]GDRG!$C$1,2)="13",LEFT([1]GDRG!$C$1,2)="14",LEFT([1]GDRG!$C$1,2)="10")),LEFT(N4701,4)="INVE",LEFT(N4701,4)="PHYS",LEFT(N4701,4)="ZOOM"),"Outpatient","Inpatient")))</f>
        <v/>
      </c>
      <c r="V4701" s="34" t="str">
        <f>IF(N4701="","",VLOOKUP(IF(OR((LEFT(N4701,3)="OPD"),(LEFT(N4701,6)="OBGY34")),LEFT(N4701,6),LEFT(N4701,4)),[1]Facility!$B$50:$C$76,2,0))</f>
        <v/>
      </c>
    </row>
    <row r="4702" spans="1:22" x14ac:dyDescent="0.2">
      <c r="A4702" s="9" t="str">
        <f>IF(B4702="","",_xlfn.AGGREGATE(3,5,A$3:A4701))</f>
        <v/>
      </c>
      <c r="B4702" s="69"/>
      <c r="C4702" s="69"/>
      <c r="D4702" s="70"/>
      <c r="E4702" s="70"/>
      <c r="F4702" s="71"/>
      <c r="G4702" s="71"/>
      <c r="H4702" s="70"/>
      <c r="I4702" s="70"/>
      <c r="J4702" s="70"/>
      <c r="K4702" s="66"/>
      <c r="L4702" s="70"/>
      <c r="M4702" s="69"/>
      <c r="N4702" s="70"/>
      <c r="O4702" s="31" t="str">
        <f t="shared" si="222"/>
        <v/>
      </c>
      <c r="P4702" s="72"/>
      <c r="Q4702" s="33"/>
      <c r="R4702" s="31" t="str">
        <f t="shared" si="223"/>
        <v/>
      </c>
      <c r="S4702" s="34" t="str">
        <f t="shared" si="224"/>
        <v/>
      </c>
      <c r="T4702" s="34" t="str">
        <f t="shared" si="225"/>
        <v/>
      </c>
      <c r="U4702" s="34" t="str">
        <f>IF(N4702="","",IF([1]Facility!$B$12="YES","Outpatient",IF(OR(LEFT(N4702,3)="OPD",AND(LEFT(N4702,6)="OBGY34",OR(LEFT([1]GDRG!$C$1,2)="11",LEFT([1]GDRG!$C$1,2)="12",LEFT([1]GDRG!$C$1,2)="13",LEFT([1]GDRG!$C$1,2)="14",LEFT([1]GDRG!$C$1,2)="10")),LEFT(N4702,4)="INVE",LEFT(N4702,4)="PHYS",LEFT(N4702,4)="ZOOM"),"Outpatient","Inpatient")))</f>
        <v/>
      </c>
      <c r="V4702" s="34" t="str">
        <f>IF(N4702="","",VLOOKUP(IF(OR((LEFT(N4702,3)="OPD"),(LEFT(N4702,6)="OBGY34")),LEFT(N4702,6),LEFT(N4702,4)),[1]Facility!$B$50:$C$76,2,0))</f>
        <v/>
      </c>
    </row>
    <row r="4703" spans="1:22" x14ac:dyDescent="0.2">
      <c r="A4703" s="9" t="str">
        <f>IF(B4703="","",_xlfn.AGGREGATE(3,5,A$3:A4702))</f>
        <v/>
      </c>
      <c r="B4703" s="69"/>
      <c r="C4703" s="69"/>
      <c r="D4703" s="70"/>
      <c r="E4703" s="70"/>
      <c r="F4703" s="71"/>
      <c r="G4703" s="71"/>
      <c r="H4703" s="70"/>
      <c r="I4703" s="70"/>
      <c r="J4703" s="70"/>
      <c r="K4703" s="66"/>
      <c r="L4703" s="70"/>
      <c r="M4703" s="69"/>
      <c r="N4703" s="70"/>
      <c r="O4703" s="31" t="str">
        <f t="shared" si="222"/>
        <v/>
      </c>
      <c r="P4703" s="72"/>
      <c r="Q4703" s="33"/>
      <c r="R4703" s="31" t="str">
        <f t="shared" si="223"/>
        <v/>
      </c>
      <c r="S4703" s="34" t="str">
        <f t="shared" si="224"/>
        <v/>
      </c>
      <c r="T4703" s="34" t="str">
        <f t="shared" si="225"/>
        <v/>
      </c>
      <c r="U4703" s="34" t="str">
        <f>IF(N4703="","",IF([1]Facility!$B$12="YES","Outpatient",IF(OR(LEFT(N4703,3)="OPD",AND(LEFT(N4703,6)="OBGY34",OR(LEFT([1]GDRG!$C$1,2)="11",LEFT([1]GDRG!$C$1,2)="12",LEFT([1]GDRG!$C$1,2)="13",LEFT([1]GDRG!$C$1,2)="14",LEFT([1]GDRG!$C$1,2)="10")),LEFT(N4703,4)="INVE",LEFT(N4703,4)="PHYS",LEFT(N4703,4)="ZOOM"),"Outpatient","Inpatient")))</f>
        <v/>
      </c>
      <c r="V4703" s="34" t="str">
        <f>IF(N4703="","",VLOOKUP(IF(OR((LEFT(N4703,3)="OPD"),(LEFT(N4703,6)="OBGY34")),LEFT(N4703,6),LEFT(N4703,4)),[1]Facility!$B$50:$C$76,2,0))</f>
        <v/>
      </c>
    </row>
    <row r="4704" spans="1:22" x14ac:dyDescent="0.2">
      <c r="A4704" s="9" t="str">
        <f>IF(B4704="","",_xlfn.AGGREGATE(3,5,A$3:A4703))</f>
        <v/>
      </c>
      <c r="B4704" s="69"/>
      <c r="C4704" s="69"/>
      <c r="D4704" s="70"/>
      <c r="E4704" s="70"/>
      <c r="F4704" s="71"/>
      <c r="G4704" s="71"/>
      <c r="H4704" s="70"/>
      <c r="I4704" s="70"/>
      <c r="J4704" s="70"/>
      <c r="K4704" s="66"/>
      <c r="L4704" s="70"/>
      <c r="M4704" s="69"/>
      <c r="N4704" s="70"/>
      <c r="O4704" s="31" t="str">
        <f t="shared" si="222"/>
        <v/>
      </c>
      <c r="P4704" s="72"/>
      <c r="Q4704" s="33"/>
      <c r="R4704" s="31" t="str">
        <f t="shared" si="223"/>
        <v/>
      </c>
      <c r="S4704" s="34" t="str">
        <f t="shared" si="224"/>
        <v/>
      </c>
      <c r="T4704" s="34" t="str">
        <f t="shared" si="225"/>
        <v/>
      </c>
      <c r="U4704" s="34" t="str">
        <f>IF(N4704="","",IF([1]Facility!$B$12="YES","Outpatient",IF(OR(LEFT(N4704,3)="OPD",AND(LEFT(N4704,6)="OBGY34",OR(LEFT([1]GDRG!$C$1,2)="11",LEFT([1]GDRG!$C$1,2)="12",LEFT([1]GDRG!$C$1,2)="13",LEFT([1]GDRG!$C$1,2)="14",LEFT([1]GDRG!$C$1,2)="10")),LEFT(N4704,4)="INVE",LEFT(N4704,4)="PHYS",LEFT(N4704,4)="ZOOM"),"Outpatient","Inpatient")))</f>
        <v/>
      </c>
      <c r="V4704" s="34" t="str">
        <f>IF(N4704="","",VLOOKUP(IF(OR((LEFT(N4704,3)="OPD"),(LEFT(N4704,6)="OBGY34")),LEFT(N4704,6),LEFT(N4704,4)),[1]Facility!$B$50:$C$76,2,0))</f>
        <v/>
      </c>
    </row>
    <row r="4705" spans="1:22" x14ac:dyDescent="0.2">
      <c r="A4705" s="9" t="str">
        <f>IF(B4705="","",_xlfn.AGGREGATE(3,5,A$3:A4704))</f>
        <v/>
      </c>
      <c r="B4705" s="69"/>
      <c r="C4705" s="69"/>
      <c r="D4705" s="70"/>
      <c r="E4705" s="70"/>
      <c r="F4705" s="71"/>
      <c r="G4705" s="71"/>
      <c r="H4705" s="70"/>
      <c r="I4705" s="70"/>
      <c r="J4705" s="70"/>
      <c r="K4705" s="66"/>
      <c r="L4705" s="70"/>
      <c r="M4705" s="69"/>
      <c r="N4705" s="70"/>
      <c r="O4705" s="31" t="str">
        <f t="shared" si="222"/>
        <v/>
      </c>
      <c r="P4705" s="72"/>
      <c r="Q4705" s="33"/>
      <c r="R4705" s="31" t="str">
        <f t="shared" si="223"/>
        <v/>
      </c>
      <c r="S4705" s="34" t="str">
        <f t="shared" si="224"/>
        <v/>
      </c>
      <c r="T4705" s="34" t="str">
        <f t="shared" si="225"/>
        <v/>
      </c>
      <c r="U4705" s="34" t="str">
        <f>IF(N4705="","",IF([1]Facility!$B$12="YES","Outpatient",IF(OR(LEFT(N4705,3)="OPD",AND(LEFT(N4705,6)="OBGY34",OR(LEFT([1]GDRG!$C$1,2)="11",LEFT([1]GDRG!$C$1,2)="12",LEFT([1]GDRG!$C$1,2)="13",LEFT([1]GDRG!$C$1,2)="14",LEFT([1]GDRG!$C$1,2)="10")),LEFT(N4705,4)="INVE",LEFT(N4705,4)="PHYS",LEFT(N4705,4)="ZOOM"),"Outpatient","Inpatient")))</f>
        <v/>
      </c>
      <c r="V4705" s="34" t="str">
        <f>IF(N4705="","",VLOOKUP(IF(OR((LEFT(N4705,3)="OPD"),(LEFT(N4705,6)="OBGY34")),LEFT(N4705,6),LEFT(N4705,4)),[1]Facility!$B$50:$C$76,2,0))</f>
        <v/>
      </c>
    </row>
    <row r="4706" spans="1:22" x14ac:dyDescent="0.2">
      <c r="A4706" s="9" t="str">
        <f>IF(B4706="","",_xlfn.AGGREGATE(3,5,A$3:A4705))</f>
        <v/>
      </c>
      <c r="B4706" s="69"/>
      <c r="C4706" s="69"/>
      <c r="D4706" s="70"/>
      <c r="E4706" s="70"/>
      <c r="F4706" s="71"/>
      <c r="G4706" s="71"/>
      <c r="H4706" s="70"/>
      <c r="I4706" s="70"/>
      <c r="J4706" s="70"/>
      <c r="K4706" s="66"/>
      <c r="L4706" s="70"/>
      <c r="M4706" s="69"/>
      <c r="N4706" s="70"/>
      <c r="O4706" s="31" t="str">
        <f t="shared" si="222"/>
        <v/>
      </c>
      <c r="P4706" s="72"/>
      <c r="Q4706" s="33"/>
      <c r="R4706" s="31" t="str">
        <f t="shared" si="223"/>
        <v/>
      </c>
      <c r="S4706" s="34" t="str">
        <f t="shared" si="224"/>
        <v/>
      </c>
      <c r="T4706" s="34" t="str">
        <f t="shared" si="225"/>
        <v/>
      </c>
      <c r="U4706" s="34" t="str">
        <f>IF(N4706="","",IF([1]Facility!$B$12="YES","Outpatient",IF(OR(LEFT(N4706,3)="OPD",AND(LEFT(N4706,6)="OBGY34",OR(LEFT([1]GDRG!$C$1,2)="11",LEFT([1]GDRG!$C$1,2)="12",LEFT([1]GDRG!$C$1,2)="13",LEFT([1]GDRG!$C$1,2)="14",LEFT([1]GDRG!$C$1,2)="10")),LEFT(N4706,4)="INVE",LEFT(N4706,4)="PHYS",LEFT(N4706,4)="ZOOM"),"Outpatient","Inpatient")))</f>
        <v/>
      </c>
      <c r="V4706" s="34" t="str">
        <f>IF(N4706="","",VLOOKUP(IF(OR((LEFT(N4706,3)="OPD"),(LEFT(N4706,6)="OBGY34")),LEFT(N4706,6),LEFT(N4706,4)),[1]Facility!$B$50:$C$76,2,0))</f>
        <v/>
      </c>
    </row>
    <row r="4707" spans="1:22" x14ac:dyDescent="0.2">
      <c r="A4707" s="9" t="str">
        <f>IF(B4707="","",_xlfn.AGGREGATE(3,5,A$3:A4706))</f>
        <v/>
      </c>
      <c r="B4707" s="69"/>
      <c r="C4707" s="69"/>
      <c r="D4707" s="70"/>
      <c r="E4707" s="70"/>
      <c r="F4707" s="71"/>
      <c r="G4707" s="71"/>
      <c r="H4707" s="70"/>
      <c r="I4707" s="70"/>
      <c r="J4707" s="70"/>
      <c r="K4707" s="66"/>
      <c r="L4707" s="70"/>
      <c r="M4707" s="69"/>
      <c r="N4707" s="70"/>
      <c r="O4707" s="31" t="str">
        <f t="shared" si="222"/>
        <v/>
      </c>
      <c r="P4707" s="72"/>
      <c r="Q4707" s="33"/>
      <c r="R4707" s="31" t="str">
        <f t="shared" si="223"/>
        <v/>
      </c>
      <c r="S4707" s="34" t="str">
        <f t="shared" si="224"/>
        <v/>
      </c>
      <c r="T4707" s="34" t="str">
        <f t="shared" si="225"/>
        <v/>
      </c>
      <c r="U4707" s="34" t="str">
        <f>IF(N4707="","",IF([1]Facility!$B$12="YES","Outpatient",IF(OR(LEFT(N4707,3)="OPD",AND(LEFT(N4707,6)="OBGY34",OR(LEFT([1]GDRG!$C$1,2)="11",LEFT([1]GDRG!$C$1,2)="12",LEFT([1]GDRG!$C$1,2)="13",LEFT([1]GDRG!$C$1,2)="14",LEFT([1]GDRG!$C$1,2)="10")),LEFT(N4707,4)="INVE",LEFT(N4707,4)="PHYS",LEFT(N4707,4)="ZOOM"),"Outpatient","Inpatient")))</f>
        <v/>
      </c>
      <c r="V4707" s="34" t="str">
        <f>IF(N4707="","",VLOOKUP(IF(OR((LEFT(N4707,3)="OPD"),(LEFT(N4707,6)="OBGY34")),LEFT(N4707,6),LEFT(N4707,4)),[1]Facility!$B$50:$C$76,2,0))</f>
        <v/>
      </c>
    </row>
    <row r="4708" spans="1:22" x14ac:dyDescent="0.2">
      <c r="A4708" s="9" t="str">
        <f>IF(B4708="","",_xlfn.AGGREGATE(3,5,A$3:A4707))</f>
        <v/>
      </c>
      <c r="B4708" s="69"/>
      <c r="C4708" s="69"/>
      <c r="D4708" s="70"/>
      <c r="E4708" s="70"/>
      <c r="F4708" s="71"/>
      <c r="G4708" s="71"/>
      <c r="H4708" s="70"/>
      <c r="I4708" s="70"/>
      <c r="J4708" s="70"/>
      <c r="K4708" s="66"/>
      <c r="L4708" s="70"/>
      <c r="M4708" s="69"/>
      <c r="N4708" s="70"/>
      <c r="O4708" s="31" t="str">
        <f t="shared" si="222"/>
        <v/>
      </c>
      <c r="P4708" s="72"/>
      <c r="Q4708" s="33"/>
      <c r="R4708" s="31" t="str">
        <f t="shared" si="223"/>
        <v/>
      </c>
      <c r="S4708" s="34" t="str">
        <f t="shared" si="224"/>
        <v/>
      </c>
      <c r="T4708" s="34" t="str">
        <f t="shared" si="225"/>
        <v/>
      </c>
      <c r="U4708" s="34" t="str">
        <f>IF(N4708="","",IF([1]Facility!$B$12="YES","Outpatient",IF(OR(LEFT(N4708,3)="OPD",AND(LEFT(N4708,6)="OBGY34",OR(LEFT([1]GDRG!$C$1,2)="11",LEFT([1]GDRG!$C$1,2)="12",LEFT([1]GDRG!$C$1,2)="13",LEFT([1]GDRG!$C$1,2)="14",LEFT([1]GDRG!$C$1,2)="10")),LEFT(N4708,4)="INVE",LEFT(N4708,4)="PHYS",LEFT(N4708,4)="ZOOM"),"Outpatient","Inpatient")))</f>
        <v/>
      </c>
      <c r="V4708" s="34" t="str">
        <f>IF(N4708="","",VLOOKUP(IF(OR((LEFT(N4708,3)="OPD"),(LEFT(N4708,6)="OBGY34")),LEFT(N4708,6),LEFT(N4708,4)),[1]Facility!$B$50:$C$76,2,0))</f>
        <v/>
      </c>
    </row>
    <row r="4709" spans="1:22" x14ac:dyDescent="0.2">
      <c r="A4709" s="9" t="str">
        <f>IF(B4709="","",_xlfn.AGGREGATE(3,5,A$3:A4708))</f>
        <v/>
      </c>
      <c r="B4709" s="69"/>
      <c r="C4709" s="69"/>
      <c r="D4709" s="70"/>
      <c r="E4709" s="70"/>
      <c r="F4709" s="71"/>
      <c r="G4709" s="71"/>
      <c r="H4709" s="70"/>
      <c r="I4709" s="70"/>
      <c r="J4709" s="70"/>
      <c r="K4709" s="66"/>
      <c r="L4709" s="70"/>
      <c r="M4709" s="69"/>
      <c r="N4709" s="70"/>
      <c r="O4709" s="31" t="str">
        <f t="shared" si="222"/>
        <v/>
      </c>
      <c r="P4709" s="72"/>
      <c r="Q4709" s="33"/>
      <c r="R4709" s="31" t="str">
        <f t="shared" si="223"/>
        <v/>
      </c>
      <c r="S4709" s="34" t="str">
        <f t="shared" si="224"/>
        <v/>
      </c>
      <c r="T4709" s="34" t="str">
        <f t="shared" si="225"/>
        <v/>
      </c>
      <c r="U4709" s="34" t="str">
        <f>IF(N4709="","",IF([1]Facility!$B$12="YES","Outpatient",IF(OR(LEFT(N4709,3)="OPD",AND(LEFT(N4709,6)="OBGY34",OR(LEFT([1]GDRG!$C$1,2)="11",LEFT([1]GDRG!$C$1,2)="12",LEFT([1]GDRG!$C$1,2)="13",LEFT([1]GDRG!$C$1,2)="14",LEFT([1]GDRG!$C$1,2)="10")),LEFT(N4709,4)="INVE",LEFT(N4709,4)="PHYS",LEFT(N4709,4)="ZOOM"),"Outpatient","Inpatient")))</f>
        <v/>
      </c>
      <c r="V4709" s="34" t="str">
        <f>IF(N4709="","",VLOOKUP(IF(OR((LEFT(N4709,3)="OPD"),(LEFT(N4709,6)="OBGY34")),LEFT(N4709,6),LEFT(N4709,4)),[1]Facility!$B$50:$C$76,2,0))</f>
        <v/>
      </c>
    </row>
    <row r="4710" spans="1:22" x14ac:dyDescent="0.2">
      <c r="A4710" s="9" t="str">
        <f>IF(B4710="","",_xlfn.AGGREGATE(3,5,A$3:A4709))</f>
        <v/>
      </c>
      <c r="B4710" s="69"/>
      <c r="C4710" s="69"/>
      <c r="D4710" s="70"/>
      <c r="E4710" s="70"/>
      <c r="F4710" s="71"/>
      <c r="G4710" s="71"/>
      <c r="H4710" s="70"/>
      <c r="I4710" s="70"/>
      <c r="J4710" s="70"/>
      <c r="K4710" s="66"/>
      <c r="L4710" s="70"/>
      <c r="M4710" s="69"/>
      <c r="N4710" s="70"/>
      <c r="O4710" s="31" t="str">
        <f t="shared" si="222"/>
        <v/>
      </c>
      <c r="P4710" s="72"/>
      <c r="Q4710" s="33"/>
      <c r="R4710" s="31" t="str">
        <f t="shared" si="223"/>
        <v/>
      </c>
      <c r="S4710" s="34" t="str">
        <f t="shared" si="224"/>
        <v/>
      </c>
      <c r="T4710" s="34" t="str">
        <f t="shared" si="225"/>
        <v/>
      </c>
      <c r="U4710" s="34" t="str">
        <f>IF(N4710="","",IF([1]Facility!$B$12="YES","Outpatient",IF(OR(LEFT(N4710,3)="OPD",AND(LEFT(N4710,6)="OBGY34",OR(LEFT([1]GDRG!$C$1,2)="11",LEFT([1]GDRG!$C$1,2)="12",LEFT([1]GDRG!$C$1,2)="13",LEFT([1]GDRG!$C$1,2)="14",LEFT([1]GDRG!$C$1,2)="10")),LEFT(N4710,4)="INVE",LEFT(N4710,4)="PHYS",LEFT(N4710,4)="ZOOM"),"Outpatient","Inpatient")))</f>
        <v/>
      </c>
      <c r="V4710" s="34" t="str">
        <f>IF(N4710="","",VLOOKUP(IF(OR((LEFT(N4710,3)="OPD"),(LEFT(N4710,6)="OBGY34")),LEFT(N4710,6),LEFT(N4710,4)),[1]Facility!$B$50:$C$76,2,0))</f>
        <v/>
      </c>
    </row>
    <row r="4711" spans="1:22" x14ac:dyDescent="0.2">
      <c r="A4711" s="9" t="str">
        <f>IF(B4711="","",_xlfn.AGGREGATE(3,5,A$3:A4710))</f>
        <v/>
      </c>
      <c r="B4711" s="69"/>
      <c r="C4711" s="69"/>
      <c r="D4711" s="70"/>
      <c r="E4711" s="70"/>
      <c r="F4711" s="71"/>
      <c r="G4711" s="71"/>
      <c r="H4711" s="70"/>
      <c r="I4711" s="70"/>
      <c r="J4711" s="70"/>
      <c r="K4711" s="66"/>
      <c r="L4711" s="70"/>
      <c r="M4711" s="69"/>
      <c r="N4711" s="70"/>
      <c r="O4711" s="31" t="str">
        <f t="shared" si="222"/>
        <v/>
      </c>
      <c r="P4711" s="72"/>
      <c r="Q4711" s="33"/>
      <c r="R4711" s="31" t="str">
        <f t="shared" si="223"/>
        <v/>
      </c>
      <c r="S4711" s="34" t="str">
        <f t="shared" si="224"/>
        <v/>
      </c>
      <c r="T4711" s="34" t="str">
        <f t="shared" si="225"/>
        <v/>
      </c>
      <c r="U4711" s="34" t="str">
        <f>IF(N4711="","",IF([1]Facility!$B$12="YES","Outpatient",IF(OR(LEFT(N4711,3)="OPD",AND(LEFT(N4711,6)="OBGY34",OR(LEFT([1]GDRG!$C$1,2)="11",LEFT([1]GDRG!$C$1,2)="12",LEFT([1]GDRG!$C$1,2)="13",LEFT([1]GDRG!$C$1,2)="14",LEFT([1]GDRG!$C$1,2)="10")),LEFT(N4711,4)="INVE",LEFT(N4711,4)="PHYS",LEFT(N4711,4)="ZOOM"),"Outpatient","Inpatient")))</f>
        <v/>
      </c>
      <c r="V4711" s="34" t="str">
        <f>IF(N4711="","",VLOOKUP(IF(OR((LEFT(N4711,3)="OPD"),(LEFT(N4711,6)="OBGY34")),LEFT(N4711,6),LEFT(N4711,4)),[1]Facility!$B$50:$C$76,2,0))</f>
        <v/>
      </c>
    </row>
    <row r="4712" spans="1:22" x14ac:dyDescent="0.2">
      <c r="A4712" s="9" t="str">
        <f>IF(B4712="","",_xlfn.AGGREGATE(3,5,A$3:A4711))</f>
        <v/>
      </c>
      <c r="B4712" s="69"/>
      <c r="C4712" s="69"/>
      <c r="D4712" s="70"/>
      <c r="E4712" s="70"/>
      <c r="F4712" s="71"/>
      <c r="G4712" s="71"/>
      <c r="H4712" s="70"/>
      <c r="I4712" s="70"/>
      <c r="J4712" s="70"/>
      <c r="K4712" s="66"/>
      <c r="L4712" s="70"/>
      <c r="M4712" s="69"/>
      <c r="N4712" s="70"/>
      <c r="O4712" s="31" t="str">
        <f t="shared" si="222"/>
        <v/>
      </c>
      <c r="P4712" s="72"/>
      <c r="Q4712" s="33"/>
      <c r="R4712" s="31" t="str">
        <f t="shared" si="223"/>
        <v/>
      </c>
      <c r="S4712" s="34" t="str">
        <f t="shared" si="224"/>
        <v/>
      </c>
      <c r="T4712" s="34" t="str">
        <f t="shared" si="225"/>
        <v/>
      </c>
      <c r="U4712" s="34" t="str">
        <f>IF(N4712="","",IF([1]Facility!$B$12="YES","Outpatient",IF(OR(LEFT(N4712,3)="OPD",AND(LEFT(N4712,6)="OBGY34",OR(LEFT([1]GDRG!$C$1,2)="11",LEFT([1]GDRG!$C$1,2)="12",LEFT([1]GDRG!$C$1,2)="13",LEFT([1]GDRG!$C$1,2)="14",LEFT([1]GDRG!$C$1,2)="10")),LEFT(N4712,4)="INVE",LEFT(N4712,4)="PHYS",LEFT(N4712,4)="ZOOM"),"Outpatient","Inpatient")))</f>
        <v/>
      </c>
      <c r="V4712" s="34" t="str">
        <f>IF(N4712="","",VLOOKUP(IF(OR((LEFT(N4712,3)="OPD"),(LEFT(N4712,6)="OBGY34")),LEFT(N4712,6),LEFT(N4712,4)),[1]Facility!$B$50:$C$76,2,0))</f>
        <v/>
      </c>
    </row>
    <row r="4713" spans="1:22" x14ac:dyDescent="0.2">
      <c r="A4713" s="9" t="str">
        <f>IF(B4713="","",_xlfn.AGGREGATE(3,5,A$3:A4712))</f>
        <v/>
      </c>
      <c r="B4713" s="69"/>
      <c r="C4713" s="69"/>
      <c r="D4713" s="70"/>
      <c r="E4713" s="70"/>
      <c r="F4713" s="71"/>
      <c r="G4713" s="71"/>
      <c r="H4713" s="70"/>
      <c r="I4713" s="70"/>
      <c r="J4713" s="70"/>
      <c r="K4713" s="66"/>
      <c r="L4713" s="70"/>
      <c r="M4713" s="69"/>
      <c r="N4713" s="70"/>
      <c r="O4713" s="31" t="str">
        <f t="shared" si="222"/>
        <v/>
      </c>
      <c r="P4713" s="72"/>
      <c r="Q4713" s="33"/>
      <c r="R4713" s="31" t="str">
        <f t="shared" si="223"/>
        <v/>
      </c>
      <c r="S4713" s="34" t="str">
        <f t="shared" si="224"/>
        <v/>
      </c>
      <c r="T4713" s="34" t="str">
        <f t="shared" si="225"/>
        <v/>
      </c>
      <c r="U4713" s="34" t="str">
        <f>IF(N4713="","",IF([1]Facility!$B$12="YES","Outpatient",IF(OR(LEFT(N4713,3)="OPD",AND(LEFT(N4713,6)="OBGY34",OR(LEFT([1]GDRG!$C$1,2)="11",LEFT([1]GDRG!$C$1,2)="12",LEFT([1]GDRG!$C$1,2)="13",LEFT([1]GDRG!$C$1,2)="14",LEFT([1]GDRG!$C$1,2)="10")),LEFT(N4713,4)="INVE",LEFT(N4713,4)="PHYS",LEFT(N4713,4)="ZOOM"),"Outpatient","Inpatient")))</f>
        <v/>
      </c>
      <c r="V4713" s="34" t="str">
        <f>IF(N4713="","",VLOOKUP(IF(OR((LEFT(N4713,3)="OPD"),(LEFT(N4713,6)="OBGY34")),LEFT(N4713,6),LEFT(N4713,4)),[1]Facility!$B$50:$C$76,2,0))</f>
        <v/>
      </c>
    </row>
    <row r="4714" spans="1:22" x14ac:dyDescent="0.2">
      <c r="A4714" s="9" t="str">
        <f>IF(B4714="","",_xlfn.AGGREGATE(3,5,A$3:A4713))</f>
        <v/>
      </c>
      <c r="B4714" s="69"/>
      <c r="C4714" s="69"/>
      <c r="D4714" s="70"/>
      <c r="E4714" s="70"/>
      <c r="F4714" s="71"/>
      <c r="G4714" s="71"/>
      <c r="H4714" s="70"/>
      <c r="I4714" s="70"/>
      <c r="J4714" s="70"/>
      <c r="K4714" s="66"/>
      <c r="L4714" s="70"/>
      <c r="M4714" s="69"/>
      <c r="N4714" s="70"/>
      <c r="O4714" s="31" t="str">
        <f t="shared" si="222"/>
        <v/>
      </c>
      <c r="P4714" s="72"/>
      <c r="Q4714" s="33"/>
      <c r="R4714" s="31" t="str">
        <f t="shared" si="223"/>
        <v/>
      </c>
      <c r="S4714" s="34" t="str">
        <f t="shared" si="224"/>
        <v/>
      </c>
      <c r="T4714" s="34" t="str">
        <f t="shared" si="225"/>
        <v/>
      </c>
      <c r="U4714" s="34" t="str">
        <f>IF(N4714="","",IF([1]Facility!$B$12="YES","Outpatient",IF(OR(LEFT(N4714,3)="OPD",AND(LEFT(N4714,6)="OBGY34",OR(LEFT([1]GDRG!$C$1,2)="11",LEFT([1]GDRG!$C$1,2)="12",LEFT([1]GDRG!$C$1,2)="13",LEFT([1]GDRG!$C$1,2)="14",LEFT([1]GDRG!$C$1,2)="10")),LEFT(N4714,4)="INVE",LEFT(N4714,4)="PHYS",LEFT(N4714,4)="ZOOM"),"Outpatient","Inpatient")))</f>
        <v/>
      </c>
      <c r="V4714" s="34" t="str">
        <f>IF(N4714="","",VLOOKUP(IF(OR((LEFT(N4714,3)="OPD"),(LEFT(N4714,6)="OBGY34")),LEFT(N4714,6),LEFT(N4714,4)),[1]Facility!$B$50:$C$76,2,0))</f>
        <v/>
      </c>
    </row>
    <row r="4715" spans="1:22" x14ac:dyDescent="0.2">
      <c r="A4715" s="9" t="str">
        <f>IF(B4715="","",_xlfn.AGGREGATE(3,5,A$3:A4714))</f>
        <v/>
      </c>
      <c r="B4715" s="69"/>
      <c r="C4715" s="69"/>
      <c r="D4715" s="70"/>
      <c r="E4715" s="70"/>
      <c r="F4715" s="71"/>
      <c r="G4715" s="71"/>
      <c r="H4715" s="70"/>
      <c r="I4715" s="70"/>
      <c r="J4715" s="70"/>
      <c r="K4715" s="66"/>
      <c r="L4715" s="70"/>
      <c r="M4715" s="69"/>
      <c r="N4715" s="70"/>
      <c r="O4715" s="31" t="str">
        <f t="shared" si="222"/>
        <v/>
      </c>
      <c r="P4715" s="72"/>
      <c r="Q4715" s="33"/>
      <c r="R4715" s="31" t="str">
        <f t="shared" si="223"/>
        <v/>
      </c>
      <c r="S4715" s="34" t="str">
        <f t="shared" si="224"/>
        <v/>
      </c>
      <c r="T4715" s="34" t="str">
        <f t="shared" si="225"/>
        <v/>
      </c>
      <c r="U4715" s="34" t="str">
        <f>IF(N4715="","",IF([1]Facility!$B$12="YES","Outpatient",IF(OR(LEFT(N4715,3)="OPD",AND(LEFT(N4715,6)="OBGY34",OR(LEFT([1]GDRG!$C$1,2)="11",LEFT([1]GDRG!$C$1,2)="12",LEFT([1]GDRG!$C$1,2)="13",LEFT([1]GDRG!$C$1,2)="14",LEFT([1]GDRG!$C$1,2)="10")),LEFT(N4715,4)="INVE",LEFT(N4715,4)="PHYS",LEFT(N4715,4)="ZOOM"),"Outpatient","Inpatient")))</f>
        <v/>
      </c>
      <c r="V4715" s="34" t="str">
        <f>IF(N4715="","",VLOOKUP(IF(OR((LEFT(N4715,3)="OPD"),(LEFT(N4715,6)="OBGY34")),LEFT(N4715,6),LEFT(N4715,4)),[1]Facility!$B$50:$C$76,2,0))</f>
        <v/>
      </c>
    </row>
    <row r="4716" spans="1:22" x14ac:dyDescent="0.2">
      <c r="A4716" s="9" t="str">
        <f>IF(B4716="","",_xlfn.AGGREGATE(3,5,A$3:A4715))</f>
        <v/>
      </c>
      <c r="B4716" s="69"/>
      <c r="C4716" s="69"/>
      <c r="D4716" s="70"/>
      <c r="E4716" s="70"/>
      <c r="F4716" s="71"/>
      <c r="G4716" s="71"/>
      <c r="H4716" s="70"/>
      <c r="I4716" s="70"/>
      <c r="J4716" s="70"/>
      <c r="K4716" s="66"/>
      <c r="L4716" s="70"/>
      <c r="M4716" s="69"/>
      <c r="N4716" s="70"/>
      <c r="O4716" s="31" t="str">
        <f t="shared" si="222"/>
        <v/>
      </c>
      <c r="P4716" s="72"/>
      <c r="Q4716" s="33"/>
      <c r="R4716" s="31" t="str">
        <f t="shared" si="223"/>
        <v/>
      </c>
      <c r="S4716" s="34" t="str">
        <f t="shared" si="224"/>
        <v/>
      </c>
      <c r="T4716" s="34" t="str">
        <f t="shared" si="225"/>
        <v/>
      </c>
      <c r="U4716" s="34" t="str">
        <f>IF(N4716="","",IF([1]Facility!$B$12="YES","Outpatient",IF(OR(LEFT(N4716,3)="OPD",AND(LEFT(N4716,6)="OBGY34",OR(LEFT([1]GDRG!$C$1,2)="11",LEFT([1]GDRG!$C$1,2)="12",LEFT([1]GDRG!$C$1,2)="13",LEFT([1]GDRG!$C$1,2)="14",LEFT([1]GDRG!$C$1,2)="10")),LEFT(N4716,4)="INVE",LEFT(N4716,4)="PHYS",LEFT(N4716,4)="ZOOM"),"Outpatient","Inpatient")))</f>
        <v/>
      </c>
      <c r="V4716" s="34" t="str">
        <f>IF(N4716="","",VLOOKUP(IF(OR((LEFT(N4716,3)="OPD"),(LEFT(N4716,6)="OBGY34")),LEFT(N4716,6),LEFT(N4716,4)),[1]Facility!$B$50:$C$76,2,0))</f>
        <v/>
      </c>
    </row>
    <row r="4717" spans="1:22" x14ac:dyDescent="0.2">
      <c r="A4717" s="9" t="str">
        <f>IF(B4717="","",_xlfn.AGGREGATE(3,5,A$3:A4716))</f>
        <v/>
      </c>
      <c r="B4717" s="69"/>
      <c r="C4717" s="69"/>
      <c r="D4717" s="70"/>
      <c r="E4717" s="70"/>
      <c r="F4717" s="71"/>
      <c r="G4717" s="71"/>
      <c r="H4717" s="70"/>
      <c r="I4717" s="70"/>
      <c r="J4717" s="70"/>
      <c r="K4717" s="66"/>
      <c r="L4717" s="70"/>
      <c r="M4717" s="69"/>
      <c r="N4717" s="70"/>
      <c r="O4717" s="31" t="str">
        <f t="shared" si="222"/>
        <v/>
      </c>
      <c r="P4717" s="72"/>
      <c r="Q4717" s="33"/>
      <c r="R4717" s="31" t="str">
        <f t="shared" si="223"/>
        <v/>
      </c>
      <c r="S4717" s="34" t="str">
        <f t="shared" si="224"/>
        <v/>
      </c>
      <c r="T4717" s="34" t="str">
        <f t="shared" si="225"/>
        <v/>
      </c>
      <c r="U4717" s="34" t="str">
        <f>IF(N4717="","",IF([1]Facility!$B$12="YES","Outpatient",IF(OR(LEFT(N4717,3)="OPD",AND(LEFT(N4717,6)="OBGY34",OR(LEFT([1]GDRG!$C$1,2)="11",LEFT([1]GDRG!$C$1,2)="12",LEFT([1]GDRG!$C$1,2)="13",LEFT([1]GDRG!$C$1,2)="14",LEFT([1]GDRG!$C$1,2)="10")),LEFT(N4717,4)="INVE",LEFT(N4717,4)="PHYS",LEFT(N4717,4)="ZOOM"),"Outpatient","Inpatient")))</f>
        <v/>
      </c>
      <c r="V4717" s="34" t="str">
        <f>IF(N4717="","",VLOOKUP(IF(OR((LEFT(N4717,3)="OPD"),(LEFT(N4717,6)="OBGY34")),LEFT(N4717,6),LEFT(N4717,4)),[1]Facility!$B$50:$C$76,2,0))</f>
        <v/>
      </c>
    </row>
    <row r="4718" spans="1:22" x14ac:dyDescent="0.2">
      <c r="A4718" s="9" t="str">
        <f>IF(B4718="","",_xlfn.AGGREGATE(3,5,A$3:A4717))</f>
        <v/>
      </c>
      <c r="B4718" s="69"/>
      <c r="C4718" s="69"/>
      <c r="D4718" s="70"/>
      <c r="E4718" s="70"/>
      <c r="F4718" s="71"/>
      <c r="G4718" s="71"/>
      <c r="H4718" s="70"/>
      <c r="I4718" s="70"/>
      <c r="J4718" s="70"/>
      <c r="K4718" s="66"/>
      <c r="L4718" s="70"/>
      <c r="M4718" s="69"/>
      <c r="N4718" s="70"/>
      <c r="O4718" s="31" t="str">
        <f t="shared" si="222"/>
        <v/>
      </c>
      <c r="P4718" s="72"/>
      <c r="Q4718" s="33"/>
      <c r="R4718" s="31" t="str">
        <f t="shared" si="223"/>
        <v/>
      </c>
      <c r="S4718" s="34" t="str">
        <f t="shared" si="224"/>
        <v/>
      </c>
      <c r="T4718" s="34" t="str">
        <f t="shared" si="225"/>
        <v/>
      </c>
      <c r="U4718" s="34" t="str">
        <f>IF(N4718="","",IF([1]Facility!$B$12="YES","Outpatient",IF(OR(LEFT(N4718,3)="OPD",AND(LEFT(N4718,6)="OBGY34",OR(LEFT([1]GDRG!$C$1,2)="11",LEFT([1]GDRG!$C$1,2)="12",LEFT([1]GDRG!$C$1,2)="13",LEFT([1]GDRG!$C$1,2)="14",LEFT([1]GDRG!$C$1,2)="10")),LEFT(N4718,4)="INVE",LEFT(N4718,4)="PHYS",LEFT(N4718,4)="ZOOM"),"Outpatient","Inpatient")))</f>
        <v/>
      </c>
      <c r="V4718" s="34" t="str">
        <f>IF(N4718="","",VLOOKUP(IF(OR((LEFT(N4718,3)="OPD"),(LEFT(N4718,6)="OBGY34")),LEFT(N4718,6),LEFT(N4718,4)),[1]Facility!$B$50:$C$76,2,0))</f>
        <v/>
      </c>
    </row>
    <row r="4719" spans="1:22" x14ac:dyDescent="0.2">
      <c r="A4719" s="9" t="str">
        <f>IF(B4719="","",_xlfn.AGGREGATE(3,5,A$3:A4718))</f>
        <v/>
      </c>
      <c r="B4719" s="69"/>
      <c r="C4719" s="69"/>
      <c r="D4719" s="70"/>
      <c r="E4719" s="70"/>
      <c r="F4719" s="71"/>
      <c r="G4719" s="71"/>
      <c r="H4719" s="70"/>
      <c r="I4719" s="70"/>
      <c r="J4719" s="70"/>
      <c r="K4719" s="66"/>
      <c r="L4719" s="70"/>
      <c r="M4719" s="69"/>
      <c r="N4719" s="70"/>
      <c r="O4719" s="31" t="str">
        <f t="shared" si="222"/>
        <v/>
      </c>
      <c r="P4719" s="72"/>
      <c r="Q4719" s="33"/>
      <c r="R4719" s="31" t="str">
        <f t="shared" si="223"/>
        <v/>
      </c>
      <c r="S4719" s="34" t="str">
        <f t="shared" si="224"/>
        <v/>
      </c>
      <c r="T4719" s="34" t="str">
        <f t="shared" si="225"/>
        <v/>
      </c>
      <c r="U4719" s="34" t="str">
        <f>IF(N4719="","",IF([1]Facility!$B$12="YES","Outpatient",IF(OR(LEFT(N4719,3)="OPD",AND(LEFT(N4719,6)="OBGY34",OR(LEFT([1]GDRG!$C$1,2)="11",LEFT([1]GDRG!$C$1,2)="12",LEFT([1]GDRG!$C$1,2)="13",LEFT([1]GDRG!$C$1,2)="14",LEFT([1]GDRG!$C$1,2)="10")),LEFT(N4719,4)="INVE",LEFT(N4719,4)="PHYS",LEFT(N4719,4)="ZOOM"),"Outpatient","Inpatient")))</f>
        <v/>
      </c>
      <c r="V4719" s="34" t="str">
        <f>IF(N4719="","",VLOOKUP(IF(OR((LEFT(N4719,3)="OPD"),(LEFT(N4719,6)="OBGY34")),LEFT(N4719,6),LEFT(N4719,4)),[1]Facility!$B$50:$C$76,2,0))</f>
        <v/>
      </c>
    </row>
    <row r="4720" spans="1:22" x14ac:dyDescent="0.2">
      <c r="A4720" s="9" t="str">
        <f>IF(B4720="","",_xlfn.AGGREGATE(3,5,A$3:A4719))</f>
        <v/>
      </c>
      <c r="B4720" s="69"/>
      <c r="C4720" s="69"/>
      <c r="D4720" s="70"/>
      <c r="E4720" s="70"/>
      <c r="F4720" s="71"/>
      <c r="G4720" s="71"/>
      <c r="H4720" s="70"/>
      <c r="I4720" s="70"/>
      <c r="J4720" s="70"/>
      <c r="K4720" s="66"/>
      <c r="L4720" s="70"/>
      <c r="M4720" s="69"/>
      <c r="N4720" s="70"/>
      <c r="O4720" s="31" t="str">
        <f t="shared" si="222"/>
        <v/>
      </c>
      <c r="P4720" s="72"/>
      <c r="Q4720" s="33"/>
      <c r="R4720" s="31" t="str">
        <f t="shared" si="223"/>
        <v/>
      </c>
      <c r="S4720" s="34" t="str">
        <f t="shared" si="224"/>
        <v/>
      </c>
      <c r="T4720" s="34" t="str">
        <f t="shared" si="225"/>
        <v/>
      </c>
      <c r="U4720" s="34" t="str">
        <f>IF(N4720="","",IF([1]Facility!$B$12="YES","Outpatient",IF(OR(LEFT(N4720,3)="OPD",AND(LEFT(N4720,6)="OBGY34",OR(LEFT([1]GDRG!$C$1,2)="11",LEFT([1]GDRG!$C$1,2)="12",LEFT([1]GDRG!$C$1,2)="13",LEFT([1]GDRG!$C$1,2)="14",LEFT([1]GDRG!$C$1,2)="10")),LEFT(N4720,4)="INVE",LEFT(N4720,4)="PHYS",LEFT(N4720,4)="ZOOM"),"Outpatient","Inpatient")))</f>
        <v/>
      </c>
      <c r="V4720" s="34" t="str">
        <f>IF(N4720="","",VLOOKUP(IF(OR((LEFT(N4720,3)="OPD"),(LEFT(N4720,6)="OBGY34")),LEFT(N4720,6),LEFT(N4720,4)),[1]Facility!$B$50:$C$76,2,0))</f>
        <v/>
      </c>
    </row>
    <row r="4721" spans="1:22" x14ac:dyDescent="0.2">
      <c r="A4721" s="9" t="str">
        <f>IF(B4721="","",_xlfn.AGGREGATE(3,5,A$3:A4720))</f>
        <v/>
      </c>
      <c r="B4721" s="69"/>
      <c r="C4721" s="69"/>
      <c r="D4721" s="70"/>
      <c r="E4721" s="70"/>
      <c r="F4721" s="71"/>
      <c r="G4721" s="71"/>
      <c r="H4721" s="70"/>
      <c r="I4721" s="70"/>
      <c r="J4721" s="70"/>
      <c r="K4721" s="66"/>
      <c r="L4721" s="70"/>
      <c r="M4721" s="69"/>
      <c r="N4721" s="70"/>
      <c r="O4721" s="31" t="str">
        <f t="shared" si="222"/>
        <v/>
      </c>
      <c r="P4721" s="72"/>
      <c r="Q4721" s="33"/>
      <c r="R4721" s="31" t="str">
        <f t="shared" si="223"/>
        <v/>
      </c>
      <c r="S4721" s="34" t="str">
        <f t="shared" si="224"/>
        <v/>
      </c>
      <c r="T4721" s="34" t="str">
        <f t="shared" si="225"/>
        <v/>
      </c>
      <c r="U4721" s="34" t="str">
        <f>IF(N4721="","",IF([1]Facility!$B$12="YES","Outpatient",IF(OR(LEFT(N4721,3)="OPD",AND(LEFT(N4721,6)="OBGY34",OR(LEFT([1]GDRG!$C$1,2)="11",LEFT([1]GDRG!$C$1,2)="12",LEFT([1]GDRG!$C$1,2)="13",LEFT([1]GDRG!$C$1,2)="14",LEFT([1]GDRG!$C$1,2)="10")),LEFT(N4721,4)="INVE",LEFT(N4721,4)="PHYS",LEFT(N4721,4)="ZOOM"),"Outpatient","Inpatient")))</f>
        <v/>
      </c>
      <c r="V4721" s="34" t="str">
        <f>IF(N4721="","",VLOOKUP(IF(OR((LEFT(N4721,3)="OPD"),(LEFT(N4721,6)="OBGY34")),LEFT(N4721,6),LEFT(N4721,4)),[1]Facility!$B$50:$C$76,2,0))</f>
        <v/>
      </c>
    </row>
    <row r="4722" spans="1:22" x14ac:dyDescent="0.2">
      <c r="A4722" s="9" t="str">
        <f>IF(B4722="","",_xlfn.AGGREGATE(3,5,A$3:A4721))</f>
        <v/>
      </c>
      <c r="B4722" s="69"/>
      <c r="C4722" s="69"/>
      <c r="D4722" s="70"/>
      <c r="E4722" s="70"/>
      <c r="F4722" s="71"/>
      <c r="G4722" s="71"/>
      <c r="H4722" s="70"/>
      <c r="I4722" s="70"/>
      <c r="J4722" s="70"/>
      <c r="K4722" s="66"/>
      <c r="L4722" s="70"/>
      <c r="M4722" s="69"/>
      <c r="N4722" s="70"/>
      <c r="O4722" s="31" t="str">
        <f t="shared" si="222"/>
        <v/>
      </c>
      <c r="P4722" s="72"/>
      <c r="Q4722" s="33"/>
      <c r="R4722" s="31" t="str">
        <f t="shared" si="223"/>
        <v/>
      </c>
      <c r="S4722" s="34" t="str">
        <f t="shared" si="224"/>
        <v/>
      </c>
      <c r="T4722" s="34" t="str">
        <f t="shared" si="225"/>
        <v/>
      </c>
      <c r="U4722" s="34" t="str">
        <f>IF(N4722="","",IF([1]Facility!$B$12="YES","Outpatient",IF(OR(LEFT(N4722,3)="OPD",AND(LEFT(N4722,6)="OBGY34",OR(LEFT([1]GDRG!$C$1,2)="11",LEFT([1]GDRG!$C$1,2)="12",LEFT([1]GDRG!$C$1,2)="13",LEFT([1]GDRG!$C$1,2)="14",LEFT([1]GDRG!$C$1,2)="10")),LEFT(N4722,4)="INVE",LEFT(N4722,4)="PHYS",LEFT(N4722,4)="ZOOM"),"Outpatient","Inpatient")))</f>
        <v/>
      </c>
      <c r="V4722" s="34" t="str">
        <f>IF(N4722="","",VLOOKUP(IF(OR((LEFT(N4722,3)="OPD"),(LEFT(N4722,6)="OBGY34")),LEFT(N4722,6),LEFT(N4722,4)),[1]Facility!$B$50:$C$76,2,0))</f>
        <v/>
      </c>
    </row>
    <row r="4723" spans="1:22" x14ac:dyDescent="0.2">
      <c r="A4723" s="9" t="str">
        <f>IF(B4723="","",_xlfn.AGGREGATE(3,5,A$3:A4722))</f>
        <v/>
      </c>
      <c r="B4723" s="69"/>
      <c r="C4723" s="69"/>
      <c r="D4723" s="70"/>
      <c r="E4723" s="70"/>
      <c r="F4723" s="71"/>
      <c r="G4723" s="71"/>
      <c r="H4723" s="70"/>
      <c r="I4723" s="70"/>
      <c r="J4723" s="70"/>
      <c r="K4723" s="66"/>
      <c r="L4723" s="70"/>
      <c r="M4723" s="69"/>
      <c r="N4723" s="70"/>
      <c r="O4723" s="31" t="str">
        <f t="shared" si="222"/>
        <v/>
      </c>
      <c r="P4723" s="72"/>
      <c r="Q4723" s="33"/>
      <c r="R4723" s="31" t="str">
        <f t="shared" si="223"/>
        <v/>
      </c>
      <c r="S4723" s="34" t="str">
        <f t="shared" si="224"/>
        <v/>
      </c>
      <c r="T4723" s="34" t="str">
        <f t="shared" si="225"/>
        <v/>
      </c>
      <c r="U4723" s="34" t="str">
        <f>IF(N4723="","",IF([1]Facility!$B$12="YES","Outpatient",IF(OR(LEFT(N4723,3)="OPD",AND(LEFT(N4723,6)="OBGY34",OR(LEFT([1]GDRG!$C$1,2)="11",LEFT([1]GDRG!$C$1,2)="12",LEFT([1]GDRG!$C$1,2)="13",LEFT([1]GDRG!$C$1,2)="14",LEFT([1]GDRG!$C$1,2)="10")),LEFT(N4723,4)="INVE",LEFT(N4723,4)="PHYS",LEFT(N4723,4)="ZOOM"),"Outpatient","Inpatient")))</f>
        <v/>
      </c>
      <c r="V4723" s="34" t="str">
        <f>IF(N4723="","",VLOOKUP(IF(OR((LEFT(N4723,3)="OPD"),(LEFT(N4723,6)="OBGY34")),LEFT(N4723,6),LEFT(N4723,4)),[1]Facility!$B$50:$C$76,2,0))</f>
        <v/>
      </c>
    </row>
    <row r="4724" spans="1:22" x14ac:dyDescent="0.2">
      <c r="A4724" s="9" t="str">
        <f>IF(B4724="","",_xlfn.AGGREGATE(3,5,A$3:A4723))</f>
        <v/>
      </c>
      <c r="B4724" s="69"/>
      <c r="C4724" s="69"/>
      <c r="D4724" s="70"/>
      <c r="E4724" s="70"/>
      <c r="F4724" s="71"/>
      <c r="G4724" s="71"/>
      <c r="H4724" s="70"/>
      <c r="I4724" s="70"/>
      <c r="J4724" s="70"/>
      <c r="K4724" s="66"/>
      <c r="L4724" s="70"/>
      <c r="M4724" s="69"/>
      <c r="N4724" s="70"/>
      <c r="O4724" s="31" t="str">
        <f t="shared" si="222"/>
        <v/>
      </c>
      <c r="P4724" s="72"/>
      <c r="Q4724" s="33"/>
      <c r="R4724" s="31" t="str">
        <f t="shared" si="223"/>
        <v/>
      </c>
      <c r="S4724" s="34" t="str">
        <f t="shared" si="224"/>
        <v/>
      </c>
      <c r="T4724" s="34" t="str">
        <f t="shared" si="225"/>
        <v/>
      </c>
      <c r="U4724" s="34" t="str">
        <f>IF(N4724="","",IF([1]Facility!$B$12="YES","Outpatient",IF(OR(LEFT(N4724,3)="OPD",AND(LEFT(N4724,6)="OBGY34",OR(LEFT([1]GDRG!$C$1,2)="11",LEFT([1]GDRG!$C$1,2)="12",LEFT([1]GDRG!$C$1,2)="13",LEFT([1]GDRG!$C$1,2)="14",LEFT([1]GDRG!$C$1,2)="10")),LEFT(N4724,4)="INVE",LEFT(N4724,4)="PHYS",LEFT(N4724,4)="ZOOM"),"Outpatient","Inpatient")))</f>
        <v/>
      </c>
      <c r="V4724" s="34" t="str">
        <f>IF(N4724="","",VLOOKUP(IF(OR((LEFT(N4724,3)="OPD"),(LEFT(N4724,6)="OBGY34")),LEFT(N4724,6),LEFT(N4724,4)),[1]Facility!$B$50:$C$76,2,0))</f>
        <v/>
      </c>
    </row>
    <row r="4725" spans="1:22" x14ac:dyDescent="0.2">
      <c r="A4725" s="9" t="str">
        <f>IF(B4725="","",_xlfn.AGGREGATE(3,5,A$3:A4724))</f>
        <v/>
      </c>
      <c r="B4725" s="69"/>
      <c r="C4725" s="69"/>
      <c r="D4725" s="70"/>
      <c r="E4725" s="70"/>
      <c r="F4725" s="71"/>
      <c r="G4725" s="71"/>
      <c r="H4725" s="70"/>
      <c r="I4725" s="70"/>
      <c r="J4725" s="70"/>
      <c r="K4725" s="66"/>
      <c r="L4725" s="70"/>
      <c r="M4725" s="69"/>
      <c r="N4725" s="70"/>
      <c r="O4725" s="31" t="str">
        <f t="shared" si="222"/>
        <v/>
      </c>
      <c r="P4725" s="72"/>
      <c r="Q4725" s="33"/>
      <c r="R4725" s="31" t="str">
        <f t="shared" si="223"/>
        <v/>
      </c>
      <c r="S4725" s="34" t="str">
        <f t="shared" si="224"/>
        <v/>
      </c>
      <c r="T4725" s="34" t="str">
        <f t="shared" si="225"/>
        <v/>
      </c>
      <c r="U4725" s="34" t="str">
        <f>IF(N4725="","",IF([1]Facility!$B$12="YES","Outpatient",IF(OR(LEFT(N4725,3)="OPD",AND(LEFT(N4725,6)="OBGY34",OR(LEFT([1]GDRG!$C$1,2)="11",LEFT([1]GDRG!$C$1,2)="12",LEFT([1]GDRG!$C$1,2)="13",LEFT([1]GDRG!$C$1,2)="14",LEFT([1]GDRG!$C$1,2)="10")),LEFT(N4725,4)="INVE",LEFT(N4725,4)="PHYS",LEFT(N4725,4)="ZOOM"),"Outpatient","Inpatient")))</f>
        <v/>
      </c>
      <c r="V4725" s="34" t="str">
        <f>IF(N4725="","",VLOOKUP(IF(OR((LEFT(N4725,3)="OPD"),(LEFT(N4725,6)="OBGY34")),LEFT(N4725,6),LEFT(N4725,4)),[1]Facility!$B$50:$C$76,2,0))</f>
        <v/>
      </c>
    </row>
    <row r="4726" spans="1:22" x14ac:dyDescent="0.2">
      <c r="A4726" s="9" t="str">
        <f>IF(B4726="","",_xlfn.AGGREGATE(3,5,A$3:A4725))</f>
        <v/>
      </c>
      <c r="B4726" s="69"/>
      <c r="C4726" s="69"/>
      <c r="D4726" s="70"/>
      <c r="E4726" s="70"/>
      <c r="F4726" s="71"/>
      <c r="G4726" s="71"/>
      <c r="H4726" s="70"/>
      <c r="I4726" s="70"/>
      <c r="J4726" s="70"/>
      <c r="K4726" s="66"/>
      <c r="L4726" s="70"/>
      <c r="M4726" s="69"/>
      <c r="N4726" s="70"/>
      <c r="O4726" s="31" t="str">
        <f t="shared" si="222"/>
        <v/>
      </c>
      <c r="P4726" s="72"/>
      <c r="Q4726" s="33"/>
      <c r="R4726" s="31" t="str">
        <f t="shared" si="223"/>
        <v/>
      </c>
      <c r="S4726" s="34" t="str">
        <f t="shared" si="224"/>
        <v/>
      </c>
      <c r="T4726" s="34" t="str">
        <f t="shared" si="225"/>
        <v/>
      </c>
      <c r="U4726" s="34" t="str">
        <f>IF(N4726="","",IF([1]Facility!$B$12="YES","Outpatient",IF(OR(LEFT(N4726,3)="OPD",AND(LEFT(N4726,6)="OBGY34",OR(LEFT([1]GDRG!$C$1,2)="11",LEFT([1]GDRG!$C$1,2)="12",LEFT([1]GDRG!$C$1,2)="13",LEFT([1]GDRG!$C$1,2)="14",LEFT([1]GDRG!$C$1,2)="10")),LEFT(N4726,4)="INVE",LEFT(N4726,4)="PHYS",LEFT(N4726,4)="ZOOM"),"Outpatient","Inpatient")))</f>
        <v/>
      </c>
      <c r="V4726" s="34" t="str">
        <f>IF(N4726="","",VLOOKUP(IF(OR((LEFT(N4726,3)="OPD"),(LEFT(N4726,6)="OBGY34")),LEFT(N4726,6),LEFT(N4726,4)),[1]Facility!$B$50:$C$76,2,0))</f>
        <v/>
      </c>
    </row>
    <row r="4727" spans="1:22" x14ac:dyDescent="0.2">
      <c r="A4727" s="9" t="str">
        <f>IF(B4727="","",_xlfn.AGGREGATE(3,5,A$3:A4726))</f>
        <v/>
      </c>
      <c r="B4727" s="69"/>
      <c r="C4727" s="69"/>
      <c r="D4727" s="70"/>
      <c r="E4727" s="70"/>
      <c r="F4727" s="71"/>
      <c r="G4727" s="71"/>
      <c r="H4727" s="70"/>
      <c r="I4727" s="70"/>
      <c r="J4727" s="70"/>
      <c r="K4727" s="66"/>
      <c r="L4727" s="70"/>
      <c r="M4727" s="69"/>
      <c r="N4727" s="70"/>
      <c r="O4727" s="31" t="str">
        <f t="shared" si="222"/>
        <v/>
      </c>
      <c r="P4727" s="72"/>
      <c r="Q4727" s="33"/>
      <c r="R4727" s="31" t="str">
        <f t="shared" si="223"/>
        <v/>
      </c>
      <c r="S4727" s="34" t="str">
        <f t="shared" si="224"/>
        <v/>
      </c>
      <c r="T4727" s="34" t="str">
        <f t="shared" si="225"/>
        <v/>
      </c>
      <c r="U4727" s="34" t="str">
        <f>IF(N4727="","",IF([1]Facility!$B$12="YES","Outpatient",IF(OR(LEFT(N4727,3)="OPD",AND(LEFT(N4727,6)="OBGY34",OR(LEFT([1]GDRG!$C$1,2)="11",LEFT([1]GDRG!$C$1,2)="12",LEFT([1]GDRG!$C$1,2)="13",LEFT([1]GDRG!$C$1,2)="14",LEFT([1]GDRG!$C$1,2)="10")),LEFT(N4727,4)="INVE",LEFT(N4727,4)="PHYS",LEFT(N4727,4)="ZOOM"),"Outpatient","Inpatient")))</f>
        <v/>
      </c>
      <c r="V4727" s="34" t="str">
        <f>IF(N4727="","",VLOOKUP(IF(OR((LEFT(N4727,3)="OPD"),(LEFT(N4727,6)="OBGY34")),LEFT(N4727,6),LEFT(N4727,4)),[1]Facility!$B$50:$C$76,2,0))</f>
        <v/>
      </c>
    </row>
    <row r="4728" spans="1:22" x14ac:dyDescent="0.2">
      <c r="A4728" s="9" t="str">
        <f>IF(B4728="","",_xlfn.AGGREGATE(3,5,A$3:A4727))</f>
        <v/>
      </c>
      <c r="B4728" s="69"/>
      <c r="C4728" s="69"/>
      <c r="D4728" s="70"/>
      <c r="E4728" s="70"/>
      <c r="F4728" s="71"/>
      <c r="G4728" s="71"/>
      <c r="H4728" s="70"/>
      <c r="I4728" s="70"/>
      <c r="J4728" s="70"/>
      <c r="K4728" s="66"/>
      <c r="L4728" s="70"/>
      <c r="M4728" s="69"/>
      <c r="N4728" s="70"/>
      <c r="O4728" s="31" t="str">
        <f t="shared" si="222"/>
        <v/>
      </c>
      <c r="P4728" s="72"/>
      <c r="Q4728" s="33"/>
      <c r="R4728" s="31" t="str">
        <f t="shared" si="223"/>
        <v/>
      </c>
      <c r="S4728" s="34" t="str">
        <f t="shared" si="224"/>
        <v/>
      </c>
      <c r="T4728" s="34" t="str">
        <f t="shared" si="225"/>
        <v/>
      </c>
      <c r="U4728" s="34" t="str">
        <f>IF(N4728="","",IF([1]Facility!$B$12="YES","Outpatient",IF(OR(LEFT(N4728,3)="OPD",AND(LEFT(N4728,6)="OBGY34",OR(LEFT([1]GDRG!$C$1,2)="11",LEFT([1]GDRG!$C$1,2)="12",LEFT([1]GDRG!$C$1,2)="13",LEFT([1]GDRG!$C$1,2)="14",LEFT([1]GDRG!$C$1,2)="10")),LEFT(N4728,4)="INVE",LEFT(N4728,4)="PHYS",LEFT(N4728,4)="ZOOM"),"Outpatient","Inpatient")))</f>
        <v/>
      </c>
      <c r="V4728" s="34" t="str">
        <f>IF(N4728="","",VLOOKUP(IF(OR((LEFT(N4728,3)="OPD"),(LEFT(N4728,6)="OBGY34")),LEFT(N4728,6),LEFT(N4728,4)),[1]Facility!$B$50:$C$76,2,0))</f>
        <v/>
      </c>
    </row>
    <row r="4729" spans="1:22" x14ac:dyDescent="0.2">
      <c r="A4729" s="9" t="str">
        <f>IF(B4729="","",_xlfn.AGGREGATE(3,5,A$3:A4728))</f>
        <v/>
      </c>
      <c r="B4729" s="69"/>
      <c r="C4729" s="69"/>
      <c r="D4729" s="70"/>
      <c r="E4729" s="70"/>
      <c r="F4729" s="71"/>
      <c r="G4729" s="71"/>
      <c r="H4729" s="70"/>
      <c r="I4729" s="70"/>
      <c r="J4729" s="70"/>
      <c r="K4729" s="66"/>
      <c r="L4729" s="70"/>
      <c r="M4729" s="69"/>
      <c r="N4729" s="70"/>
      <c r="O4729" s="31" t="str">
        <f t="shared" si="222"/>
        <v/>
      </c>
      <c r="P4729" s="72"/>
      <c r="Q4729" s="33"/>
      <c r="R4729" s="31" t="str">
        <f t="shared" si="223"/>
        <v/>
      </c>
      <c r="S4729" s="34" t="str">
        <f t="shared" si="224"/>
        <v/>
      </c>
      <c r="T4729" s="34" t="str">
        <f t="shared" si="225"/>
        <v/>
      </c>
      <c r="U4729" s="34" t="str">
        <f>IF(N4729="","",IF([1]Facility!$B$12="YES","Outpatient",IF(OR(LEFT(N4729,3)="OPD",AND(LEFT(N4729,6)="OBGY34",OR(LEFT([1]GDRG!$C$1,2)="11",LEFT([1]GDRG!$C$1,2)="12",LEFT([1]GDRG!$C$1,2)="13",LEFT([1]GDRG!$C$1,2)="14",LEFT([1]GDRG!$C$1,2)="10")),LEFT(N4729,4)="INVE",LEFT(N4729,4)="PHYS",LEFT(N4729,4)="ZOOM"),"Outpatient","Inpatient")))</f>
        <v/>
      </c>
      <c r="V4729" s="34" t="str">
        <f>IF(N4729="","",VLOOKUP(IF(OR((LEFT(N4729,3)="OPD"),(LEFT(N4729,6)="OBGY34")),LEFT(N4729,6),LEFT(N4729,4)),[1]Facility!$B$50:$C$76,2,0))</f>
        <v/>
      </c>
    </row>
    <row r="4730" spans="1:22" x14ac:dyDescent="0.2">
      <c r="A4730" s="9" t="str">
        <f>IF(B4730="","",_xlfn.AGGREGATE(3,5,A$3:A4729))</f>
        <v/>
      </c>
      <c r="B4730" s="69"/>
      <c r="C4730" s="69"/>
      <c r="D4730" s="70"/>
      <c r="E4730" s="70"/>
      <c r="F4730" s="71"/>
      <c r="G4730" s="71"/>
      <c r="H4730" s="70"/>
      <c r="I4730" s="70"/>
      <c r="J4730" s="70"/>
      <c r="K4730" s="66"/>
      <c r="L4730" s="70"/>
      <c r="M4730" s="69"/>
      <c r="N4730" s="70"/>
      <c r="O4730" s="31" t="str">
        <f t="shared" si="222"/>
        <v/>
      </c>
      <c r="P4730" s="72"/>
      <c r="Q4730" s="33"/>
      <c r="R4730" s="31" t="str">
        <f t="shared" si="223"/>
        <v/>
      </c>
      <c r="S4730" s="34" t="str">
        <f t="shared" si="224"/>
        <v/>
      </c>
      <c r="T4730" s="34" t="str">
        <f t="shared" si="225"/>
        <v/>
      </c>
      <c r="U4730" s="34" t="str">
        <f>IF(N4730="","",IF([1]Facility!$B$12="YES","Outpatient",IF(OR(LEFT(N4730,3)="OPD",AND(LEFT(N4730,6)="OBGY34",OR(LEFT([1]GDRG!$C$1,2)="11",LEFT([1]GDRG!$C$1,2)="12",LEFT([1]GDRG!$C$1,2)="13",LEFT([1]GDRG!$C$1,2)="14",LEFT([1]GDRG!$C$1,2)="10")),LEFT(N4730,4)="INVE",LEFT(N4730,4)="PHYS",LEFT(N4730,4)="ZOOM"),"Outpatient","Inpatient")))</f>
        <v/>
      </c>
      <c r="V4730" s="34" t="str">
        <f>IF(N4730="","",VLOOKUP(IF(OR((LEFT(N4730,3)="OPD"),(LEFT(N4730,6)="OBGY34")),LEFT(N4730,6),LEFT(N4730,4)),[1]Facility!$B$50:$C$76,2,0))</f>
        <v/>
      </c>
    </row>
    <row r="4731" spans="1:22" x14ac:dyDescent="0.2">
      <c r="A4731" s="9" t="str">
        <f>IF(B4731="","",_xlfn.AGGREGATE(3,5,A$3:A4730))</f>
        <v/>
      </c>
      <c r="B4731" s="69"/>
      <c r="C4731" s="69"/>
      <c r="D4731" s="70"/>
      <c r="E4731" s="70"/>
      <c r="F4731" s="71"/>
      <c r="G4731" s="71"/>
      <c r="H4731" s="70"/>
      <c r="I4731" s="70"/>
      <c r="J4731" s="70"/>
      <c r="K4731" s="66"/>
      <c r="L4731" s="70"/>
      <c r="M4731" s="69"/>
      <c r="N4731" s="70"/>
      <c r="O4731" s="31" t="str">
        <f t="shared" si="222"/>
        <v/>
      </c>
      <c r="P4731" s="72"/>
      <c r="Q4731" s="33"/>
      <c r="R4731" s="31" t="str">
        <f t="shared" si="223"/>
        <v/>
      </c>
      <c r="S4731" s="34" t="str">
        <f t="shared" si="224"/>
        <v/>
      </c>
      <c r="T4731" s="34" t="str">
        <f t="shared" si="225"/>
        <v/>
      </c>
      <c r="U4731" s="34" t="str">
        <f>IF(N4731="","",IF([1]Facility!$B$12="YES","Outpatient",IF(OR(LEFT(N4731,3)="OPD",AND(LEFT(N4731,6)="OBGY34",OR(LEFT([1]GDRG!$C$1,2)="11",LEFT([1]GDRG!$C$1,2)="12",LEFT([1]GDRG!$C$1,2)="13",LEFT([1]GDRG!$C$1,2)="14",LEFT([1]GDRG!$C$1,2)="10")),LEFT(N4731,4)="INVE",LEFT(N4731,4)="PHYS",LEFT(N4731,4)="ZOOM"),"Outpatient","Inpatient")))</f>
        <v/>
      </c>
      <c r="V4731" s="34" t="str">
        <f>IF(N4731="","",VLOOKUP(IF(OR((LEFT(N4731,3)="OPD"),(LEFT(N4731,6)="OBGY34")),LEFT(N4731,6),LEFT(N4731,4)),[1]Facility!$B$50:$C$76,2,0))</f>
        <v/>
      </c>
    </row>
    <row r="4732" spans="1:22" x14ac:dyDescent="0.2">
      <c r="A4732" s="9" t="str">
        <f>IF(B4732="","",_xlfn.AGGREGATE(3,5,A$3:A4731))</f>
        <v/>
      </c>
      <c r="B4732" s="69"/>
      <c r="C4732" s="69"/>
      <c r="D4732" s="70"/>
      <c r="E4732" s="70"/>
      <c r="F4732" s="71"/>
      <c r="G4732" s="71"/>
      <c r="H4732" s="70"/>
      <c r="I4732" s="70"/>
      <c r="J4732" s="70"/>
      <c r="K4732" s="66"/>
      <c r="L4732" s="70"/>
      <c r="M4732" s="69"/>
      <c r="N4732" s="70"/>
      <c r="O4732" s="31" t="str">
        <f t="shared" si="222"/>
        <v/>
      </c>
      <c r="P4732" s="72"/>
      <c r="Q4732" s="33"/>
      <c r="R4732" s="31" t="str">
        <f t="shared" si="223"/>
        <v/>
      </c>
      <c r="S4732" s="34" t="str">
        <f t="shared" si="224"/>
        <v/>
      </c>
      <c r="T4732" s="34" t="str">
        <f t="shared" si="225"/>
        <v/>
      </c>
      <c r="U4732" s="34" t="str">
        <f>IF(N4732="","",IF([1]Facility!$B$12="YES","Outpatient",IF(OR(LEFT(N4732,3)="OPD",AND(LEFT(N4732,6)="OBGY34",OR(LEFT([1]GDRG!$C$1,2)="11",LEFT([1]GDRG!$C$1,2)="12",LEFT([1]GDRG!$C$1,2)="13",LEFT([1]GDRG!$C$1,2)="14",LEFT([1]GDRG!$C$1,2)="10")),LEFT(N4732,4)="INVE",LEFT(N4732,4)="PHYS",LEFT(N4732,4)="ZOOM"),"Outpatient","Inpatient")))</f>
        <v/>
      </c>
      <c r="V4732" s="34" t="str">
        <f>IF(N4732="","",VLOOKUP(IF(OR((LEFT(N4732,3)="OPD"),(LEFT(N4732,6)="OBGY34")),LEFT(N4732,6),LEFT(N4732,4)),[1]Facility!$B$50:$C$76,2,0))</f>
        <v/>
      </c>
    </row>
    <row r="4733" spans="1:22" x14ac:dyDescent="0.2">
      <c r="A4733" s="9" t="str">
        <f>IF(B4733="","",_xlfn.AGGREGATE(3,5,A$3:A4732))</f>
        <v/>
      </c>
      <c r="B4733" s="69"/>
      <c r="C4733" s="69"/>
      <c r="D4733" s="70"/>
      <c r="E4733" s="70"/>
      <c r="F4733" s="71"/>
      <c r="G4733" s="71"/>
      <c r="H4733" s="70"/>
      <c r="I4733" s="70"/>
      <c r="J4733" s="70"/>
      <c r="K4733" s="66"/>
      <c r="L4733" s="70"/>
      <c r="M4733" s="69"/>
      <c r="N4733" s="70"/>
      <c r="O4733" s="31" t="str">
        <f t="shared" si="222"/>
        <v/>
      </c>
      <c r="P4733" s="72"/>
      <c r="Q4733" s="33"/>
      <c r="R4733" s="31" t="str">
        <f t="shared" si="223"/>
        <v/>
      </c>
      <c r="S4733" s="34" t="str">
        <f t="shared" si="224"/>
        <v/>
      </c>
      <c r="T4733" s="34" t="str">
        <f t="shared" si="225"/>
        <v/>
      </c>
      <c r="U4733" s="34" t="str">
        <f>IF(N4733="","",IF([1]Facility!$B$12="YES","Outpatient",IF(OR(LEFT(N4733,3)="OPD",AND(LEFT(N4733,6)="OBGY34",OR(LEFT([1]GDRG!$C$1,2)="11",LEFT([1]GDRG!$C$1,2)="12",LEFT([1]GDRG!$C$1,2)="13",LEFT([1]GDRG!$C$1,2)="14",LEFT([1]GDRG!$C$1,2)="10")),LEFT(N4733,4)="INVE",LEFT(N4733,4)="PHYS",LEFT(N4733,4)="ZOOM"),"Outpatient","Inpatient")))</f>
        <v/>
      </c>
      <c r="V4733" s="34" t="str">
        <f>IF(N4733="","",VLOOKUP(IF(OR((LEFT(N4733,3)="OPD"),(LEFT(N4733,6)="OBGY34")),LEFT(N4733,6),LEFT(N4733,4)),[1]Facility!$B$50:$C$76,2,0))</f>
        <v/>
      </c>
    </row>
    <row r="4734" spans="1:22" x14ac:dyDescent="0.2">
      <c r="A4734" s="9" t="str">
        <f>IF(B4734="","",_xlfn.AGGREGATE(3,5,A$3:A4733))</f>
        <v/>
      </c>
      <c r="B4734" s="69"/>
      <c r="C4734" s="69"/>
      <c r="D4734" s="70"/>
      <c r="E4734" s="70"/>
      <c r="F4734" s="71"/>
      <c r="G4734" s="71"/>
      <c r="H4734" s="70"/>
      <c r="I4734" s="70"/>
      <c r="J4734" s="70"/>
      <c r="K4734" s="66"/>
      <c r="L4734" s="70"/>
      <c r="M4734" s="69"/>
      <c r="N4734" s="70"/>
      <c r="O4734" s="31" t="str">
        <f t="shared" si="222"/>
        <v/>
      </c>
      <c r="P4734" s="72"/>
      <c r="Q4734" s="33"/>
      <c r="R4734" s="31" t="str">
        <f t="shared" si="223"/>
        <v/>
      </c>
      <c r="S4734" s="34" t="str">
        <f t="shared" si="224"/>
        <v/>
      </c>
      <c r="T4734" s="34" t="str">
        <f t="shared" si="225"/>
        <v/>
      </c>
      <c r="U4734" s="34" t="str">
        <f>IF(N4734="","",IF([1]Facility!$B$12="YES","Outpatient",IF(OR(LEFT(N4734,3)="OPD",AND(LEFT(N4734,6)="OBGY34",OR(LEFT([1]GDRG!$C$1,2)="11",LEFT([1]GDRG!$C$1,2)="12",LEFT([1]GDRG!$C$1,2)="13",LEFT([1]GDRG!$C$1,2)="14",LEFT([1]GDRG!$C$1,2)="10")),LEFT(N4734,4)="INVE",LEFT(N4734,4)="PHYS",LEFT(N4734,4)="ZOOM"),"Outpatient","Inpatient")))</f>
        <v/>
      </c>
      <c r="V4734" s="34" t="str">
        <f>IF(N4734="","",VLOOKUP(IF(OR((LEFT(N4734,3)="OPD"),(LEFT(N4734,6)="OBGY34")),LEFT(N4734,6),LEFT(N4734,4)),[1]Facility!$B$50:$C$76,2,0))</f>
        <v/>
      </c>
    </row>
    <row r="4735" spans="1:22" x14ac:dyDescent="0.2">
      <c r="A4735" s="9" t="str">
        <f>IF(B4735="","",_xlfn.AGGREGATE(3,5,A$3:A4734))</f>
        <v/>
      </c>
      <c r="B4735" s="69"/>
      <c r="C4735" s="69"/>
      <c r="D4735" s="70"/>
      <c r="E4735" s="70"/>
      <c r="F4735" s="71"/>
      <c r="G4735" s="71"/>
      <c r="H4735" s="70"/>
      <c r="I4735" s="70"/>
      <c r="J4735" s="70"/>
      <c r="K4735" s="66"/>
      <c r="L4735" s="70"/>
      <c r="M4735" s="69"/>
      <c r="N4735" s="70"/>
      <c r="O4735" s="31" t="str">
        <f t="shared" si="222"/>
        <v/>
      </c>
      <c r="P4735" s="72"/>
      <c r="Q4735" s="33"/>
      <c r="R4735" s="31" t="str">
        <f t="shared" si="223"/>
        <v/>
      </c>
      <c r="S4735" s="34" t="str">
        <f t="shared" si="224"/>
        <v/>
      </c>
      <c r="T4735" s="34" t="str">
        <f t="shared" si="225"/>
        <v/>
      </c>
      <c r="U4735" s="34" t="str">
        <f>IF(N4735="","",IF([1]Facility!$B$12="YES","Outpatient",IF(OR(LEFT(N4735,3)="OPD",AND(LEFT(N4735,6)="OBGY34",OR(LEFT([1]GDRG!$C$1,2)="11",LEFT([1]GDRG!$C$1,2)="12",LEFT([1]GDRG!$C$1,2)="13",LEFT([1]GDRG!$C$1,2)="14",LEFT([1]GDRG!$C$1,2)="10")),LEFT(N4735,4)="INVE",LEFT(N4735,4)="PHYS",LEFT(N4735,4)="ZOOM"),"Outpatient","Inpatient")))</f>
        <v/>
      </c>
      <c r="V4735" s="34" t="str">
        <f>IF(N4735="","",VLOOKUP(IF(OR((LEFT(N4735,3)="OPD"),(LEFT(N4735,6)="OBGY34")),LEFT(N4735,6),LEFT(N4735,4)),[1]Facility!$B$50:$C$76,2,0))</f>
        <v/>
      </c>
    </row>
    <row r="4736" spans="1:22" x14ac:dyDescent="0.2">
      <c r="A4736" s="9" t="str">
        <f>IF(B4736="","",_xlfn.AGGREGATE(3,5,A$3:A4735))</f>
        <v/>
      </c>
      <c r="B4736" s="69"/>
      <c r="C4736" s="69"/>
      <c r="D4736" s="70"/>
      <c r="E4736" s="70"/>
      <c r="F4736" s="71"/>
      <c r="G4736" s="71"/>
      <c r="H4736" s="70"/>
      <c r="I4736" s="70"/>
      <c r="J4736" s="70"/>
      <c r="K4736" s="66"/>
      <c r="L4736" s="70"/>
      <c r="M4736" s="69"/>
      <c r="N4736" s="70"/>
      <c r="O4736" s="31" t="str">
        <f t="shared" si="222"/>
        <v/>
      </c>
      <c r="P4736" s="72"/>
      <c r="Q4736" s="33"/>
      <c r="R4736" s="31" t="str">
        <f t="shared" si="223"/>
        <v/>
      </c>
      <c r="S4736" s="34" t="str">
        <f t="shared" si="224"/>
        <v/>
      </c>
      <c r="T4736" s="34" t="str">
        <f t="shared" si="225"/>
        <v/>
      </c>
      <c r="U4736" s="34" t="str">
        <f>IF(N4736="","",IF([1]Facility!$B$12="YES","Outpatient",IF(OR(LEFT(N4736,3)="OPD",AND(LEFT(N4736,6)="OBGY34",OR(LEFT([1]GDRG!$C$1,2)="11",LEFT([1]GDRG!$C$1,2)="12",LEFT([1]GDRG!$C$1,2)="13",LEFT([1]GDRG!$C$1,2)="14",LEFT([1]GDRG!$C$1,2)="10")),LEFT(N4736,4)="INVE",LEFT(N4736,4)="PHYS",LEFT(N4736,4)="ZOOM"),"Outpatient","Inpatient")))</f>
        <v/>
      </c>
      <c r="V4736" s="34" t="str">
        <f>IF(N4736="","",VLOOKUP(IF(OR((LEFT(N4736,3)="OPD"),(LEFT(N4736,6)="OBGY34")),LEFT(N4736,6),LEFT(N4736,4)),[1]Facility!$B$50:$C$76,2,0))</f>
        <v/>
      </c>
    </row>
    <row r="4737" spans="1:22" x14ac:dyDescent="0.2">
      <c r="A4737" s="9" t="str">
        <f>IF(B4737="","",_xlfn.AGGREGATE(3,5,A$3:A4736))</f>
        <v/>
      </c>
      <c r="B4737" s="69"/>
      <c r="C4737" s="69"/>
      <c r="D4737" s="70"/>
      <c r="E4737" s="70"/>
      <c r="F4737" s="71"/>
      <c r="G4737" s="71"/>
      <c r="H4737" s="70"/>
      <c r="I4737" s="70"/>
      <c r="J4737" s="70"/>
      <c r="K4737" s="66"/>
      <c r="L4737" s="70"/>
      <c r="M4737" s="69"/>
      <c r="N4737" s="70"/>
      <c r="O4737" s="31" t="str">
        <f t="shared" si="222"/>
        <v/>
      </c>
      <c r="P4737" s="72"/>
      <c r="Q4737" s="33"/>
      <c r="R4737" s="31" t="str">
        <f t="shared" si="223"/>
        <v/>
      </c>
      <c r="S4737" s="34" t="str">
        <f t="shared" si="224"/>
        <v/>
      </c>
      <c r="T4737" s="34" t="str">
        <f t="shared" si="225"/>
        <v/>
      </c>
      <c r="U4737" s="34" t="str">
        <f>IF(N4737="","",IF([1]Facility!$B$12="YES","Outpatient",IF(OR(LEFT(N4737,3)="OPD",AND(LEFT(N4737,6)="OBGY34",OR(LEFT([1]GDRG!$C$1,2)="11",LEFT([1]GDRG!$C$1,2)="12",LEFT([1]GDRG!$C$1,2)="13",LEFT([1]GDRG!$C$1,2)="14",LEFT([1]GDRG!$C$1,2)="10")),LEFT(N4737,4)="INVE",LEFT(N4737,4)="PHYS",LEFT(N4737,4)="ZOOM"),"Outpatient","Inpatient")))</f>
        <v/>
      </c>
      <c r="V4737" s="34" t="str">
        <f>IF(N4737="","",VLOOKUP(IF(OR((LEFT(N4737,3)="OPD"),(LEFT(N4737,6)="OBGY34")),LEFT(N4737,6),LEFT(N4737,4)),[1]Facility!$B$50:$C$76,2,0))</f>
        <v/>
      </c>
    </row>
    <row r="4738" spans="1:22" x14ac:dyDescent="0.2">
      <c r="A4738" s="9" t="str">
        <f>IF(B4738="","",_xlfn.AGGREGATE(3,5,A$3:A4737))</f>
        <v/>
      </c>
      <c r="B4738" s="69"/>
      <c r="C4738" s="69"/>
      <c r="D4738" s="70"/>
      <c r="E4738" s="70"/>
      <c r="F4738" s="71"/>
      <c r="G4738" s="71"/>
      <c r="H4738" s="70"/>
      <c r="I4738" s="70"/>
      <c r="J4738" s="70"/>
      <c r="K4738" s="66"/>
      <c r="L4738" s="70"/>
      <c r="M4738" s="69"/>
      <c r="N4738" s="70"/>
      <c r="O4738" s="31" t="str">
        <f t="shared" si="222"/>
        <v/>
      </c>
      <c r="P4738" s="72"/>
      <c r="Q4738" s="33"/>
      <c r="R4738" s="31" t="str">
        <f t="shared" si="223"/>
        <v/>
      </c>
      <c r="S4738" s="34" t="str">
        <f t="shared" si="224"/>
        <v/>
      </c>
      <c r="T4738" s="34" t="str">
        <f t="shared" si="225"/>
        <v/>
      </c>
      <c r="U4738" s="34" t="str">
        <f>IF(N4738="","",IF([1]Facility!$B$12="YES","Outpatient",IF(OR(LEFT(N4738,3)="OPD",AND(LEFT(N4738,6)="OBGY34",OR(LEFT([1]GDRG!$C$1,2)="11",LEFT([1]GDRG!$C$1,2)="12",LEFT([1]GDRG!$C$1,2)="13",LEFT([1]GDRG!$C$1,2)="14",LEFT([1]GDRG!$C$1,2)="10")),LEFT(N4738,4)="INVE",LEFT(N4738,4)="PHYS",LEFT(N4738,4)="ZOOM"),"Outpatient","Inpatient")))</f>
        <v/>
      </c>
      <c r="V4738" s="34" t="str">
        <f>IF(N4738="","",VLOOKUP(IF(OR((LEFT(N4738,3)="OPD"),(LEFT(N4738,6)="OBGY34")),LEFT(N4738,6),LEFT(N4738,4)),[1]Facility!$B$50:$C$76,2,0))</f>
        <v/>
      </c>
    </row>
    <row r="4739" spans="1:22" x14ac:dyDescent="0.2">
      <c r="A4739" s="9" t="str">
        <f>IF(B4739="","",_xlfn.AGGREGATE(3,5,A$3:A4738))</f>
        <v/>
      </c>
      <c r="B4739" s="69"/>
      <c r="C4739" s="69"/>
      <c r="D4739" s="70"/>
      <c r="E4739" s="70"/>
      <c r="F4739" s="71"/>
      <c r="G4739" s="71"/>
      <c r="H4739" s="70"/>
      <c r="I4739" s="70"/>
      <c r="J4739" s="70"/>
      <c r="K4739" s="66"/>
      <c r="L4739" s="70"/>
      <c r="M4739" s="69"/>
      <c r="N4739" s="70"/>
      <c r="O4739" s="31" t="str">
        <f t="shared" si="222"/>
        <v/>
      </c>
      <c r="P4739" s="72"/>
      <c r="Q4739" s="33"/>
      <c r="R4739" s="31" t="str">
        <f t="shared" si="223"/>
        <v/>
      </c>
      <c r="S4739" s="34" t="str">
        <f t="shared" si="224"/>
        <v/>
      </c>
      <c r="T4739" s="34" t="str">
        <f t="shared" si="225"/>
        <v/>
      </c>
      <c r="U4739" s="34" t="str">
        <f>IF(N4739="","",IF([1]Facility!$B$12="YES","Outpatient",IF(OR(LEFT(N4739,3)="OPD",AND(LEFT(N4739,6)="OBGY34",OR(LEFT([1]GDRG!$C$1,2)="11",LEFT([1]GDRG!$C$1,2)="12",LEFT([1]GDRG!$C$1,2)="13",LEFT([1]GDRG!$C$1,2)="14",LEFT([1]GDRG!$C$1,2)="10")),LEFT(N4739,4)="INVE",LEFT(N4739,4)="PHYS",LEFT(N4739,4)="ZOOM"),"Outpatient","Inpatient")))</f>
        <v/>
      </c>
      <c r="V4739" s="34" t="str">
        <f>IF(N4739="","",VLOOKUP(IF(OR((LEFT(N4739,3)="OPD"),(LEFT(N4739,6)="OBGY34")),LEFT(N4739,6),LEFT(N4739,4)),[1]Facility!$B$50:$C$76,2,0))</f>
        <v/>
      </c>
    </row>
    <row r="4740" spans="1:22" x14ac:dyDescent="0.2">
      <c r="A4740" s="9" t="str">
        <f>IF(B4740="","",_xlfn.AGGREGATE(3,5,A$3:A4739))</f>
        <v/>
      </c>
      <c r="B4740" s="69"/>
      <c r="C4740" s="69"/>
      <c r="D4740" s="70"/>
      <c r="E4740" s="70"/>
      <c r="F4740" s="71"/>
      <c r="G4740" s="71"/>
      <c r="H4740" s="70"/>
      <c r="I4740" s="70"/>
      <c r="J4740" s="70"/>
      <c r="K4740" s="66"/>
      <c r="L4740" s="70"/>
      <c r="M4740" s="69"/>
      <c r="N4740" s="70"/>
      <c r="O4740" s="31" t="str">
        <f t="shared" ref="O4740:O4803" si="226">IF(N4740="","",VLOOKUP(N4740,DRGV,3,0))</f>
        <v/>
      </c>
      <c r="P4740" s="72"/>
      <c r="Q4740" s="33"/>
      <c r="R4740" s="31" t="str">
        <f t="shared" si="223"/>
        <v/>
      </c>
      <c r="S4740" s="34" t="str">
        <f t="shared" si="224"/>
        <v/>
      </c>
      <c r="T4740" s="34" t="str">
        <f t="shared" si="225"/>
        <v/>
      </c>
      <c r="U4740" s="34" t="str">
        <f>IF(N4740="","",IF([1]Facility!$B$12="YES","Outpatient",IF(OR(LEFT(N4740,3)="OPD",AND(LEFT(N4740,6)="OBGY34",OR(LEFT([1]GDRG!$C$1,2)="11",LEFT([1]GDRG!$C$1,2)="12",LEFT([1]GDRG!$C$1,2)="13",LEFT([1]GDRG!$C$1,2)="14",LEFT([1]GDRG!$C$1,2)="10")),LEFT(N4740,4)="INVE",LEFT(N4740,4)="PHYS",LEFT(N4740,4)="ZOOM"),"Outpatient","Inpatient")))</f>
        <v/>
      </c>
      <c r="V4740" s="34" t="str">
        <f>IF(N4740="","",VLOOKUP(IF(OR((LEFT(N4740,3)="OPD"),(LEFT(N4740,6)="OBGY34")),LEFT(N4740,6),LEFT(N4740,4)),[1]Facility!$B$50:$C$76,2,0))</f>
        <v/>
      </c>
    </row>
    <row r="4741" spans="1:22" x14ac:dyDescent="0.2">
      <c r="A4741" s="9" t="str">
        <f>IF(B4741="","",_xlfn.AGGREGATE(3,5,A$3:A4740))</f>
        <v/>
      </c>
      <c r="B4741" s="69"/>
      <c r="C4741" s="69"/>
      <c r="D4741" s="70"/>
      <c r="E4741" s="70"/>
      <c r="F4741" s="71"/>
      <c r="G4741" s="71"/>
      <c r="H4741" s="70"/>
      <c r="I4741" s="70"/>
      <c r="J4741" s="70"/>
      <c r="K4741" s="66"/>
      <c r="L4741" s="70"/>
      <c r="M4741" s="69"/>
      <c r="N4741" s="70"/>
      <c r="O4741" s="31" t="str">
        <f t="shared" si="226"/>
        <v/>
      </c>
      <c r="P4741" s="72"/>
      <c r="Q4741" s="33"/>
      <c r="R4741" s="31" t="str">
        <f t="shared" si="223"/>
        <v/>
      </c>
      <c r="S4741" s="34" t="str">
        <f t="shared" si="224"/>
        <v/>
      </c>
      <c r="T4741" s="34" t="str">
        <f t="shared" si="225"/>
        <v/>
      </c>
      <c r="U4741" s="34" t="str">
        <f>IF(N4741="","",IF([1]Facility!$B$12="YES","Outpatient",IF(OR(LEFT(N4741,3)="OPD",AND(LEFT(N4741,6)="OBGY34",OR(LEFT([1]GDRG!$C$1,2)="11",LEFT([1]GDRG!$C$1,2)="12",LEFT([1]GDRG!$C$1,2)="13",LEFT([1]GDRG!$C$1,2)="14",LEFT([1]GDRG!$C$1,2)="10")),LEFT(N4741,4)="INVE",LEFT(N4741,4)="PHYS",LEFT(N4741,4)="ZOOM"),"Outpatient","Inpatient")))</f>
        <v/>
      </c>
      <c r="V4741" s="34" t="str">
        <f>IF(N4741="","",VLOOKUP(IF(OR((LEFT(N4741,3)="OPD"),(LEFT(N4741,6)="OBGY34")),LEFT(N4741,6),LEFT(N4741,4)),[1]Facility!$B$50:$C$76,2,0))</f>
        <v/>
      </c>
    </row>
    <row r="4742" spans="1:22" x14ac:dyDescent="0.2">
      <c r="A4742" s="9" t="str">
        <f>IF(B4742="","",_xlfn.AGGREGATE(3,5,A$3:A4741))</f>
        <v/>
      </c>
      <c r="B4742" s="69"/>
      <c r="C4742" s="69"/>
      <c r="D4742" s="70"/>
      <c r="E4742" s="70"/>
      <c r="F4742" s="71"/>
      <c r="G4742" s="71"/>
      <c r="H4742" s="70"/>
      <c r="I4742" s="70"/>
      <c r="J4742" s="70"/>
      <c r="K4742" s="66"/>
      <c r="L4742" s="70"/>
      <c r="M4742" s="69"/>
      <c r="N4742" s="70"/>
      <c r="O4742" s="31" t="str">
        <f t="shared" si="226"/>
        <v/>
      </c>
      <c r="P4742" s="72"/>
      <c r="Q4742" s="33"/>
      <c r="R4742" s="31" t="str">
        <f t="shared" si="223"/>
        <v/>
      </c>
      <c r="S4742" s="34" t="str">
        <f t="shared" si="224"/>
        <v/>
      </c>
      <c r="T4742" s="34" t="str">
        <f t="shared" si="225"/>
        <v/>
      </c>
      <c r="U4742" s="34" t="str">
        <f>IF(N4742="","",IF([1]Facility!$B$12="YES","Outpatient",IF(OR(LEFT(N4742,3)="OPD",AND(LEFT(N4742,6)="OBGY34",OR(LEFT([1]GDRG!$C$1,2)="11",LEFT([1]GDRG!$C$1,2)="12",LEFT([1]GDRG!$C$1,2)="13",LEFT([1]GDRG!$C$1,2)="14",LEFT([1]GDRG!$C$1,2)="10")),LEFT(N4742,4)="INVE",LEFT(N4742,4)="PHYS",LEFT(N4742,4)="ZOOM"),"Outpatient","Inpatient")))</f>
        <v/>
      </c>
      <c r="V4742" s="34" t="str">
        <f>IF(N4742="","",VLOOKUP(IF(OR((LEFT(N4742,3)="OPD"),(LEFT(N4742,6)="OBGY34")),LEFT(N4742,6),LEFT(N4742,4)),[1]Facility!$B$50:$C$76,2,0))</f>
        <v/>
      </c>
    </row>
    <row r="4743" spans="1:22" x14ac:dyDescent="0.2">
      <c r="A4743" s="9" t="str">
        <f>IF(B4743="","",_xlfn.AGGREGATE(3,5,A$3:A4742))</f>
        <v/>
      </c>
      <c r="B4743" s="69"/>
      <c r="C4743" s="69"/>
      <c r="D4743" s="70"/>
      <c r="E4743" s="70"/>
      <c r="F4743" s="71"/>
      <c r="G4743" s="71"/>
      <c r="H4743" s="70"/>
      <c r="I4743" s="70"/>
      <c r="J4743" s="70"/>
      <c r="K4743" s="66"/>
      <c r="L4743" s="70"/>
      <c r="M4743" s="69"/>
      <c r="N4743" s="70"/>
      <c r="O4743" s="31" t="str">
        <f t="shared" si="226"/>
        <v/>
      </c>
      <c r="P4743" s="72"/>
      <c r="Q4743" s="33"/>
      <c r="R4743" s="31" t="str">
        <f t="shared" si="223"/>
        <v/>
      </c>
      <c r="S4743" s="34" t="str">
        <f t="shared" si="224"/>
        <v/>
      </c>
      <c r="T4743" s="34" t="str">
        <f t="shared" si="225"/>
        <v/>
      </c>
      <c r="U4743" s="34" t="str">
        <f>IF(N4743="","",IF([1]Facility!$B$12="YES","Outpatient",IF(OR(LEFT(N4743,3)="OPD",AND(LEFT(N4743,6)="OBGY34",OR(LEFT([1]GDRG!$C$1,2)="11",LEFT([1]GDRG!$C$1,2)="12",LEFT([1]GDRG!$C$1,2)="13",LEFT([1]GDRG!$C$1,2)="14",LEFT([1]GDRG!$C$1,2)="10")),LEFT(N4743,4)="INVE",LEFT(N4743,4)="PHYS",LEFT(N4743,4)="ZOOM"),"Outpatient","Inpatient")))</f>
        <v/>
      </c>
      <c r="V4743" s="34" t="str">
        <f>IF(N4743="","",VLOOKUP(IF(OR((LEFT(N4743,3)="OPD"),(LEFT(N4743,6)="OBGY34")),LEFT(N4743,6),LEFT(N4743,4)),[1]Facility!$B$50:$C$76,2,0))</f>
        <v/>
      </c>
    </row>
    <row r="4744" spans="1:22" x14ac:dyDescent="0.2">
      <c r="A4744" s="9" t="str">
        <f>IF(B4744="","",_xlfn.AGGREGATE(3,5,A$3:A4743))</f>
        <v/>
      </c>
      <c r="B4744" s="69"/>
      <c r="C4744" s="69"/>
      <c r="D4744" s="70"/>
      <c r="E4744" s="70"/>
      <c r="F4744" s="71"/>
      <c r="G4744" s="71"/>
      <c r="H4744" s="70"/>
      <c r="I4744" s="70"/>
      <c r="J4744" s="70"/>
      <c r="K4744" s="66"/>
      <c r="L4744" s="70"/>
      <c r="M4744" s="69"/>
      <c r="N4744" s="70"/>
      <c r="O4744" s="31" t="str">
        <f t="shared" si="226"/>
        <v/>
      </c>
      <c r="P4744" s="72"/>
      <c r="Q4744" s="33"/>
      <c r="R4744" s="31" t="str">
        <f t="shared" si="223"/>
        <v/>
      </c>
      <c r="S4744" s="34" t="str">
        <f t="shared" si="224"/>
        <v/>
      </c>
      <c r="T4744" s="34" t="str">
        <f t="shared" si="225"/>
        <v/>
      </c>
      <c r="U4744" s="34" t="str">
        <f>IF(N4744="","",IF([1]Facility!$B$12="YES","Outpatient",IF(OR(LEFT(N4744,3)="OPD",AND(LEFT(N4744,6)="OBGY34",OR(LEFT([1]GDRG!$C$1,2)="11",LEFT([1]GDRG!$C$1,2)="12",LEFT([1]GDRG!$C$1,2)="13",LEFT([1]GDRG!$C$1,2)="14",LEFT([1]GDRG!$C$1,2)="10")),LEFT(N4744,4)="INVE",LEFT(N4744,4)="PHYS",LEFT(N4744,4)="ZOOM"),"Outpatient","Inpatient")))</f>
        <v/>
      </c>
      <c r="V4744" s="34" t="str">
        <f>IF(N4744="","",VLOOKUP(IF(OR((LEFT(N4744,3)="OPD"),(LEFT(N4744,6)="OBGY34")),LEFT(N4744,6),LEFT(N4744,4)),[1]Facility!$B$50:$C$76,2,0))</f>
        <v/>
      </c>
    </row>
    <row r="4745" spans="1:22" x14ac:dyDescent="0.2">
      <c r="A4745" s="9" t="str">
        <f>IF(B4745="","",_xlfn.AGGREGATE(3,5,A$3:A4744))</f>
        <v/>
      </c>
      <c r="B4745" s="69"/>
      <c r="C4745" s="69"/>
      <c r="D4745" s="70"/>
      <c r="E4745" s="70"/>
      <c r="F4745" s="71"/>
      <c r="G4745" s="71"/>
      <c r="H4745" s="70"/>
      <c r="I4745" s="70"/>
      <c r="J4745" s="70"/>
      <c r="K4745" s="66"/>
      <c r="L4745" s="70"/>
      <c r="M4745" s="69"/>
      <c r="N4745" s="70"/>
      <c r="O4745" s="31" t="str">
        <f t="shared" si="226"/>
        <v/>
      </c>
      <c r="P4745" s="72"/>
      <c r="Q4745" s="33"/>
      <c r="R4745" s="31" t="str">
        <f t="shared" si="223"/>
        <v/>
      </c>
      <c r="S4745" s="34" t="str">
        <f t="shared" si="224"/>
        <v/>
      </c>
      <c r="T4745" s="34" t="str">
        <f t="shared" si="225"/>
        <v/>
      </c>
      <c r="U4745" s="34" t="str">
        <f>IF(N4745="","",IF([1]Facility!$B$12="YES","Outpatient",IF(OR(LEFT(N4745,3)="OPD",AND(LEFT(N4745,6)="OBGY34",OR(LEFT([1]GDRG!$C$1,2)="11",LEFT([1]GDRG!$C$1,2)="12",LEFT([1]GDRG!$C$1,2)="13",LEFT([1]GDRG!$C$1,2)="14",LEFT([1]GDRG!$C$1,2)="10")),LEFT(N4745,4)="INVE",LEFT(N4745,4)="PHYS",LEFT(N4745,4)="ZOOM"),"Outpatient","Inpatient")))</f>
        <v/>
      </c>
      <c r="V4745" s="34" t="str">
        <f>IF(N4745="","",VLOOKUP(IF(OR((LEFT(N4745,3)="OPD"),(LEFT(N4745,6)="OBGY34")),LEFT(N4745,6),LEFT(N4745,4)),[1]Facility!$B$50:$C$76,2,0))</f>
        <v/>
      </c>
    </row>
    <row r="4746" spans="1:22" x14ac:dyDescent="0.2">
      <c r="A4746" s="9" t="str">
        <f>IF(B4746="","",_xlfn.AGGREGATE(3,5,A$3:A4745))</f>
        <v/>
      </c>
      <c r="B4746" s="69"/>
      <c r="C4746" s="69"/>
      <c r="D4746" s="70"/>
      <c r="E4746" s="70"/>
      <c r="F4746" s="71"/>
      <c r="G4746" s="71"/>
      <c r="H4746" s="70"/>
      <c r="I4746" s="70"/>
      <c r="J4746" s="70"/>
      <c r="K4746" s="66"/>
      <c r="L4746" s="70"/>
      <c r="M4746" s="69"/>
      <c r="N4746" s="70"/>
      <c r="O4746" s="31" t="str">
        <f t="shared" si="226"/>
        <v/>
      </c>
      <c r="P4746" s="72"/>
      <c r="Q4746" s="33"/>
      <c r="R4746" s="31" t="str">
        <f t="shared" si="223"/>
        <v/>
      </c>
      <c r="S4746" s="34" t="str">
        <f t="shared" si="224"/>
        <v/>
      </c>
      <c r="T4746" s="34" t="str">
        <f t="shared" si="225"/>
        <v/>
      </c>
      <c r="U4746" s="34" t="str">
        <f>IF(N4746="","",IF([1]Facility!$B$12="YES","Outpatient",IF(OR(LEFT(N4746,3)="OPD",AND(LEFT(N4746,6)="OBGY34",OR(LEFT([1]GDRG!$C$1,2)="11",LEFT([1]GDRG!$C$1,2)="12",LEFT([1]GDRG!$C$1,2)="13",LEFT([1]GDRG!$C$1,2)="14",LEFT([1]GDRG!$C$1,2)="10")),LEFT(N4746,4)="INVE",LEFT(N4746,4)="PHYS",LEFT(N4746,4)="ZOOM"),"Outpatient","Inpatient")))</f>
        <v/>
      </c>
      <c r="V4746" s="34" t="str">
        <f>IF(N4746="","",VLOOKUP(IF(OR((LEFT(N4746,3)="OPD"),(LEFT(N4746,6)="OBGY34")),LEFT(N4746,6),LEFT(N4746,4)),[1]Facility!$B$50:$C$76,2,0))</f>
        <v/>
      </c>
    </row>
    <row r="4747" spans="1:22" x14ac:dyDescent="0.2">
      <c r="A4747" s="9" t="str">
        <f>IF(B4747="","",_xlfn.AGGREGATE(3,5,A$3:A4746))</f>
        <v/>
      </c>
      <c r="B4747" s="69"/>
      <c r="C4747" s="69"/>
      <c r="D4747" s="70"/>
      <c r="E4747" s="70"/>
      <c r="F4747" s="71"/>
      <c r="G4747" s="71"/>
      <c r="H4747" s="70"/>
      <c r="I4747" s="70"/>
      <c r="J4747" s="70"/>
      <c r="K4747" s="66"/>
      <c r="L4747" s="70"/>
      <c r="M4747" s="69"/>
      <c r="N4747" s="70"/>
      <c r="O4747" s="31" t="str">
        <f t="shared" si="226"/>
        <v/>
      </c>
      <c r="P4747" s="72"/>
      <c r="Q4747" s="33"/>
      <c r="R4747" s="31" t="str">
        <f t="shared" si="223"/>
        <v/>
      </c>
      <c r="S4747" s="34" t="str">
        <f t="shared" si="224"/>
        <v/>
      </c>
      <c r="T4747" s="34" t="str">
        <f t="shared" si="225"/>
        <v/>
      </c>
      <c r="U4747" s="34" t="str">
        <f>IF(N4747="","",IF([1]Facility!$B$12="YES","Outpatient",IF(OR(LEFT(N4747,3)="OPD",AND(LEFT(N4747,6)="OBGY34",OR(LEFT([1]GDRG!$C$1,2)="11",LEFT([1]GDRG!$C$1,2)="12",LEFT([1]GDRG!$C$1,2)="13",LEFT([1]GDRG!$C$1,2)="14",LEFT([1]GDRG!$C$1,2)="10")),LEFT(N4747,4)="INVE",LEFT(N4747,4)="PHYS",LEFT(N4747,4)="ZOOM"),"Outpatient","Inpatient")))</f>
        <v/>
      </c>
      <c r="V4747" s="34" t="str">
        <f>IF(N4747="","",VLOOKUP(IF(OR((LEFT(N4747,3)="OPD"),(LEFT(N4747,6)="OBGY34")),LEFT(N4747,6),LEFT(N4747,4)),[1]Facility!$B$50:$C$76,2,0))</f>
        <v/>
      </c>
    </row>
    <row r="4748" spans="1:22" x14ac:dyDescent="0.2">
      <c r="A4748" s="9" t="str">
        <f>IF(B4748="","",_xlfn.AGGREGATE(3,5,A$3:A4747))</f>
        <v/>
      </c>
      <c r="B4748" s="69"/>
      <c r="C4748" s="69"/>
      <c r="D4748" s="70"/>
      <c r="E4748" s="70"/>
      <c r="F4748" s="71"/>
      <c r="G4748" s="71"/>
      <c r="H4748" s="70"/>
      <c r="I4748" s="70"/>
      <c r="J4748" s="70"/>
      <c r="K4748" s="66"/>
      <c r="L4748" s="70"/>
      <c r="M4748" s="69"/>
      <c r="N4748" s="70"/>
      <c r="O4748" s="31" t="str">
        <f t="shared" si="226"/>
        <v/>
      </c>
      <c r="P4748" s="72"/>
      <c r="Q4748" s="33"/>
      <c r="R4748" s="31" t="str">
        <f t="shared" si="223"/>
        <v/>
      </c>
      <c r="S4748" s="34" t="str">
        <f t="shared" si="224"/>
        <v/>
      </c>
      <c r="T4748" s="34" t="str">
        <f t="shared" si="225"/>
        <v/>
      </c>
      <c r="U4748" s="34" t="str">
        <f>IF(N4748="","",IF([1]Facility!$B$12="YES","Outpatient",IF(OR(LEFT(N4748,3)="OPD",AND(LEFT(N4748,6)="OBGY34",OR(LEFT([1]GDRG!$C$1,2)="11",LEFT([1]GDRG!$C$1,2)="12",LEFT([1]GDRG!$C$1,2)="13",LEFT([1]GDRG!$C$1,2)="14",LEFT([1]GDRG!$C$1,2)="10")),LEFT(N4748,4)="INVE",LEFT(N4748,4)="PHYS",LEFT(N4748,4)="ZOOM"),"Outpatient","Inpatient")))</f>
        <v/>
      </c>
      <c r="V4748" s="34" t="str">
        <f>IF(N4748="","",VLOOKUP(IF(OR((LEFT(N4748,3)="OPD"),(LEFT(N4748,6)="OBGY34")),LEFT(N4748,6),LEFT(N4748,4)),[1]Facility!$B$50:$C$76,2,0))</f>
        <v/>
      </c>
    </row>
    <row r="4749" spans="1:22" x14ac:dyDescent="0.2">
      <c r="A4749" s="9" t="str">
        <f>IF(B4749="","",_xlfn.AGGREGATE(3,5,A$3:A4748))</f>
        <v/>
      </c>
      <c r="B4749" s="69"/>
      <c r="C4749" s="69"/>
      <c r="D4749" s="70"/>
      <c r="E4749" s="70"/>
      <c r="F4749" s="71"/>
      <c r="G4749" s="71"/>
      <c r="H4749" s="70"/>
      <c r="I4749" s="70"/>
      <c r="J4749" s="70"/>
      <c r="K4749" s="66"/>
      <c r="L4749" s="70"/>
      <c r="M4749" s="69"/>
      <c r="N4749" s="70"/>
      <c r="O4749" s="31" t="str">
        <f t="shared" si="226"/>
        <v/>
      </c>
      <c r="P4749" s="72"/>
      <c r="Q4749" s="33"/>
      <c r="R4749" s="31" t="str">
        <f t="shared" si="223"/>
        <v/>
      </c>
      <c r="S4749" s="34" t="str">
        <f t="shared" si="224"/>
        <v/>
      </c>
      <c r="T4749" s="34" t="str">
        <f t="shared" si="225"/>
        <v/>
      </c>
      <c r="U4749" s="34" t="str">
        <f>IF(N4749="","",IF([1]Facility!$B$12="YES","Outpatient",IF(OR(LEFT(N4749,3)="OPD",AND(LEFT(N4749,6)="OBGY34",OR(LEFT([1]GDRG!$C$1,2)="11",LEFT([1]GDRG!$C$1,2)="12",LEFT([1]GDRG!$C$1,2)="13",LEFT([1]GDRG!$C$1,2)="14",LEFT([1]GDRG!$C$1,2)="10")),LEFT(N4749,4)="INVE",LEFT(N4749,4)="PHYS",LEFT(N4749,4)="ZOOM"),"Outpatient","Inpatient")))</f>
        <v/>
      </c>
      <c r="V4749" s="34" t="str">
        <f>IF(N4749="","",VLOOKUP(IF(OR((LEFT(N4749,3)="OPD"),(LEFT(N4749,6)="OBGY34")),LEFT(N4749,6),LEFT(N4749,4)),[1]Facility!$B$50:$C$76,2,0))</f>
        <v/>
      </c>
    </row>
    <row r="4750" spans="1:22" x14ac:dyDescent="0.2">
      <c r="A4750" s="9" t="str">
        <f>IF(B4750="","",_xlfn.AGGREGATE(3,5,A$3:A4749))</f>
        <v/>
      </c>
      <c r="B4750" s="69"/>
      <c r="C4750" s="69"/>
      <c r="D4750" s="70"/>
      <c r="E4750" s="70"/>
      <c r="F4750" s="71"/>
      <c r="G4750" s="71"/>
      <c r="H4750" s="70"/>
      <c r="I4750" s="70"/>
      <c r="J4750" s="70"/>
      <c r="K4750" s="66"/>
      <c r="L4750" s="70"/>
      <c r="M4750" s="69"/>
      <c r="N4750" s="70"/>
      <c r="O4750" s="31" t="str">
        <f t="shared" si="226"/>
        <v/>
      </c>
      <c r="P4750" s="72"/>
      <c r="Q4750" s="33"/>
      <c r="R4750" s="31" t="str">
        <f t="shared" si="223"/>
        <v/>
      </c>
      <c r="S4750" s="34" t="str">
        <f t="shared" si="224"/>
        <v/>
      </c>
      <c r="T4750" s="34" t="str">
        <f t="shared" si="225"/>
        <v/>
      </c>
      <c r="U4750" s="34" t="str">
        <f>IF(N4750="","",IF([1]Facility!$B$12="YES","Outpatient",IF(OR(LEFT(N4750,3)="OPD",AND(LEFT(N4750,6)="OBGY34",OR(LEFT([1]GDRG!$C$1,2)="11",LEFT([1]GDRG!$C$1,2)="12",LEFT([1]GDRG!$C$1,2)="13",LEFT([1]GDRG!$C$1,2)="14",LEFT([1]GDRG!$C$1,2)="10")),LEFT(N4750,4)="INVE",LEFT(N4750,4)="PHYS",LEFT(N4750,4)="ZOOM"),"Outpatient","Inpatient")))</f>
        <v/>
      </c>
      <c r="V4750" s="34" t="str">
        <f>IF(N4750="","",VLOOKUP(IF(OR((LEFT(N4750,3)="OPD"),(LEFT(N4750,6)="OBGY34")),LEFT(N4750,6),LEFT(N4750,4)),[1]Facility!$B$50:$C$76,2,0))</f>
        <v/>
      </c>
    </row>
    <row r="4751" spans="1:22" x14ac:dyDescent="0.2">
      <c r="A4751" s="9" t="str">
        <f>IF(B4751="","",_xlfn.AGGREGATE(3,5,A$3:A4750))</f>
        <v/>
      </c>
      <c r="B4751" s="69"/>
      <c r="C4751" s="69"/>
      <c r="D4751" s="70"/>
      <c r="E4751" s="70"/>
      <c r="F4751" s="71"/>
      <c r="G4751" s="71"/>
      <c r="H4751" s="70"/>
      <c r="I4751" s="70"/>
      <c r="J4751" s="70"/>
      <c r="K4751" s="66"/>
      <c r="L4751" s="70"/>
      <c r="M4751" s="69"/>
      <c r="N4751" s="70"/>
      <c r="O4751" s="31" t="str">
        <f t="shared" si="226"/>
        <v/>
      </c>
      <c r="P4751" s="72"/>
      <c r="Q4751" s="33"/>
      <c r="R4751" s="31" t="str">
        <f t="shared" si="223"/>
        <v/>
      </c>
      <c r="S4751" s="34" t="str">
        <f t="shared" si="224"/>
        <v/>
      </c>
      <c r="T4751" s="34" t="str">
        <f t="shared" si="225"/>
        <v/>
      </c>
      <c r="U4751" s="34" t="str">
        <f>IF(N4751="","",IF([1]Facility!$B$12="YES","Outpatient",IF(OR(LEFT(N4751,3)="OPD",AND(LEFT(N4751,6)="OBGY34",OR(LEFT([1]GDRG!$C$1,2)="11",LEFT([1]GDRG!$C$1,2)="12",LEFT([1]GDRG!$C$1,2)="13",LEFT([1]GDRG!$C$1,2)="14",LEFT([1]GDRG!$C$1,2)="10")),LEFT(N4751,4)="INVE",LEFT(N4751,4)="PHYS",LEFT(N4751,4)="ZOOM"),"Outpatient","Inpatient")))</f>
        <v/>
      </c>
      <c r="V4751" s="34" t="str">
        <f>IF(N4751="","",VLOOKUP(IF(OR((LEFT(N4751,3)="OPD"),(LEFT(N4751,6)="OBGY34")),LEFT(N4751,6),LEFT(N4751,4)),[1]Facility!$B$50:$C$76,2,0))</f>
        <v/>
      </c>
    </row>
    <row r="4752" spans="1:22" x14ac:dyDescent="0.2">
      <c r="A4752" s="9" t="str">
        <f>IF(B4752="","",_xlfn.AGGREGATE(3,5,A$3:A4751))</f>
        <v/>
      </c>
      <c r="B4752" s="69"/>
      <c r="C4752" s="69"/>
      <c r="D4752" s="70"/>
      <c r="E4752" s="70"/>
      <c r="F4752" s="71"/>
      <c r="G4752" s="71"/>
      <c r="H4752" s="70"/>
      <c r="I4752" s="70"/>
      <c r="J4752" s="70"/>
      <c r="K4752" s="66"/>
      <c r="L4752" s="70"/>
      <c r="M4752" s="69"/>
      <c r="N4752" s="70"/>
      <c r="O4752" s="31" t="str">
        <f t="shared" si="226"/>
        <v/>
      </c>
      <c r="P4752" s="72"/>
      <c r="Q4752" s="33"/>
      <c r="R4752" s="31" t="str">
        <f t="shared" si="223"/>
        <v/>
      </c>
      <c r="S4752" s="34" t="str">
        <f t="shared" si="224"/>
        <v/>
      </c>
      <c r="T4752" s="34" t="str">
        <f t="shared" si="225"/>
        <v/>
      </c>
      <c r="U4752" s="34" t="str">
        <f>IF(N4752="","",IF([1]Facility!$B$12="YES","Outpatient",IF(OR(LEFT(N4752,3)="OPD",AND(LEFT(N4752,6)="OBGY34",OR(LEFT([1]GDRG!$C$1,2)="11",LEFT([1]GDRG!$C$1,2)="12",LEFT([1]GDRG!$C$1,2)="13",LEFT([1]GDRG!$C$1,2)="14",LEFT([1]GDRG!$C$1,2)="10")),LEFT(N4752,4)="INVE",LEFT(N4752,4)="PHYS",LEFT(N4752,4)="ZOOM"),"Outpatient","Inpatient")))</f>
        <v/>
      </c>
      <c r="V4752" s="34" t="str">
        <f>IF(N4752="","",VLOOKUP(IF(OR((LEFT(N4752,3)="OPD"),(LEFT(N4752,6)="OBGY34")),LEFT(N4752,6),LEFT(N4752,4)),[1]Facility!$B$50:$C$76,2,0))</f>
        <v/>
      </c>
    </row>
    <row r="4753" spans="1:22" x14ac:dyDescent="0.2">
      <c r="A4753" s="9" t="str">
        <f>IF(B4753="","",_xlfn.AGGREGATE(3,5,A$3:A4752))</f>
        <v/>
      </c>
      <c r="B4753" s="69"/>
      <c r="C4753" s="69"/>
      <c r="D4753" s="70"/>
      <c r="E4753" s="70"/>
      <c r="F4753" s="71"/>
      <c r="G4753" s="71"/>
      <c r="H4753" s="70"/>
      <c r="I4753" s="70"/>
      <c r="J4753" s="70"/>
      <c r="K4753" s="66"/>
      <c r="L4753" s="70"/>
      <c r="M4753" s="69"/>
      <c r="N4753" s="70"/>
      <c r="O4753" s="31" t="str">
        <f t="shared" si="226"/>
        <v/>
      </c>
      <c r="P4753" s="72"/>
      <c r="Q4753" s="33"/>
      <c r="R4753" s="31" t="str">
        <f t="shared" si="223"/>
        <v/>
      </c>
      <c r="S4753" s="34" t="str">
        <f t="shared" si="224"/>
        <v/>
      </c>
      <c r="T4753" s="34" t="str">
        <f t="shared" si="225"/>
        <v/>
      </c>
      <c r="U4753" s="34" t="str">
        <f>IF(N4753="","",IF([1]Facility!$B$12="YES","Outpatient",IF(OR(LEFT(N4753,3)="OPD",AND(LEFT(N4753,6)="OBGY34",OR(LEFT([1]GDRG!$C$1,2)="11",LEFT([1]GDRG!$C$1,2)="12",LEFT([1]GDRG!$C$1,2)="13",LEFT([1]GDRG!$C$1,2)="14",LEFT([1]GDRG!$C$1,2)="10")),LEFT(N4753,4)="INVE",LEFT(N4753,4)="PHYS",LEFT(N4753,4)="ZOOM"),"Outpatient","Inpatient")))</f>
        <v/>
      </c>
      <c r="V4753" s="34" t="str">
        <f>IF(N4753="","",VLOOKUP(IF(OR((LEFT(N4753,3)="OPD"),(LEFT(N4753,6)="OBGY34")),LEFT(N4753,6),LEFT(N4753,4)),[1]Facility!$B$50:$C$76,2,0))</f>
        <v/>
      </c>
    </row>
    <row r="4754" spans="1:22" x14ac:dyDescent="0.2">
      <c r="A4754" s="9" t="str">
        <f>IF(B4754="","",_xlfn.AGGREGATE(3,5,A$3:A4753))</f>
        <v/>
      </c>
      <c r="B4754" s="69"/>
      <c r="C4754" s="69"/>
      <c r="D4754" s="70"/>
      <c r="E4754" s="70"/>
      <c r="F4754" s="71"/>
      <c r="G4754" s="71"/>
      <c r="H4754" s="70"/>
      <c r="I4754" s="70"/>
      <c r="J4754" s="70"/>
      <c r="K4754" s="66"/>
      <c r="L4754" s="70"/>
      <c r="M4754" s="69"/>
      <c r="N4754" s="70"/>
      <c r="O4754" s="31" t="str">
        <f t="shared" si="226"/>
        <v/>
      </c>
      <c r="P4754" s="72"/>
      <c r="Q4754" s="33"/>
      <c r="R4754" s="31" t="str">
        <f t="shared" si="223"/>
        <v/>
      </c>
      <c r="S4754" s="34" t="str">
        <f t="shared" si="224"/>
        <v/>
      </c>
      <c r="T4754" s="34" t="str">
        <f t="shared" si="225"/>
        <v/>
      </c>
      <c r="U4754" s="34" t="str">
        <f>IF(N4754="","",IF([1]Facility!$B$12="YES","Outpatient",IF(OR(LEFT(N4754,3)="OPD",AND(LEFT(N4754,6)="OBGY34",OR(LEFT([1]GDRG!$C$1,2)="11",LEFT([1]GDRG!$C$1,2)="12",LEFT([1]GDRG!$C$1,2)="13",LEFT([1]GDRG!$C$1,2)="14",LEFT([1]GDRG!$C$1,2)="10")),LEFT(N4754,4)="INVE",LEFT(N4754,4)="PHYS",LEFT(N4754,4)="ZOOM"),"Outpatient","Inpatient")))</f>
        <v/>
      </c>
      <c r="V4754" s="34" t="str">
        <f>IF(N4754="","",VLOOKUP(IF(OR((LEFT(N4754,3)="OPD"),(LEFT(N4754,6)="OBGY34")),LEFT(N4754,6),LEFT(N4754,4)),[1]Facility!$B$50:$C$76,2,0))</f>
        <v/>
      </c>
    </row>
    <row r="4755" spans="1:22" x14ac:dyDescent="0.2">
      <c r="A4755" s="9" t="str">
        <f>IF(B4755="","",_xlfn.AGGREGATE(3,5,A$3:A4754))</f>
        <v/>
      </c>
      <c r="B4755" s="69"/>
      <c r="C4755" s="69"/>
      <c r="D4755" s="70"/>
      <c r="E4755" s="70"/>
      <c r="F4755" s="71"/>
      <c r="G4755" s="71"/>
      <c r="H4755" s="70"/>
      <c r="I4755" s="70"/>
      <c r="J4755" s="70"/>
      <c r="K4755" s="66"/>
      <c r="L4755" s="70"/>
      <c r="M4755" s="69"/>
      <c r="N4755" s="70"/>
      <c r="O4755" s="31" t="str">
        <f t="shared" si="226"/>
        <v/>
      </c>
      <c r="P4755" s="72"/>
      <c r="Q4755" s="33"/>
      <c r="R4755" s="31" t="str">
        <f t="shared" si="223"/>
        <v/>
      </c>
      <c r="S4755" s="34" t="str">
        <f t="shared" si="224"/>
        <v/>
      </c>
      <c r="T4755" s="34" t="str">
        <f t="shared" si="225"/>
        <v/>
      </c>
      <c r="U4755" s="34" t="str">
        <f>IF(N4755="","",IF([1]Facility!$B$12="YES","Outpatient",IF(OR(LEFT(N4755,3)="OPD",AND(LEFT(N4755,6)="OBGY34",OR(LEFT([1]GDRG!$C$1,2)="11",LEFT([1]GDRG!$C$1,2)="12",LEFT([1]GDRG!$C$1,2)="13",LEFT([1]GDRG!$C$1,2)="14",LEFT([1]GDRG!$C$1,2)="10")),LEFT(N4755,4)="INVE",LEFT(N4755,4)="PHYS",LEFT(N4755,4)="ZOOM"),"Outpatient","Inpatient")))</f>
        <v/>
      </c>
      <c r="V4755" s="34" t="str">
        <f>IF(N4755="","",VLOOKUP(IF(OR((LEFT(N4755,3)="OPD"),(LEFT(N4755,6)="OBGY34")),LEFT(N4755,6),LEFT(N4755,4)),[1]Facility!$B$50:$C$76,2,0))</f>
        <v/>
      </c>
    </row>
    <row r="4756" spans="1:22" x14ac:dyDescent="0.2">
      <c r="A4756" s="9" t="str">
        <f>IF(B4756="","",_xlfn.AGGREGATE(3,5,A$3:A4755))</f>
        <v/>
      </c>
      <c r="B4756" s="69"/>
      <c r="C4756" s="69"/>
      <c r="D4756" s="70"/>
      <c r="E4756" s="70"/>
      <c r="F4756" s="71"/>
      <c r="G4756" s="71"/>
      <c r="H4756" s="70"/>
      <c r="I4756" s="70"/>
      <c r="J4756" s="70"/>
      <c r="K4756" s="66"/>
      <c r="L4756" s="70"/>
      <c r="M4756" s="69"/>
      <c r="N4756" s="70"/>
      <c r="O4756" s="31" t="str">
        <f t="shared" si="226"/>
        <v/>
      </c>
      <c r="P4756" s="72"/>
      <c r="Q4756" s="33"/>
      <c r="R4756" s="31" t="str">
        <f t="shared" si="223"/>
        <v/>
      </c>
      <c r="S4756" s="34" t="str">
        <f t="shared" si="224"/>
        <v/>
      </c>
      <c r="T4756" s="34" t="str">
        <f t="shared" si="225"/>
        <v/>
      </c>
      <c r="U4756" s="34" t="str">
        <f>IF(N4756="","",IF([1]Facility!$B$12="YES","Outpatient",IF(OR(LEFT(N4756,3)="OPD",AND(LEFT(N4756,6)="OBGY34",OR(LEFT([1]GDRG!$C$1,2)="11",LEFT([1]GDRG!$C$1,2)="12",LEFT([1]GDRG!$C$1,2)="13",LEFT([1]GDRG!$C$1,2)="14",LEFT([1]GDRG!$C$1,2)="10")),LEFT(N4756,4)="INVE",LEFT(N4756,4)="PHYS",LEFT(N4756,4)="ZOOM"),"Outpatient","Inpatient")))</f>
        <v/>
      </c>
      <c r="V4756" s="34" t="str">
        <f>IF(N4756="","",VLOOKUP(IF(OR((LEFT(N4756,3)="OPD"),(LEFT(N4756,6)="OBGY34")),LEFT(N4756,6),LEFT(N4756,4)),[1]Facility!$B$50:$C$76,2,0))</f>
        <v/>
      </c>
    </row>
    <row r="4757" spans="1:22" x14ac:dyDescent="0.2">
      <c r="A4757" s="9" t="str">
        <f>IF(B4757="","",_xlfn.AGGREGATE(3,5,A$3:A4756))</f>
        <v/>
      </c>
      <c r="B4757" s="69"/>
      <c r="C4757" s="69"/>
      <c r="D4757" s="70"/>
      <c r="E4757" s="70"/>
      <c r="F4757" s="71"/>
      <c r="G4757" s="71"/>
      <c r="H4757" s="70"/>
      <c r="I4757" s="70"/>
      <c r="J4757" s="70"/>
      <c r="K4757" s="66"/>
      <c r="L4757" s="70"/>
      <c r="M4757" s="69"/>
      <c r="N4757" s="70"/>
      <c r="O4757" s="31" t="str">
        <f t="shared" si="226"/>
        <v/>
      </c>
      <c r="P4757" s="72"/>
      <c r="Q4757" s="33"/>
      <c r="R4757" s="31" t="str">
        <f t="shared" si="223"/>
        <v/>
      </c>
      <c r="S4757" s="34" t="str">
        <f t="shared" si="224"/>
        <v/>
      </c>
      <c r="T4757" s="34" t="str">
        <f t="shared" si="225"/>
        <v/>
      </c>
      <c r="U4757" s="34" t="str">
        <f>IF(N4757="","",IF([1]Facility!$B$12="YES","Outpatient",IF(OR(LEFT(N4757,3)="OPD",AND(LEFT(N4757,6)="OBGY34",OR(LEFT([1]GDRG!$C$1,2)="11",LEFT([1]GDRG!$C$1,2)="12",LEFT([1]GDRG!$C$1,2)="13",LEFT([1]GDRG!$C$1,2)="14",LEFT([1]GDRG!$C$1,2)="10")),LEFT(N4757,4)="INVE",LEFT(N4757,4)="PHYS",LEFT(N4757,4)="ZOOM"),"Outpatient","Inpatient")))</f>
        <v/>
      </c>
      <c r="V4757" s="34" t="str">
        <f>IF(N4757="","",VLOOKUP(IF(OR((LEFT(N4757,3)="OPD"),(LEFT(N4757,6)="OBGY34")),LEFT(N4757,6),LEFT(N4757,4)),[1]Facility!$B$50:$C$76,2,0))</f>
        <v/>
      </c>
    </row>
    <row r="4758" spans="1:22" x14ac:dyDescent="0.2">
      <c r="A4758" s="9" t="str">
        <f>IF(B4758="","",_xlfn.AGGREGATE(3,5,A$3:A4757))</f>
        <v/>
      </c>
      <c r="B4758" s="69"/>
      <c r="C4758" s="69"/>
      <c r="D4758" s="70"/>
      <c r="E4758" s="70"/>
      <c r="F4758" s="71"/>
      <c r="G4758" s="71"/>
      <c r="H4758" s="70"/>
      <c r="I4758" s="70"/>
      <c r="J4758" s="70"/>
      <c r="K4758" s="66"/>
      <c r="L4758" s="70"/>
      <c r="M4758" s="69"/>
      <c r="N4758" s="70"/>
      <c r="O4758" s="31" t="str">
        <f t="shared" si="226"/>
        <v/>
      </c>
      <c r="P4758" s="72"/>
      <c r="Q4758" s="33"/>
      <c r="R4758" s="31" t="str">
        <f t="shared" si="223"/>
        <v/>
      </c>
      <c r="S4758" s="34" t="str">
        <f t="shared" si="224"/>
        <v/>
      </c>
      <c r="T4758" s="34" t="str">
        <f t="shared" si="225"/>
        <v/>
      </c>
      <c r="U4758" s="34" t="str">
        <f>IF(N4758="","",IF([1]Facility!$B$12="YES","Outpatient",IF(OR(LEFT(N4758,3)="OPD",AND(LEFT(N4758,6)="OBGY34",OR(LEFT([1]GDRG!$C$1,2)="11",LEFT([1]GDRG!$C$1,2)="12",LEFT([1]GDRG!$C$1,2)="13",LEFT([1]GDRG!$C$1,2)="14",LEFT([1]GDRG!$C$1,2)="10")),LEFT(N4758,4)="INVE",LEFT(N4758,4)="PHYS",LEFT(N4758,4)="ZOOM"),"Outpatient","Inpatient")))</f>
        <v/>
      </c>
      <c r="V4758" s="34" t="str">
        <f>IF(N4758="","",VLOOKUP(IF(OR((LEFT(N4758,3)="OPD"),(LEFT(N4758,6)="OBGY34")),LEFT(N4758,6),LEFT(N4758,4)),[1]Facility!$B$50:$C$76,2,0))</f>
        <v/>
      </c>
    </row>
    <row r="4759" spans="1:22" x14ac:dyDescent="0.2">
      <c r="A4759" s="9" t="str">
        <f>IF(B4759="","",_xlfn.AGGREGATE(3,5,A$3:A4758))</f>
        <v/>
      </c>
      <c r="B4759" s="69"/>
      <c r="C4759" s="69"/>
      <c r="D4759" s="70"/>
      <c r="E4759" s="70"/>
      <c r="F4759" s="71"/>
      <c r="G4759" s="71"/>
      <c r="H4759" s="70"/>
      <c r="I4759" s="70"/>
      <c r="J4759" s="70"/>
      <c r="K4759" s="66"/>
      <c r="L4759" s="70"/>
      <c r="M4759" s="69"/>
      <c r="N4759" s="70"/>
      <c r="O4759" s="31" t="str">
        <f t="shared" si="226"/>
        <v/>
      </c>
      <c r="P4759" s="72"/>
      <c r="Q4759" s="33"/>
      <c r="R4759" s="31" t="str">
        <f t="shared" si="223"/>
        <v/>
      </c>
      <c r="S4759" s="34" t="str">
        <f t="shared" si="224"/>
        <v/>
      </c>
      <c r="T4759" s="34" t="str">
        <f t="shared" si="225"/>
        <v/>
      </c>
      <c r="U4759" s="34" t="str">
        <f>IF(N4759="","",IF([1]Facility!$B$12="YES","Outpatient",IF(OR(LEFT(N4759,3)="OPD",AND(LEFT(N4759,6)="OBGY34",OR(LEFT([1]GDRG!$C$1,2)="11",LEFT([1]GDRG!$C$1,2)="12",LEFT([1]GDRG!$C$1,2)="13",LEFT([1]GDRG!$C$1,2)="14",LEFT([1]GDRG!$C$1,2)="10")),LEFT(N4759,4)="INVE",LEFT(N4759,4)="PHYS",LEFT(N4759,4)="ZOOM"),"Outpatient","Inpatient")))</f>
        <v/>
      </c>
      <c r="V4759" s="34" t="str">
        <f>IF(N4759="","",VLOOKUP(IF(OR((LEFT(N4759,3)="OPD"),(LEFT(N4759,6)="OBGY34")),LEFT(N4759,6),LEFT(N4759,4)),[1]Facility!$B$50:$C$76,2,0))</f>
        <v/>
      </c>
    </row>
    <row r="4760" spans="1:22" x14ac:dyDescent="0.2">
      <c r="A4760" s="9" t="str">
        <f>IF(B4760="","",_xlfn.AGGREGATE(3,5,A$3:A4759))</f>
        <v/>
      </c>
      <c r="B4760" s="69"/>
      <c r="C4760" s="69"/>
      <c r="D4760" s="70"/>
      <c r="E4760" s="70"/>
      <c r="F4760" s="71"/>
      <c r="G4760" s="71"/>
      <c r="H4760" s="70"/>
      <c r="I4760" s="70"/>
      <c r="J4760" s="70"/>
      <c r="K4760" s="66"/>
      <c r="L4760" s="70"/>
      <c r="M4760" s="69"/>
      <c r="N4760" s="70"/>
      <c r="O4760" s="31" t="str">
        <f t="shared" si="226"/>
        <v/>
      </c>
      <c r="P4760" s="72"/>
      <c r="Q4760" s="33"/>
      <c r="R4760" s="31" t="str">
        <f t="shared" si="223"/>
        <v/>
      </c>
      <c r="S4760" s="34" t="str">
        <f t="shared" si="224"/>
        <v/>
      </c>
      <c r="T4760" s="34" t="str">
        <f t="shared" si="225"/>
        <v/>
      </c>
      <c r="U4760" s="34" t="str">
        <f>IF(N4760="","",IF([1]Facility!$B$12="YES","Outpatient",IF(OR(LEFT(N4760,3)="OPD",AND(LEFT(N4760,6)="OBGY34",OR(LEFT([1]GDRG!$C$1,2)="11",LEFT([1]GDRG!$C$1,2)="12",LEFT([1]GDRG!$C$1,2)="13",LEFT([1]GDRG!$C$1,2)="14",LEFT([1]GDRG!$C$1,2)="10")),LEFT(N4760,4)="INVE",LEFT(N4760,4)="PHYS",LEFT(N4760,4)="ZOOM"),"Outpatient","Inpatient")))</f>
        <v/>
      </c>
      <c r="V4760" s="34" t="str">
        <f>IF(N4760="","",VLOOKUP(IF(OR((LEFT(N4760,3)="OPD"),(LEFT(N4760,6)="OBGY34")),LEFT(N4760,6),LEFT(N4760,4)),[1]Facility!$B$50:$C$76,2,0))</f>
        <v/>
      </c>
    </row>
    <row r="4761" spans="1:22" x14ac:dyDescent="0.2">
      <c r="A4761" s="9" t="str">
        <f>IF(B4761="","",_xlfn.AGGREGATE(3,5,A$3:A4760))</f>
        <v/>
      </c>
      <c r="B4761" s="69"/>
      <c r="C4761" s="69"/>
      <c r="D4761" s="70"/>
      <c r="E4761" s="70"/>
      <c r="F4761" s="71"/>
      <c r="G4761" s="71"/>
      <c r="H4761" s="70"/>
      <c r="I4761" s="70"/>
      <c r="J4761" s="70"/>
      <c r="K4761" s="66"/>
      <c r="L4761" s="70"/>
      <c r="M4761" s="69"/>
      <c r="N4761" s="70"/>
      <c r="O4761" s="31" t="str">
        <f t="shared" si="226"/>
        <v/>
      </c>
      <c r="P4761" s="72"/>
      <c r="Q4761" s="33"/>
      <c r="R4761" s="31" t="str">
        <f t="shared" ref="R4761:R4824" si="227">IF(AND(B4761="",C4761="",D4761="",E4761="",F4761="",G4761="",H4761="",I4761="",L4761="",N4761=""),"",IF(OR(B4761="",C4761="",D4761="",E4761="",F4761="",G4761="",H4761="",I4761="",L4761="",N4761=""),"Not All Fields Filled",O4761+Q4761+P4761))</f>
        <v/>
      </c>
      <c r="S4761" s="34" t="str">
        <f t="shared" ref="S4761:S4824" si="228">LEFT(N4761,4)</f>
        <v/>
      </c>
      <c r="T4761" s="34" t="str">
        <f t="shared" ref="T4761:T4824" si="229">IF(OR(RIGHT(N4761,1)="A",RIGHT(N4761,1)="C"),RIGHT(N4761,1),"")</f>
        <v/>
      </c>
      <c r="U4761" s="34" t="str">
        <f>IF(N4761="","",IF([1]Facility!$B$12="YES","Outpatient",IF(OR(LEFT(N4761,3)="OPD",AND(LEFT(N4761,6)="OBGY34",OR(LEFT([1]GDRG!$C$1,2)="11",LEFT([1]GDRG!$C$1,2)="12",LEFT([1]GDRG!$C$1,2)="13",LEFT([1]GDRG!$C$1,2)="14",LEFT([1]GDRG!$C$1,2)="10")),LEFT(N4761,4)="INVE",LEFT(N4761,4)="PHYS",LEFT(N4761,4)="ZOOM"),"Outpatient","Inpatient")))</f>
        <v/>
      </c>
      <c r="V4761" s="34" t="str">
        <f>IF(N4761="","",VLOOKUP(IF(OR((LEFT(N4761,3)="OPD"),(LEFT(N4761,6)="OBGY34")),LEFT(N4761,6),LEFT(N4761,4)),[1]Facility!$B$50:$C$76,2,0))</f>
        <v/>
      </c>
    </row>
    <row r="4762" spans="1:22" x14ac:dyDescent="0.2">
      <c r="A4762" s="9" t="str">
        <f>IF(B4762="","",_xlfn.AGGREGATE(3,5,A$3:A4761))</f>
        <v/>
      </c>
      <c r="B4762" s="69"/>
      <c r="C4762" s="69"/>
      <c r="D4762" s="70"/>
      <c r="E4762" s="70"/>
      <c r="F4762" s="71"/>
      <c r="G4762" s="71"/>
      <c r="H4762" s="70"/>
      <c r="I4762" s="70"/>
      <c r="J4762" s="70"/>
      <c r="K4762" s="66"/>
      <c r="L4762" s="70"/>
      <c r="M4762" s="69"/>
      <c r="N4762" s="70"/>
      <c r="O4762" s="31" t="str">
        <f t="shared" si="226"/>
        <v/>
      </c>
      <c r="P4762" s="72"/>
      <c r="Q4762" s="33"/>
      <c r="R4762" s="31" t="str">
        <f t="shared" si="227"/>
        <v/>
      </c>
      <c r="S4762" s="34" t="str">
        <f t="shared" si="228"/>
        <v/>
      </c>
      <c r="T4762" s="34" t="str">
        <f t="shared" si="229"/>
        <v/>
      </c>
      <c r="U4762" s="34" t="str">
        <f>IF(N4762="","",IF([1]Facility!$B$12="YES","Outpatient",IF(OR(LEFT(N4762,3)="OPD",AND(LEFT(N4762,6)="OBGY34",OR(LEFT([1]GDRG!$C$1,2)="11",LEFT([1]GDRG!$C$1,2)="12",LEFT([1]GDRG!$C$1,2)="13",LEFT([1]GDRG!$C$1,2)="14",LEFT([1]GDRG!$C$1,2)="10")),LEFT(N4762,4)="INVE",LEFT(N4762,4)="PHYS",LEFT(N4762,4)="ZOOM"),"Outpatient","Inpatient")))</f>
        <v/>
      </c>
      <c r="V4762" s="34" t="str">
        <f>IF(N4762="","",VLOOKUP(IF(OR((LEFT(N4762,3)="OPD"),(LEFT(N4762,6)="OBGY34")),LEFT(N4762,6),LEFT(N4762,4)),[1]Facility!$B$50:$C$76,2,0))</f>
        <v/>
      </c>
    </row>
    <row r="4763" spans="1:22" x14ac:dyDescent="0.2">
      <c r="A4763" s="9" t="str">
        <f>IF(B4763="","",_xlfn.AGGREGATE(3,5,A$3:A4762))</f>
        <v/>
      </c>
      <c r="B4763" s="69"/>
      <c r="C4763" s="69"/>
      <c r="D4763" s="70"/>
      <c r="E4763" s="70"/>
      <c r="F4763" s="71"/>
      <c r="G4763" s="71"/>
      <c r="H4763" s="70"/>
      <c r="I4763" s="70"/>
      <c r="J4763" s="70"/>
      <c r="K4763" s="66"/>
      <c r="L4763" s="70"/>
      <c r="M4763" s="69"/>
      <c r="N4763" s="70"/>
      <c r="O4763" s="31" t="str">
        <f t="shared" si="226"/>
        <v/>
      </c>
      <c r="P4763" s="72"/>
      <c r="Q4763" s="33"/>
      <c r="R4763" s="31" t="str">
        <f t="shared" si="227"/>
        <v/>
      </c>
      <c r="S4763" s="34" t="str">
        <f t="shared" si="228"/>
        <v/>
      </c>
      <c r="T4763" s="34" t="str">
        <f t="shared" si="229"/>
        <v/>
      </c>
      <c r="U4763" s="34" t="str">
        <f>IF(N4763="","",IF([1]Facility!$B$12="YES","Outpatient",IF(OR(LEFT(N4763,3)="OPD",AND(LEFT(N4763,6)="OBGY34",OR(LEFT([1]GDRG!$C$1,2)="11",LEFT([1]GDRG!$C$1,2)="12",LEFT([1]GDRG!$C$1,2)="13",LEFT([1]GDRG!$C$1,2)="14",LEFT([1]GDRG!$C$1,2)="10")),LEFT(N4763,4)="INVE",LEFT(N4763,4)="PHYS",LEFT(N4763,4)="ZOOM"),"Outpatient","Inpatient")))</f>
        <v/>
      </c>
      <c r="V4763" s="34" t="str">
        <f>IF(N4763="","",VLOOKUP(IF(OR((LEFT(N4763,3)="OPD"),(LEFT(N4763,6)="OBGY34")),LEFT(N4763,6),LEFT(N4763,4)),[1]Facility!$B$50:$C$76,2,0))</f>
        <v/>
      </c>
    </row>
    <row r="4764" spans="1:22" x14ac:dyDescent="0.2">
      <c r="A4764" s="9" t="str">
        <f>IF(B4764="","",_xlfn.AGGREGATE(3,5,A$3:A4763))</f>
        <v/>
      </c>
      <c r="B4764" s="69"/>
      <c r="C4764" s="69"/>
      <c r="D4764" s="70"/>
      <c r="E4764" s="70"/>
      <c r="F4764" s="71"/>
      <c r="G4764" s="71"/>
      <c r="H4764" s="70"/>
      <c r="I4764" s="70"/>
      <c r="J4764" s="70"/>
      <c r="K4764" s="66"/>
      <c r="L4764" s="70"/>
      <c r="M4764" s="69"/>
      <c r="N4764" s="70"/>
      <c r="O4764" s="31" t="str">
        <f t="shared" si="226"/>
        <v/>
      </c>
      <c r="P4764" s="72"/>
      <c r="Q4764" s="33"/>
      <c r="R4764" s="31" t="str">
        <f t="shared" si="227"/>
        <v/>
      </c>
      <c r="S4764" s="34" t="str">
        <f t="shared" si="228"/>
        <v/>
      </c>
      <c r="T4764" s="34" t="str">
        <f t="shared" si="229"/>
        <v/>
      </c>
      <c r="U4764" s="34" t="str">
        <f>IF(N4764="","",IF([1]Facility!$B$12="YES","Outpatient",IF(OR(LEFT(N4764,3)="OPD",AND(LEFT(N4764,6)="OBGY34",OR(LEFT([1]GDRG!$C$1,2)="11",LEFT([1]GDRG!$C$1,2)="12",LEFT([1]GDRG!$C$1,2)="13",LEFT([1]GDRG!$C$1,2)="14",LEFT([1]GDRG!$C$1,2)="10")),LEFT(N4764,4)="INVE",LEFT(N4764,4)="PHYS",LEFT(N4764,4)="ZOOM"),"Outpatient","Inpatient")))</f>
        <v/>
      </c>
      <c r="V4764" s="34" t="str">
        <f>IF(N4764="","",VLOOKUP(IF(OR((LEFT(N4764,3)="OPD"),(LEFT(N4764,6)="OBGY34")),LEFT(N4764,6),LEFT(N4764,4)),[1]Facility!$B$50:$C$76,2,0))</f>
        <v/>
      </c>
    </row>
    <row r="4765" spans="1:22" x14ac:dyDescent="0.2">
      <c r="A4765" s="9" t="str">
        <f>IF(B4765="","",_xlfn.AGGREGATE(3,5,A$3:A4764))</f>
        <v/>
      </c>
      <c r="B4765" s="69"/>
      <c r="C4765" s="69"/>
      <c r="D4765" s="70"/>
      <c r="E4765" s="70"/>
      <c r="F4765" s="71"/>
      <c r="G4765" s="71"/>
      <c r="H4765" s="70"/>
      <c r="I4765" s="70"/>
      <c r="J4765" s="70"/>
      <c r="K4765" s="66"/>
      <c r="L4765" s="70"/>
      <c r="M4765" s="69"/>
      <c r="N4765" s="70"/>
      <c r="O4765" s="31" t="str">
        <f t="shared" si="226"/>
        <v/>
      </c>
      <c r="P4765" s="72"/>
      <c r="Q4765" s="33"/>
      <c r="R4765" s="31" t="str">
        <f t="shared" si="227"/>
        <v/>
      </c>
      <c r="S4765" s="34" t="str">
        <f t="shared" si="228"/>
        <v/>
      </c>
      <c r="T4765" s="34" t="str">
        <f t="shared" si="229"/>
        <v/>
      </c>
      <c r="U4765" s="34" t="str">
        <f>IF(N4765="","",IF([1]Facility!$B$12="YES","Outpatient",IF(OR(LEFT(N4765,3)="OPD",AND(LEFT(N4765,6)="OBGY34",OR(LEFT([1]GDRG!$C$1,2)="11",LEFT([1]GDRG!$C$1,2)="12",LEFT([1]GDRG!$C$1,2)="13",LEFT([1]GDRG!$C$1,2)="14",LEFT([1]GDRG!$C$1,2)="10")),LEFT(N4765,4)="INVE",LEFT(N4765,4)="PHYS",LEFT(N4765,4)="ZOOM"),"Outpatient","Inpatient")))</f>
        <v/>
      </c>
      <c r="V4765" s="34" t="str">
        <f>IF(N4765="","",VLOOKUP(IF(OR((LEFT(N4765,3)="OPD"),(LEFT(N4765,6)="OBGY34")),LEFT(N4765,6),LEFT(N4765,4)),[1]Facility!$B$50:$C$76,2,0))</f>
        <v/>
      </c>
    </row>
    <row r="4766" spans="1:22" x14ac:dyDescent="0.2">
      <c r="A4766" s="9" t="str">
        <f>IF(B4766="","",_xlfn.AGGREGATE(3,5,A$3:A4765))</f>
        <v/>
      </c>
      <c r="B4766" s="69"/>
      <c r="C4766" s="69"/>
      <c r="D4766" s="70"/>
      <c r="E4766" s="70"/>
      <c r="F4766" s="71"/>
      <c r="G4766" s="71"/>
      <c r="H4766" s="70"/>
      <c r="I4766" s="70"/>
      <c r="J4766" s="70"/>
      <c r="K4766" s="66"/>
      <c r="L4766" s="70"/>
      <c r="M4766" s="69"/>
      <c r="N4766" s="70"/>
      <c r="O4766" s="31" t="str">
        <f t="shared" si="226"/>
        <v/>
      </c>
      <c r="P4766" s="72"/>
      <c r="Q4766" s="33"/>
      <c r="R4766" s="31" t="str">
        <f t="shared" si="227"/>
        <v/>
      </c>
      <c r="S4766" s="34" t="str">
        <f t="shared" si="228"/>
        <v/>
      </c>
      <c r="T4766" s="34" t="str">
        <f t="shared" si="229"/>
        <v/>
      </c>
      <c r="U4766" s="34" t="str">
        <f>IF(N4766="","",IF([1]Facility!$B$12="YES","Outpatient",IF(OR(LEFT(N4766,3)="OPD",AND(LEFT(N4766,6)="OBGY34",OR(LEFT([1]GDRG!$C$1,2)="11",LEFT([1]GDRG!$C$1,2)="12",LEFT([1]GDRG!$C$1,2)="13",LEFT([1]GDRG!$C$1,2)="14",LEFT([1]GDRG!$C$1,2)="10")),LEFT(N4766,4)="INVE",LEFT(N4766,4)="PHYS",LEFT(N4766,4)="ZOOM"),"Outpatient","Inpatient")))</f>
        <v/>
      </c>
      <c r="V4766" s="34" t="str">
        <f>IF(N4766="","",VLOOKUP(IF(OR((LEFT(N4766,3)="OPD"),(LEFT(N4766,6)="OBGY34")),LEFT(N4766,6),LEFT(N4766,4)),[1]Facility!$B$50:$C$76,2,0))</f>
        <v/>
      </c>
    </row>
    <row r="4767" spans="1:22" x14ac:dyDescent="0.2">
      <c r="A4767" s="9" t="str">
        <f>IF(B4767="","",_xlfn.AGGREGATE(3,5,A$3:A4766))</f>
        <v/>
      </c>
      <c r="B4767" s="69"/>
      <c r="C4767" s="69"/>
      <c r="D4767" s="70"/>
      <c r="E4767" s="70"/>
      <c r="F4767" s="71"/>
      <c r="G4767" s="71"/>
      <c r="H4767" s="70"/>
      <c r="I4767" s="70"/>
      <c r="J4767" s="70"/>
      <c r="K4767" s="66"/>
      <c r="L4767" s="70"/>
      <c r="M4767" s="69"/>
      <c r="N4767" s="70"/>
      <c r="O4767" s="31" t="str">
        <f t="shared" si="226"/>
        <v/>
      </c>
      <c r="P4767" s="72"/>
      <c r="Q4767" s="33"/>
      <c r="R4767" s="31" t="str">
        <f t="shared" si="227"/>
        <v/>
      </c>
      <c r="S4767" s="34" t="str">
        <f t="shared" si="228"/>
        <v/>
      </c>
      <c r="T4767" s="34" t="str">
        <f t="shared" si="229"/>
        <v/>
      </c>
      <c r="U4767" s="34" t="str">
        <f>IF(N4767="","",IF([1]Facility!$B$12="YES","Outpatient",IF(OR(LEFT(N4767,3)="OPD",AND(LEFT(N4767,6)="OBGY34",OR(LEFT([1]GDRG!$C$1,2)="11",LEFT([1]GDRG!$C$1,2)="12",LEFT([1]GDRG!$C$1,2)="13",LEFT([1]GDRG!$C$1,2)="14",LEFT([1]GDRG!$C$1,2)="10")),LEFT(N4767,4)="INVE",LEFT(N4767,4)="PHYS",LEFT(N4767,4)="ZOOM"),"Outpatient","Inpatient")))</f>
        <v/>
      </c>
      <c r="V4767" s="34" t="str">
        <f>IF(N4767="","",VLOOKUP(IF(OR((LEFT(N4767,3)="OPD"),(LEFT(N4767,6)="OBGY34")),LEFT(N4767,6),LEFT(N4767,4)),[1]Facility!$B$50:$C$76,2,0))</f>
        <v/>
      </c>
    </row>
    <row r="4768" spans="1:22" x14ac:dyDescent="0.2">
      <c r="A4768" s="9" t="str">
        <f>IF(B4768="","",_xlfn.AGGREGATE(3,5,A$3:A4767))</f>
        <v/>
      </c>
      <c r="B4768" s="69"/>
      <c r="C4768" s="69"/>
      <c r="D4768" s="70"/>
      <c r="E4768" s="70"/>
      <c r="F4768" s="71"/>
      <c r="G4768" s="71"/>
      <c r="H4768" s="70"/>
      <c r="I4768" s="70"/>
      <c r="J4768" s="70"/>
      <c r="K4768" s="66"/>
      <c r="L4768" s="70"/>
      <c r="M4768" s="69"/>
      <c r="N4768" s="70"/>
      <c r="O4768" s="31" t="str">
        <f t="shared" si="226"/>
        <v/>
      </c>
      <c r="P4768" s="72"/>
      <c r="Q4768" s="33"/>
      <c r="R4768" s="31" t="str">
        <f t="shared" si="227"/>
        <v/>
      </c>
      <c r="S4768" s="34" t="str">
        <f t="shared" si="228"/>
        <v/>
      </c>
      <c r="T4768" s="34" t="str">
        <f t="shared" si="229"/>
        <v/>
      </c>
      <c r="U4768" s="34" t="str">
        <f>IF(N4768="","",IF([1]Facility!$B$12="YES","Outpatient",IF(OR(LEFT(N4768,3)="OPD",AND(LEFT(N4768,6)="OBGY34",OR(LEFT([1]GDRG!$C$1,2)="11",LEFT([1]GDRG!$C$1,2)="12",LEFT([1]GDRG!$C$1,2)="13",LEFT([1]GDRG!$C$1,2)="14",LEFT([1]GDRG!$C$1,2)="10")),LEFT(N4768,4)="INVE",LEFT(N4768,4)="PHYS",LEFT(N4768,4)="ZOOM"),"Outpatient","Inpatient")))</f>
        <v/>
      </c>
      <c r="V4768" s="34" t="str">
        <f>IF(N4768="","",VLOOKUP(IF(OR((LEFT(N4768,3)="OPD"),(LEFT(N4768,6)="OBGY34")),LEFT(N4768,6),LEFT(N4768,4)),[1]Facility!$B$50:$C$76,2,0))</f>
        <v/>
      </c>
    </row>
    <row r="4769" spans="1:22" x14ac:dyDescent="0.2">
      <c r="A4769" s="9" t="str">
        <f>IF(B4769="","",_xlfn.AGGREGATE(3,5,A$3:A4768))</f>
        <v/>
      </c>
      <c r="B4769" s="69"/>
      <c r="C4769" s="69"/>
      <c r="D4769" s="70"/>
      <c r="E4769" s="70"/>
      <c r="F4769" s="71"/>
      <c r="G4769" s="71"/>
      <c r="H4769" s="70"/>
      <c r="I4769" s="70"/>
      <c r="J4769" s="70"/>
      <c r="K4769" s="66"/>
      <c r="L4769" s="70"/>
      <c r="M4769" s="69"/>
      <c r="N4769" s="70"/>
      <c r="O4769" s="31" t="str">
        <f t="shared" si="226"/>
        <v/>
      </c>
      <c r="P4769" s="72"/>
      <c r="Q4769" s="33"/>
      <c r="R4769" s="31" t="str">
        <f t="shared" si="227"/>
        <v/>
      </c>
      <c r="S4769" s="34" t="str">
        <f t="shared" si="228"/>
        <v/>
      </c>
      <c r="T4769" s="34" t="str">
        <f t="shared" si="229"/>
        <v/>
      </c>
      <c r="U4769" s="34" t="str">
        <f>IF(N4769="","",IF([1]Facility!$B$12="YES","Outpatient",IF(OR(LEFT(N4769,3)="OPD",AND(LEFT(N4769,6)="OBGY34",OR(LEFT([1]GDRG!$C$1,2)="11",LEFT([1]GDRG!$C$1,2)="12",LEFT([1]GDRG!$C$1,2)="13",LEFT([1]GDRG!$C$1,2)="14",LEFT([1]GDRG!$C$1,2)="10")),LEFT(N4769,4)="INVE",LEFT(N4769,4)="PHYS",LEFT(N4769,4)="ZOOM"),"Outpatient","Inpatient")))</f>
        <v/>
      </c>
      <c r="V4769" s="34" t="str">
        <f>IF(N4769="","",VLOOKUP(IF(OR((LEFT(N4769,3)="OPD"),(LEFT(N4769,6)="OBGY34")),LEFT(N4769,6),LEFT(N4769,4)),[1]Facility!$B$50:$C$76,2,0))</f>
        <v/>
      </c>
    </row>
    <row r="4770" spans="1:22" x14ac:dyDescent="0.2">
      <c r="A4770" s="9" t="str">
        <f>IF(B4770="","",_xlfn.AGGREGATE(3,5,A$3:A4769))</f>
        <v/>
      </c>
      <c r="B4770" s="69"/>
      <c r="C4770" s="69"/>
      <c r="D4770" s="70"/>
      <c r="E4770" s="70"/>
      <c r="F4770" s="71"/>
      <c r="G4770" s="71"/>
      <c r="H4770" s="70"/>
      <c r="I4770" s="70"/>
      <c r="J4770" s="70"/>
      <c r="K4770" s="66"/>
      <c r="L4770" s="70"/>
      <c r="M4770" s="69"/>
      <c r="N4770" s="70"/>
      <c r="O4770" s="31" t="str">
        <f t="shared" si="226"/>
        <v/>
      </c>
      <c r="P4770" s="72"/>
      <c r="Q4770" s="33"/>
      <c r="R4770" s="31" t="str">
        <f t="shared" si="227"/>
        <v/>
      </c>
      <c r="S4770" s="34" t="str">
        <f t="shared" si="228"/>
        <v/>
      </c>
      <c r="T4770" s="34" t="str">
        <f t="shared" si="229"/>
        <v/>
      </c>
      <c r="U4770" s="34" t="str">
        <f>IF(N4770="","",IF([1]Facility!$B$12="YES","Outpatient",IF(OR(LEFT(N4770,3)="OPD",AND(LEFT(N4770,6)="OBGY34",OR(LEFT([1]GDRG!$C$1,2)="11",LEFT([1]GDRG!$C$1,2)="12",LEFT([1]GDRG!$C$1,2)="13",LEFT([1]GDRG!$C$1,2)="14",LEFT([1]GDRG!$C$1,2)="10")),LEFT(N4770,4)="INVE",LEFT(N4770,4)="PHYS",LEFT(N4770,4)="ZOOM"),"Outpatient","Inpatient")))</f>
        <v/>
      </c>
      <c r="V4770" s="34" t="str">
        <f>IF(N4770="","",VLOOKUP(IF(OR((LEFT(N4770,3)="OPD"),(LEFT(N4770,6)="OBGY34")),LEFT(N4770,6),LEFT(N4770,4)),[1]Facility!$B$50:$C$76,2,0))</f>
        <v/>
      </c>
    </row>
    <row r="4771" spans="1:22" x14ac:dyDescent="0.2">
      <c r="A4771" s="9" t="str">
        <f>IF(B4771="","",_xlfn.AGGREGATE(3,5,A$3:A4770))</f>
        <v/>
      </c>
      <c r="B4771" s="69"/>
      <c r="C4771" s="69"/>
      <c r="D4771" s="70"/>
      <c r="E4771" s="70"/>
      <c r="F4771" s="71"/>
      <c r="G4771" s="71"/>
      <c r="H4771" s="70"/>
      <c r="I4771" s="70"/>
      <c r="J4771" s="70"/>
      <c r="K4771" s="66"/>
      <c r="L4771" s="70"/>
      <c r="M4771" s="69"/>
      <c r="N4771" s="70"/>
      <c r="O4771" s="31" t="str">
        <f t="shared" si="226"/>
        <v/>
      </c>
      <c r="P4771" s="72"/>
      <c r="Q4771" s="33"/>
      <c r="R4771" s="31" t="str">
        <f t="shared" si="227"/>
        <v/>
      </c>
      <c r="S4771" s="34" t="str">
        <f t="shared" si="228"/>
        <v/>
      </c>
      <c r="T4771" s="34" t="str">
        <f t="shared" si="229"/>
        <v/>
      </c>
      <c r="U4771" s="34" t="str">
        <f>IF(N4771="","",IF([1]Facility!$B$12="YES","Outpatient",IF(OR(LEFT(N4771,3)="OPD",AND(LEFT(N4771,6)="OBGY34",OR(LEFT([1]GDRG!$C$1,2)="11",LEFT([1]GDRG!$C$1,2)="12",LEFT([1]GDRG!$C$1,2)="13",LEFT([1]GDRG!$C$1,2)="14",LEFT([1]GDRG!$C$1,2)="10")),LEFT(N4771,4)="INVE",LEFT(N4771,4)="PHYS",LEFT(N4771,4)="ZOOM"),"Outpatient","Inpatient")))</f>
        <v/>
      </c>
      <c r="V4771" s="34" t="str">
        <f>IF(N4771="","",VLOOKUP(IF(OR((LEFT(N4771,3)="OPD"),(LEFT(N4771,6)="OBGY34")),LEFT(N4771,6),LEFT(N4771,4)),[1]Facility!$B$50:$C$76,2,0))</f>
        <v/>
      </c>
    </row>
    <row r="4772" spans="1:22" x14ac:dyDescent="0.2">
      <c r="A4772" s="9" t="str">
        <f>IF(B4772="","",_xlfn.AGGREGATE(3,5,A$3:A4771))</f>
        <v/>
      </c>
      <c r="B4772" s="69"/>
      <c r="C4772" s="69"/>
      <c r="D4772" s="70"/>
      <c r="E4772" s="70"/>
      <c r="F4772" s="71"/>
      <c r="G4772" s="71"/>
      <c r="H4772" s="70"/>
      <c r="I4772" s="70"/>
      <c r="J4772" s="70"/>
      <c r="K4772" s="66"/>
      <c r="L4772" s="70"/>
      <c r="M4772" s="69"/>
      <c r="N4772" s="70"/>
      <c r="O4772" s="31" t="str">
        <f t="shared" si="226"/>
        <v/>
      </c>
      <c r="P4772" s="72"/>
      <c r="Q4772" s="33"/>
      <c r="R4772" s="31" t="str">
        <f t="shared" si="227"/>
        <v/>
      </c>
      <c r="S4772" s="34" t="str">
        <f t="shared" si="228"/>
        <v/>
      </c>
      <c r="T4772" s="34" t="str">
        <f t="shared" si="229"/>
        <v/>
      </c>
      <c r="U4772" s="34" t="str">
        <f>IF(N4772="","",IF([1]Facility!$B$12="YES","Outpatient",IF(OR(LEFT(N4772,3)="OPD",AND(LEFT(N4772,6)="OBGY34",OR(LEFT([1]GDRG!$C$1,2)="11",LEFT([1]GDRG!$C$1,2)="12",LEFT([1]GDRG!$C$1,2)="13",LEFT([1]GDRG!$C$1,2)="14",LEFT([1]GDRG!$C$1,2)="10")),LEFT(N4772,4)="INVE",LEFT(N4772,4)="PHYS",LEFT(N4772,4)="ZOOM"),"Outpatient","Inpatient")))</f>
        <v/>
      </c>
      <c r="V4772" s="34" t="str">
        <f>IF(N4772="","",VLOOKUP(IF(OR((LEFT(N4772,3)="OPD"),(LEFT(N4772,6)="OBGY34")),LEFT(N4772,6),LEFT(N4772,4)),[1]Facility!$B$50:$C$76,2,0))</f>
        <v/>
      </c>
    </row>
    <row r="4773" spans="1:22" x14ac:dyDescent="0.2">
      <c r="A4773" s="9" t="str">
        <f>IF(B4773="","",_xlfn.AGGREGATE(3,5,A$3:A4772))</f>
        <v/>
      </c>
      <c r="B4773" s="69"/>
      <c r="C4773" s="69"/>
      <c r="D4773" s="70"/>
      <c r="E4773" s="70"/>
      <c r="F4773" s="71"/>
      <c r="G4773" s="71"/>
      <c r="H4773" s="70"/>
      <c r="I4773" s="70"/>
      <c r="J4773" s="70"/>
      <c r="K4773" s="66"/>
      <c r="L4773" s="70"/>
      <c r="M4773" s="69"/>
      <c r="N4773" s="70"/>
      <c r="O4773" s="31" t="str">
        <f t="shared" si="226"/>
        <v/>
      </c>
      <c r="P4773" s="72"/>
      <c r="Q4773" s="33"/>
      <c r="R4773" s="31" t="str">
        <f t="shared" si="227"/>
        <v/>
      </c>
      <c r="S4773" s="34" t="str">
        <f t="shared" si="228"/>
        <v/>
      </c>
      <c r="T4773" s="34" t="str">
        <f t="shared" si="229"/>
        <v/>
      </c>
      <c r="U4773" s="34" t="str">
        <f>IF(N4773="","",IF([1]Facility!$B$12="YES","Outpatient",IF(OR(LEFT(N4773,3)="OPD",AND(LEFT(N4773,6)="OBGY34",OR(LEFT([1]GDRG!$C$1,2)="11",LEFT([1]GDRG!$C$1,2)="12",LEFT([1]GDRG!$C$1,2)="13",LEFT([1]GDRG!$C$1,2)="14",LEFT([1]GDRG!$C$1,2)="10")),LEFT(N4773,4)="INVE",LEFT(N4773,4)="PHYS",LEFT(N4773,4)="ZOOM"),"Outpatient","Inpatient")))</f>
        <v/>
      </c>
      <c r="V4773" s="34" t="str">
        <f>IF(N4773="","",VLOOKUP(IF(OR((LEFT(N4773,3)="OPD"),(LEFT(N4773,6)="OBGY34")),LEFT(N4773,6),LEFT(N4773,4)),[1]Facility!$B$50:$C$76,2,0))</f>
        <v/>
      </c>
    </row>
    <row r="4774" spans="1:22" x14ac:dyDescent="0.2">
      <c r="A4774" s="9" t="str">
        <f>IF(B4774="","",_xlfn.AGGREGATE(3,5,A$3:A4773))</f>
        <v/>
      </c>
      <c r="B4774" s="69"/>
      <c r="C4774" s="69"/>
      <c r="D4774" s="70"/>
      <c r="E4774" s="70"/>
      <c r="F4774" s="71"/>
      <c r="G4774" s="71"/>
      <c r="H4774" s="70"/>
      <c r="I4774" s="70"/>
      <c r="J4774" s="70"/>
      <c r="K4774" s="66"/>
      <c r="L4774" s="70"/>
      <c r="M4774" s="69"/>
      <c r="N4774" s="70"/>
      <c r="O4774" s="31" t="str">
        <f t="shared" si="226"/>
        <v/>
      </c>
      <c r="P4774" s="72"/>
      <c r="Q4774" s="33"/>
      <c r="R4774" s="31" t="str">
        <f t="shared" si="227"/>
        <v/>
      </c>
      <c r="S4774" s="34" t="str">
        <f t="shared" si="228"/>
        <v/>
      </c>
      <c r="T4774" s="34" t="str">
        <f t="shared" si="229"/>
        <v/>
      </c>
      <c r="U4774" s="34" t="str">
        <f>IF(N4774="","",IF([1]Facility!$B$12="YES","Outpatient",IF(OR(LEFT(N4774,3)="OPD",AND(LEFT(N4774,6)="OBGY34",OR(LEFT([1]GDRG!$C$1,2)="11",LEFT([1]GDRG!$C$1,2)="12",LEFT([1]GDRG!$C$1,2)="13",LEFT([1]GDRG!$C$1,2)="14",LEFT([1]GDRG!$C$1,2)="10")),LEFT(N4774,4)="INVE",LEFT(N4774,4)="PHYS",LEFT(N4774,4)="ZOOM"),"Outpatient","Inpatient")))</f>
        <v/>
      </c>
      <c r="V4774" s="34" t="str">
        <f>IF(N4774="","",VLOOKUP(IF(OR((LEFT(N4774,3)="OPD"),(LEFT(N4774,6)="OBGY34")),LEFT(N4774,6),LEFT(N4774,4)),[1]Facility!$B$50:$C$76,2,0))</f>
        <v/>
      </c>
    </row>
    <row r="4775" spans="1:22" x14ac:dyDescent="0.2">
      <c r="A4775" s="9" t="str">
        <f>IF(B4775="","",_xlfn.AGGREGATE(3,5,A$3:A4774))</f>
        <v/>
      </c>
      <c r="B4775" s="69"/>
      <c r="C4775" s="69"/>
      <c r="D4775" s="70"/>
      <c r="E4775" s="70"/>
      <c r="F4775" s="71"/>
      <c r="G4775" s="71"/>
      <c r="H4775" s="70"/>
      <c r="I4775" s="70"/>
      <c r="J4775" s="70"/>
      <c r="K4775" s="66"/>
      <c r="L4775" s="70"/>
      <c r="M4775" s="69"/>
      <c r="N4775" s="70"/>
      <c r="O4775" s="31" t="str">
        <f t="shared" si="226"/>
        <v/>
      </c>
      <c r="P4775" s="72"/>
      <c r="Q4775" s="33"/>
      <c r="R4775" s="31" t="str">
        <f t="shared" si="227"/>
        <v/>
      </c>
      <c r="S4775" s="34" t="str">
        <f t="shared" si="228"/>
        <v/>
      </c>
      <c r="T4775" s="34" t="str">
        <f t="shared" si="229"/>
        <v/>
      </c>
      <c r="U4775" s="34" t="str">
        <f>IF(N4775="","",IF([1]Facility!$B$12="YES","Outpatient",IF(OR(LEFT(N4775,3)="OPD",AND(LEFT(N4775,6)="OBGY34",OR(LEFT([1]GDRG!$C$1,2)="11",LEFT([1]GDRG!$C$1,2)="12",LEFT([1]GDRG!$C$1,2)="13",LEFT([1]GDRG!$C$1,2)="14",LEFT([1]GDRG!$C$1,2)="10")),LEFT(N4775,4)="INVE",LEFT(N4775,4)="PHYS",LEFT(N4775,4)="ZOOM"),"Outpatient","Inpatient")))</f>
        <v/>
      </c>
      <c r="V4775" s="34" t="str">
        <f>IF(N4775="","",VLOOKUP(IF(OR((LEFT(N4775,3)="OPD"),(LEFT(N4775,6)="OBGY34")),LEFT(N4775,6),LEFT(N4775,4)),[1]Facility!$B$50:$C$76,2,0))</f>
        <v/>
      </c>
    </row>
    <row r="4776" spans="1:22" x14ac:dyDescent="0.2">
      <c r="A4776" s="9" t="str">
        <f>IF(B4776="","",_xlfn.AGGREGATE(3,5,A$3:A4775))</f>
        <v/>
      </c>
      <c r="B4776" s="69"/>
      <c r="C4776" s="69"/>
      <c r="D4776" s="70"/>
      <c r="E4776" s="70"/>
      <c r="F4776" s="71"/>
      <c r="G4776" s="71"/>
      <c r="H4776" s="70"/>
      <c r="I4776" s="70"/>
      <c r="J4776" s="70"/>
      <c r="K4776" s="66"/>
      <c r="L4776" s="70"/>
      <c r="M4776" s="69"/>
      <c r="N4776" s="70"/>
      <c r="O4776" s="31" t="str">
        <f t="shared" si="226"/>
        <v/>
      </c>
      <c r="P4776" s="72"/>
      <c r="Q4776" s="33"/>
      <c r="R4776" s="31" t="str">
        <f t="shared" si="227"/>
        <v/>
      </c>
      <c r="S4776" s="34" t="str">
        <f t="shared" si="228"/>
        <v/>
      </c>
      <c r="T4776" s="34" t="str">
        <f t="shared" si="229"/>
        <v/>
      </c>
      <c r="U4776" s="34" t="str">
        <f>IF(N4776="","",IF([1]Facility!$B$12="YES","Outpatient",IF(OR(LEFT(N4776,3)="OPD",AND(LEFT(N4776,6)="OBGY34",OR(LEFT([1]GDRG!$C$1,2)="11",LEFT([1]GDRG!$C$1,2)="12",LEFT([1]GDRG!$C$1,2)="13",LEFT([1]GDRG!$C$1,2)="14",LEFT([1]GDRG!$C$1,2)="10")),LEFT(N4776,4)="INVE",LEFT(N4776,4)="PHYS",LEFT(N4776,4)="ZOOM"),"Outpatient","Inpatient")))</f>
        <v/>
      </c>
      <c r="V4776" s="34" t="str">
        <f>IF(N4776="","",VLOOKUP(IF(OR((LEFT(N4776,3)="OPD"),(LEFT(N4776,6)="OBGY34")),LEFT(N4776,6),LEFT(N4776,4)),[1]Facility!$B$50:$C$76,2,0))</f>
        <v/>
      </c>
    </row>
    <row r="4777" spans="1:22" x14ac:dyDescent="0.2">
      <c r="A4777" s="9" t="str">
        <f>IF(B4777="","",_xlfn.AGGREGATE(3,5,A$3:A4776))</f>
        <v/>
      </c>
      <c r="B4777" s="69"/>
      <c r="C4777" s="69"/>
      <c r="D4777" s="70"/>
      <c r="E4777" s="70"/>
      <c r="F4777" s="71"/>
      <c r="G4777" s="71"/>
      <c r="H4777" s="70"/>
      <c r="I4777" s="70"/>
      <c r="J4777" s="70"/>
      <c r="K4777" s="66"/>
      <c r="L4777" s="70"/>
      <c r="M4777" s="69"/>
      <c r="N4777" s="70"/>
      <c r="O4777" s="31" t="str">
        <f t="shared" si="226"/>
        <v/>
      </c>
      <c r="P4777" s="72"/>
      <c r="Q4777" s="33"/>
      <c r="R4777" s="31" t="str">
        <f t="shared" si="227"/>
        <v/>
      </c>
      <c r="S4777" s="34" t="str">
        <f t="shared" si="228"/>
        <v/>
      </c>
      <c r="T4777" s="34" t="str">
        <f t="shared" si="229"/>
        <v/>
      </c>
      <c r="U4777" s="34" t="str">
        <f>IF(N4777="","",IF([1]Facility!$B$12="YES","Outpatient",IF(OR(LEFT(N4777,3)="OPD",AND(LEFT(N4777,6)="OBGY34",OR(LEFT([1]GDRG!$C$1,2)="11",LEFT([1]GDRG!$C$1,2)="12",LEFT([1]GDRG!$C$1,2)="13",LEFT([1]GDRG!$C$1,2)="14",LEFT([1]GDRG!$C$1,2)="10")),LEFT(N4777,4)="INVE",LEFT(N4777,4)="PHYS",LEFT(N4777,4)="ZOOM"),"Outpatient","Inpatient")))</f>
        <v/>
      </c>
      <c r="V4777" s="34" t="str">
        <f>IF(N4777="","",VLOOKUP(IF(OR((LEFT(N4777,3)="OPD"),(LEFT(N4777,6)="OBGY34")),LEFT(N4777,6),LEFT(N4777,4)),[1]Facility!$B$50:$C$76,2,0))</f>
        <v/>
      </c>
    </row>
    <row r="4778" spans="1:22" x14ac:dyDescent="0.2">
      <c r="A4778" s="9" t="str">
        <f>IF(B4778="","",_xlfn.AGGREGATE(3,5,A$3:A4777))</f>
        <v/>
      </c>
      <c r="B4778" s="69"/>
      <c r="C4778" s="69"/>
      <c r="D4778" s="70"/>
      <c r="E4778" s="70"/>
      <c r="F4778" s="71"/>
      <c r="G4778" s="71"/>
      <c r="H4778" s="70"/>
      <c r="I4778" s="70"/>
      <c r="J4778" s="70"/>
      <c r="K4778" s="66"/>
      <c r="L4778" s="70"/>
      <c r="M4778" s="69"/>
      <c r="N4778" s="70"/>
      <c r="O4778" s="31" t="str">
        <f t="shared" si="226"/>
        <v/>
      </c>
      <c r="P4778" s="72"/>
      <c r="Q4778" s="33"/>
      <c r="R4778" s="31" t="str">
        <f t="shared" si="227"/>
        <v/>
      </c>
      <c r="S4778" s="34" t="str">
        <f t="shared" si="228"/>
        <v/>
      </c>
      <c r="T4778" s="34" t="str">
        <f t="shared" si="229"/>
        <v/>
      </c>
      <c r="U4778" s="34" t="str">
        <f>IF(N4778="","",IF([1]Facility!$B$12="YES","Outpatient",IF(OR(LEFT(N4778,3)="OPD",AND(LEFT(N4778,6)="OBGY34",OR(LEFT([1]GDRG!$C$1,2)="11",LEFT([1]GDRG!$C$1,2)="12",LEFT([1]GDRG!$C$1,2)="13",LEFT([1]GDRG!$C$1,2)="14",LEFT([1]GDRG!$C$1,2)="10")),LEFT(N4778,4)="INVE",LEFT(N4778,4)="PHYS",LEFT(N4778,4)="ZOOM"),"Outpatient","Inpatient")))</f>
        <v/>
      </c>
      <c r="V4778" s="34" t="str">
        <f>IF(N4778="","",VLOOKUP(IF(OR((LEFT(N4778,3)="OPD"),(LEFT(N4778,6)="OBGY34")),LEFT(N4778,6),LEFT(N4778,4)),[1]Facility!$B$50:$C$76,2,0))</f>
        <v/>
      </c>
    </row>
    <row r="4779" spans="1:22" x14ac:dyDescent="0.2">
      <c r="A4779" s="9" t="str">
        <f>IF(B4779="","",_xlfn.AGGREGATE(3,5,A$3:A4778))</f>
        <v/>
      </c>
      <c r="B4779" s="69"/>
      <c r="C4779" s="69"/>
      <c r="D4779" s="70"/>
      <c r="E4779" s="70"/>
      <c r="F4779" s="71"/>
      <c r="G4779" s="71"/>
      <c r="H4779" s="70"/>
      <c r="I4779" s="70"/>
      <c r="J4779" s="70"/>
      <c r="K4779" s="66"/>
      <c r="L4779" s="70"/>
      <c r="M4779" s="69"/>
      <c r="N4779" s="70"/>
      <c r="O4779" s="31" t="str">
        <f t="shared" si="226"/>
        <v/>
      </c>
      <c r="P4779" s="72"/>
      <c r="Q4779" s="33"/>
      <c r="R4779" s="31" t="str">
        <f t="shared" si="227"/>
        <v/>
      </c>
      <c r="S4779" s="34" t="str">
        <f t="shared" si="228"/>
        <v/>
      </c>
      <c r="T4779" s="34" t="str">
        <f t="shared" si="229"/>
        <v/>
      </c>
      <c r="U4779" s="34" t="str">
        <f>IF(N4779="","",IF([1]Facility!$B$12="YES","Outpatient",IF(OR(LEFT(N4779,3)="OPD",AND(LEFT(N4779,6)="OBGY34",OR(LEFT([1]GDRG!$C$1,2)="11",LEFT([1]GDRG!$C$1,2)="12",LEFT([1]GDRG!$C$1,2)="13",LEFT([1]GDRG!$C$1,2)="14",LEFT([1]GDRG!$C$1,2)="10")),LEFT(N4779,4)="INVE",LEFT(N4779,4)="PHYS",LEFT(N4779,4)="ZOOM"),"Outpatient","Inpatient")))</f>
        <v/>
      </c>
      <c r="V4779" s="34" t="str">
        <f>IF(N4779="","",VLOOKUP(IF(OR((LEFT(N4779,3)="OPD"),(LEFT(N4779,6)="OBGY34")),LEFT(N4779,6),LEFT(N4779,4)),[1]Facility!$B$50:$C$76,2,0))</f>
        <v/>
      </c>
    </row>
    <row r="4780" spans="1:22" x14ac:dyDescent="0.2">
      <c r="A4780" s="9" t="str">
        <f>IF(B4780="","",_xlfn.AGGREGATE(3,5,A$3:A4779))</f>
        <v/>
      </c>
      <c r="B4780" s="69"/>
      <c r="C4780" s="69"/>
      <c r="D4780" s="70"/>
      <c r="E4780" s="70"/>
      <c r="F4780" s="71"/>
      <c r="G4780" s="71"/>
      <c r="H4780" s="70"/>
      <c r="I4780" s="70"/>
      <c r="J4780" s="70"/>
      <c r="K4780" s="66"/>
      <c r="L4780" s="70"/>
      <c r="M4780" s="69"/>
      <c r="N4780" s="70"/>
      <c r="O4780" s="31" t="str">
        <f t="shared" si="226"/>
        <v/>
      </c>
      <c r="P4780" s="72"/>
      <c r="Q4780" s="33"/>
      <c r="R4780" s="31" t="str">
        <f t="shared" si="227"/>
        <v/>
      </c>
      <c r="S4780" s="34" t="str">
        <f t="shared" si="228"/>
        <v/>
      </c>
      <c r="T4780" s="34" t="str">
        <f t="shared" si="229"/>
        <v/>
      </c>
      <c r="U4780" s="34" t="str">
        <f>IF(N4780="","",IF([1]Facility!$B$12="YES","Outpatient",IF(OR(LEFT(N4780,3)="OPD",AND(LEFT(N4780,6)="OBGY34",OR(LEFT([1]GDRG!$C$1,2)="11",LEFT([1]GDRG!$C$1,2)="12",LEFT([1]GDRG!$C$1,2)="13",LEFT([1]GDRG!$C$1,2)="14",LEFT([1]GDRG!$C$1,2)="10")),LEFT(N4780,4)="INVE",LEFT(N4780,4)="PHYS",LEFT(N4780,4)="ZOOM"),"Outpatient","Inpatient")))</f>
        <v/>
      </c>
      <c r="V4780" s="34" t="str">
        <f>IF(N4780="","",VLOOKUP(IF(OR((LEFT(N4780,3)="OPD"),(LEFT(N4780,6)="OBGY34")),LEFT(N4780,6),LEFT(N4780,4)),[1]Facility!$B$50:$C$76,2,0))</f>
        <v/>
      </c>
    </row>
    <row r="4781" spans="1:22" x14ac:dyDescent="0.2">
      <c r="A4781" s="9" t="str">
        <f>IF(B4781="","",_xlfn.AGGREGATE(3,5,A$3:A4780))</f>
        <v/>
      </c>
      <c r="B4781" s="69"/>
      <c r="C4781" s="69"/>
      <c r="D4781" s="70"/>
      <c r="E4781" s="70"/>
      <c r="F4781" s="71"/>
      <c r="G4781" s="71"/>
      <c r="H4781" s="70"/>
      <c r="I4781" s="70"/>
      <c r="J4781" s="70"/>
      <c r="K4781" s="66"/>
      <c r="L4781" s="70"/>
      <c r="M4781" s="69"/>
      <c r="N4781" s="70"/>
      <c r="O4781" s="31" t="str">
        <f t="shared" si="226"/>
        <v/>
      </c>
      <c r="P4781" s="72"/>
      <c r="Q4781" s="33"/>
      <c r="R4781" s="31" t="str">
        <f t="shared" si="227"/>
        <v/>
      </c>
      <c r="S4781" s="34" t="str">
        <f t="shared" si="228"/>
        <v/>
      </c>
      <c r="T4781" s="34" t="str">
        <f t="shared" si="229"/>
        <v/>
      </c>
      <c r="U4781" s="34" t="str">
        <f>IF(N4781="","",IF([1]Facility!$B$12="YES","Outpatient",IF(OR(LEFT(N4781,3)="OPD",AND(LEFT(N4781,6)="OBGY34",OR(LEFT([1]GDRG!$C$1,2)="11",LEFT([1]GDRG!$C$1,2)="12",LEFT([1]GDRG!$C$1,2)="13",LEFT([1]GDRG!$C$1,2)="14",LEFT([1]GDRG!$C$1,2)="10")),LEFT(N4781,4)="INVE",LEFT(N4781,4)="PHYS",LEFT(N4781,4)="ZOOM"),"Outpatient","Inpatient")))</f>
        <v/>
      </c>
      <c r="V4781" s="34" t="str">
        <f>IF(N4781="","",VLOOKUP(IF(OR((LEFT(N4781,3)="OPD"),(LEFT(N4781,6)="OBGY34")),LEFT(N4781,6),LEFT(N4781,4)),[1]Facility!$B$50:$C$76,2,0))</f>
        <v/>
      </c>
    </row>
    <row r="4782" spans="1:22" x14ac:dyDescent="0.2">
      <c r="A4782" s="9" t="str">
        <f>IF(B4782="","",_xlfn.AGGREGATE(3,5,A$3:A4781))</f>
        <v/>
      </c>
      <c r="B4782" s="69"/>
      <c r="C4782" s="69"/>
      <c r="D4782" s="70"/>
      <c r="E4782" s="70"/>
      <c r="F4782" s="71"/>
      <c r="G4782" s="71"/>
      <c r="H4782" s="70"/>
      <c r="I4782" s="70"/>
      <c r="J4782" s="70"/>
      <c r="K4782" s="66"/>
      <c r="L4782" s="70"/>
      <c r="M4782" s="69"/>
      <c r="N4782" s="70"/>
      <c r="O4782" s="31" t="str">
        <f t="shared" si="226"/>
        <v/>
      </c>
      <c r="P4782" s="72"/>
      <c r="Q4782" s="33"/>
      <c r="R4782" s="31" t="str">
        <f t="shared" si="227"/>
        <v/>
      </c>
      <c r="S4782" s="34" t="str">
        <f t="shared" si="228"/>
        <v/>
      </c>
      <c r="T4782" s="34" t="str">
        <f t="shared" si="229"/>
        <v/>
      </c>
      <c r="U4782" s="34" t="str">
        <f>IF(N4782="","",IF([1]Facility!$B$12="YES","Outpatient",IF(OR(LEFT(N4782,3)="OPD",AND(LEFT(N4782,6)="OBGY34",OR(LEFT([1]GDRG!$C$1,2)="11",LEFT([1]GDRG!$C$1,2)="12",LEFT([1]GDRG!$C$1,2)="13",LEFT([1]GDRG!$C$1,2)="14",LEFT([1]GDRG!$C$1,2)="10")),LEFT(N4782,4)="INVE",LEFT(N4782,4)="PHYS",LEFT(N4782,4)="ZOOM"),"Outpatient","Inpatient")))</f>
        <v/>
      </c>
      <c r="V4782" s="34" t="str">
        <f>IF(N4782="","",VLOOKUP(IF(OR((LEFT(N4782,3)="OPD"),(LEFT(N4782,6)="OBGY34")),LEFT(N4782,6),LEFT(N4782,4)),[1]Facility!$B$50:$C$76,2,0))</f>
        <v/>
      </c>
    </row>
    <row r="4783" spans="1:22" x14ac:dyDescent="0.2">
      <c r="A4783" s="9" t="str">
        <f>IF(B4783="","",_xlfn.AGGREGATE(3,5,A$3:A4782))</f>
        <v/>
      </c>
      <c r="B4783" s="69"/>
      <c r="C4783" s="69"/>
      <c r="D4783" s="70"/>
      <c r="E4783" s="70"/>
      <c r="F4783" s="71"/>
      <c r="G4783" s="71"/>
      <c r="H4783" s="70"/>
      <c r="I4783" s="70"/>
      <c r="J4783" s="70"/>
      <c r="K4783" s="66"/>
      <c r="L4783" s="70"/>
      <c r="M4783" s="69"/>
      <c r="N4783" s="70"/>
      <c r="O4783" s="31" t="str">
        <f t="shared" si="226"/>
        <v/>
      </c>
      <c r="P4783" s="72"/>
      <c r="Q4783" s="33"/>
      <c r="R4783" s="31" t="str">
        <f t="shared" si="227"/>
        <v/>
      </c>
      <c r="S4783" s="34" t="str">
        <f t="shared" si="228"/>
        <v/>
      </c>
      <c r="T4783" s="34" t="str">
        <f t="shared" si="229"/>
        <v/>
      </c>
      <c r="U4783" s="34" t="str">
        <f>IF(N4783="","",IF([1]Facility!$B$12="YES","Outpatient",IF(OR(LEFT(N4783,3)="OPD",AND(LEFT(N4783,6)="OBGY34",OR(LEFT([1]GDRG!$C$1,2)="11",LEFT([1]GDRG!$C$1,2)="12",LEFT([1]GDRG!$C$1,2)="13",LEFT([1]GDRG!$C$1,2)="14",LEFT([1]GDRG!$C$1,2)="10")),LEFT(N4783,4)="INVE",LEFT(N4783,4)="PHYS",LEFT(N4783,4)="ZOOM"),"Outpatient","Inpatient")))</f>
        <v/>
      </c>
      <c r="V4783" s="34" t="str">
        <f>IF(N4783="","",VLOOKUP(IF(OR((LEFT(N4783,3)="OPD"),(LEFT(N4783,6)="OBGY34")),LEFT(N4783,6),LEFT(N4783,4)),[1]Facility!$B$50:$C$76,2,0))</f>
        <v/>
      </c>
    </row>
    <row r="4784" spans="1:22" x14ac:dyDescent="0.2">
      <c r="A4784" s="9" t="str">
        <f>IF(B4784="","",_xlfn.AGGREGATE(3,5,A$3:A4783))</f>
        <v/>
      </c>
      <c r="B4784" s="69"/>
      <c r="C4784" s="69"/>
      <c r="D4784" s="70"/>
      <c r="E4784" s="70"/>
      <c r="F4784" s="71"/>
      <c r="G4784" s="71"/>
      <c r="H4784" s="70"/>
      <c r="I4784" s="70"/>
      <c r="J4784" s="70"/>
      <c r="K4784" s="66"/>
      <c r="L4784" s="70"/>
      <c r="M4784" s="69"/>
      <c r="N4784" s="70"/>
      <c r="O4784" s="31" t="str">
        <f t="shared" si="226"/>
        <v/>
      </c>
      <c r="P4784" s="72"/>
      <c r="Q4784" s="33"/>
      <c r="R4784" s="31" t="str">
        <f t="shared" si="227"/>
        <v/>
      </c>
      <c r="S4784" s="34" t="str">
        <f t="shared" si="228"/>
        <v/>
      </c>
      <c r="T4784" s="34" t="str">
        <f t="shared" si="229"/>
        <v/>
      </c>
      <c r="U4784" s="34" t="str">
        <f>IF(N4784="","",IF([1]Facility!$B$12="YES","Outpatient",IF(OR(LEFT(N4784,3)="OPD",AND(LEFT(N4784,6)="OBGY34",OR(LEFT([1]GDRG!$C$1,2)="11",LEFT([1]GDRG!$C$1,2)="12",LEFT([1]GDRG!$C$1,2)="13",LEFT([1]GDRG!$C$1,2)="14",LEFT([1]GDRG!$C$1,2)="10")),LEFT(N4784,4)="INVE",LEFT(N4784,4)="PHYS",LEFT(N4784,4)="ZOOM"),"Outpatient","Inpatient")))</f>
        <v/>
      </c>
      <c r="V4784" s="34" t="str">
        <f>IF(N4784="","",VLOOKUP(IF(OR((LEFT(N4784,3)="OPD"),(LEFT(N4784,6)="OBGY34")),LEFT(N4784,6),LEFT(N4784,4)),[1]Facility!$B$50:$C$76,2,0))</f>
        <v/>
      </c>
    </row>
    <row r="4785" spans="1:22" x14ac:dyDescent="0.2">
      <c r="A4785" s="9" t="str">
        <f>IF(B4785="","",_xlfn.AGGREGATE(3,5,A$3:A4784))</f>
        <v/>
      </c>
      <c r="B4785" s="69"/>
      <c r="C4785" s="69"/>
      <c r="D4785" s="70"/>
      <c r="E4785" s="70"/>
      <c r="F4785" s="71"/>
      <c r="G4785" s="71"/>
      <c r="H4785" s="70"/>
      <c r="I4785" s="70"/>
      <c r="J4785" s="70"/>
      <c r="K4785" s="66"/>
      <c r="L4785" s="70"/>
      <c r="M4785" s="69"/>
      <c r="N4785" s="70"/>
      <c r="O4785" s="31" t="str">
        <f t="shared" si="226"/>
        <v/>
      </c>
      <c r="P4785" s="72"/>
      <c r="Q4785" s="33"/>
      <c r="R4785" s="31" t="str">
        <f t="shared" si="227"/>
        <v/>
      </c>
      <c r="S4785" s="34" t="str">
        <f t="shared" si="228"/>
        <v/>
      </c>
      <c r="T4785" s="34" t="str">
        <f t="shared" si="229"/>
        <v/>
      </c>
      <c r="U4785" s="34" t="str">
        <f>IF(N4785="","",IF([1]Facility!$B$12="YES","Outpatient",IF(OR(LEFT(N4785,3)="OPD",AND(LEFT(N4785,6)="OBGY34",OR(LEFT([1]GDRG!$C$1,2)="11",LEFT([1]GDRG!$C$1,2)="12",LEFT([1]GDRG!$C$1,2)="13",LEFT([1]GDRG!$C$1,2)="14",LEFT([1]GDRG!$C$1,2)="10")),LEFT(N4785,4)="INVE",LEFT(N4785,4)="PHYS",LEFT(N4785,4)="ZOOM"),"Outpatient","Inpatient")))</f>
        <v/>
      </c>
      <c r="V4785" s="34" t="str">
        <f>IF(N4785="","",VLOOKUP(IF(OR((LEFT(N4785,3)="OPD"),(LEFT(N4785,6)="OBGY34")),LEFT(N4785,6),LEFT(N4785,4)),[1]Facility!$B$50:$C$76,2,0))</f>
        <v/>
      </c>
    </row>
    <row r="4786" spans="1:22" x14ac:dyDescent="0.2">
      <c r="A4786" s="9" t="str">
        <f>IF(B4786="","",_xlfn.AGGREGATE(3,5,A$3:A4785))</f>
        <v/>
      </c>
      <c r="B4786" s="69"/>
      <c r="C4786" s="69"/>
      <c r="D4786" s="70"/>
      <c r="E4786" s="70"/>
      <c r="F4786" s="71"/>
      <c r="G4786" s="71"/>
      <c r="H4786" s="70"/>
      <c r="I4786" s="70"/>
      <c r="J4786" s="70"/>
      <c r="K4786" s="66"/>
      <c r="L4786" s="70"/>
      <c r="M4786" s="69"/>
      <c r="N4786" s="70"/>
      <c r="O4786" s="31" t="str">
        <f t="shared" si="226"/>
        <v/>
      </c>
      <c r="P4786" s="72"/>
      <c r="Q4786" s="33"/>
      <c r="R4786" s="31" t="str">
        <f t="shared" si="227"/>
        <v/>
      </c>
      <c r="S4786" s="34" t="str">
        <f t="shared" si="228"/>
        <v/>
      </c>
      <c r="T4786" s="34" t="str">
        <f t="shared" si="229"/>
        <v/>
      </c>
      <c r="U4786" s="34" t="str">
        <f>IF(N4786="","",IF([1]Facility!$B$12="YES","Outpatient",IF(OR(LEFT(N4786,3)="OPD",AND(LEFT(N4786,6)="OBGY34",OR(LEFT([1]GDRG!$C$1,2)="11",LEFT([1]GDRG!$C$1,2)="12",LEFT([1]GDRG!$C$1,2)="13",LEFT([1]GDRG!$C$1,2)="14",LEFT([1]GDRG!$C$1,2)="10")),LEFT(N4786,4)="INVE",LEFT(N4786,4)="PHYS",LEFT(N4786,4)="ZOOM"),"Outpatient","Inpatient")))</f>
        <v/>
      </c>
      <c r="V4786" s="34" t="str">
        <f>IF(N4786="","",VLOOKUP(IF(OR((LEFT(N4786,3)="OPD"),(LEFT(N4786,6)="OBGY34")),LEFT(N4786,6),LEFT(N4786,4)),[1]Facility!$B$50:$C$76,2,0))</f>
        <v/>
      </c>
    </row>
    <row r="4787" spans="1:22" x14ac:dyDescent="0.2">
      <c r="A4787" s="9" t="str">
        <f>IF(B4787="","",_xlfn.AGGREGATE(3,5,A$3:A4786))</f>
        <v/>
      </c>
      <c r="B4787" s="69"/>
      <c r="C4787" s="69"/>
      <c r="D4787" s="70"/>
      <c r="E4787" s="70"/>
      <c r="F4787" s="71"/>
      <c r="G4787" s="71"/>
      <c r="H4787" s="70"/>
      <c r="I4787" s="70"/>
      <c r="J4787" s="70"/>
      <c r="K4787" s="66"/>
      <c r="L4787" s="70"/>
      <c r="M4787" s="69"/>
      <c r="N4787" s="70"/>
      <c r="O4787" s="31" t="str">
        <f t="shared" si="226"/>
        <v/>
      </c>
      <c r="P4787" s="72"/>
      <c r="Q4787" s="33"/>
      <c r="R4787" s="31" t="str">
        <f t="shared" si="227"/>
        <v/>
      </c>
      <c r="S4787" s="34" t="str">
        <f t="shared" si="228"/>
        <v/>
      </c>
      <c r="T4787" s="34" t="str">
        <f t="shared" si="229"/>
        <v/>
      </c>
      <c r="U4787" s="34" t="str">
        <f>IF(N4787="","",IF([1]Facility!$B$12="YES","Outpatient",IF(OR(LEFT(N4787,3)="OPD",AND(LEFT(N4787,6)="OBGY34",OR(LEFT([1]GDRG!$C$1,2)="11",LEFT([1]GDRG!$C$1,2)="12",LEFT([1]GDRG!$C$1,2)="13",LEFT([1]GDRG!$C$1,2)="14",LEFT([1]GDRG!$C$1,2)="10")),LEFT(N4787,4)="INVE",LEFT(N4787,4)="PHYS",LEFT(N4787,4)="ZOOM"),"Outpatient","Inpatient")))</f>
        <v/>
      </c>
      <c r="V4787" s="34" t="str">
        <f>IF(N4787="","",VLOOKUP(IF(OR((LEFT(N4787,3)="OPD"),(LEFT(N4787,6)="OBGY34")),LEFT(N4787,6),LEFT(N4787,4)),[1]Facility!$B$50:$C$76,2,0))</f>
        <v/>
      </c>
    </row>
    <row r="4788" spans="1:22" x14ac:dyDescent="0.2">
      <c r="A4788" s="9" t="str">
        <f>IF(B4788="","",_xlfn.AGGREGATE(3,5,A$3:A4787))</f>
        <v/>
      </c>
      <c r="B4788" s="69"/>
      <c r="C4788" s="69"/>
      <c r="D4788" s="70"/>
      <c r="E4788" s="70"/>
      <c r="F4788" s="71"/>
      <c r="G4788" s="71"/>
      <c r="H4788" s="70"/>
      <c r="I4788" s="70"/>
      <c r="J4788" s="70"/>
      <c r="K4788" s="66"/>
      <c r="L4788" s="70"/>
      <c r="M4788" s="69"/>
      <c r="N4788" s="70"/>
      <c r="O4788" s="31" t="str">
        <f t="shared" si="226"/>
        <v/>
      </c>
      <c r="P4788" s="72"/>
      <c r="Q4788" s="33"/>
      <c r="R4788" s="31" t="str">
        <f t="shared" si="227"/>
        <v/>
      </c>
      <c r="S4788" s="34" t="str">
        <f t="shared" si="228"/>
        <v/>
      </c>
      <c r="T4788" s="34" t="str">
        <f t="shared" si="229"/>
        <v/>
      </c>
      <c r="U4788" s="34" t="str">
        <f>IF(N4788="","",IF([1]Facility!$B$12="YES","Outpatient",IF(OR(LEFT(N4788,3)="OPD",AND(LEFT(N4788,6)="OBGY34",OR(LEFT([1]GDRG!$C$1,2)="11",LEFT([1]GDRG!$C$1,2)="12",LEFT([1]GDRG!$C$1,2)="13",LEFT([1]GDRG!$C$1,2)="14",LEFT([1]GDRG!$C$1,2)="10")),LEFT(N4788,4)="INVE",LEFT(N4788,4)="PHYS",LEFT(N4788,4)="ZOOM"),"Outpatient","Inpatient")))</f>
        <v/>
      </c>
      <c r="V4788" s="34" t="str">
        <f>IF(N4788="","",VLOOKUP(IF(OR((LEFT(N4788,3)="OPD"),(LEFT(N4788,6)="OBGY34")),LEFT(N4788,6),LEFT(N4788,4)),[1]Facility!$B$50:$C$76,2,0))</f>
        <v/>
      </c>
    </row>
    <row r="4789" spans="1:22" x14ac:dyDescent="0.2">
      <c r="A4789" s="9" t="str">
        <f>IF(B4789="","",_xlfn.AGGREGATE(3,5,A$3:A4788))</f>
        <v/>
      </c>
      <c r="B4789" s="69"/>
      <c r="C4789" s="69"/>
      <c r="D4789" s="70"/>
      <c r="E4789" s="70"/>
      <c r="F4789" s="71"/>
      <c r="G4789" s="71"/>
      <c r="H4789" s="70"/>
      <c r="I4789" s="70"/>
      <c r="J4789" s="70"/>
      <c r="K4789" s="66"/>
      <c r="L4789" s="70"/>
      <c r="M4789" s="69"/>
      <c r="N4789" s="70"/>
      <c r="O4789" s="31" t="str">
        <f t="shared" si="226"/>
        <v/>
      </c>
      <c r="P4789" s="72"/>
      <c r="Q4789" s="33"/>
      <c r="R4789" s="31" t="str">
        <f t="shared" si="227"/>
        <v/>
      </c>
      <c r="S4789" s="34" t="str">
        <f t="shared" si="228"/>
        <v/>
      </c>
      <c r="T4789" s="34" t="str">
        <f t="shared" si="229"/>
        <v/>
      </c>
      <c r="U4789" s="34" t="str">
        <f>IF(N4789="","",IF([1]Facility!$B$12="YES","Outpatient",IF(OR(LEFT(N4789,3)="OPD",AND(LEFT(N4789,6)="OBGY34",OR(LEFT([1]GDRG!$C$1,2)="11",LEFT([1]GDRG!$C$1,2)="12",LEFT([1]GDRG!$C$1,2)="13",LEFT([1]GDRG!$C$1,2)="14",LEFT([1]GDRG!$C$1,2)="10")),LEFT(N4789,4)="INVE",LEFT(N4789,4)="PHYS",LEFT(N4789,4)="ZOOM"),"Outpatient","Inpatient")))</f>
        <v/>
      </c>
      <c r="V4789" s="34" t="str">
        <f>IF(N4789="","",VLOOKUP(IF(OR((LEFT(N4789,3)="OPD"),(LEFT(N4789,6)="OBGY34")),LEFT(N4789,6),LEFT(N4789,4)),[1]Facility!$B$50:$C$76,2,0))</f>
        <v/>
      </c>
    </row>
    <row r="4790" spans="1:22" x14ac:dyDescent="0.2">
      <c r="A4790" s="9" t="str">
        <f>IF(B4790="","",_xlfn.AGGREGATE(3,5,A$3:A4789))</f>
        <v/>
      </c>
      <c r="B4790" s="69"/>
      <c r="C4790" s="69"/>
      <c r="D4790" s="70"/>
      <c r="E4790" s="70"/>
      <c r="F4790" s="71"/>
      <c r="G4790" s="71"/>
      <c r="H4790" s="70"/>
      <c r="I4790" s="70"/>
      <c r="J4790" s="70"/>
      <c r="K4790" s="66"/>
      <c r="L4790" s="70"/>
      <c r="M4790" s="69"/>
      <c r="N4790" s="70"/>
      <c r="O4790" s="31" t="str">
        <f t="shared" si="226"/>
        <v/>
      </c>
      <c r="P4790" s="72"/>
      <c r="Q4790" s="33"/>
      <c r="R4790" s="31" t="str">
        <f t="shared" si="227"/>
        <v/>
      </c>
      <c r="S4790" s="34" t="str">
        <f t="shared" si="228"/>
        <v/>
      </c>
      <c r="T4790" s="34" t="str">
        <f t="shared" si="229"/>
        <v/>
      </c>
      <c r="U4790" s="34" t="str">
        <f>IF(N4790="","",IF([1]Facility!$B$12="YES","Outpatient",IF(OR(LEFT(N4790,3)="OPD",AND(LEFT(N4790,6)="OBGY34",OR(LEFT([1]GDRG!$C$1,2)="11",LEFT([1]GDRG!$C$1,2)="12",LEFT([1]GDRG!$C$1,2)="13",LEFT([1]GDRG!$C$1,2)="14",LEFT([1]GDRG!$C$1,2)="10")),LEFT(N4790,4)="INVE",LEFT(N4790,4)="PHYS",LEFT(N4790,4)="ZOOM"),"Outpatient","Inpatient")))</f>
        <v/>
      </c>
      <c r="V4790" s="34" t="str">
        <f>IF(N4790="","",VLOOKUP(IF(OR((LEFT(N4790,3)="OPD"),(LEFT(N4790,6)="OBGY34")),LEFT(N4790,6),LEFT(N4790,4)),[1]Facility!$B$50:$C$76,2,0))</f>
        <v/>
      </c>
    </row>
    <row r="4791" spans="1:22" x14ac:dyDescent="0.2">
      <c r="A4791" s="9" t="str">
        <f>IF(B4791="","",_xlfn.AGGREGATE(3,5,A$3:A4790))</f>
        <v/>
      </c>
      <c r="B4791" s="69"/>
      <c r="C4791" s="69"/>
      <c r="D4791" s="70"/>
      <c r="E4791" s="70"/>
      <c r="F4791" s="71"/>
      <c r="G4791" s="71"/>
      <c r="H4791" s="70"/>
      <c r="I4791" s="70"/>
      <c r="J4791" s="70"/>
      <c r="K4791" s="66"/>
      <c r="L4791" s="70"/>
      <c r="M4791" s="69"/>
      <c r="N4791" s="70"/>
      <c r="O4791" s="31" t="str">
        <f t="shared" si="226"/>
        <v/>
      </c>
      <c r="P4791" s="72"/>
      <c r="Q4791" s="33"/>
      <c r="R4791" s="31" t="str">
        <f t="shared" si="227"/>
        <v/>
      </c>
      <c r="S4791" s="34" t="str">
        <f t="shared" si="228"/>
        <v/>
      </c>
      <c r="T4791" s="34" t="str">
        <f t="shared" si="229"/>
        <v/>
      </c>
      <c r="U4791" s="34" t="str">
        <f>IF(N4791="","",IF([1]Facility!$B$12="YES","Outpatient",IF(OR(LEFT(N4791,3)="OPD",AND(LEFT(N4791,6)="OBGY34",OR(LEFT([1]GDRG!$C$1,2)="11",LEFT([1]GDRG!$C$1,2)="12",LEFT([1]GDRG!$C$1,2)="13",LEFT([1]GDRG!$C$1,2)="14",LEFT([1]GDRG!$C$1,2)="10")),LEFT(N4791,4)="INVE",LEFT(N4791,4)="PHYS",LEFT(N4791,4)="ZOOM"),"Outpatient","Inpatient")))</f>
        <v/>
      </c>
      <c r="V4791" s="34" t="str">
        <f>IF(N4791="","",VLOOKUP(IF(OR((LEFT(N4791,3)="OPD"),(LEFT(N4791,6)="OBGY34")),LEFT(N4791,6),LEFT(N4791,4)),[1]Facility!$B$50:$C$76,2,0))</f>
        <v/>
      </c>
    </row>
    <row r="4792" spans="1:22" x14ac:dyDescent="0.2">
      <c r="A4792" s="9" t="str">
        <f>IF(B4792="","",_xlfn.AGGREGATE(3,5,A$3:A4791))</f>
        <v/>
      </c>
      <c r="B4792" s="69"/>
      <c r="C4792" s="69"/>
      <c r="D4792" s="70"/>
      <c r="E4792" s="70"/>
      <c r="F4792" s="71"/>
      <c r="G4792" s="71"/>
      <c r="H4792" s="70"/>
      <c r="I4792" s="70"/>
      <c r="J4792" s="70"/>
      <c r="K4792" s="66"/>
      <c r="L4792" s="70"/>
      <c r="M4792" s="69"/>
      <c r="N4792" s="70"/>
      <c r="O4792" s="31" t="str">
        <f t="shared" si="226"/>
        <v/>
      </c>
      <c r="P4792" s="72"/>
      <c r="Q4792" s="33"/>
      <c r="R4792" s="31" t="str">
        <f t="shared" si="227"/>
        <v/>
      </c>
      <c r="S4792" s="34" t="str">
        <f t="shared" si="228"/>
        <v/>
      </c>
      <c r="T4792" s="34" t="str">
        <f t="shared" si="229"/>
        <v/>
      </c>
      <c r="U4792" s="34" t="str">
        <f>IF(N4792="","",IF([1]Facility!$B$12="YES","Outpatient",IF(OR(LEFT(N4792,3)="OPD",AND(LEFT(N4792,6)="OBGY34",OR(LEFT([1]GDRG!$C$1,2)="11",LEFT([1]GDRG!$C$1,2)="12",LEFT([1]GDRG!$C$1,2)="13",LEFT([1]GDRG!$C$1,2)="14",LEFT([1]GDRG!$C$1,2)="10")),LEFT(N4792,4)="INVE",LEFT(N4792,4)="PHYS",LEFT(N4792,4)="ZOOM"),"Outpatient","Inpatient")))</f>
        <v/>
      </c>
      <c r="V4792" s="34" t="str">
        <f>IF(N4792="","",VLOOKUP(IF(OR((LEFT(N4792,3)="OPD"),(LEFT(N4792,6)="OBGY34")),LEFT(N4792,6),LEFT(N4792,4)),[1]Facility!$B$50:$C$76,2,0))</f>
        <v/>
      </c>
    </row>
    <row r="4793" spans="1:22" x14ac:dyDescent="0.2">
      <c r="A4793" s="9" t="str">
        <f>IF(B4793="","",_xlfn.AGGREGATE(3,5,A$3:A4792))</f>
        <v/>
      </c>
      <c r="B4793" s="69"/>
      <c r="C4793" s="69"/>
      <c r="D4793" s="70"/>
      <c r="E4793" s="70"/>
      <c r="F4793" s="71"/>
      <c r="G4793" s="71"/>
      <c r="H4793" s="70"/>
      <c r="I4793" s="70"/>
      <c r="J4793" s="70"/>
      <c r="K4793" s="66"/>
      <c r="L4793" s="70"/>
      <c r="M4793" s="69"/>
      <c r="N4793" s="70"/>
      <c r="O4793" s="31" t="str">
        <f t="shared" si="226"/>
        <v/>
      </c>
      <c r="P4793" s="72"/>
      <c r="Q4793" s="33"/>
      <c r="R4793" s="31" t="str">
        <f t="shared" si="227"/>
        <v/>
      </c>
      <c r="S4793" s="34" t="str">
        <f t="shared" si="228"/>
        <v/>
      </c>
      <c r="T4793" s="34" t="str">
        <f t="shared" si="229"/>
        <v/>
      </c>
      <c r="U4793" s="34" t="str">
        <f>IF(N4793="","",IF([1]Facility!$B$12="YES","Outpatient",IF(OR(LEFT(N4793,3)="OPD",AND(LEFT(N4793,6)="OBGY34",OR(LEFT([1]GDRG!$C$1,2)="11",LEFT([1]GDRG!$C$1,2)="12",LEFT([1]GDRG!$C$1,2)="13",LEFT([1]GDRG!$C$1,2)="14",LEFT([1]GDRG!$C$1,2)="10")),LEFT(N4793,4)="INVE",LEFT(N4793,4)="PHYS",LEFT(N4793,4)="ZOOM"),"Outpatient","Inpatient")))</f>
        <v/>
      </c>
      <c r="V4793" s="34" t="str">
        <f>IF(N4793="","",VLOOKUP(IF(OR((LEFT(N4793,3)="OPD"),(LEFT(N4793,6)="OBGY34")),LEFT(N4793,6),LEFT(N4793,4)),[1]Facility!$B$50:$C$76,2,0))</f>
        <v/>
      </c>
    </row>
    <row r="4794" spans="1:22" x14ac:dyDescent="0.2">
      <c r="A4794" s="9" t="str">
        <f>IF(B4794="","",_xlfn.AGGREGATE(3,5,A$3:A4793))</f>
        <v/>
      </c>
      <c r="B4794" s="69"/>
      <c r="C4794" s="69"/>
      <c r="D4794" s="70"/>
      <c r="E4794" s="70"/>
      <c r="F4794" s="71"/>
      <c r="G4794" s="71"/>
      <c r="H4794" s="70"/>
      <c r="I4794" s="70"/>
      <c r="J4794" s="70"/>
      <c r="K4794" s="66"/>
      <c r="L4794" s="70"/>
      <c r="M4794" s="69"/>
      <c r="N4794" s="70"/>
      <c r="O4794" s="31" t="str">
        <f t="shared" si="226"/>
        <v/>
      </c>
      <c r="P4794" s="72"/>
      <c r="Q4794" s="33"/>
      <c r="R4794" s="31" t="str">
        <f t="shared" si="227"/>
        <v/>
      </c>
      <c r="S4794" s="34" t="str">
        <f t="shared" si="228"/>
        <v/>
      </c>
      <c r="T4794" s="34" t="str">
        <f t="shared" si="229"/>
        <v/>
      </c>
      <c r="U4794" s="34" t="str">
        <f>IF(N4794="","",IF([1]Facility!$B$12="YES","Outpatient",IF(OR(LEFT(N4794,3)="OPD",AND(LEFT(N4794,6)="OBGY34",OR(LEFT([1]GDRG!$C$1,2)="11",LEFT([1]GDRG!$C$1,2)="12",LEFT([1]GDRG!$C$1,2)="13",LEFT([1]GDRG!$C$1,2)="14",LEFT([1]GDRG!$C$1,2)="10")),LEFT(N4794,4)="INVE",LEFT(N4794,4)="PHYS",LEFT(N4794,4)="ZOOM"),"Outpatient","Inpatient")))</f>
        <v/>
      </c>
      <c r="V4794" s="34" t="str">
        <f>IF(N4794="","",VLOOKUP(IF(OR((LEFT(N4794,3)="OPD"),(LEFT(N4794,6)="OBGY34")),LEFT(N4794,6),LEFT(N4794,4)),[1]Facility!$B$50:$C$76,2,0))</f>
        <v/>
      </c>
    </row>
    <row r="4795" spans="1:22" x14ac:dyDescent="0.2">
      <c r="A4795" s="9" t="str">
        <f>IF(B4795="","",_xlfn.AGGREGATE(3,5,A$3:A4794))</f>
        <v/>
      </c>
      <c r="B4795" s="69"/>
      <c r="C4795" s="69"/>
      <c r="D4795" s="70"/>
      <c r="E4795" s="70"/>
      <c r="F4795" s="71"/>
      <c r="G4795" s="71"/>
      <c r="H4795" s="70"/>
      <c r="I4795" s="70"/>
      <c r="J4795" s="70"/>
      <c r="K4795" s="66"/>
      <c r="L4795" s="70"/>
      <c r="M4795" s="69"/>
      <c r="N4795" s="70"/>
      <c r="O4795" s="31" t="str">
        <f t="shared" si="226"/>
        <v/>
      </c>
      <c r="P4795" s="72"/>
      <c r="Q4795" s="33"/>
      <c r="R4795" s="31" t="str">
        <f t="shared" si="227"/>
        <v/>
      </c>
      <c r="S4795" s="34" t="str">
        <f t="shared" si="228"/>
        <v/>
      </c>
      <c r="T4795" s="34" t="str">
        <f t="shared" si="229"/>
        <v/>
      </c>
      <c r="U4795" s="34" t="str">
        <f>IF(N4795="","",IF([1]Facility!$B$12="YES","Outpatient",IF(OR(LEFT(N4795,3)="OPD",AND(LEFT(N4795,6)="OBGY34",OR(LEFT([1]GDRG!$C$1,2)="11",LEFT([1]GDRG!$C$1,2)="12",LEFT([1]GDRG!$C$1,2)="13",LEFT([1]GDRG!$C$1,2)="14",LEFT([1]GDRG!$C$1,2)="10")),LEFT(N4795,4)="INVE",LEFT(N4795,4)="PHYS",LEFT(N4795,4)="ZOOM"),"Outpatient","Inpatient")))</f>
        <v/>
      </c>
      <c r="V4795" s="34" t="str">
        <f>IF(N4795="","",VLOOKUP(IF(OR((LEFT(N4795,3)="OPD"),(LEFT(N4795,6)="OBGY34")),LEFT(N4795,6),LEFT(N4795,4)),[1]Facility!$B$50:$C$76,2,0))</f>
        <v/>
      </c>
    </row>
    <row r="4796" spans="1:22" x14ac:dyDescent="0.2">
      <c r="A4796" s="9" t="str">
        <f>IF(B4796="","",_xlfn.AGGREGATE(3,5,A$3:A4795))</f>
        <v/>
      </c>
      <c r="B4796" s="69"/>
      <c r="C4796" s="69"/>
      <c r="D4796" s="70"/>
      <c r="E4796" s="70"/>
      <c r="F4796" s="71"/>
      <c r="G4796" s="71"/>
      <c r="H4796" s="70"/>
      <c r="I4796" s="70"/>
      <c r="J4796" s="70"/>
      <c r="K4796" s="66"/>
      <c r="L4796" s="70"/>
      <c r="M4796" s="69"/>
      <c r="N4796" s="70"/>
      <c r="O4796" s="31" t="str">
        <f t="shared" si="226"/>
        <v/>
      </c>
      <c r="P4796" s="72"/>
      <c r="Q4796" s="33"/>
      <c r="R4796" s="31" t="str">
        <f t="shared" si="227"/>
        <v/>
      </c>
      <c r="S4796" s="34" t="str">
        <f t="shared" si="228"/>
        <v/>
      </c>
      <c r="T4796" s="34" t="str">
        <f t="shared" si="229"/>
        <v/>
      </c>
      <c r="U4796" s="34" t="str">
        <f>IF(N4796="","",IF([1]Facility!$B$12="YES","Outpatient",IF(OR(LEFT(N4796,3)="OPD",AND(LEFT(N4796,6)="OBGY34",OR(LEFT([1]GDRG!$C$1,2)="11",LEFT([1]GDRG!$C$1,2)="12",LEFT([1]GDRG!$C$1,2)="13",LEFT([1]GDRG!$C$1,2)="14",LEFT([1]GDRG!$C$1,2)="10")),LEFT(N4796,4)="INVE",LEFT(N4796,4)="PHYS",LEFT(N4796,4)="ZOOM"),"Outpatient","Inpatient")))</f>
        <v/>
      </c>
      <c r="V4796" s="34" t="str">
        <f>IF(N4796="","",VLOOKUP(IF(OR((LEFT(N4796,3)="OPD"),(LEFT(N4796,6)="OBGY34")),LEFT(N4796,6),LEFT(N4796,4)),[1]Facility!$B$50:$C$76,2,0))</f>
        <v/>
      </c>
    </row>
    <row r="4797" spans="1:22" x14ac:dyDescent="0.2">
      <c r="A4797" s="9" t="str">
        <f>IF(B4797="","",_xlfn.AGGREGATE(3,5,A$3:A4796))</f>
        <v/>
      </c>
      <c r="B4797" s="69"/>
      <c r="C4797" s="69"/>
      <c r="D4797" s="70"/>
      <c r="E4797" s="70"/>
      <c r="F4797" s="71"/>
      <c r="G4797" s="71"/>
      <c r="H4797" s="70"/>
      <c r="I4797" s="70"/>
      <c r="J4797" s="70"/>
      <c r="K4797" s="66"/>
      <c r="L4797" s="70"/>
      <c r="M4797" s="69"/>
      <c r="N4797" s="70"/>
      <c r="O4797" s="31" t="str">
        <f t="shared" si="226"/>
        <v/>
      </c>
      <c r="P4797" s="72"/>
      <c r="Q4797" s="33"/>
      <c r="R4797" s="31" t="str">
        <f t="shared" si="227"/>
        <v/>
      </c>
      <c r="S4797" s="34" t="str">
        <f t="shared" si="228"/>
        <v/>
      </c>
      <c r="T4797" s="34" t="str">
        <f t="shared" si="229"/>
        <v/>
      </c>
      <c r="U4797" s="34" t="str">
        <f>IF(N4797="","",IF([1]Facility!$B$12="YES","Outpatient",IF(OR(LEFT(N4797,3)="OPD",AND(LEFT(N4797,6)="OBGY34",OR(LEFT([1]GDRG!$C$1,2)="11",LEFT([1]GDRG!$C$1,2)="12",LEFT([1]GDRG!$C$1,2)="13",LEFT([1]GDRG!$C$1,2)="14",LEFT([1]GDRG!$C$1,2)="10")),LEFT(N4797,4)="INVE",LEFT(N4797,4)="PHYS",LEFT(N4797,4)="ZOOM"),"Outpatient","Inpatient")))</f>
        <v/>
      </c>
      <c r="V4797" s="34" t="str">
        <f>IF(N4797="","",VLOOKUP(IF(OR((LEFT(N4797,3)="OPD"),(LEFT(N4797,6)="OBGY34")),LEFT(N4797,6),LEFT(N4797,4)),[1]Facility!$B$50:$C$76,2,0))</f>
        <v/>
      </c>
    </row>
    <row r="4798" spans="1:22" x14ac:dyDescent="0.2">
      <c r="A4798" s="9" t="str">
        <f>IF(B4798="","",_xlfn.AGGREGATE(3,5,A$3:A4797))</f>
        <v/>
      </c>
      <c r="B4798" s="69"/>
      <c r="C4798" s="69"/>
      <c r="D4798" s="70"/>
      <c r="E4798" s="70"/>
      <c r="F4798" s="71"/>
      <c r="G4798" s="71"/>
      <c r="H4798" s="70"/>
      <c r="I4798" s="70"/>
      <c r="J4798" s="70"/>
      <c r="K4798" s="66"/>
      <c r="L4798" s="70"/>
      <c r="M4798" s="69"/>
      <c r="N4798" s="70"/>
      <c r="O4798" s="31" t="str">
        <f t="shared" si="226"/>
        <v/>
      </c>
      <c r="P4798" s="72"/>
      <c r="Q4798" s="33"/>
      <c r="R4798" s="31" t="str">
        <f t="shared" si="227"/>
        <v/>
      </c>
      <c r="S4798" s="34" t="str">
        <f t="shared" si="228"/>
        <v/>
      </c>
      <c r="T4798" s="34" t="str">
        <f t="shared" si="229"/>
        <v/>
      </c>
      <c r="U4798" s="34" t="str">
        <f>IF(N4798="","",IF([1]Facility!$B$12="YES","Outpatient",IF(OR(LEFT(N4798,3)="OPD",AND(LEFT(N4798,6)="OBGY34",OR(LEFT([1]GDRG!$C$1,2)="11",LEFT([1]GDRG!$C$1,2)="12",LEFT([1]GDRG!$C$1,2)="13",LEFT([1]GDRG!$C$1,2)="14",LEFT([1]GDRG!$C$1,2)="10")),LEFT(N4798,4)="INVE",LEFT(N4798,4)="PHYS",LEFT(N4798,4)="ZOOM"),"Outpatient","Inpatient")))</f>
        <v/>
      </c>
      <c r="V4798" s="34" t="str">
        <f>IF(N4798="","",VLOOKUP(IF(OR((LEFT(N4798,3)="OPD"),(LEFT(N4798,6)="OBGY34")),LEFT(N4798,6),LEFT(N4798,4)),[1]Facility!$B$50:$C$76,2,0))</f>
        <v/>
      </c>
    </row>
    <row r="4799" spans="1:22" x14ac:dyDescent="0.2">
      <c r="A4799" s="9" t="str">
        <f>IF(B4799="","",_xlfn.AGGREGATE(3,5,A$3:A4798))</f>
        <v/>
      </c>
      <c r="B4799" s="69"/>
      <c r="C4799" s="69"/>
      <c r="D4799" s="70"/>
      <c r="E4799" s="70"/>
      <c r="F4799" s="71"/>
      <c r="G4799" s="71"/>
      <c r="H4799" s="70"/>
      <c r="I4799" s="70"/>
      <c r="J4799" s="70"/>
      <c r="K4799" s="66"/>
      <c r="L4799" s="70"/>
      <c r="M4799" s="69"/>
      <c r="N4799" s="70"/>
      <c r="O4799" s="31" t="str">
        <f t="shared" si="226"/>
        <v/>
      </c>
      <c r="P4799" s="72"/>
      <c r="Q4799" s="33"/>
      <c r="R4799" s="31" t="str">
        <f t="shared" si="227"/>
        <v/>
      </c>
      <c r="S4799" s="34" t="str">
        <f t="shared" si="228"/>
        <v/>
      </c>
      <c r="T4799" s="34" t="str">
        <f t="shared" si="229"/>
        <v/>
      </c>
      <c r="U4799" s="34" t="str">
        <f>IF(N4799="","",IF([1]Facility!$B$12="YES","Outpatient",IF(OR(LEFT(N4799,3)="OPD",AND(LEFT(N4799,6)="OBGY34",OR(LEFT([1]GDRG!$C$1,2)="11",LEFT([1]GDRG!$C$1,2)="12",LEFT([1]GDRG!$C$1,2)="13",LEFT([1]GDRG!$C$1,2)="14",LEFT([1]GDRG!$C$1,2)="10")),LEFT(N4799,4)="INVE",LEFT(N4799,4)="PHYS",LEFT(N4799,4)="ZOOM"),"Outpatient","Inpatient")))</f>
        <v/>
      </c>
      <c r="V4799" s="34" t="str">
        <f>IF(N4799="","",VLOOKUP(IF(OR((LEFT(N4799,3)="OPD"),(LEFT(N4799,6)="OBGY34")),LEFT(N4799,6),LEFT(N4799,4)),[1]Facility!$B$50:$C$76,2,0))</f>
        <v/>
      </c>
    </row>
    <row r="4800" spans="1:22" x14ac:dyDescent="0.2">
      <c r="A4800" s="9" t="str">
        <f>IF(B4800="","",_xlfn.AGGREGATE(3,5,A$3:A4799))</f>
        <v/>
      </c>
      <c r="B4800" s="69"/>
      <c r="C4800" s="69"/>
      <c r="D4800" s="70"/>
      <c r="E4800" s="70"/>
      <c r="F4800" s="71"/>
      <c r="G4800" s="71"/>
      <c r="H4800" s="70"/>
      <c r="I4800" s="70"/>
      <c r="J4800" s="70"/>
      <c r="K4800" s="66"/>
      <c r="L4800" s="70"/>
      <c r="M4800" s="69"/>
      <c r="N4800" s="70"/>
      <c r="O4800" s="31" t="str">
        <f t="shared" si="226"/>
        <v/>
      </c>
      <c r="P4800" s="72"/>
      <c r="Q4800" s="33"/>
      <c r="R4800" s="31" t="str">
        <f t="shared" si="227"/>
        <v/>
      </c>
      <c r="S4800" s="34" t="str">
        <f t="shared" si="228"/>
        <v/>
      </c>
      <c r="T4800" s="34" t="str">
        <f t="shared" si="229"/>
        <v/>
      </c>
      <c r="U4800" s="34" t="str">
        <f>IF(N4800="","",IF([1]Facility!$B$12="YES","Outpatient",IF(OR(LEFT(N4800,3)="OPD",AND(LEFT(N4800,6)="OBGY34",OR(LEFT([1]GDRG!$C$1,2)="11",LEFT([1]GDRG!$C$1,2)="12",LEFT([1]GDRG!$C$1,2)="13",LEFT([1]GDRG!$C$1,2)="14",LEFT([1]GDRG!$C$1,2)="10")),LEFT(N4800,4)="INVE",LEFT(N4800,4)="PHYS",LEFT(N4800,4)="ZOOM"),"Outpatient","Inpatient")))</f>
        <v/>
      </c>
      <c r="V4800" s="34" t="str">
        <f>IF(N4800="","",VLOOKUP(IF(OR((LEFT(N4800,3)="OPD"),(LEFT(N4800,6)="OBGY34")),LEFT(N4800,6),LEFT(N4800,4)),[1]Facility!$B$50:$C$76,2,0))</f>
        <v/>
      </c>
    </row>
    <row r="4801" spans="1:22" x14ac:dyDescent="0.2">
      <c r="A4801" s="9" t="str">
        <f>IF(B4801="","",_xlfn.AGGREGATE(3,5,A$3:A4800))</f>
        <v/>
      </c>
      <c r="B4801" s="69"/>
      <c r="C4801" s="69"/>
      <c r="D4801" s="70"/>
      <c r="E4801" s="70"/>
      <c r="F4801" s="71"/>
      <c r="G4801" s="71"/>
      <c r="H4801" s="70"/>
      <c r="I4801" s="70"/>
      <c r="J4801" s="70"/>
      <c r="K4801" s="66"/>
      <c r="L4801" s="70"/>
      <c r="M4801" s="69"/>
      <c r="N4801" s="70"/>
      <c r="O4801" s="31" t="str">
        <f t="shared" si="226"/>
        <v/>
      </c>
      <c r="P4801" s="72"/>
      <c r="Q4801" s="33"/>
      <c r="R4801" s="31" t="str">
        <f t="shared" si="227"/>
        <v/>
      </c>
      <c r="S4801" s="34" t="str">
        <f t="shared" si="228"/>
        <v/>
      </c>
      <c r="T4801" s="34" t="str">
        <f t="shared" si="229"/>
        <v/>
      </c>
      <c r="U4801" s="34" t="str">
        <f>IF(N4801="","",IF([1]Facility!$B$12="YES","Outpatient",IF(OR(LEFT(N4801,3)="OPD",AND(LEFT(N4801,6)="OBGY34",OR(LEFT([1]GDRG!$C$1,2)="11",LEFT([1]GDRG!$C$1,2)="12",LEFT([1]GDRG!$C$1,2)="13",LEFT([1]GDRG!$C$1,2)="14",LEFT([1]GDRG!$C$1,2)="10")),LEFT(N4801,4)="INVE",LEFT(N4801,4)="PHYS",LEFT(N4801,4)="ZOOM"),"Outpatient","Inpatient")))</f>
        <v/>
      </c>
      <c r="V4801" s="34" t="str">
        <f>IF(N4801="","",VLOOKUP(IF(OR((LEFT(N4801,3)="OPD"),(LEFT(N4801,6)="OBGY34")),LEFT(N4801,6),LEFT(N4801,4)),[1]Facility!$B$50:$C$76,2,0))</f>
        <v/>
      </c>
    </row>
    <row r="4802" spans="1:22" x14ac:dyDescent="0.2">
      <c r="A4802" s="9" t="str">
        <f>IF(B4802="","",_xlfn.AGGREGATE(3,5,A$3:A4801))</f>
        <v/>
      </c>
      <c r="B4802" s="69"/>
      <c r="C4802" s="69"/>
      <c r="D4802" s="70"/>
      <c r="E4802" s="70"/>
      <c r="F4802" s="71"/>
      <c r="G4802" s="71"/>
      <c r="H4802" s="70"/>
      <c r="I4802" s="70"/>
      <c r="J4802" s="70"/>
      <c r="K4802" s="66"/>
      <c r="L4802" s="70"/>
      <c r="M4802" s="69"/>
      <c r="N4802" s="70"/>
      <c r="O4802" s="31" t="str">
        <f t="shared" si="226"/>
        <v/>
      </c>
      <c r="P4802" s="72"/>
      <c r="Q4802" s="33"/>
      <c r="R4802" s="31" t="str">
        <f t="shared" si="227"/>
        <v/>
      </c>
      <c r="S4802" s="34" t="str">
        <f t="shared" si="228"/>
        <v/>
      </c>
      <c r="T4802" s="34" t="str">
        <f t="shared" si="229"/>
        <v/>
      </c>
      <c r="U4802" s="34" t="str">
        <f>IF(N4802="","",IF([1]Facility!$B$12="YES","Outpatient",IF(OR(LEFT(N4802,3)="OPD",AND(LEFT(N4802,6)="OBGY34",OR(LEFT([1]GDRG!$C$1,2)="11",LEFT([1]GDRG!$C$1,2)="12",LEFT([1]GDRG!$C$1,2)="13",LEFT([1]GDRG!$C$1,2)="14",LEFT([1]GDRG!$C$1,2)="10")),LEFT(N4802,4)="INVE",LEFT(N4802,4)="PHYS",LEFT(N4802,4)="ZOOM"),"Outpatient","Inpatient")))</f>
        <v/>
      </c>
      <c r="V4802" s="34" t="str">
        <f>IF(N4802="","",VLOOKUP(IF(OR((LEFT(N4802,3)="OPD"),(LEFT(N4802,6)="OBGY34")),LEFT(N4802,6),LEFT(N4802,4)),[1]Facility!$B$50:$C$76,2,0))</f>
        <v/>
      </c>
    </row>
    <row r="4803" spans="1:22" x14ac:dyDescent="0.2">
      <c r="A4803" s="9" t="str">
        <f>IF(B4803="","",_xlfn.AGGREGATE(3,5,A$3:A4802))</f>
        <v/>
      </c>
      <c r="B4803" s="69"/>
      <c r="C4803" s="69"/>
      <c r="D4803" s="70"/>
      <c r="E4803" s="70"/>
      <c r="F4803" s="71"/>
      <c r="G4803" s="71"/>
      <c r="H4803" s="70"/>
      <c r="I4803" s="70"/>
      <c r="J4803" s="70"/>
      <c r="K4803" s="66"/>
      <c r="L4803" s="70"/>
      <c r="M4803" s="69"/>
      <c r="N4803" s="70"/>
      <c r="O4803" s="31" t="str">
        <f t="shared" si="226"/>
        <v/>
      </c>
      <c r="P4803" s="72"/>
      <c r="Q4803" s="33"/>
      <c r="R4803" s="31" t="str">
        <f t="shared" si="227"/>
        <v/>
      </c>
      <c r="S4803" s="34" t="str">
        <f t="shared" si="228"/>
        <v/>
      </c>
      <c r="T4803" s="34" t="str">
        <f t="shared" si="229"/>
        <v/>
      </c>
      <c r="U4803" s="34" t="str">
        <f>IF(N4803="","",IF([1]Facility!$B$12="YES","Outpatient",IF(OR(LEFT(N4803,3)="OPD",AND(LEFT(N4803,6)="OBGY34",OR(LEFT([1]GDRG!$C$1,2)="11",LEFT([1]GDRG!$C$1,2)="12",LEFT([1]GDRG!$C$1,2)="13",LEFT([1]GDRG!$C$1,2)="14",LEFT([1]GDRG!$C$1,2)="10")),LEFT(N4803,4)="INVE",LEFT(N4803,4)="PHYS",LEFT(N4803,4)="ZOOM"),"Outpatient","Inpatient")))</f>
        <v/>
      </c>
      <c r="V4803" s="34" t="str">
        <f>IF(N4803="","",VLOOKUP(IF(OR((LEFT(N4803,3)="OPD"),(LEFT(N4803,6)="OBGY34")),LEFT(N4803,6),LEFT(N4803,4)),[1]Facility!$B$50:$C$76,2,0))</f>
        <v/>
      </c>
    </row>
    <row r="4804" spans="1:22" x14ac:dyDescent="0.2">
      <c r="A4804" s="9" t="str">
        <f>IF(B4804="","",_xlfn.AGGREGATE(3,5,A$3:A4803))</f>
        <v/>
      </c>
      <c r="B4804" s="69"/>
      <c r="C4804" s="69"/>
      <c r="D4804" s="70"/>
      <c r="E4804" s="70"/>
      <c r="F4804" s="71"/>
      <c r="G4804" s="71"/>
      <c r="H4804" s="70"/>
      <c r="I4804" s="70"/>
      <c r="J4804" s="70"/>
      <c r="K4804" s="66"/>
      <c r="L4804" s="70"/>
      <c r="M4804" s="69"/>
      <c r="N4804" s="70"/>
      <c r="O4804" s="31" t="str">
        <f t="shared" ref="O4804:O4867" si="230">IF(N4804="","",VLOOKUP(N4804,DRGV,3,0))</f>
        <v/>
      </c>
      <c r="P4804" s="72"/>
      <c r="Q4804" s="33"/>
      <c r="R4804" s="31" t="str">
        <f t="shared" si="227"/>
        <v/>
      </c>
      <c r="S4804" s="34" t="str">
        <f t="shared" si="228"/>
        <v/>
      </c>
      <c r="T4804" s="34" t="str">
        <f t="shared" si="229"/>
        <v/>
      </c>
      <c r="U4804" s="34" t="str">
        <f>IF(N4804="","",IF([1]Facility!$B$12="YES","Outpatient",IF(OR(LEFT(N4804,3)="OPD",AND(LEFT(N4804,6)="OBGY34",OR(LEFT([1]GDRG!$C$1,2)="11",LEFT([1]GDRG!$C$1,2)="12",LEFT([1]GDRG!$C$1,2)="13",LEFT([1]GDRG!$C$1,2)="14",LEFT([1]GDRG!$C$1,2)="10")),LEFT(N4804,4)="INVE",LEFT(N4804,4)="PHYS",LEFT(N4804,4)="ZOOM"),"Outpatient","Inpatient")))</f>
        <v/>
      </c>
      <c r="V4804" s="34" t="str">
        <f>IF(N4804="","",VLOOKUP(IF(OR((LEFT(N4804,3)="OPD"),(LEFT(N4804,6)="OBGY34")),LEFT(N4804,6),LEFT(N4804,4)),[1]Facility!$B$50:$C$76,2,0))</f>
        <v/>
      </c>
    </row>
    <row r="4805" spans="1:22" x14ac:dyDescent="0.2">
      <c r="A4805" s="9" t="str">
        <f>IF(B4805="","",_xlfn.AGGREGATE(3,5,A$3:A4804))</f>
        <v/>
      </c>
      <c r="B4805" s="69"/>
      <c r="C4805" s="69"/>
      <c r="D4805" s="70"/>
      <c r="E4805" s="70"/>
      <c r="F4805" s="71"/>
      <c r="G4805" s="71"/>
      <c r="H4805" s="70"/>
      <c r="I4805" s="70"/>
      <c r="J4805" s="70"/>
      <c r="K4805" s="66"/>
      <c r="L4805" s="70"/>
      <c r="M4805" s="69"/>
      <c r="N4805" s="70"/>
      <c r="O4805" s="31" t="str">
        <f t="shared" si="230"/>
        <v/>
      </c>
      <c r="P4805" s="72"/>
      <c r="Q4805" s="33"/>
      <c r="R4805" s="31" t="str">
        <f t="shared" si="227"/>
        <v/>
      </c>
      <c r="S4805" s="34" t="str">
        <f t="shared" si="228"/>
        <v/>
      </c>
      <c r="T4805" s="34" t="str">
        <f t="shared" si="229"/>
        <v/>
      </c>
      <c r="U4805" s="34" t="str">
        <f>IF(N4805="","",IF([1]Facility!$B$12="YES","Outpatient",IF(OR(LEFT(N4805,3)="OPD",AND(LEFT(N4805,6)="OBGY34",OR(LEFT([1]GDRG!$C$1,2)="11",LEFT([1]GDRG!$C$1,2)="12",LEFT([1]GDRG!$C$1,2)="13",LEFT([1]GDRG!$C$1,2)="14",LEFT([1]GDRG!$C$1,2)="10")),LEFT(N4805,4)="INVE",LEFT(N4805,4)="PHYS",LEFT(N4805,4)="ZOOM"),"Outpatient","Inpatient")))</f>
        <v/>
      </c>
      <c r="V4805" s="34" t="str">
        <f>IF(N4805="","",VLOOKUP(IF(OR((LEFT(N4805,3)="OPD"),(LEFT(N4805,6)="OBGY34")),LEFT(N4805,6),LEFT(N4805,4)),[1]Facility!$B$50:$C$76,2,0))</f>
        <v/>
      </c>
    </row>
    <row r="4806" spans="1:22" x14ac:dyDescent="0.2">
      <c r="A4806" s="9" t="str">
        <f>IF(B4806="","",_xlfn.AGGREGATE(3,5,A$3:A4805))</f>
        <v/>
      </c>
      <c r="B4806" s="69"/>
      <c r="C4806" s="69"/>
      <c r="D4806" s="70"/>
      <c r="E4806" s="70"/>
      <c r="F4806" s="71"/>
      <c r="G4806" s="71"/>
      <c r="H4806" s="70"/>
      <c r="I4806" s="70"/>
      <c r="J4806" s="70"/>
      <c r="K4806" s="66"/>
      <c r="L4806" s="70"/>
      <c r="M4806" s="69"/>
      <c r="N4806" s="70"/>
      <c r="O4806" s="31" t="str">
        <f t="shared" si="230"/>
        <v/>
      </c>
      <c r="P4806" s="72"/>
      <c r="Q4806" s="33"/>
      <c r="R4806" s="31" t="str">
        <f t="shared" si="227"/>
        <v/>
      </c>
      <c r="S4806" s="34" t="str">
        <f t="shared" si="228"/>
        <v/>
      </c>
      <c r="T4806" s="34" t="str">
        <f t="shared" si="229"/>
        <v/>
      </c>
      <c r="U4806" s="34" t="str">
        <f>IF(N4806="","",IF([1]Facility!$B$12="YES","Outpatient",IF(OR(LEFT(N4806,3)="OPD",AND(LEFT(N4806,6)="OBGY34",OR(LEFT([1]GDRG!$C$1,2)="11",LEFT([1]GDRG!$C$1,2)="12",LEFT([1]GDRG!$C$1,2)="13",LEFT([1]GDRG!$C$1,2)="14",LEFT([1]GDRG!$C$1,2)="10")),LEFT(N4806,4)="INVE",LEFT(N4806,4)="PHYS",LEFT(N4806,4)="ZOOM"),"Outpatient","Inpatient")))</f>
        <v/>
      </c>
      <c r="V4806" s="34" t="str">
        <f>IF(N4806="","",VLOOKUP(IF(OR((LEFT(N4806,3)="OPD"),(LEFT(N4806,6)="OBGY34")),LEFT(N4806,6),LEFT(N4806,4)),[1]Facility!$B$50:$C$76,2,0))</f>
        <v/>
      </c>
    </row>
    <row r="4807" spans="1:22" x14ac:dyDescent="0.2">
      <c r="A4807" s="9" t="str">
        <f>IF(B4807="","",_xlfn.AGGREGATE(3,5,A$3:A4806))</f>
        <v/>
      </c>
      <c r="B4807" s="69"/>
      <c r="C4807" s="69"/>
      <c r="D4807" s="70"/>
      <c r="E4807" s="70"/>
      <c r="F4807" s="71"/>
      <c r="G4807" s="71"/>
      <c r="H4807" s="70"/>
      <c r="I4807" s="70"/>
      <c r="J4807" s="70"/>
      <c r="K4807" s="66"/>
      <c r="L4807" s="70"/>
      <c r="M4807" s="69"/>
      <c r="N4807" s="70"/>
      <c r="O4807" s="31" t="str">
        <f t="shared" si="230"/>
        <v/>
      </c>
      <c r="P4807" s="72"/>
      <c r="Q4807" s="33"/>
      <c r="R4807" s="31" t="str">
        <f t="shared" si="227"/>
        <v/>
      </c>
      <c r="S4807" s="34" t="str">
        <f t="shared" si="228"/>
        <v/>
      </c>
      <c r="T4807" s="34" t="str">
        <f t="shared" si="229"/>
        <v/>
      </c>
      <c r="U4807" s="34" t="str">
        <f>IF(N4807="","",IF([1]Facility!$B$12="YES","Outpatient",IF(OR(LEFT(N4807,3)="OPD",AND(LEFT(N4807,6)="OBGY34",OR(LEFT([1]GDRG!$C$1,2)="11",LEFT([1]GDRG!$C$1,2)="12",LEFT([1]GDRG!$C$1,2)="13",LEFT([1]GDRG!$C$1,2)="14",LEFT([1]GDRG!$C$1,2)="10")),LEFT(N4807,4)="INVE",LEFT(N4807,4)="PHYS",LEFT(N4807,4)="ZOOM"),"Outpatient","Inpatient")))</f>
        <v/>
      </c>
      <c r="V4807" s="34" t="str">
        <f>IF(N4807="","",VLOOKUP(IF(OR((LEFT(N4807,3)="OPD"),(LEFT(N4807,6)="OBGY34")),LEFT(N4807,6),LEFT(N4807,4)),[1]Facility!$B$50:$C$76,2,0))</f>
        <v/>
      </c>
    </row>
    <row r="4808" spans="1:22" x14ac:dyDescent="0.2">
      <c r="A4808" s="9" t="str">
        <f>IF(B4808="","",_xlfn.AGGREGATE(3,5,A$3:A4807))</f>
        <v/>
      </c>
      <c r="B4808" s="69"/>
      <c r="C4808" s="69"/>
      <c r="D4808" s="70"/>
      <c r="E4808" s="70"/>
      <c r="F4808" s="71"/>
      <c r="G4808" s="71"/>
      <c r="H4808" s="70"/>
      <c r="I4808" s="70"/>
      <c r="J4808" s="70"/>
      <c r="K4808" s="66"/>
      <c r="L4808" s="70"/>
      <c r="M4808" s="69"/>
      <c r="N4808" s="70"/>
      <c r="O4808" s="31" t="str">
        <f t="shared" si="230"/>
        <v/>
      </c>
      <c r="P4808" s="72"/>
      <c r="Q4808" s="33"/>
      <c r="R4808" s="31" t="str">
        <f t="shared" si="227"/>
        <v/>
      </c>
      <c r="S4808" s="34" t="str">
        <f t="shared" si="228"/>
        <v/>
      </c>
      <c r="T4808" s="34" t="str">
        <f t="shared" si="229"/>
        <v/>
      </c>
      <c r="U4808" s="34" t="str">
        <f>IF(N4808="","",IF([1]Facility!$B$12="YES","Outpatient",IF(OR(LEFT(N4808,3)="OPD",AND(LEFT(N4808,6)="OBGY34",OR(LEFT([1]GDRG!$C$1,2)="11",LEFT([1]GDRG!$C$1,2)="12",LEFT([1]GDRG!$C$1,2)="13",LEFT([1]GDRG!$C$1,2)="14",LEFT([1]GDRG!$C$1,2)="10")),LEFT(N4808,4)="INVE",LEFT(N4808,4)="PHYS",LEFT(N4808,4)="ZOOM"),"Outpatient","Inpatient")))</f>
        <v/>
      </c>
      <c r="V4808" s="34" t="str">
        <f>IF(N4808="","",VLOOKUP(IF(OR((LEFT(N4808,3)="OPD"),(LEFT(N4808,6)="OBGY34")),LEFT(N4808,6),LEFT(N4808,4)),[1]Facility!$B$50:$C$76,2,0))</f>
        <v/>
      </c>
    </row>
    <row r="4809" spans="1:22" x14ac:dyDescent="0.2">
      <c r="A4809" s="9" t="str">
        <f>IF(B4809="","",_xlfn.AGGREGATE(3,5,A$3:A4808))</f>
        <v/>
      </c>
      <c r="B4809" s="69"/>
      <c r="C4809" s="69"/>
      <c r="D4809" s="70"/>
      <c r="E4809" s="70"/>
      <c r="F4809" s="71"/>
      <c r="G4809" s="71"/>
      <c r="H4809" s="70"/>
      <c r="I4809" s="70"/>
      <c r="J4809" s="70"/>
      <c r="K4809" s="66"/>
      <c r="L4809" s="70"/>
      <c r="M4809" s="69"/>
      <c r="N4809" s="70"/>
      <c r="O4809" s="31" t="str">
        <f t="shared" si="230"/>
        <v/>
      </c>
      <c r="P4809" s="72"/>
      <c r="Q4809" s="33"/>
      <c r="R4809" s="31" t="str">
        <f t="shared" si="227"/>
        <v/>
      </c>
      <c r="S4809" s="34" t="str">
        <f t="shared" si="228"/>
        <v/>
      </c>
      <c r="T4809" s="34" t="str">
        <f t="shared" si="229"/>
        <v/>
      </c>
      <c r="U4809" s="34" t="str">
        <f>IF(N4809="","",IF([1]Facility!$B$12="YES","Outpatient",IF(OR(LEFT(N4809,3)="OPD",AND(LEFT(N4809,6)="OBGY34",OR(LEFT([1]GDRG!$C$1,2)="11",LEFT([1]GDRG!$C$1,2)="12",LEFT([1]GDRG!$C$1,2)="13",LEFT([1]GDRG!$C$1,2)="14",LEFT([1]GDRG!$C$1,2)="10")),LEFT(N4809,4)="INVE",LEFT(N4809,4)="PHYS",LEFT(N4809,4)="ZOOM"),"Outpatient","Inpatient")))</f>
        <v/>
      </c>
      <c r="V4809" s="34" t="str">
        <f>IF(N4809="","",VLOOKUP(IF(OR((LEFT(N4809,3)="OPD"),(LEFT(N4809,6)="OBGY34")),LEFT(N4809,6),LEFT(N4809,4)),[1]Facility!$B$50:$C$76,2,0))</f>
        <v/>
      </c>
    </row>
    <row r="4810" spans="1:22" x14ac:dyDescent="0.2">
      <c r="A4810" s="9" t="str">
        <f>IF(B4810="","",_xlfn.AGGREGATE(3,5,A$3:A4809))</f>
        <v/>
      </c>
      <c r="B4810" s="69"/>
      <c r="C4810" s="69"/>
      <c r="D4810" s="70"/>
      <c r="E4810" s="70"/>
      <c r="F4810" s="71"/>
      <c r="G4810" s="71"/>
      <c r="H4810" s="70"/>
      <c r="I4810" s="70"/>
      <c r="J4810" s="70"/>
      <c r="K4810" s="66"/>
      <c r="L4810" s="70"/>
      <c r="M4810" s="69"/>
      <c r="N4810" s="70"/>
      <c r="O4810" s="31" t="str">
        <f t="shared" si="230"/>
        <v/>
      </c>
      <c r="P4810" s="72"/>
      <c r="Q4810" s="33"/>
      <c r="R4810" s="31" t="str">
        <f t="shared" si="227"/>
        <v/>
      </c>
      <c r="S4810" s="34" t="str">
        <f t="shared" si="228"/>
        <v/>
      </c>
      <c r="T4810" s="34" t="str">
        <f t="shared" si="229"/>
        <v/>
      </c>
      <c r="U4810" s="34" t="str">
        <f>IF(N4810="","",IF([1]Facility!$B$12="YES","Outpatient",IF(OR(LEFT(N4810,3)="OPD",AND(LEFT(N4810,6)="OBGY34",OR(LEFT([1]GDRG!$C$1,2)="11",LEFT([1]GDRG!$C$1,2)="12",LEFT([1]GDRG!$C$1,2)="13",LEFT([1]GDRG!$C$1,2)="14",LEFT([1]GDRG!$C$1,2)="10")),LEFT(N4810,4)="INVE",LEFT(N4810,4)="PHYS",LEFT(N4810,4)="ZOOM"),"Outpatient","Inpatient")))</f>
        <v/>
      </c>
      <c r="V4810" s="34" t="str">
        <f>IF(N4810="","",VLOOKUP(IF(OR((LEFT(N4810,3)="OPD"),(LEFT(N4810,6)="OBGY34")),LEFT(N4810,6),LEFT(N4810,4)),[1]Facility!$B$50:$C$76,2,0))</f>
        <v/>
      </c>
    </row>
    <row r="4811" spans="1:22" x14ac:dyDescent="0.2">
      <c r="A4811" s="9" t="str">
        <f>IF(B4811="","",_xlfn.AGGREGATE(3,5,A$3:A4810))</f>
        <v/>
      </c>
      <c r="B4811" s="69"/>
      <c r="C4811" s="69"/>
      <c r="D4811" s="70"/>
      <c r="E4811" s="70"/>
      <c r="F4811" s="71"/>
      <c r="G4811" s="71"/>
      <c r="H4811" s="70"/>
      <c r="I4811" s="70"/>
      <c r="J4811" s="70"/>
      <c r="K4811" s="66"/>
      <c r="L4811" s="70"/>
      <c r="M4811" s="69"/>
      <c r="N4811" s="70"/>
      <c r="O4811" s="31" t="str">
        <f t="shared" si="230"/>
        <v/>
      </c>
      <c r="P4811" s="72"/>
      <c r="Q4811" s="33"/>
      <c r="R4811" s="31" t="str">
        <f t="shared" si="227"/>
        <v/>
      </c>
      <c r="S4811" s="34" t="str">
        <f t="shared" si="228"/>
        <v/>
      </c>
      <c r="T4811" s="34" t="str">
        <f t="shared" si="229"/>
        <v/>
      </c>
      <c r="U4811" s="34" t="str">
        <f>IF(N4811="","",IF([1]Facility!$B$12="YES","Outpatient",IF(OR(LEFT(N4811,3)="OPD",AND(LEFT(N4811,6)="OBGY34",OR(LEFT([1]GDRG!$C$1,2)="11",LEFT([1]GDRG!$C$1,2)="12",LEFT([1]GDRG!$C$1,2)="13",LEFT([1]GDRG!$C$1,2)="14",LEFT([1]GDRG!$C$1,2)="10")),LEFT(N4811,4)="INVE",LEFT(N4811,4)="PHYS",LEFT(N4811,4)="ZOOM"),"Outpatient","Inpatient")))</f>
        <v/>
      </c>
      <c r="V4811" s="34" t="str">
        <f>IF(N4811="","",VLOOKUP(IF(OR((LEFT(N4811,3)="OPD"),(LEFT(N4811,6)="OBGY34")),LEFT(N4811,6),LEFT(N4811,4)),[1]Facility!$B$50:$C$76,2,0))</f>
        <v/>
      </c>
    </row>
    <row r="4812" spans="1:22" x14ac:dyDescent="0.2">
      <c r="A4812" s="9" t="str">
        <f>IF(B4812="","",_xlfn.AGGREGATE(3,5,A$3:A4811))</f>
        <v/>
      </c>
      <c r="B4812" s="69"/>
      <c r="C4812" s="69"/>
      <c r="D4812" s="70"/>
      <c r="E4812" s="70"/>
      <c r="F4812" s="71"/>
      <c r="G4812" s="71"/>
      <c r="H4812" s="70"/>
      <c r="I4812" s="70"/>
      <c r="J4812" s="70"/>
      <c r="K4812" s="66"/>
      <c r="L4812" s="70"/>
      <c r="M4812" s="69"/>
      <c r="N4812" s="70"/>
      <c r="O4812" s="31" t="str">
        <f t="shared" si="230"/>
        <v/>
      </c>
      <c r="P4812" s="72"/>
      <c r="Q4812" s="33"/>
      <c r="R4812" s="31" t="str">
        <f t="shared" si="227"/>
        <v/>
      </c>
      <c r="S4812" s="34" t="str">
        <f t="shared" si="228"/>
        <v/>
      </c>
      <c r="T4812" s="34" t="str">
        <f t="shared" si="229"/>
        <v/>
      </c>
      <c r="U4812" s="34" t="str">
        <f>IF(N4812="","",IF([1]Facility!$B$12="YES","Outpatient",IF(OR(LEFT(N4812,3)="OPD",AND(LEFT(N4812,6)="OBGY34",OR(LEFT([1]GDRG!$C$1,2)="11",LEFT([1]GDRG!$C$1,2)="12",LEFT([1]GDRG!$C$1,2)="13",LEFT([1]GDRG!$C$1,2)="14",LEFT([1]GDRG!$C$1,2)="10")),LEFT(N4812,4)="INVE",LEFT(N4812,4)="PHYS",LEFT(N4812,4)="ZOOM"),"Outpatient","Inpatient")))</f>
        <v/>
      </c>
      <c r="V4812" s="34" t="str">
        <f>IF(N4812="","",VLOOKUP(IF(OR((LEFT(N4812,3)="OPD"),(LEFT(N4812,6)="OBGY34")),LEFT(N4812,6),LEFT(N4812,4)),[1]Facility!$B$50:$C$76,2,0))</f>
        <v/>
      </c>
    </row>
    <row r="4813" spans="1:22" x14ac:dyDescent="0.2">
      <c r="A4813" s="9" t="str">
        <f>IF(B4813="","",_xlfn.AGGREGATE(3,5,A$3:A4812))</f>
        <v/>
      </c>
      <c r="B4813" s="69"/>
      <c r="C4813" s="69"/>
      <c r="D4813" s="70"/>
      <c r="E4813" s="70"/>
      <c r="F4813" s="71"/>
      <c r="G4813" s="71"/>
      <c r="H4813" s="70"/>
      <c r="I4813" s="70"/>
      <c r="J4813" s="70"/>
      <c r="K4813" s="66"/>
      <c r="L4813" s="70"/>
      <c r="M4813" s="69"/>
      <c r="N4813" s="70"/>
      <c r="O4813" s="31" t="str">
        <f t="shared" si="230"/>
        <v/>
      </c>
      <c r="P4813" s="72"/>
      <c r="Q4813" s="33"/>
      <c r="R4813" s="31" t="str">
        <f t="shared" si="227"/>
        <v/>
      </c>
      <c r="S4813" s="34" t="str">
        <f t="shared" si="228"/>
        <v/>
      </c>
      <c r="T4813" s="34" t="str">
        <f t="shared" si="229"/>
        <v/>
      </c>
      <c r="U4813" s="34" t="str">
        <f>IF(N4813="","",IF([1]Facility!$B$12="YES","Outpatient",IF(OR(LEFT(N4813,3)="OPD",AND(LEFT(N4813,6)="OBGY34",OR(LEFT([1]GDRG!$C$1,2)="11",LEFT([1]GDRG!$C$1,2)="12",LEFT([1]GDRG!$C$1,2)="13",LEFT([1]GDRG!$C$1,2)="14",LEFT([1]GDRG!$C$1,2)="10")),LEFT(N4813,4)="INVE",LEFT(N4813,4)="PHYS",LEFT(N4813,4)="ZOOM"),"Outpatient","Inpatient")))</f>
        <v/>
      </c>
      <c r="V4813" s="34" t="str">
        <f>IF(N4813="","",VLOOKUP(IF(OR((LEFT(N4813,3)="OPD"),(LEFT(N4813,6)="OBGY34")),LEFT(N4813,6),LEFT(N4813,4)),[1]Facility!$B$50:$C$76,2,0))</f>
        <v/>
      </c>
    </row>
    <row r="4814" spans="1:22" x14ac:dyDescent="0.2">
      <c r="A4814" s="9" t="str">
        <f>IF(B4814="","",_xlfn.AGGREGATE(3,5,A$3:A4813))</f>
        <v/>
      </c>
      <c r="B4814" s="69"/>
      <c r="C4814" s="69"/>
      <c r="D4814" s="70"/>
      <c r="E4814" s="70"/>
      <c r="F4814" s="71"/>
      <c r="G4814" s="71"/>
      <c r="H4814" s="70"/>
      <c r="I4814" s="70"/>
      <c r="J4814" s="70"/>
      <c r="K4814" s="66"/>
      <c r="L4814" s="70"/>
      <c r="M4814" s="69"/>
      <c r="N4814" s="70"/>
      <c r="O4814" s="31" t="str">
        <f t="shared" si="230"/>
        <v/>
      </c>
      <c r="P4814" s="72"/>
      <c r="Q4814" s="33"/>
      <c r="R4814" s="31" t="str">
        <f t="shared" si="227"/>
        <v/>
      </c>
      <c r="S4814" s="34" t="str">
        <f t="shared" si="228"/>
        <v/>
      </c>
      <c r="T4814" s="34" t="str">
        <f t="shared" si="229"/>
        <v/>
      </c>
      <c r="U4814" s="34" t="str">
        <f>IF(N4814="","",IF([1]Facility!$B$12="YES","Outpatient",IF(OR(LEFT(N4814,3)="OPD",AND(LEFT(N4814,6)="OBGY34",OR(LEFT([1]GDRG!$C$1,2)="11",LEFT([1]GDRG!$C$1,2)="12",LEFT([1]GDRG!$C$1,2)="13",LEFT([1]GDRG!$C$1,2)="14",LEFT([1]GDRG!$C$1,2)="10")),LEFT(N4814,4)="INVE",LEFT(N4814,4)="PHYS",LEFT(N4814,4)="ZOOM"),"Outpatient","Inpatient")))</f>
        <v/>
      </c>
      <c r="V4814" s="34" t="str">
        <f>IF(N4814="","",VLOOKUP(IF(OR((LEFT(N4814,3)="OPD"),(LEFT(N4814,6)="OBGY34")),LEFT(N4814,6),LEFT(N4814,4)),[1]Facility!$B$50:$C$76,2,0))</f>
        <v/>
      </c>
    </row>
    <row r="4815" spans="1:22" x14ac:dyDescent="0.2">
      <c r="A4815" s="9" t="str">
        <f>IF(B4815="","",_xlfn.AGGREGATE(3,5,A$3:A4814))</f>
        <v/>
      </c>
      <c r="B4815" s="69"/>
      <c r="C4815" s="69"/>
      <c r="D4815" s="70"/>
      <c r="E4815" s="70"/>
      <c r="F4815" s="71"/>
      <c r="G4815" s="71"/>
      <c r="H4815" s="70"/>
      <c r="I4815" s="70"/>
      <c r="J4815" s="70"/>
      <c r="K4815" s="66"/>
      <c r="L4815" s="70"/>
      <c r="M4815" s="69"/>
      <c r="N4815" s="70"/>
      <c r="O4815" s="31" t="str">
        <f t="shared" si="230"/>
        <v/>
      </c>
      <c r="P4815" s="72"/>
      <c r="Q4815" s="33"/>
      <c r="R4815" s="31" t="str">
        <f t="shared" si="227"/>
        <v/>
      </c>
      <c r="S4815" s="34" t="str">
        <f t="shared" si="228"/>
        <v/>
      </c>
      <c r="T4815" s="34" t="str">
        <f t="shared" si="229"/>
        <v/>
      </c>
      <c r="U4815" s="34" t="str">
        <f>IF(N4815="","",IF([1]Facility!$B$12="YES","Outpatient",IF(OR(LEFT(N4815,3)="OPD",AND(LEFT(N4815,6)="OBGY34",OR(LEFT([1]GDRG!$C$1,2)="11",LEFT([1]GDRG!$C$1,2)="12",LEFT([1]GDRG!$C$1,2)="13",LEFT([1]GDRG!$C$1,2)="14",LEFT([1]GDRG!$C$1,2)="10")),LEFT(N4815,4)="INVE",LEFT(N4815,4)="PHYS",LEFT(N4815,4)="ZOOM"),"Outpatient","Inpatient")))</f>
        <v/>
      </c>
      <c r="V4815" s="34" t="str">
        <f>IF(N4815="","",VLOOKUP(IF(OR((LEFT(N4815,3)="OPD"),(LEFT(N4815,6)="OBGY34")),LEFT(N4815,6),LEFT(N4815,4)),[1]Facility!$B$50:$C$76,2,0))</f>
        <v/>
      </c>
    </row>
    <row r="4816" spans="1:22" x14ac:dyDescent="0.2">
      <c r="A4816" s="9" t="str">
        <f>IF(B4816="","",_xlfn.AGGREGATE(3,5,A$3:A4815))</f>
        <v/>
      </c>
      <c r="B4816" s="69"/>
      <c r="C4816" s="69"/>
      <c r="D4816" s="70"/>
      <c r="E4816" s="70"/>
      <c r="F4816" s="71"/>
      <c r="G4816" s="71"/>
      <c r="H4816" s="70"/>
      <c r="I4816" s="70"/>
      <c r="J4816" s="70"/>
      <c r="K4816" s="66"/>
      <c r="L4816" s="70"/>
      <c r="M4816" s="69"/>
      <c r="N4816" s="70"/>
      <c r="O4816" s="31" t="str">
        <f t="shared" si="230"/>
        <v/>
      </c>
      <c r="P4816" s="72"/>
      <c r="Q4816" s="33"/>
      <c r="R4816" s="31" t="str">
        <f t="shared" si="227"/>
        <v/>
      </c>
      <c r="S4816" s="34" t="str">
        <f t="shared" si="228"/>
        <v/>
      </c>
      <c r="T4816" s="34" t="str">
        <f t="shared" si="229"/>
        <v/>
      </c>
      <c r="U4816" s="34" t="str">
        <f>IF(N4816="","",IF([1]Facility!$B$12="YES","Outpatient",IF(OR(LEFT(N4816,3)="OPD",AND(LEFT(N4816,6)="OBGY34",OR(LEFT([1]GDRG!$C$1,2)="11",LEFT([1]GDRG!$C$1,2)="12",LEFT([1]GDRG!$C$1,2)="13",LEFT([1]GDRG!$C$1,2)="14",LEFT([1]GDRG!$C$1,2)="10")),LEFT(N4816,4)="INVE",LEFT(N4816,4)="PHYS",LEFT(N4816,4)="ZOOM"),"Outpatient","Inpatient")))</f>
        <v/>
      </c>
      <c r="V4816" s="34" t="str">
        <f>IF(N4816="","",VLOOKUP(IF(OR((LEFT(N4816,3)="OPD"),(LEFT(N4816,6)="OBGY34")),LEFT(N4816,6),LEFT(N4816,4)),[1]Facility!$B$50:$C$76,2,0))</f>
        <v/>
      </c>
    </row>
    <row r="4817" spans="1:22" x14ac:dyDescent="0.2">
      <c r="A4817" s="9" t="str">
        <f>IF(B4817="","",_xlfn.AGGREGATE(3,5,A$3:A4816))</f>
        <v/>
      </c>
      <c r="B4817" s="69"/>
      <c r="C4817" s="69"/>
      <c r="D4817" s="70"/>
      <c r="E4817" s="70"/>
      <c r="F4817" s="71"/>
      <c r="G4817" s="71"/>
      <c r="H4817" s="70"/>
      <c r="I4817" s="70"/>
      <c r="J4817" s="70"/>
      <c r="K4817" s="66"/>
      <c r="L4817" s="70"/>
      <c r="M4817" s="69"/>
      <c r="N4817" s="70"/>
      <c r="O4817" s="31" t="str">
        <f t="shared" si="230"/>
        <v/>
      </c>
      <c r="P4817" s="72"/>
      <c r="Q4817" s="33"/>
      <c r="R4817" s="31" t="str">
        <f t="shared" si="227"/>
        <v/>
      </c>
      <c r="S4817" s="34" t="str">
        <f t="shared" si="228"/>
        <v/>
      </c>
      <c r="T4817" s="34" t="str">
        <f t="shared" si="229"/>
        <v/>
      </c>
      <c r="U4817" s="34" t="str">
        <f>IF(N4817="","",IF([1]Facility!$B$12="YES","Outpatient",IF(OR(LEFT(N4817,3)="OPD",AND(LEFT(N4817,6)="OBGY34",OR(LEFT([1]GDRG!$C$1,2)="11",LEFT([1]GDRG!$C$1,2)="12",LEFT([1]GDRG!$C$1,2)="13",LEFT([1]GDRG!$C$1,2)="14",LEFT([1]GDRG!$C$1,2)="10")),LEFT(N4817,4)="INVE",LEFT(N4817,4)="PHYS",LEFT(N4817,4)="ZOOM"),"Outpatient","Inpatient")))</f>
        <v/>
      </c>
      <c r="V4817" s="34" t="str">
        <f>IF(N4817="","",VLOOKUP(IF(OR((LEFT(N4817,3)="OPD"),(LEFT(N4817,6)="OBGY34")),LEFT(N4817,6),LEFT(N4817,4)),[1]Facility!$B$50:$C$76,2,0))</f>
        <v/>
      </c>
    </row>
    <row r="4818" spans="1:22" x14ac:dyDescent="0.2">
      <c r="A4818" s="9" t="str">
        <f>IF(B4818="","",_xlfn.AGGREGATE(3,5,A$3:A4817))</f>
        <v/>
      </c>
      <c r="B4818" s="69"/>
      <c r="C4818" s="69"/>
      <c r="D4818" s="70"/>
      <c r="E4818" s="70"/>
      <c r="F4818" s="71"/>
      <c r="G4818" s="71"/>
      <c r="H4818" s="70"/>
      <c r="I4818" s="70"/>
      <c r="J4818" s="70"/>
      <c r="K4818" s="66"/>
      <c r="L4818" s="70"/>
      <c r="M4818" s="69"/>
      <c r="N4818" s="70"/>
      <c r="O4818" s="31" t="str">
        <f t="shared" si="230"/>
        <v/>
      </c>
      <c r="P4818" s="72"/>
      <c r="Q4818" s="33"/>
      <c r="R4818" s="31" t="str">
        <f t="shared" si="227"/>
        <v/>
      </c>
      <c r="S4818" s="34" t="str">
        <f t="shared" si="228"/>
        <v/>
      </c>
      <c r="T4818" s="34" t="str">
        <f t="shared" si="229"/>
        <v/>
      </c>
      <c r="U4818" s="34" t="str">
        <f>IF(N4818="","",IF([1]Facility!$B$12="YES","Outpatient",IF(OR(LEFT(N4818,3)="OPD",AND(LEFT(N4818,6)="OBGY34",OR(LEFT([1]GDRG!$C$1,2)="11",LEFT([1]GDRG!$C$1,2)="12",LEFT([1]GDRG!$C$1,2)="13",LEFT([1]GDRG!$C$1,2)="14",LEFT([1]GDRG!$C$1,2)="10")),LEFT(N4818,4)="INVE",LEFT(N4818,4)="PHYS",LEFT(N4818,4)="ZOOM"),"Outpatient","Inpatient")))</f>
        <v/>
      </c>
      <c r="V4818" s="34" t="str">
        <f>IF(N4818="","",VLOOKUP(IF(OR((LEFT(N4818,3)="OPD"),(LEFT(N4818,6)="OBGY34")),LEFT(N4818,6),LEFT(N4818,4)),[1]Facility!$B$50:$C$76,2,0))</f>
        <v/>
      </c>
    </row>
    <row r="4819" spans="1:22" x14ac:dyDescent="0.2">
      <c r="A4819" s="9" t="str">
        <f>IF(B4819="","",_xlfn.AGGREGATE(3,5,A$3:A4818))</f>
        <v/>
      </c>
      <c r="B4819" s="69"/>
      <c r="C4819" s="69"/>
      <c r="D4819" s="70"/>
      <c r="E4819" s="70"/>
      <c r="F4819" s="71"/>
      <c r="G4819" s="71"/>
      <c r="H4819" s="70"/>
      <c r="I4819" s="70"/>
      <c r="J4819" s="70"/>
      <c r="K4819" s="66"/>
      <c r="L4819" s="70"/>
      <c r="M4819" s="69"/>
      <c r="N4819" s="70"/>
      <c r="O4819" s="31" t="str">
        <f t="shared" si="230"/>
        <v/>
      </c>
      <c r="P4819" s="72"/>
      <c r="Q4819" s="33"/>
      <c r="R4819" s="31" t="str">
        <f t="shared" si="227"/>
        <v/>
      </c>
      <c r="S4819" s="34" t="str">
        <f t="shared" si="228"/>
        <v/>
      </c>
      <c r="T4819" s="34" t="str">
        <f t="shared" si="229"/>
        <v/>
      </c>
      <c r="U4819" s="34" t="str">
        <f>IF(N4819="","",IF([1]Facility!$B$12="YES","Outpatient",IF(OR(LEFT(N4819,3)="OPD",AND(LEFT(N4819,6)="OBGY34",OR(LEFT([1]GDRG!$C$1,2)="11",LEFT([1]GDRG!$C$1,2)="12",LEFT([1]GDRG!$C$1,2)="13",LEFT([1]GDRG!$C$1,2)="14",LEFT([1]GDRG!$C$1,2)="10")),LEFT(N4819,4)="INVE",LEFT(N4819,4)="PHYS",LEFT(N4819,4)="ZOOM"),"Outpatient","Inpatient")))</f>
        <v/>
      </c>
      <c r="V4819" s="34" t="str">
        <f>IF(N4819="","",VLOOKUP(IF(OR((LEFT(N4819,3)="OPD"),(LEFT(N4819,6)="OBGY34")),LEFT(N4819,6),LEFT(N4819,4)),[1]Facility!$B$50:$C$76,2,0))</f>
        <v/>
      </c>
    </row>
    <row r="4820" spans="1:22" x14ac:dyDescent="0.2">
      <c r="A4820" s="9" t="str">
        <f>IF(B4820="","",_xlfn.AGGREGATE(3,5,A$3:A4819))</f>
        <v/>
      </c>
      <c r="B4820" s="69"/>
      <c r="C4820" s="69"/>
      <c r="D4820" s="70"/>
      <c r="E4820" s="70"/>
      <c r="F4820" s="71"/>
      <c r="G4820" s="71"/>
      <c r="H4820" s="70"/>
      <c r="I4820" s="70"/>
      <c r="J4820" s="70"/>
      <c r="K4820" s="66"/>
      <c r="L4820" s="70"/>
      <c r="M4820" s="69"/>
      <c r="N4820" s="70"/>
      <c r="O4820" s="31" t="str">
        <f t="shared" si="230"/>
        <v/>
      </c>
      <c r="P4820" s="72"/>
      <c r="Q4820" s="33"/>
      <c r="R4820" s="31" t="str">
        <f t="shared" si="227"/>
        <v/>
      </c>
      <c r="S4820" s="34" t="str">
        <f t="shared" si="228"/>
        <v/>
      </c>
      <c r="T4820" s="34" t="str">
        <f t="shared" si="229"/>
        <v/>
      </c>
      <c r="U4820" s="34" t="str">
        <f>IF(N4820="","",IF([1]Facility!$B$12="YES","Outpatient",IF(OR(LEFT(N4820,3)="OPD",AND(LEFT(N4820,6)="OBGY34",OR(LEFT([1]GDRG!$C$1,2)="11",LEFT([1]GDRG!$C$1,2)="12",LEFT([1]GDRG!$C$1,2)="13",LEFT([1]GDRG!$C$1,2)="14",LEFT([1]GDRG!$C$1,2)="10")),LEFT(N4820,4)="INVE",LEFT(N4820,4)="PHYS",LEFT(N4820,4)="ZOOM"),"Outpatient","Inpatient")))</f>
        <v/>
      </c>
      <c r="V4820" s="34" t="str">
        <f>IF(N4820="","",VLOOKUP(IF(OR((LEFT(N4820,3)="OPD"),(LEFT(N4820,6)="OBGY34")),LEFT(N4820,6),LEFT(N4820,4)),[1]Facility!$B$50:$C$76,2,0))</f>
        <v/>
      </c>
    </row>
    <row r="4821" spans="1:22" x14ac:dyDescent="0.2">
      <c r="A4821" s="9" t="str">
        <f>IF(B4821="","",_xlfn.AGGREGATE(3,5,A$3:A4820))</f>
        <v/>
      </c>
      <c r="B4821" s="69"/>
      <c r="C4821" s="69"/>
      <c r="D4821" s="70"/>
      <c r="E4821" s="70"/>
      <c r="F4821" s="71"/>
      <c r="G4821" s="71"/>
      <c r="H4821" s="70"/>
      <c r="I4821" s="70"/>
      <c r="J4821" s="70"/>
      <c r="K4821" s="66"/>
      <c r="L4821" s="70"/>
      <c r="M4821" s="69"/>
      <c r="N4821" s="70"/>
      <c r="O4821" s="31" t="str">
        <f t="shared" si="230"/>
        <v/>
      </c>
      <c r="P4821" s="72"/>
      <c r="Q4821" s="33"/>
      <c r="R4821" s="31" t="str">
        <f t="shared" si="227"/>
        <v/>
      </c>
      <c r="S4821" s="34" t="str">
        <f t="shared" si="228"/>
        <v/>
      </c>
      <c r="T4821" s="34" t="str">
        <f t="shared" si="229"/>
        <v/>
      </c>
      <c r="U4821" s="34" t="str">
        <f>IF(N4821="","",IF([1]Facility!$B$12="YES","Outpatient",IF(OR(LEFT(N4821,3)="OPD",AND(LEFT(N4821,6)="OBGY34",OR(LEFT([1]GDRG!$C$1,2)="11",LEFT([1]GDRG!$C$1,2)="12",LEFT([1]GDRG!$C$1,2)="13",LEFT([1]GDRG!$C$1,2)="14",LEFT([1]GDRG!$C$1,2)="10")),LEFT(N4821,4)="INVE",LEFT(N4821,4)="PHYS",LEFT(N4821,4)="ZOOM"),"Outpatient","Inpatient")))</f>
        <v/>
      </c>
      <c r="V4821" s="34" t="str">
        <f>IF(N4821="","",VLOOKUP(IF(OR((LEFT(N4821,3)="OPD"),(LEFT(N4821,6)="OBGY34")),LEFT(N4821,6),LEFT(N4821,4)),[1]Facility!$B$50:$C$76,2,0))</f>
        <v/>
      </c>
    </row>
    <row r="4822" spans="1:22" x14ac:dyDescent="0.2">
      <c r="A4822" s="9" t="str">
        <f>IF(B4822="","",_xlfn.AGGREGATE(3,5,A$3:A4821))</f>
        <v/>
      </c>
      <c r="B4822" s="69"/>
      <c r="C4822" s="69"/>
      <c r="D4822" s="70"/>
      <c r="E4822" s="70"/>
      <c r="F4822" s="71"/>
      <c r="G4822" s="71"/>
      <c r="H4822" s="70"/>
      <c r="I4822" s="70"/>
      <c r="J4822" s="70"/>
      <c r="K4822" s="66"/>
      <c r="L4822" s="70"/>
      <c r="M4822" s="69"/>
      <c r="N4822" s="70"/>
      <c r="O4822" s="31" t="str">
        <f t="shared" si="230"/>
        <v/>
      </c>
      <c r="P4822" s="72"/>
      <c r="Q4822" s="33"/>
      <c r="R4822" s="31" t="str">
        <f t="shared" si="227"/>
        <v/>
      </c>
      <c r="S4822" s="34" t="str">
        <f t="shared" si="228"/>
        <v/>
      </c>
      <c r="T4822" s="34" t="str">
        <f t="shared" si="229"/>
        <v/>
      </c>
      <c r="U4822" s="34" t="str">
        <f>IF(N4822="","",IF([1]Facility!$B$12="YES","Outpatient",IF(OR(LEFT(N4822,3)="OPD",AND(LEFT(N4822,6)="OBGY34",OR(LEFT([1]GDRG!$C$1,2)="11",LEFT([1]GDRG!$C$1,2)="12",LEFT([1]GDRG!$C$1,2)="13",LEFT([1]GDRG!$C$1,2)="14",LEFT([1]GDRG!$C$1,2)="10")),LEFT(N4822,4)="INVE",LEFT(N4822,4)="PHYS",LEFT(N4822,4)="ZOOM"),"Outpatient","Inpatient")))</f>
        <v/>
      </c>
      <c r="V4822" s="34" t="str">
        <f>IF(N4822="","",VLOOKUP(IF(OR((LEFT(N4822,3)="OPD"),(LEFT(N4822,6)="OBGY34")),LEFT(N4822,6),LEFT(N4822,4)),[1]Facility!$B$50:$C$76,2,0))</f>
        <v/>
      </c>
    </row>
    <row r="4823" spans="1:22" x14ac:dyDescent="0.2">
      <c r="A4823" s="9" t="str">
        <f>IF(B4823="","",_xlfn.AGGREGATE(3,5,A$3:A4822))</f>
        <v/>
      </c>
      <c r="B4823" s="69"/>
      <c r="C4823" s="69"/>
      <c r="D4823" s="70"/>
      <c r="E4823" s="70"/>
      <c r="F4823" s="71"/>
      <c r="G4823" s="71"/>
      <c r="H4823" s="70"/>
      <c r="I4823" s="70"/>
      <c r="J4823" s="70"/>
      <c r="K4823" s="66"/>
      <c r="L4823" s="70"/>
      <c r="M4823" s="69"/>
      <c r="N4823" s="70"/>
      <c r="O4823" s="31" t="str">
        <f t="shared" si="230"/>
        <v/>
      </c>
      <c r="P4823" s="72"/>
      <c r="Q4823" s="33"/>
      <c r="R4823" s="31" t="str">
        <f t="shared" si="227"/>
        <v/>
      </c>
      <c r="S4823" s="34" t="str">
        <f t="shared" si="228"/>
        <v/>
      </c>
      <c r="T4823" s="34" t="str">
        <f t="shared" si="229"/>
        <v/>
      </c>
      <c r="U4823" s="34" t="str">
        <f>IF(N4823="","",IF([1]Facility!$B$12="YES","Outpatient",IF(OR(LEFT(N4823,3)="OPD",AND(LEFT(N4823,6)="OBGY34",OR(LEFT([1]GDRG!$C$1,2)="11",LEFT([1]GDRG!$C$1,2)="12",LEFT([1]GDRG!$C$1,2)="13",LEFT([1]GDRG!$C$1,2)="14",LEFT([1]GDRG!$C$1,2)="10")),LEFT(N4823,4)="INVE",LEFT(N4823,4)="PHYS",LEFT(N4823,4)="ZOOM"),"Outpatient","Inpatient")))</f>
        <v/>
      </c>
      <c r="V4823" s="34" t="str">
        <f>IF(N4823="","",VLOOKUP(IF(OR((LEFT(N4823,3)="OPD"),(LEFT(N4823,6)="OBGY34")),LEFT(N4823,6),LEFT(N4823,4)),[1]Facility!$B$50:$C$76,2,0))</f>
        <v/>
      </c>
    </row>
    <row r="4824" spans="1:22" x14ac:dyDescent="0.2">
      <c r="A4824" s="9" t="str">
        <f>IF(B4824="","",_xlfn.AGGREGATE(3,5,A$3:A4823))</f>
        <v/>
      </c>
      <c r="B4824" s="69"/>
      <c r="C4824" s="69"/>
      <c r="D4824" s="70"/>
      <c r="E4824" s="70"/>
      <c r="F4824" s="71"/>
      <c r="G4824" s="71"/>
      <c r="H4824" s="70"/>
      <c r="I4824" s="70"/>
      <c r="J4824" s="70"/>
      <c r="K4824" s="66"/>
      <c r="L4824" s="70"/>
      <c r="M4824" s="69"/>
      <c r="N4824" s="70"/>
      <c r="O4824" s="31" t="str">
        <f t="shared" si="230"/>
        <v/>
      </c>
      <c r="P4824" s="72"/>
      <c r="Q4824" s="33"/>
      <c r="R4824" s="31" t="str">
        <f t="shared" si="227"/>
        <v/>
      </c>
      <c r="S4824" s="34" t="str">
        <f t="shared" si="228"/>
        <v/>
      </c>
      <c r="T4824" s="34" t="str">
        <f t="shared" si="229"/>
        <v/>
      </c>
      <c r="U4824" s="34" t="str">
        <f>IF(N4824="","",IF([1]Facility!$B$12="YES","Outpatient",IF(OR(LEFT(N4824,3)="OPD",AND(LEFT(N4824,6)="OBGY34",OR(LEFT([1]GDRG!$C$1,2)="11",LEFT([1]GDRG!$C$1,2)="12",LEFT([1]GDRG!$C$1,2)="13",LEFT([1]GDRG!$C$1,2)="14",LEFT([1]GDRG!$C$1,2)="10")),LEFT(N4824,4)="INVE",LEFT(N4824,4)="PHYS",LEFT(N4824,4)="ZOOM"),"Outpatient","Inpatient")))</f>
        <v/>
      </c>
      <c r="V4824" s="34" t="str">
        <f>IF(N4824="","",VLOOKUP(IF(OR((LEFT(N4824,3)="OPD"),(LEFT(N4824,6)="OBGY34")),LEFT(N4824,6),LEFT(N4824,4)),[1]Facility!$B$50:$C$76,2,0))</f>
        <v/>
      </c>
    </row>
    <row r="4825" spans="1:22" x14ac:dyDescent="0.2">
      <c r="A4825" s="9" t="str">
        <f>IF(B4825="","",_xlfn.AGGREGATE(3,5,A$3:A4824))</f>
        <v/>
      </c>
      <c r="B4825" s="69"/>
      <c r="C4825" s="69"/>
      <c r="D4825" s="70"/>
      <c r="E4825" s="70"/>
      <c r="F4825" s="71"/>
      <c r="G4825" s="71"/>
      <c r="H4825" s="70"/>
      <c r="I4825" s="70"/>
      <c r="J4825" s="70"/>
      <c r="K4825" s="66"/>
      <c r="L4825" s="70"/>
      <c r="M4825" s="69"/>
      <c r="N4825" s="70"/>
      <c r="O4825" s="31" t="str">
        <f t="shared" si="230"/>
        <v/>
      </c>
      <c r="P4825" s="72"/>
      <c r="Q4825" s="33"/>
      <c r="R4825" s="31" t="str">
        <f t="shared" ref="R4825:R4888" si="231">IF(AND(B4825="",C4825="",D4825="",E4825="",F4825="",G4825="",H4825="",I4825="",L4825="",N4825=""),"",IF(OR(B4825="",C4825="",D4825="",E4825="",F4825="",G4825="",H4825="",I4825="",L4825="",N4825=""),"Not All Fields Filled",O4825+Q4825+P4825))</f>
        <v/>
      </c>
      <c r="S4825" s="34" t="str">
        <f t="shared" ref="S4825:S4888" si="232">LEFT(N4825,4)</f>
        <v/>
      </c>
      <c r="T4825" s="34" t="str">
        <f t="shared" ref="T4825:T4888" si="233">IF(OR(RIGHT(N4825,1)="A",RIGHT(N4825,1)="C"),RIGHT(N4825,1),"")</f>
        <v/>
      </c>
      <c r="U4825" s="34" t="str">
        <f>IF(N4825="","",IF([1]Facility!$B$12="YES","Outpatient",IF(OR(LEFT(N4825,3)="OPD",AND(LEFT(N4825,6)="OBGY34",OR(LEFT([1]GDRG!$C$1,2)="11",LEFT([1]GDRG!$C$1,2)="12",LEFT([1]GDRG!$C$1,2)="13",LEFT([1]GDRG!$C$1,2)="14",LEFT([1]GDRG!$C$1,2)="10")),LEFT(N4825,4)="INVE",LEFT(N4825,4)="PHYS",LEFT(N4825,4)="ZOOM"),"Outpatient","Inpatient")))</f>
        <v/>
      </c>
      <c r="V4825" s="34" t="str">
        <f>IF(N4825="","",VLOOKUP(IF(OR((LEFT(N4825,3)="OPD"),(LEFT(N4825,6)="OBGY34")),LEFT(N4825,6),LEFT(N4825,4)),[1]Facility!$B$50:$C$76,2,0))</f>
        <v/>
      </c>
    </row>
    <row r="4826" spans="1:22" x14ac:dyDescent="0.2">
      <c r="A4826" s="9" t="str">
        <f>IF(B4826="","",_xlfn.AGGREGATE(3,5,A$3:A4825))</f>
        <v/>
      </c>
      <c r="B4826" s="69"/>
      <c r="C4826" s="69"/>
      <c r="D4826" s="70"/>
      <c r="E4826" s="70"/>
      <c r="F4826" s="71"/>
      <c r="G4826" s="71"/>
      <c r="H4826" s="70"/>
      <c r="I4826" s="70"/>
      <c r="J4826" s="70"/>
      <c r="K4826" s="66"/>
      <c r="L4826" s="70"/>
      <c r="M4826" s="69"/>
      <c r="N4826" s="70"/>
      <c r="O4826" s="31" t="str">
        <f t="shared" si="230"/>
        <v/>
      </c>
      <c r="P4826" s="72"/>
      <c r="Q4826" s="33"/>
      <c r="R4826" s="31" t="str">
        <f t="shared" si="231"/>
        <v/>
      </c>
      <c r="S4826" s="34" t="str">
        <f t="shared" si="232"/>
        <v/>
      </c>
      <c r="T4826" s="34" t="str">
        <f t="shared" si="233"/>
        <v/>
      </c>
      <c r="U4826" s="34" t="str">
        <f>IF(N4826="","",IF([1]Facility!$B$12="YES","Outpatient",IF(OR(LEFT(N4826,3)="OPD",AND(LEFT(N4826,6)="OBGY34",OR(LEFT([1]GDRG!$C$1,2)="11",LEFT([1]GDRG!$C$1,2)="12",LEFT([1]GDRG!$C$1,2)="13",LEFT([1]GDRG!$C$1,2)="14",LEFT([1]GDRG!$C$1,2)="10")),LEFT(N4826,4)="INVE",LEFT(N4826,4)="PHYS",LEFT(N4826,4)="ZOOM"),"Outpatient","Inpatient")))</f>
        <v/>
      </c>
      <c r="V4826" s="34" t="str">
        <f>IF(N4826="","",VLOOKUP(IF(OR((LEFT(N4826,3)="OPD"),(LEFT(N4826,6)="OBGY34")),LEFT(N4826,6),LEFT(N4826,4)),[1]Facility!$B$50:$C$76,2,0))</f>
        <v/>
      </c>
    </row>
    <row r="4827" spans="1:22" x14ac:dyDescent="0.2">
      <c r="A4827" s="9" t="str">
        <f>IF(B4827="","",_xlfn.AGGREGATE(3,5,A$3:A4826))</f>
        <v/>
      </c>
      <c r="B4827" s="69"/>
      <c r="C4827" s="69"/>
      <c r="D4827" s="70"/>
      <c r="E4827" s="70"/>
      <c r="F4827" s="71"/>
      <c r="G4827" s="71"/>
      <c r="H4827" s="70"/>
      <c r="I4827" s="70"/>
      <c r="J4827" s="70"/>
      <c r="K4827" s="66"/>
      <c r="L4827" s="70"/>
      <c r="M4827" s="69"/>
      <c r="N4827" s="70"/>
      <c r="O4827" s="31" t="str">
        <f t="shared" si="230"/>
        <v/>
      </c>
      <c r="P4827" s="72"/>
      <c r="Q4827" s="33"/>
      <c r="R4827" s="31" t="str">
        <f t="shared" si="231"/>
        <v/>
      </c>
      <c r="S4827" s="34" t="str">
        <f t="shared" si="232"/>
        <v/>
      </c>
      <c r="T4827" s="34" t="str">
        <f t="shared" si="233"/>
        <v/>
      </c>
      <c r="U4827" s="34" t="str">
        <f>IF(N4827="","",IF([1]Facility!$B$12="YES","Outpatient",IF(OR(LEFT(N4827,3)="OPD",AND(LEFT(N4827,6)="OBGY34",OR(LEFT([1]GDRG!$C$1,2)="11",LEFT([1]GDRG!$C$1,2)="12",LEFT([1]GDRG!$C$1,2)="13",LEFT([1]GDRG!$C$1,2)="14",LEFT([1]GDRG!$C$1,2)="10")),LEFT(N4827,4)="INVE",LEFT(N4827,4)="PHYS",LEFT(N4827,4)="ZOOM"),"Outpatient","Inpatient")))</f>
        <v/>
      </c>
      <c r="V4827" s="34" t="str">
        <f>IF(N4827="","",VLOOKUP(IF(OR((LEFT(N4827,3)="OPD"),(LEFT(N4827,6)="OBGY34")),LEFT(N4827,6),LEFT(N4827,4)),[1]Facility!$B$50:$C$76,2,0))</f>
        <v/>
      </c>
    </row>
    <row r="4828" spans="1:22" x14ac:dyDescent="0.2">
      <c r="A4828" s="9" t="str">
        <f>IF(B4828="","",_xlfn.AGGREGATE(3,5,A$3:A4827))</f>
        <v/>
      </c>
      <c r="B4828" s="69"/>
      <c r="C4828" s="69"/>
      <c r="D4828" s="70"/>
      <c r="E4828" s="70"/>
      <c r="F4828" s="71"/>
      <c r="G4828" s="71"/>
      <c r="H4828" s="70"/>
      <c r="I4828" s="70"/>
      <c r="J4828" s="70"/>
      <c r="K4828" s="66"/>
      <c r="L4828" s="70"/>
      <c r="M4828" s="69"/>
      <c r="N4828" s="70"/>
      <c r="O4828" s="31" t="str">
        <f t="shared" si="230"/>
        <v/>
      </c>
      <c r="P4828" s="72"/>
      <c r="Q4828" s="33"/>
      <c r="R4828" s="31" t="str">
        <f t="shared" si="231"/>
        <v/>
      </c>
      <c r="S4828" s="34" t="str">
        <f t="shared" si="232"/>
        <v/>
      </c>
      <c r="T4828" s="34" t="str">
        <f t="shared" si="233"/>
        <v/>
      </c>
      <c r="U4828" s="34" t="str">
        <f>IF(N4828="","",IF([1]Facility!$B$12="YES","Outpatient",IF(OR(LEFT(N4828,3)="OPD",AND(LEFT(N4828,6)="OBGY34",OR(LEFT([1]GDRG!$C$1,2)="11",LEFT([1]GDRG!$C$1,2)="12",LEFT([1]GDRG!$C$1,2)="13",LEFT([1]GDRG!$C$1,2)="14",LEFT([1]GDRG!$C$1,2)="10")),LEFT(N4828,4)="INVE",LEFT(N4828,4)="PHYS",LEFT(N4828,4)="ZOOM"),"Outpatient","Inpatient")))</f>
        <v/>
      </c>
      <c r="V4828" s="34" t="str">
        <f>IF(N4828="","",VLOOKUP(IF(OR((LEFT(N4828,3)="OPD"),(LEFT(N4828,6)="OBGY34")),LEFT(N4828,6),LEFT(N4828,4)),[1]Facility!$B$50:$C$76,2,0))</f>
        <v/>
      </c>
    </row>
    <row r="4829" spans="1:22" x14ac:dyDescent="0.2">
      <c r="A4829" s="9" t="str">
        <f>IF(B4829="","",_xlfn.AGGREGATE(3,5,A$3:A4828))</f>
        <v/>
      </c>
      <c r="B4829" s="69"/>
      <c r="C4829" s="69"/>
      <c r="D4829" s="70"/>
      <c r="E4829" s="70"/>
      <c r="F4829" s="71"/>
      <c r="G4829" s="71"/>
      <c r="H4829" s="70"/>
      <c r="I4829" s="70"/>
      <c r="J4829" s="70"/>
      <c r="K4829" s="66"/>
      <c r="L4829" s="70"/>
      <c r="M4829" s="69"/>
      <c r="N4829" s="70"/>
      <c r="O4829" s="31" t="str">
        <f t="shared" si="230"/>
        <v/>
      </c>
      <c r="P4829" s="72"/>
      <c r="Q4829" s="33"/>
      <c r="R4829" s="31" t="str">
        <f t="shared" si="231"/>
        <v/>
      </c>
      <c r="S4829" s="34" t="str">
        <f t="shared" si="232"/>
        <v/>
      </c>
      <c r="T4829" s="34" t="str">
        <f t="shared" si="233"/>
        <v/>
      </c>
      <c r="U4829" s="34" t="str">
        <f>IF(N4829="","",IF([1]Facility!$B$12="YES","Outpatient",IF(OR(LEFT(N4829,3)="OPD",AND(LEFT(N4829,6)="OBGY34",OR(LEFT([1]GDRG!$C$1,2)="11",LEFT([1]GDRG!$C$1,2)="12",LEFT([1]GDRG!$C$1,2)="13",LEFT([1]GDRG!$C$1,2)="14",LEFT([1]GDRG!$C$1,2)="10")),LEFT(N4829,4)="INVE",LEFT(N4829,4)="PHYS",LEFT(N4829,4)="ZOOM"),"Outpatient","Inpatient")))</f>
        <v/>
      </c>
      <c r="V4829" s="34" t="str">
        <f>IF(N4829="","",VLOOKUP(IF(OR((LEFT(N4829,3)="OPD"),(LEFT(N4829,6)="OBGY34")),LEFT(N4829,6),LEFT(N4829,4)),[1]Facility!$B$50:$C$76,2,0))</f>
        <v/>
      </c>
    </row>
    <row r="4830" spans="1:22" x14ac:dyDescent="0.2">
      <c r="A4830" s="9" t="str">
        <f>IF(B4830="","",_xlfn.AGGREGATE(3,5,A$3:A4829))</f>
        <v/>
      </c>
      <c r="B4830" s="69"/>
      <c r="C4830" s="69"/>
      <c r="D4830" s="70"/>
      <c r="E4830" s="70"/>
      <c r="F4830" s="71"/>
      <c r="G4830" s="71"/>
      <c r="H4830" s="70"/>
      <c r="I4830" s="70"/>
      <c r="J4830" s="70"/>
      <c r="K4830" s="66"/>
      <c r="L4830" s="70"/>
      <c r="M4830" s="69"/>
      <c r="N4830" s="70"/>
      <c r="O4830" s="31" t="str">
        <f t="shared" si="230"/>
        <v/>
      </c>
      <c r="P4830" s="72"/>
      <c r="Q4830" s="33"/>
      <c r="R4830" s="31" t="str">
        <f t="shared" si="231"/>
        <v/>
      </c>
      <c r="S4830" s="34" t="str">
        <f t="shared" si="232"/>
        <v/>
      </c>
      <c r="T4830" s="34" t="str">
        <f t="shared" si="233"/>
        <v/>
      </c>
      <c r="U4830" s="34" t="str">
        <f>IF(N4830="","",IF([1]Facility!$B$12="YES","Outpatient",IF(OR(LEFT(N4830,3)="OPD",AND(LEFT(N4830,6)="OBGY34",OR(LEFT([1]GDRG!$C$1,2)="11",LEFT([1]GDRG!$C$1,2)="12",LEFT([1]GDRG!$C$1,2)="13",LEFT([1]GDRG!$C$1,2)="14",LEFT([1]GDRG!$C$1,2)="10")),LEFT(N4830,4)="INVE",LEFT(N4830,4)="PHYS",LEFT(N4830,4)="ZOOM"),"Outpatient","Inpatient")))</f>
        <v/>
      </c>
      <c r="V4830" s="34" t="str">
        <f>IF(N4830="","",VLOOKUP(IF(OR((LEFT(N4830,3)="OPD"),(LEFT(N4830,6)="OBGY34")),LEFT(N4830,6),LEFT(N4830,4)),[1]Facility!$B$50:$C$76,2,0))</f>
        <v/>
      </c>
    </row>
    <row r="4831" spans="1:22" x14ac:dyDescent="0.2">
      <c r="A4831" s="9" t="str">
        <f>IF(B4831="","",_xlfn.AGGREGATE(3,5,A$3:A4830))</f>
        <v/>
      </c>
      <c r="B4831" s="69"/>
      <c r="C4831" s="69"/>
      <c r="D4831" s="70"/>
      <c r="E4831" s="70"/>
      <c r="F4831" s="71"/>
      <c r="G4831" s="71"/>
      <c r="H4831" s="70"/>
      <c r="I4831" s="70"/>
      <c r="J4831" s="70"/>
      <c r="K4831" s="66"/>
      <c r="L4831" s="70"/>
      <c r="M4831" s="69"/>
      <c r="N4831" s="70"/>
      <c r="O4831" s="31" t="str">
        <f t="shared" si="230"/>
        <v/>
      </c>
      <c r="P4831" s="72"/>
      <c r="Q4831" s="33"/>
      <c r="R4831" s="31" t="str">
        <f t="shared" si="231"/>
        <v/>
      </c>
      <c r="S4831" s="34" t="str">
        <f t="shared" si="232"/>
        <v/>
      </c>
      <c r="T4831" s="34" t="str">
        <f t="shared" si="233"/>
        <v/>
      </c>
      <c r="U4831" s="34" t="str">
        <f>IF(N4831="","",IF([1]Facility!$B$12="YES","Outpatient",IF(OR(LEFT(N4831,3)="OPD",AND(LEFT(N4831,6)="OBGY34",OR(LEFT([1]GDRG!$C$1,2)="11",LEFT([1]GDRG!$C$1,2)="12",LEFT([1]GDRG!$C$1,2)="13",LEFT([1]GDRG!$C$1,2)="14",LEFT([1]GDRG!$C$1,2)="10")),LEFT(N4831,4)="INVE",LEFT(N4831,4)="PHYS",LEFT(N4831,4)="ZOOM"),"Outpatient","Inpatient")))</f>
        <v/>
      </c>
      <c r="V4831" s="34" t="str">
        <f>IF(N4831="","",VLOOKUP(IF(OR((LEFT(N4831,3)="OPD"),(LEFT(N4831,6)="OBGY34")),LEFT(N4831,6),LEFT(N4831,4)),[1]Facility!$B$50:$C$76,2,0))</f>
        <v/>
      </c>
    </row>
    <row r="4832" spans="1:22" x14ac:dyDescent="0.2">
      <c r="A4832" s="9" t="str">
        <f>IF(B4832="","",_xlfn.AGGREGATE(3,5,A$3:A4831))</f>
        <v/>
      </c>
      <c r="B4832" s="69"/>
      <c r="C4832" s="69"/>
      <c r="D4832" s="70"/>
      <c r="E4832" s="70"/>
      <c r="F4832" s="71"/>
      <c r="G4832" s="71"/>
      <c r="H4832" s="70"/>
      <c r="I4832" s="70"/>
      <c r="J4832" s="70"/>
      <c r="K4832" s="66"/>
      <c r="L4832" s="70"/>
      <c r="M4832" s="69"/>
      <c r="N4832" s="70"/>
      <c r="O4832" s="31" t="str">
        <f t="shared" si="230"/>
        <v/>
      </c>
      <c r="P4832" s="72"/>
      <c r="Q4832" s="33"/>
      <c r="R4832" s="31" t="str">
        <f t="shared" si="231"/>
        <v/>
      </c>
      <c r="S4832" s="34" t="str">
        <f t="shared" si="232"/>
        <v/>
      </c>
      <c r="T4832" s="34" t="str">
        <f t="shared" si="233"/>
        <v/>
      </c>
      <c r="U4832" s="34" t="str">
        <f>IF(N4832="","",IF([1]Facility!$B$12="YES","Outpatient",IF(OR(LEFT(N4832,3)="OPD",AND(LEFT(N4832,6)="OBGY34",OR(LEFT([1]GDRG!$C$1,2)="11",LEFT([1]GDRG!$C$1,2)="12",LEFT([1]GDRG!$C$1,2)="13",LEFT([1]GDRG!$C$1,2)="14",LEFT([1]GDRG!$C$1,2)="10")),LEFT(N4832,4)="INVE",LEFT(N4832,4)="PHYS",LEFT(N4832,4)="ZOOM"),"Outpatient","Inpatient")))</f>
        <v/>
      </c>
      <c r="V4832" s="34" t="str">
        <f>IF(N4832="","",VLOOKUP(IF(OR((LEFT(N4832,3)="OPD"),(LEFT(N4832,6)="OBGY34")),LEFT(N4832,6),LEFT(N4832,4)),[1]Facility!$B$50:$C$76,2,0))</f>
        <v/>
      </c>
    </row>
    <row r="4833" spans="1:22" x14ac:dyDescent="0.2">
      <c r="A4833" s="9" t="str">
        <f>IF(B4833="","",_xlfn.AGGREGATE(3,5,A$3:A4832))</f>
        <v/>
      </c>
      <c r="B4833" s="69"/>
      <c r="C4833" s="69"/>
      <c r="D4833" s="70"/>
      <c r="E4833" s="70"/>
      <c r="F4833" s="71"/>
      <c r="G4833" s="71"/>
      <c r="H4833" s="70"/>
      <c r="I4833" s="70"/>
      <c r="J4833" s="70"/>
      <c r="K4833" s="66"/>
      <c r="L4833" s="70"/>
      <c r="M4833" s="69"/>
      <c r="N4833" s="70"/>
      <c r="O4833" s="31" t="str">
        <f t="shared" si="230"/>
        <v/>
      </c>
      <c r="P4833" s="72"/>
      <c r="Q4833" s="33"/>
      <c r="R4833" s="31" t="str">
        <f t="shared" si="231"/>
        <v/>
      </c>
      <c r="S4833" s="34" t="str">
        <f t="shared" si="232"/>
        <v/>
      </c>
      <c r="T4833" s="34" t="str">
        <f t="shared" si="233"/>
        <v/>
      </c>
      <c r="U4833" s="34" t="str">
        <f>IF(N4833="","",IF([1]Facility!$B$12="YES","Outpatient",IF(OR(LEFT(N4833,3)="OPD",AND(LEFT(N4833,6)="OBGY34",OR(LEFT([1]GDRG!$C$1,2)="11",LEFT([1]GDRG!$C$1,2)="12",LEFT([1]GDRG!$C$1,2)="13",LEFT([1]GDRG!$C$1,2)="14",LEFT([1]GDRG!$C$1,2)="10")),LEFT(N4833,4)="INVE",LEFT(N4833,4)="PHYS",LEFT(N4833,4)="ZOOM"),"Outpatient","Inpatient")))</f>
        <v/>
      </c>
      <c r="V4833" s="34" t="str">
        <f>IF(N4833="","",VLOOKUP(IF(OR((LEFT(N4833,3)="OPD"),(LEFT(N4833,6)="OBGY34")),LEFT(N4833,6),LEFT(N4833,4)),[1]Facility!$B$50:$C$76,2,0))</f>
        <v/>
      </c>
    </row>
    <row r="4834" spans="1:22" x14ac:dyDescent="0.2">
      <c r="A4834" s="9" t="str">
        <f>IF(B4834="","",_xlfn.AGGREGATE(3,5,A$3:A4833))</f>
        <v/>
      </c>
      <c r="B4834" s="69"/>
      <c r="C4834" s="69"/>
      <c r="D4834" s="70"/>
      <c r="E4834" s="70"/>
      <c r="F4834" s="71"/>
      <c r="G4834" s="71"/>
      <c r="H4834" s="70"/>
      <c r="I4834" s="70"/>
      <c r="J4834" s="70"/>
      <c r="K4834" s="66"/>
      <c r="L4834" s="70"/>
      <c r="M4834" s="69"/>
      <c r="N4834" s="70"/>
      <c r="O4834" s="31" t="str">
        <f t="shared" si="230"/>
        <v/>
      </c>
      <c r="P4834" s="72"/>
      <c r="Q4834" s="33"/>
      <c r="R4834" s="31" t="str">
        <f t="shared" si="231"/>
        <v/>
      </c>
      <c r="S4834" s="34" t="str">
        <f t="shared" si="232"/>
        <v/>
      </c>
      <c r="T4834" s="34" t="str">
        <f t="shared" si="233"/>
        <v/>
      </c>
      <c r="U4834" s="34" t="str">
        <f>IF(N4834="","",IF([1]Facility!$B$12="YES","Outpatient",IF(OR(LEFT(N4834,3)="OPD",AND(LEFT(N4834,6)="OBGY34",OR(LEFT([1]GDRG!$C$1,2)="11",LEFT([1]GDRG!$C$1,2)="12",LEFT([1]GDRG!$C$1,2)="13",LEFT([1]GDRG!$C$1,2)="14",LEFT([1]GDRG!$C$1,2)="10")),LEFT(N4834,4)="INVE",LEFT(N4834,4)="PHYS",LEFT(N4834,4)="ZOOM"),"Outpatient","Inpatient")))</f>
        <v/>
      </c>
      <c r="V4834" s="34" t="str">
        <f>IF(N4834="","",VLOOKUP(IF(OR((LEFT(N4834,3)="OPD"),(LEFT(N4834,6)="OBGY34")),LEFT(N4834,6),LEFT(N4834,4)),[1]Facility!$B$50:$C$76,2,0))</f>
        <v/>
      </c>
    </row>
    <row r="4835" spans="1:22" x14ac:dyDescent="0.2">
      <c r="A4835" s="9" t="str">
        <f>IF(B4835="","",_xlfn.AGGREGATE(3,5,A$3:A4834))</f>
        <v/>
      </c>
      <c r="B4835" s="69"/>
      <c r="C4835" s="69"/>
      <c r="D4835" s="70"/>
      <c r="E4835" s="70"/>
      <c r="F4835" s="71"/>
      <c r="G4835" s="71"/>
      <c r="H4835" s="70"/>
      <c r="I4835" s="70"/>
      <c r="J4835" s="70"/>
      <c r="K4835" s="66"/>
      <c r="L4835" s="70"/>
      <c r="M4835" s="69"/>
      <c r="N4835" s="70"/>
      <c r="O4835" s="31" t="str">
        <f t="shared" si="230"/>
        <v/>
      </c>
      <c r="P4835" s="72"/>
      <c r="Q4835" s="33"/>
      <c r="R4835" s="31" t="str">
        <f t="shared" si="231"/>
        <v/>
      </c>
      <c r="S4835" s="34" t="str">
        <f t="shared" si="232"/>
        <v/>
      </c>
      <c r="T4835" s="34" t="str">
        <f t="shared" si="233"/>
        <v/>
      </c>
      <c r="U4835" s="34" t="str">
        <f>IF(N4835="","",IF([1]Facility!$B$12="YES","Outpatient",IF(OR(LEFT(N4835,3)="OPD",AND(LEFT(N4835,6)="OBGY34",OR(LEFT([1]GDRG!$C$1,2)="11",LEFT([1]GDRG!$C$1,2)="12",LEFT([1]GDRG!$C$1,2)="13",LEFT([1]GDRG!$C$1,2)="14",LEFT([1]GDRG!$C$1,2)="10")),LEFT(N4835,4)="INVE",LEFT(N4835,4)="PHYS",LEFT(N4835,4)="ZOOM"),"Outpatient","Inpatient")))</f>
        <v/>
      </c>
      <c r="V4835" s="34" t="str">
        <f>IF(N4835="","",VLOOKUP(IF(OR((LEFT(N4835,3)="OPD"),(LEFT(N4835,6)="OBGY34")),LEFT(N4835,6),LEFT(N4835,4)),[1]Facility!$B$50:$C$76,2,0))</f>
        <v/>
      </c>
    </row>
    <row r="4836" spans="1:22" x14ac:dyDescent="0.2">
      <c r="A4836" s="9" t="str">
        <f>IF(B4836="","",_xlfn.AGGREGATE(3,5,A$3:A4835))</f>
        <v/>
      </c>
      <c r="B4836" s="69"/>
      <c r="C4836" s="69"/>
      <c r="D4836" s="70"/>
      <c r="E4836" s="70"/>
      <c r="F4836" s="71"/>
      <c r="G4836" s="71"/>
      <c r="H4836" s="70"/>
      <c r="I4836" s="70"/>
      <c r="J4836" s="70"/>
      <c r="K4836" s="66"/>
      <c r="L4836" s="70"/>
      <c r="M4836" s="69"/>
      <c r="N4836" s="70"/>
      <c r="O4836" s="31" t="str">
        <f t="shared" si="230"/>
        <v/>
      </c>
      <c r="P4836" s="72"/>
      <c r="Q4836" s="33"/>
      <c r="R4836" s="31" t="str">
        <f t="shared" si="231"/>
        <v/>
      </c>
      <c r="S4836" s="34" t="str">
        <f t="shared" si="232"/>
        <v/>
      </c>
      <c r="T4836" s="34" t="str">
        <f t="shared" si="233"/>
        <v/>
      </c>
      <c r="U4836" s="34" t="str">
        <f>IF(N4836="","",IF([1]Facility!$B$12="YES","Outpatient",IF(OR(LEFT(N4836,3)="OPD",AND(LEFT(N4836,6)="OBGY34",OR(LEFT([1]GDRG!$C$1,2)="11",LEFT([1]GDRG!$C$1,2)="12",LEFT([1]GDRG!$C$1,2)="13",LEFT([1]GDRG!$C$1,2)="14",LEFT([1]GDRG!$C$1,2)="10")),LEFT(N4836,4)="INVE",LEFT(N4836,4)="PHYS",LEFT(N4836,4)="ZOOM"),"Outpatient","Inpatient")))</f>
        <v/>
      </c>
      <c r="V4836" s="34" t="str">
        <f>IF(N4836="","",VLOOKUP(IF(OR((LEFT(N4836,3)="OPD"),(LEFT(N4836,6)="OBGY34")),LEFT(N4836,6),LEFT(N4836,4)),[1]Facility!$B$50:$C$76,2,0))</f>
        <v/>
      </c>
    </row>
    <row r="4837" spans="1:22" x14ac:dyDescent="0.2">
      <c r="A4837" s="9" t="str">
        <f>IF(B4837="","",_xlfn.AGGREGATE(3,5,A$3:A4836))</f>
        <v/>
      </c>
      <c r="B4837" s="69"/>
      <c r="C4837" s="69"/>
      <c r="D4837" s="70"/>
      <c r="E4837" s="70"/>
      <c r="F4837" s="71"/>
      <c r="G4837" s="71"/>
      <c r="H4837" s="70"/>
      <c r="I4837" s="70"/>
      <c r="J4837" s="70"/>
      <c r="K4837" s="66"/>
      <c r="L4837" s="70"/>
      <c r="M4837" s="69"/>
      <c r="N4837" s="70"/>
      <c r="O4837" s="31" t="str">
        <f t="shared" si="230"/>
        <v/>
      </c>
      <c r="P4837" s="72"/>
      <c r="Q4837" s="33"/>
      <c r="R4837" s="31" t="str">
        <f t="shared" si="231"/>
        <v/>
      </c>
      <c r="S4837" s="34" t="str">
        <f t="shared" si="232"/>
        <v/>
      </c>
      <c r="T4837" s="34" t="str">
        <f t="shared" si="233"/>
        <v/>
      </c>
      <c r="U4837" s="34" t="str">
        <f>IF(N4837="","",IF([1]Facility!$B$12="YES","Outpatient",IF(OR(LEFT(N4837,3)="OPD",AND(LEFT(N4837,6)="OBGY34",OR(LEFT([1]GDRG!$C$1,2)="11",LEFT([1]GDRG!$C$1,2)="12",LEFT([1]GDRG!$C$1,2)="13",LEFT([1]GDRG!$C$1,2)="14",LEFT([1]GDRG!$C$1,2)="10")),LEFT(N4837,4)="INVE",LEFT(N4837,4)="PHYS",LEFT(N4837,4)="ZOOM"),"Outpatient","Inpatient")))</f>
        <v/>
      </c>
      <c r="V4837" s="34" t="str">
        <f>IF(N4837="","",VLOOKUP(IF(OR((LEFT(N4837,3)="OPD"),(LEFT(N4837,6)="OBGY34")),LEFT(N4837,6),LEFT(N4837,4)),[1]Facility!$B$50:$C$76,2,0))</f>
        <v/>
      </c>
    </row>
    <row r="4838" spans="1:22" x14ac:dyDescent="0.2">
      <c r="A4838" s="9" t="str">
        <f>IF(B4838="","",_xlfn.AGGREGATE(3,5,A$3:A4837))</f>
        <v/>
      </c>
      <c r="B4838" s="69"/>
      <c r="C4838" s="69"/>
      <c r="D4838" s="70"/>
      <c r="E4838" s="70"/>
      <c r="F4838" s="71"/>
      <c r="G4838" s="71"/>
      <c r="H4838" s="70"/>
      <c r="I4838" s="70"/>
      <c r="J4838" s="70"/>
      <c r="K4838" s="66"/>
      <c r="L4838" s="70"/>
      <c r="M4838" s="69"/>
      <c r="N4838" s="70"/>
      <c r="O4838" s="31" t="str">
        <f t="shared" si="230"/>
        <v/>
      </c>
      <c r="P4838" s="72"/>
      <c r="Q4838" s="33"/>
      <c r="R4838" s="31" t="str">
        <f t="shared" si="231"/>
        <v/>
      </c>
      <c r="S4838" s="34" t="str">
        <f t="shared" si="232"/>
        <v/>
      </c>
      <c r="T4838" s="34" t="str">
        <f t="shared" si="233"/>
        <v/>
      </c>
      <c r="U4838" s="34" t="str">
        <f>IF(N4838="","",IF([1]Facility!$B$12="YES","Outpatient",IF(OR(LEFT(N4838,3)="OPD",AND(LEFT(N4838,6)="OBGY34",OR(LEFT([1]GDRG!$C$1,2)="11",LEFT([1]GDRG!$C$1,2)="12",LEFT([1]GDRG!$C$1,2)="13",LEFT([1]GDRG!$C$1,2)="14",LEFT([1]GDRG!$C$1,2)="10")),LEFT(N4838,4)="INVE",LEFT(N4838,4)="PHYS",LEFT(N4838,4)="ZOOM"),"Outpatient","Inpatient")))</f>
        <v/>
      </c>
      <c r="V4838" s="34" t="str">
        <f>IF(N4838="","",VLOOKUP(IF(OR((LEFT(N4838,3)="OPD"),(LEFT(N4838,6)="OBGY34")),LEFT(N4838,6),LEFT(N4838,4)),[1]Facility!$B$50:$C$76,2,0))</f>
        <v/>
      </c>
    </row>
    <row r="4839" spans="1:22" x14ac:dyDescent="0.2">
      <c r="A4839" s="9" t="str">
        <f>IF(B4839="","",_xlfn.AGGREGATE(3,5,A$3:A4838))</f>
        <v/>
      </c>
      <c r="B4839" s="69"/>
      <c r="C4839" s="69"/>
      <c r="D4839" s="70"/>
      <c r="E4839" s="70"/>
      <c r="F4839" s="71"/>
      <c r="G4839" s="71"/>
      <c r="H4839" s="70"/>
      <c r="I4839" s="70"/>
      <c r="J4839" s="70"/>
      <c r="K4839" s="66"/>
      <c r="L4839" s="70"/>
      <c r="M4839" s="69"/>
      <c r="N4839" s="70"/>
      <c r="O4839" s="31" t="str">
        <f t="shared" si="230"/>
        <v/>
      </c>
      <c r="P4839" s="72"/>
      <c r="Q4839" s="33"/>
      <c r="R4839" s="31" t="str">
        <f t="shared" si="231"/>
        <v/>
      </c>
      <c r="S4839" s="34" t="str">
        <f t="shared" si="232"/>
        <v/>
      </c>
      <c r="T4839" s="34" t="str">
        <f t="shared" si="233"/>
        <v/>
      </c>
      <c r="U4839" s="34" t="str">
        <f>IF(N4839="","",IF([1]Facility!$B$12="YES","Outpatient",IF(OR(LEFT(N4839,3)="OPD",AND(LEFT(N4839,6)="OBGY34",OR(LEFT([1]GDRG!$C$1,2)="11",LEFT([1]GDRG!$C$1,2)="12",LEFT([1]GDRG!$C$1,2)="13",LEFT([1]GDRG!$C$1,2)="14",LEFT([1]GDRG!$C$1,2)="10")),LEFT(N4839,4)="INVE",LEFT(N4839,4)="PHYS",LEFT(N4839,4)="ZOOM"),"Outpatient","Inpatient")))</f>
        <v/>
      </c>
      <c r="V4839" s="34" t="str">
        <f>IF(N4839="","",VLOOKUP(IF(OR((LEFT(N4839,3)="OPD"),(LEFT(N4839,6)="OBGY34")),LEFT(N4839,6),LEFT(N4839,4)),[1]Facility!$B$50:$C$76,2,0))</f>
        <v/>
      </c>
    </row>
    <row r="4840" spans="1:22" x14ac:dyDescent="0.2">
      <c r="A4840" s="9" t="str">
        <f>IF(B4840="","",_xlfn.AGGREGATE(3,5,A$3:A4839))</f>
        <v/>
      </c>
      <c r="B4840" s="69"/>
      <c r="C4840" s="69"/>
      <c r="D4840" s="70"/>
      <c r="E4840" s="70"/>
      <c r="F4840" s="71"/>
      <c r="G4840" s="71"/>
      <c r="H4840" s="70"/>
      <c r="I4840" s="70"/>
      <c r="J4840" s="70"/>
      <c r="K4840" s="66"/>
      <c r="L4840" s="70"/>
      <c r="M4840" s="69"/>
      <c r="N4840" s="70"/>
      <c r="O4840" s="31" t="str">
        <f t="shared" si="230"/>
        <v/>
      </c>
      <c r="P4840" s="72"/>
      <c r="Q4840" s="33"/>
      <c r="R4840" s="31" t="str">
        <f t="shared" si="231"/>
        <v/>
      </c>
      <c r="S4840" s="34" t="str">
        <f t="shared" si="232"/>
        <v/>
      </c>
      <c r="T4840" s="34" t="str">
        <f t="shared" si="233"/>
        <v/>
      </c>
      <c r="U4840" s="34" t="str">
        <f>IF(N4840="","",IF([1]Facility!$B$12="YES","Outpatient",IF(OR(LEFT(N4840,3)="OPD",AND(LEFT(N4840,6)="OBGY34",OR(LEFT([1]GDRG!$C$1,2)="11",LEFT([1]GDRG!$C$1,2)="12",LEFT([1]GDRG!$C$1,2)="13",LEFT([1]GDRG!$C$1,2)="14",LEFT([1]GDRG!$C$1,2)="10")),LEFT(N4840,4)="INVE",LEFT(N4840,4)="PHYS",LEFT(N4840,4)="ZOOM"),"Outpatient","Inpatient")))</f>
        <v/>
      </c>
      <c r="V4840" s="34" t="str">
        <f>IF(N4840="","",VLOOKUP(IF(OR((LEFT(N4840,3)="OPD"),(LEFT(N4840,6)="OBGY34")),LEFT(N4840,6),LEFT(N4840,4)),[1]Facility!$B$50:$C$76,2,0))</f>
        <v/>
      </c>
    </row>
    <row r="4841" spans="1:22" x14ac:dyDescent="0.2">
      <c r="A4841" s="9" t="str">
        <f>IF(B4841="","",_xlfn.AGGREGATE(3,5,A$3:A4840))</f>
        <v/>
      </c>
      <c r="B4841" s="69"/>
      <c r="C4841" s="69"/>
      <c r="D4841" s="70"/>
      <c r="E4841" s="70"/>
      <c r="F4841" s="71"/>
      <c r="G4841" s="71"/>
      <c r="H4841" s="70"/>
      <c r="I4841" s="70"/>
      <c r="J4841" s="70"/>
      <c r="K4841" s="66"/>
      <c r="L4841" s="70"/>
      <c r="M4841" s="69"/>
      <c r="N4841" s="70"/>
      <c r="O4841" s="31" t="str">
        <f t="shared" si="230"/>
        <v/>
      </c>
      <c r="P4841" s="72"/>
      <c r="Q4841" s="33"/>
      <c r="R4841" s="31" t="str">
        <f t="shared" si="231"/>
        <v/>
      </c>
      <c r="S4841" s="34" t="str">
        <f t="shared" si="232"/>
        <v/>
      </c>
      <c r="T4841" s="34" t="str">
        <f t="shared" si="233"/>
        <v/>
      </c>
      <c r="U4841" s="34" t="str">
        <f>IF(N4841="","",IF([1]Facility!$B$12="YES","Outpatient",IF(OR(LEFT(N4841,3)="OPD",AND(LEFT(N4841,6)="OBGY34",OR(LEFT([1]GDRG!$C$1,2)="11",LEFT([1]GDRG!$C$1,2)="12",LEFT([1]GDRG!$C$1,2)="13",LEFT([1]GDRG!$C$1,2)="14",LEFT([1]GDRG!$C$1,2)="10")),LEFT(N4841,4)="INVE",LEFT(N4841,4)="PHYS",LEFT(N4841,4)="ZOOM"),"Outpatient","Inpatient")))</f>
        <v/>
      </c>
      <c r="V4841" s="34" t="str">
        <f>IF(N4841="","",VLOOKUP(IF(OR((LEFT(N4841,3)="OPD"),(LEFT(N4841,6)="OBGY34")),LEFT(N4841,6),LEFT(N4841,4)),[1]Facility!$B$50:$C$76,2,0))</f>
        <v/>
      </c>
    </row>
    <row r="4842" spans="1:22" x14ac:dyDescent="0.2">
      <c r="A4842" s="9" t="str">
        <f>IF(B4842="","",_xlfn.AGGREGATE(3,5,A$3:A4841))</f>
        <v/>
      </c>
      <c r="B4842" s="69"/>
      <c r="C4842" s="69"/>
      <c r="D4842" s="70"/>
      <c r="E4842" s="70"/>
      <c r="F4842" s="71"/>
      <c r="G4842" s="71"/>
      <c r="H4842" s="70"/>
      <c r="I4842" s="70"/>
      <c r="J4842" s="70"/>
      <c r="K4842" s="66"/>
      <c r="L4842" s="70"/>
      <c r="M4842" s="69"/>
      <c r="N4842" s="70"/>
      <c r="O4842" s="31" t="str">
        <f t="shared" si="230"/>
        <v/>
      </c>
      <c r="P4842" s="72"/>
      <c r="Q4842" s="33"/>
      <c r="R4842" s="31" t="str">
        <f t="shared" si="231"/>
        <v/>
      </c>
      <c r="S4842" s="34" t="str">
        <f t="shared" si="232"/>
        <v/>
      </c>
      <c r="T4842" s="34" t="str">
        <f t="shared" si="233"/>
        <v/>
      </c>
      <c r="U4842" s="34" t="str">
        <f>IF(N4842="","",IF([1]Facility!$B$12="YES","Outpatient",IF(OR(LEFT(N4842,3)="OPD",AND(LEFT(N4842,6)="OBGY34",OR(LEFT([1]GDRG!$C$1,2)="11",LEFT([1]GDRG!$C$1,2)="12",LEFT([1]GDRG!$C$1,2)="13",LEFT([1]GDRG!$C$1,2)="14",LEFT([1]GDRG!$C$1,2)="10")),LEFT(N4842,4)="INVE",LEFT(N4842,4)="PHYS",LEFT(N4842,4)="ZOOM"),"Outpatient","Inpatient")))</f>
        <v/>
      </c>
      <c r="V4842" s="34" t="str">
        <f>IF(N4842="","",VLOOKUP(IF(OR((LEFT(N4842,3)="OPD"),(LEFT(N4842,6)="OBGY34")),LEFT(N4842,6),LEFT(N4842,4)),[1]Facility!$B$50:$C$76,2,0))</f>
        <v/>
      </c>
    </row>
    <row r="4843" spans="1:22" x14ac:dyDescent="0.2">
      <c r="A4843" s="9" t="str">
        <f>IF(B4843="","",_xlfn.AGGREGATE(3,5,A$3:A4842))</f>
        <v/>
      </c>
      <c r="B4843" s="69"/>
      <c r="C4843" s="69"/>
      <c r="D4843" s="70"/>
      <c r="E4843" s="70"/>
      <c r="F4843" s="71"/>
      <c r="G4843" s="71"/>
      <c r="H4843" s="70"/>
      <c r="I4843" s="70"/>
      <c r="J4843" s="70"/>
      <c r="K4843" s="66"/>
      <c r="L4843" s="70"/>
      <c r="M4843" s="69"/>
      <c r="N4843" s="70"/>
      <c r="O4843" s="31" t="str">
        <f t="shared" si="230"/>
        <v/>
      </c>
      <c r="P4843" s="72"/>
      <c r="Q4843" s="33"/>
      <c r="R4843" s="31" t="str">
        <f t="shared" si="231"/>
        <v/>
      </c>
      <c r="S4843" s="34" t="str">
        <f t="shared" si="232"/>
        <v/>
      </c>
      <c r="T4843" s="34" t="str">
        <f t="shared" si="233"/>
        <v/>
      </c>
      <c r="U4843" s="34" t="str">
        <f>IF(N4843="","",IF([1]Facility!$B$12="YES","Outpatient",IF(OR(LEFT(N4843,3)="OPD",AND(LEFT(N4843,6)="OBGY34",OR(LEFT([1]GDRG!$C$1,2)="11",LEFT([1]GDRG!$C$1,2)="12",LEFT([1]GDRG!$C$1,2)="13",LEFT([1]GDRG!$C$1,2)="14",LEFT([1]GDRG!$C$1,2)="10")),LEFT(N4843,4)="INVE",LEFT(N4843,4)="PHYS",LEFT(N4843,4)="ZOOM"),"Outpatient","Inpatient")))</f>
        <v/>
      </c>
      <c r="V4843" s="34" t="str">
        <f>IF(N4843="","",VLOOKUP(IF(OR((LEFT(N4843,3)="OPD"),(LEFT(N4843,6)="OBGY34")),LEFT(N4843,6),LEFT(N4843,4)),[1]Facility!$B$50:$C$76,2,0))</f>
        <v/>
      </c>
    </row>
    <row r="4844" spans="1:22" x14ac:dyDescent="0.2">
      <c r="A4844" s="9" t="str">
        <f>IF(B4844="","",_xlfn.AGGREGATE(3,5,A$3:A4843))</f>
        <v/>
      </c>
      <c r="B4844" s="69"/>
      <c r="C4844" s="69"/>
      <c r="D4844" s="70"/>
      <c r="E4844" s="70"/>
      <c r="F4844" s="71"/>
      <c r="G4844" s="71"/>
      <c r="H4844" s="70"/>
      <c r="I4844" s="70"/>
      <c r="J4844" s="70"/>
      <c r="K4844" s="66"/>
      <c r="L4844" s="70"/>
      <c r="M4844" s="69"/>
      <c r="N4844" s="70"/>
      <c r="O4844" s="31" t="str">
        <f t="shared" si="230"/>
        <v/>
      </c>
      <c r="P4844" s="72"/>
      <c r="Q4844" s="33"/>
      <c r="R4844" s="31" t="str">
        <f t="shared" si="231"/>
        <v/>
      </c>
      <c r="S4844" s="34" t="str">
        <f t="shared" si="232"/>
        <v/>
      </c>
      <c r="T4844" s="34" t="str">
        <f t="shared" si="233"/>
        <v/>
      </c>
      <c r="U4844" s="34" t="str">
        <f>IF(N4844="","",IF([1]Facility!$B$12="YES","Outpatient",IF(OR(LEFT(N4844,3)="OPD",AND(LEFT(N4844,6)="OBGY34",OR(LEFT([1]GDRG!$C$1,2)="11",LEFT([1]GDRG!$C$1,2)="12",LEFT([1]GDRG!$C$1,2)="13",LEFT([1]GDRG!$C$1,2)="14",LEFT([1]GDRG!$C$1,2)="10")),LEFT(N4844,4)="INVE",LEFT(N4844,4)="PHYS",LEFT(N4844,4)="ZOOM"),"Outpatient","Inpatient")))</f>
        <v/>
      </c>
      <c r="V4844" s="34" t="str">
        <f>IF(N4844="","",VLOOKUP(IF(OR((LEFT(N4844,3)="OPD"),(LEFT(N4844,6)="OBGY34")),LEFT(N4844,6),LEFT(N4844,4)),[1]Facility!$B$50:$C$76,2,0))</f>
        <v/>
      </c>
    </row>
    <row r="4845" spans="1:22" x14ac:dyDescent="0.2">
      <c r="A4845" s="9" t="str">
        <f>IF(B4845="","",_xlfn.AGGREGATE(3,5,A$3:A4844))</f>
        <v/>
      </c>
      <c r="B4845" s="69"/>
      <c r="C4845" s="69"/>
      <c r="D4845" s="70"/>
      <c r="E4845" s="70"/>
      <c r="F4845" s="71"/>
      <c r="G4845" s="71"/>
      <c r="H4845" s="70"/>
      <c r="I4845" s="70"/>
      <c r="J4845" s="70"/>
      <c r="K4845" s="66"/>
      <c r="L4845" s="70"/>
      <c r="M4845" s="69"/>
      <c r="N4845" s="70"/>
      <c r="O4845" s="31" t="str">
        <f t="shared" si="230"/>
        <v/>
      </c>
      <c r="P4845" s="72"/>
      <c r="Q4845" s="33"/>
      <c r="R4845" s="31" t="str">
        <f t="shared" si="231"/>
        <v/>
      </c>
      <c r="S4845" s="34" t="str">
        <f t="shared" si="232"/>
        <v/>
      </c>
      <c r="T4845" s="34" t="str">
        <f t="shared" si="233"/>
        <v/>
      </c>
      <c r="U4845" s="34" t="str">
        <f>IF(N4845="","",IF([1]Facility!$B$12="YES","Outpatient",IF(OR(LEFT(N4845,3)="OPD",AND(LEFT(N4845,6)="OBGY34",OR(LEFT([1]GDRG!$C$1,2)="11",LEFT([1]GDRG!$C$1,2)="12",LEFT([1]GDRG!$C$1,2)="13",LEFT([1]GDRG!$C$1,2)="14",LEFT([1]GDRG!$C$1,2)="10")),LEFT(N4845,4)="INVE",LEFT(N4845,4)="PHYS",LEFT(N4845,4)="ZOOM"),"Outpatient","Inpatient")))</f>
        <v/>
      </c>
      <c r="V4845" s="34" t="str">
        <f>IF(N4845="","",VLOOKUP(IF(OR((LEFT(N4845,3)="OPD"),(LEFT(N4845,6)="OBGY34")),LEFT(N4845,6),LEFT(N4845,4)),[1]Facility!$B$50:$C$76,2,0))</f>
        <v/>
      </c>
    </row>
    <row r="4846" spans="1:22" x14ac:dyDescent="0.2">
      <c r="A4846" s="9" t="str">
        <f>IF(B4846="","",_xlfn.AGGREGATE(3,5,A$3:A4845))</f>
        <v/>
      </c>
      <c r="B4846" s="69"/>
      <c r="C4846" s="69"/>
      <c r="D4846" s="70"/>
      <c r="E4846" s="70"/>
      <c r="F4846" s="71"/>
      <c r="G4846" s="71"/>
      <c r="H4846" s="70"/>
      <c r="I4846" s="70"/>
      <c r="J4846" s="70"/>
      <c r="K4846" s="66"/>
      <c r="L4846" s="70"/>
      <c r="M4846" s="69"/>
      <c r="N4846" s="70"/>
      <c r="O4846" s="31" t="str">
        <f t="shared" si="230"/>
        <v/>
      </c>
      <c r="P4846" s="72"/>
      <c r="Q4846" s="33"/>
      <c r="R4846" s="31" t="str">
        <f t="shared" si="231"/>
        <v/>
      </c>
      <c r="S4846" s="34" t="str">
        <f t="shared" si="232"/>
        <v/>
      </c>
      <c r="T4846" s="34" t="str">
        <f t="shared" si="233"/>
        <v/>
      </c>
      <c r="U4846" s="34" t="str">
        <f>IF(N4846="","",IF([1]Facility!$B$12="YES","Outpatient",IF(OR(LEFT(N4846,3)="OPD",AND(LEFT(N4846,6)="OBGY34",OR(LEFT([1]GDRG!$C$1,2)="11",LEFT([1]GDRG!$C$1,2)="12",LEFT([1]GDRG!$C$1,2)="13",LEFT([1]GDRG!$C$1,2)="14",LEFT([1]GDRG!$C$1,2)="10")),LEFT(N4846,4)="INVE",LEFT(N4846,4)="PHYS",LEFT(N4846,4)="ZOOM"),"Outpatient","Inpatient")))</f>
        <v/>
      </c>
      <c r="V4846" s="34" t="str">
        <f>IF(N4846="","",VLOOKUP(IF(OR((LEFT(N4846,3)="OPD"),(LEFT(N4846,6)="OBGY34")),LEFT(N4846,6),LEFT(N4846,4)),[1]Facility!$B$50:$C$76,2,0))</f>
        <v/>
      </c>
    </row>
    <row r="4847" spans="1:22" x14ac:dyDescent="0.2">
      <c r="A4847" s="9" t="str">
        <f>IF(B4847="","",_xlfn.AGGREGATE(3,5,A$3:A4846))</f>
        <v/>
      </c>
      <c r="B4847" s="69"/>
      <c r="C4847" s="69"/>
      <c r="D4847" s="70"/>
      <c r="E4847" s="70"/>
      <c r="F4847" s="71"/>
      <c r="G4847" s="71"/>
      <c r="H4847" s="70"/>
      <c r="I4847" s="70"/>
      <c r="J4847" s="70"/>
      <c r="K4847" s="66"/>
      <c r="L4847" s="70"/>
      <c r="M4847" s="69"/>
      <c r="N4847" s="70"/>
      <c r="O4847" s="31" t="str">
        <f t="shared" si="230"/>
        <v/>
      </c>
      <c r="P4847" s="72"/>
      <c r="Q4847" s="33"/>
      <c r="R4847" s="31" t="str">
        <f t="shared" si="231"/>
        <v/>
      </c>
      <c r="S4847" s="34" t="str">
        <f t="shared" si="232"/>
        <v/>
      </c>
      <c r="T4847" s="34" t="str">
        <f t="shared" si="233"/>
        <v/>
      </c>
      <c r="U4847" s="34" t="str">
        <f>IF(N4847="","",IF([1]Facility!$B$12="YES","Outpatient",IF(OR(LEFT(N4847,3)="OPD",AND(LEFT(N4847,6)="OBGY34",OR(LEFT([1]GDRG!$C$1,2)="11",LEFT([1]GDRG!$C$1,2)="12",LEFT([1]GDRG!$C$1,2)="13",LEFT([1]GDRG!$C$1,2)="14",LEFT([1]GDRG!$C$1,2)="10")),LEFT(N4847,4)="INVE",LEFT(N4847,4)="PHYS",LEFT(N4847,4)="ZOOM"),"Outpatient","Inpatient")))</f>
        <v/>
      </c>
      <c r="V4847" s="34" t="str">
        <f>IF(N4847="","",VLOOKUP(IF(OR((LEFT(N4847,3)="OPD"),(LEFT(N4847,6)="OBGY34")),LEFT(N4847,6),LEFT(N4847,4)),[1]Facility!$B$50:$C$76,2,0))</f>
        <v/>
      </c>
    </row>
    <row r="4848" spans="1:22" x14ac:dyDescent="0.2">
      <c r="A4848" s="9" t="str">
        <f>IF(B4848="","",_xlfn.AGGREGATE(3,5,A$3:A4847))</f>
        <v/>
      </c>
      <c r="B4848" s="69"/>
      <c r="C4848" s="69"/>
      <c r="D4848" s="70"/>
      <c r="E4848" s="70"/>
      <c r="F4848" s="71"/>
      <c r="G4848" s="71"/>
      <c r="H4848" s="70"/>
      <c r="I4848" s="70"/>
      <c r="J4848" s="70"/>
      <c r="K4848" s="66"/>
      <c r="L4848" s="70"/>
      <c r="M4848" s="69"/>
      <c r="N4848" s="70"/>
      <c r="O4848" s="31" t="str">
        <f t="shared" si="230"/>
        <v/>
      </c>
      <c r="P4848" s="72"/>
      <c r="Q4848" s="33"/>
      <c r="R4848" s="31" t="str">
        <f t="shared" si="231"/>
        <v/>
      </c>
      <c r="S4848" s="34" t="str">
        <f t="shared" si="232"/>
        <v/>
      </c>
      <c r="T4848" s="34" t="str">
        <f t="shared" si="233"/>
        <v/>
      </c>
      <c r="U4848" s="34" t="str">
        <f>IF(N4848="","",IF([1]Facility!$B$12="YES","Outpatient",IF(OR(LEFT(N4848,3)="OPD",AND(LEFT(N4848,6)="OBGY34",OR(LEFT([1]GDRG!$C$1,2)="11",LEFT([1]GDRG!$C$1,2)="12",LEFT([1]GDRG!$C$1,2)="13",LEFT([1]GDRG!$C$1,2)="14",LEFT([1]GDRG!$C$1,2)="10")),LEFT(N4848,4)="INVE",LEFT(N4848,4)="PHYS",LEFT(N4848,4)="ZOOM"),"Outpatient","Inpatient")))</f>
        <v/>
      </c>
      <c r="V4848" s="34" t="str">
        <f>IF(N4848="","",VLOOKUP(IF(OR((LEFT(N4848,3)="OPD"),(LEFT(N4848,6)="OBGY34")),LEFT(N4848,6),LEFT(N4848,4)),[1]Facility!$B$50:$C$76,2,0))</f>
        <v/>
      </c>
    </row>
    <row r="4849" spans="1:22" x14ac:dyDescent="0.2">
      <c r="A4849" s="9" t="str">
        <f>IF(B4849="","",_xlfn.AGGREGATE(3,5,A$3:A4848))</f>
        <v/>
      </c>
      <c r="B4849" s="69"/>
      <c r="C4849" s="69"/>
      <c r="D4849" s="70"/>
      <c r="E4849" s="70"/>
      <c r="F4849" s="71"/>
      <c r="G4849" s="71"/>
      <c r="H4849" s="70"/>
      <c r="I4849" s="70"/>
      <c r="J4849" s="70"/>
      <c r="K4849" s="66"/>
      <c r="L4849" s="70"/>
      <c r="M4849" s="69"/>
      <c r="N4849" s="70"/>
      <c r="O4849" s="31" t="str">
        <f t="shared" si="230"/>
        <v/>
      </c>
      <c r="P4849" s="72"/>
      <c r="Q4849" s="33"/>
      <c r="R4849" s="31" t="str">
        <f t="shared" si="231"/>
        <v/>
      </c>
      <c r="S4849" s="34" t="str">
        <f t="shared" si="232"/>
        <v/>
      </c>
      <c r="T4849" s="34" t="str">
        <f t="shared" si="233"/>
        <v/>
      </c>
      <c r="U4849" s="34" t="str">
        <f>IF(N4849="","",IF([1]Facility!$B$12="YES","Outpatient",IF(OR(LEFT(N4849,3)="OPD",AND(LEFT(N4849,6)="OBGY34",OR(LEFT([1]GDRG!$C$1,2)="11",LEFT([1]GDRG!$C$1,2)="12",LEFT([1]GDRG!$C$1,2)="13",LEFT([1]GDRG!$C$1,2)="14",LEFT([1]GDRG!$C$1,2)="10")),LEFT(N4849,4)="INVE",LEFT(N4849,4)="PHYS",LEFT(N4849,4)="ZOOM"),"Outpatient","Inpatient")))</f>
        <v/>
      </c>
      <c r="V4849" s="34" t="str">
        <f>IF(N4849="","",VLOOKUP(IF(OR((LEFT(N4849,3)="OPD"),(LEFT(N4849,6)="OBGY34")),LEFT(N4849,6),LEFT(N4849,4)),[1]Facility!$B$50:$C$76,2,0))</f>
        <v/>
      </c>
    </row>
    <row r="4850" spans="1:22" x14ac:dyDescent="0.2">
      <c r="A4850" s="9" t="str">
        <f>IF(B4850="","",_xlfn.AGGREGATE(3,5,A$3:A4849))</f>
        <v/>
      </c>
      <c r="B4850" s="69"/>
      <c r="C4850" s="69"/>
      <c r="D4850" s="70"/>
      <c r="E4850" s="70"/>
      <c r="F4850" s="71"/>
      <c r="G4850" s="71"/>
      <c r="H4850" s="70"/>
      <c r="I4850" s="70"/>
      <c r="J4850" s="70"/>
      <c r="K4850" s="66"/>
      <c r="L4850" s="70"/>
      <c r="M4850" s="69"/>
      <c r="N4850" s="70"/>
      <c r="O4850" s="31" t="str">
        <f t="shared" si="230"/>
        <v/>
      </c>
      <c r="P4850" s="72"/>
      <c r="Q4850" s="33"/>
      <c r="R4850" s="31" t="str">
        <f t="shared" si="231"/>
        <v/>
      </c>
      <c r="S4850" s="34" t="str">
        <f t="shared" si="232"/>
        <v/>
      </c>
      <c r="T4850" s="34" t="str">
        <f t="shared" si="233"/>
        <v/>
      </c>
      <c r="U4850" s="34" t="str">
        <f>IF(N4850="","",IF([1]Facility!$B$12="YES","Outpatient",IF(OR(LEFT(N4850,3)="OPD",AND(LEFT(N4850,6)="OBGY34",OR(LEFT([1]GDRG!$C$1,2)="11",LEFT([1]GDRG!$C$1,2)="12",LEFT([1]GDRG!$C$1,2)="13",LEFT([1]GDRG!$C$1,2)="14",LEFT([1]GDRG!$C$1,2)="10")),LEFT(N4850,4)="INVE",LEFT(N4850,4)="PHYS",LEFT(N4850,4)="ZOOM"),"Outpatient","Inpatient")))</f>
        <v/>
      </c>
      <c r="V4850" s="34" t="str">
        <f>IF(N4850="","",VLOOKUP(IF(OR((LEFT(N4850,3)="OPD"),(LEFT(N4850,6)="OBGY34")),LEFT(N4850,6),LEFT(N4850,4)),[1]Facility!$B$50:$C$76,2,0))</f>
        <v/>
      </c>
    </row>
    <row r="4851" spans="1:22" x14ac:dyDescent="0.2">
      <c r="A4851" s="9" t="str">
        <f>IF(B4851="","",_xlfn.AGGREGATE(3,5,A$3:A4850))</f>
        <v/>
      </c>
      <c r="B4851" s="69"/>
      <c r="C4851" s="69"/>
      <c r="D4851" s="70"/>
      <c r="E4851" s="70"/>
      <c r="F4851" s="71"/>
      <c r="G4851" s="71"/>
      <c r="H4851" s="70"/>
      <c r="I4851" s="70"/>
      <c r="J4851" s="70"/>
      <c r="K4851" s="66"/>
      <c r="L4851" s="70"/>
      <c r="M4851" s="69"/>
      <c r="N4851" s="70"/>
      <c r="O4851" s="31" t="str">
        <f t="shared" si="230"/>
        <v/>
      </c>
      <c r="P4851" s="72"/>
      <c r="Q4851" s="33"/>
      <c r="R4851" s="31" t="str">
        <f t="shared" si="231"/>
        <v/>
      </c>
      <c r="S4851" s="34" t="str">
        <f t="shared" si="232"/>
        <v/>
      </c>
      <c r="T4851" s="34" t="str">
        <f t="shared" si="233"/>
        <v/>
      </c>
      <c r="U4851" s="34" t="str">
        <f>IF(N4851="","",IF([1]Facility!$B$12="YES","Outpatient",IF(OR(LEFT(N4851,3)="OPD",AND(LEFT(N4851,6)="OBGY34",OR(LEFT([1]GDRG!$C$1,2)="11",LEFT([1]GDRG!$C$1,2)="12",LEFT([1]GDRG!$C$1,2)="13",LEFT([1]GDRG!$C$1,2)="14",LEFT([1]GDRG!$C$1,2)="10")),LEFT(N4851,4)="INVE",LEFT(N4851,4)="PHYS",LEFT(N4851,4)="ZOOM"),"Outpatient","Inpatient")))</f>
        <v/>
      </c>
      <c r="V4851" s="34" t="str">
        <f>IF(N4851="","",VLOOKUP(IF(OR((LEFT(N4851,3)="OPD"),(LEFT(N4851,6)="OBGY34")),LEFT(N4851,6),LEFT(N4851,4)),[1]Facility!$B$50:$C$76,2,0))</f>
        <v/>
      </c>
    </row>
    <row r="4852" spans="1:22" x14ac:dyDescent="0.2">
      <c r="A4852" s="9" t="str">
        <f>IF(B4852="","",_xlfn.AGGREGATE(3,5,A$3:A4851))</f>
        <v/>
      </c>
      <c r="B4852" s="69"/>
      <c r="C4852" s="69"/>
      <c r="D4852" s="70"/>
      <c r="E4852" s="70"/>
      <c r="F4852" s="71"/>
      <c r="G4852" s="71"/>
      <c r="H4852" s="70"/>
      <c r="I4852" s="70"/>
      <c r="J4852" s="70"/>
      <c r="K4852" s="66"/>
      <c r="L4852" s="70"/>
      <c r="M4852" s="69"/>
      <c r="N4852" s="70"/>
      <c r="O4852" s="31" t="str">
        <f t="shared" si="230"/>
        <v/>
      </c>
      <c r="P4852" s="72"/>
      <c r="Q4852" s="33"/>
      <c r="R4852" s="31" t="str">
        <f t="shared" si="231"/>
        <v/>
      </c>
      <c r="S4852" s="34" t="str">
        <f t="shared" si="232"/>
        <v/>
      </c>
      <c r="T4852" s="34" t="str">
        <f t="shared" si="233"/>
        <v/>
      </c>
      <c r="U4852" s="34" t="str">
        <f>IF(N4852="","",IF([1]Facility!$B$12="YES","Outpatient",IF(OR(LEFT(N4852,3)="OPD",AND(LEFT(N4852,6)="OBGY34",OR(LEFT([1]GDRG!$C$1,2)="11",LEFT([1]GDRG!$C$1,2)="12",LEFT([1]GDRG!$C$1,2)="13",LEFT([1]GDRG!$C$1,2)="14",LEFT([1]GDRG!$C$1,2)="10")),LEFT(N4852,4)="INVE",LEFT(N4852,4)="PHYS",LEFT(N4852,4)="ZOOM"),"Outpatient","Inpatient")))</f>
        <v/>
      </c>
      <c r="V4852" s="34" t="str">
        <f>IF(N4852="","",VLOOKUP(IF(OR((LEFT(N4852,3)="OPD"),(LEFT(N4852,6)="OBGY34")),LEFT(N4852,6),LEFT(N4852,4)),[1]Facility!$B$50:$C$76,2,0))</f>
        <v/>
      </c>
    </row>
    <row r="4853" spans="1:22" x14ac:dyDescent="0.2">
      <c r="A4853" s="9" t="str">
        <f>IF(B4853="","",_xlfn.AGGREGATE(3,5,A$3:A4852))</f>
        <v/>
      </c>
      <c r="B4853" s="69"/>
      <c r="C4853" s="69"/>
      <c r="D4853" s="70"/>
      <c r="E4853" s="70"/>
      <c r="F4853" s="71"/>
      <c r="G4853" s="71"/>
      <c r="H4853" s="70"/>
      <c r="I4853" s="70"/>
      <c r="J4853" s="70"/>
      <c r="K4853" s="66"/>
      <c r="L4853" s="70"/>
      <c r="M4853" s="69"/>
      <c r="N4853" s="70"/>
      <c r="O4853" s="31" t="str">
        <f t="shared" si="230"/>
        <v/>
      </c>
      <c r="P4853" s="72"/>
      <c r="Q4853" s="33"/>
      <c r="R4853" s="31" t="str">
        <f t="shared" si="231"/>
        <v/>
      </c>
      <c r="S4853" s="34" t="str">
        <f t="shared" si="232"/>
        <v/>
      </c>
      <c r="T4853" s="34" t="str">
        <f t="shared" si="233"/>
        <v/>
      </c>
      <c r="U4853" s="34" t="str">
        <f>IF(N4853="","",IF([1]Facility!$B$12="YES","Outpatient",IF(OR(LEFT(N4853,3)="OPD",AND(LEFT(N4853,6)="OBGY34",OR(LEFT([1]GDRG!$C$1,2)="11",LEFT([1]GDRG!$C$1,2)="12",LEFT([1]GDRG!$C$1,2)="13",LEFT([1]GDRG!$C$1,2)="14",LEFT([1]GDRG!$C$1,2)="10")),LEFT(N4853,4)="INVE",LEFT(N4853,4)="PHYS",LEFT(N4853,4)="ZOOM"),"Outpatient","Inpatient")))</f>
        <v/>
      </c>
      <c r="V4853" s="34" t="str">
        <f>IF(N4853="","",VLOOKUP(IF(OR((LEFT(N4853,3)="OPD"),(LEFT(N4853,6)="OBGY34")),LEFT(N4853,6),LEFT(N4853,4)),[1]Facility!$B$50:$C$76,2,0))</f>
        <v/>
      </c>
    </row>
    <row r="4854" spans="1:22" x14ac:dyDescent="0.2">
      <c r="A4854" s="9" t="str">
        <f>IF(B4854="","",_xlfn.AGGREGATE(3,5,A$3:A4853))</f>
        <v/>
      </c>
      <c r="B4854" s="69"/>
      <c r="C4854" s="69"/>
      <c r="D4854" s="70"/>
      <c r="E4854" s="70"/>
      <c r="F4854" s="71"/>
      <c r="G4854" s="71"/>
      <c r="H4854" s="70"/>
      <c r="I4854" s="70"/>
      <c r="J4854" s="70"/>
      <c r="K4854" s="66"/>
      <c r="L4854" s="70"/>
      <c r="M4854" s="69"/>
      <c r="N4854" s="70"/>
      <c r="O4854" s="31" t="str">
        <f t="shared" si="230"/>
        <v/>
      </c>
      <c r="P4854" s="72"/>
      <c r="Q4854" s="33"/>
      <c r="R4854" s="31" t="str">
        <f t="shared" si="231"/>
        <v/>
      </c>
      <c r="S4854" s="34" t="str">
        <f t="shared" si="232"/>
        <v/>
      </c>
      <c r="T4854" s="34" t="str">
        <f t="shared" si="233"/>
        <v/>
      </c>
      <c r="U4854" s="34" t="str">
        <f>IF(N4854="","",IF([1]Facility!$B$12="YES","Outpatient",IF(OR(LEFT(N4854,3)="OPD",AND(LEFT(N4854,6)="OBGY34",OR(LEFT([1]GDRG!$C$1,2)="11",LEFT([1]GDRG!$C$1,2)="12",LEFT([1]GDRG!$C$1,2)="13",LEFT([1]GDRG!$C$1,2)="14",LEFT([1]GDRG!$C$1,2)="10")),LEFT(N4854,4)="INVE",LEFT(N4854,4)="PHYS",LEFT(N4854,4)="ZOOM"),"Outpatient","Inpatient")))</f>
        <v/>
      </c>
      <c r="V4854" s="34" t="str">
        <f>IF(N4854="","",VLOOKUP(IF(OR((LEFT(N4854,3)="OPD"),(LEFT(N4854,6)="OBGY34")),LEFT(N4854,6),LEFT(N4854,4)),[1]Facility!$B$50:$C$76,2,0))</f>
        <v/>
      </c>
    </row>
    <row r="4855" spans="1:22" x14ac:dyDescent="0.2">
      <c r="A4855" s="9" t="str">
        <f>IF(B4855="","",_xlfn.AGGREGATE(3,5,A$3:A4854))</f>
        <v/>
      </c>
      <c r="B4855" s="69"/>
      <c r="C4855" s="69"/>
      <c r="D4855" s="70"/>
      <c r="E4855" s="70"/>
      <c r="F4855" s="71"/>
      <c r="G4855" s="71"/>
      <c r="H4855" s="70"/>
      <c r="I4855" s="70"/>
      <c r="J4855" s="70"/>
      <c r="K4855" s="66"/>
      <c r="L4855" s="70"/>
      <c r="M4855" s="69"/>
      <c r="N4855" s="70"/>
      <c r="O4855" s="31" t="str">
        <f t="shared" si="230"/>
        <v/>
      </c>
      <c r="P4855" s="72"/>
      <c r="Q4855" s="33"/>
      <c r="R4855" s="31" t="str">
        <f t="shared" si="231"/>
        <v/>
      </c>
      <c r="S4855" s="34" t="str">
        <f t="shared" si="232"/>
        <v/>
      </c>
      <c r="T4855" s="34" t="str">
        <f t="shared" si="233"/>
        <v/>
      </c>
      <c r="U4855" s="34" t="str">
        <f>IF(N4855="","",IF([1]Facility!$B$12="YES","Outpatient",IF(OR(LEFT(N4855,3)="OPD",AND(LEFT(N4855,6)="OBGY34",OR(LEFT([1]GDRG!$C$1,2)="11",LEFT([1]GDRG!$C$1,2)="12",LEFT([1]GDRG!$C$1,2)="13",LEFT([1]GDRG!$C$1,2)="14",LEFT([1]GDRG!$C$1,2)="10")),LEFT(N4855,4)="INVE",LEFT(N4855,4)="PHYS",LEFT(N4855,4)="ZOOM"),"Outpatient","Inpatient")))</f>
        <v/>
      </c>
      <c r="V4855" s="34" t="str">
        <f>IF(N4855="","",VLOOKUP(IF(OR((LEFT(N4855,3)="OPD"),(LEFT(N4855,6)="OBGY34")),LEFT(N4855,6),LEFT(N4855,4)),[1]Facility!$B$50:$C$76,2,0))</f>
        <v/>
      </c>
    </row>
    <row r="4856" spans="1:22" x14ac:dyDescent="0.2">
      <c r="A4856" s="9" t="str">
        <f>IF(B4856="","",_xlfn.AGGREGATE(3,5,A$3:A4855))</f>
        <v/>
      </c>
      <c r="B4856" s="69"/>
      <c r="C4856" s="69"/>
      <c r="D4856" s="70"/>
      <c r="E4856" s="70"/>
      <c r="F4856" s="71"/>
      <c r="G4856" s="71"/>
      <c r="H4856" s="70"/>
      <c r="I4856" s="70"/>
      <c r="J4856" s="70"/>
      <c r="K4856" s="66"/>
      <c r="L4856" s="70"/>
      <c r="M4856" s="69"/>
      <c r="N4856" s="70"/>
      <c r="O4856" s="31" t="str">
        <f t="shared" si="230"/>
        <v/>
      </c>
      <c r="P4856" s="72"/>
      <c r="Q4856" s="33"/>
      <c r="R4856" s="31" t="str">
        <f t="shared" si="231"/>
        <v/>
      </c>
      <c r="S4856" s="34" t="str">
        <f t="shared" si="232"/>
        <v/>
      </c>
      <c r="T4856" s="34" t="str">
        <f t="shared" si="233"/>
        <v/>
      </c>
      <c r="U4856" s="34" t="str">
        <f>IF(N4856="","",IF([1]Facility!$B$12="YES","Outpatient",IF(OR(LEFT(N4856,3)="OPD",AND(LEFT(N4856,6)="OBGY34",OR(LEFT([1]GDRG!$C$1,2)="11",LEFT([1]GDRG!$C$1,2)="12",LEFT([1]GDRG!$C$1,2)="13",LEFT([1]GDRG!$C$1,2)="14",LEFT([1]GDRG!$C$1,2)="10")),LEFT(N4856,4)="INVE",LEFT(N4856,4)="PHYS",LEFT(N4856,4)="ZOOM"),"Outpatient","Inpatient")))</f>
        <v/>
      </c>
      <c r="V4856" s="34" t="str">
        <f>IF(N4856="","",VLOOKUP(IF(OR((LEFT(N4856,3)="OPD"),(LEFT(N4856,6)="OBGY34")),LEFT(N4856,6),LEFT(N4856,4)),[1]Facility!$B$50:$C$76,2,0))</f>
        <v/>
      </c>
    </row>
    <row r="4857" spans="1:22" x14ac:dyDescent="0.2">
      <c r="A4857" s="9" t="str">
        <f>IF(B4857="","",_xlfn.AGGREGATE(3,5,A$3:A4856))</f>
        <v/>
      </c>
      <c r="B4857" s="69"/>
      <c r="C4857" s="69"/>
      <c r="D4857" s="70"/>
      <c r="E4857" s="70"/>
      <c r="F4857" s="71"/>
      <c r="G4857" s="71"/>
      <c r="H4857" s="70"/>
      <c r="I4857" s="70"/>
      <c r="J4857" s="70"/>
      <c r="K4857" s="66"/>
      <c r="L4857" s="70"/>
      <c r="M4857" s="69"/>
      <c r="N4857" s="70"/>
      <c r="O4857" s="31" t="str">
        <f t="shared" si="230"/>
        <v/>
      </c>
      <c r="P4857" s="72"/>
      <c r="Q4857" s="33"/>
      <c r="R4857" s="31" t="str">
        <f t="shared" si="231"/>
        <v/>
      </c>
      <c r="S4857" s="34" t="str">
        <f t="shared" si="232"/>
        <v/>
      </c>
      <c r="T4857" s="34" t="str">
        <f t="shared" si="233"/>
        <v/>
      </c>
      <c r="U4857" s="34" t="str">
        <f>IF(N4857="","",IF([1]Facility!$B$12="YES","Outpatient",IF(OR(LEFT(N4857,3)="OPD",AND(LEFT(N4857,6)="OBGY34",OR(LEFT([1]GDRG!$C$1,2)="11",LEFT([1]GDRG!$C$1,2)="12",LEFT([1]GDRG!$C$1,2)="13",LEFT([1]GDRG!$C$1,2)="14",LEFT([1]GDRG!$C$1,2)="10")),LEFT(N4857,4)="INVE",LEFT(N4857,4)="PHYS",LEFT(N4857,4)="ZOOM"),"Outpatient","Inpatient")))</f>
        <v/>
      </c>
      <c r="V4857" s="34" t="str">
        <f>IF(N4857="","",VLOOKUP(IF(OR((LEFT(N4857,3)="OPD"),(LEFT(N4857,6)="OBGY34")),LEFT(N4857,6),LEFT(N4857,4)),[1]Facility!$B$50:$C$76,2,0))</f>
        <v/>
      </c>
    </row>
    <row r="4858" spans="1:22" x14ac:dyDescent="0.2">
      <c r="A4858" s="9" t="str">
        <f>IF(B4858="","",_xlfn.AGGREGATE(3,5,A$3:A4857))</f>
        <v/>
      </c>
      <c r="B4858" s="69"/>
      <c r="C4858" s="69"/>
      <c r="D4858" s="70"/>
      <c r="E4858" s="70"/>
      <c r="F4858" s="71"/>
      <c r="G4858" s="71"/>
      <c r="H4858" s="70"/>
      <c r="I4858" s="70"/>
      <c r="J4858" s="70"/>
      <c r="K4858" s="66"/>
      <c r="L4858" s="70"/>
      <c r="M4858" s="69"/>
      <c r="N4858" s="70"/>
      <c r="O4858" s="31" t="str">
        <f t="shared" si="230"/>
        <v/>
      </c>
      <c r="P4858" s="72"/>
      <c r="Q4858" s="33"/>
      <c r="R4858" s="31" t="str">
        <f t="shared" si="231"/>
        <v/>
      </c>
      <c r="S4858" s="34" t="str">
        <f t="shared" si="232"/>
        <v/>
      </c>
      <c r="T4858" s="34" t="str">
        <f t="shared" si="233"/>
        <v/>
      </c>
      <c r="U4858" s="34" t="str">
        <f>IF(N4858="","",IF([1]Facility!$B$12="YES","Outpatient",IF(OR(LEFT(N4858,3)="OPD",AND(LEFT(N4858,6)="OBGY34",OR(LEFT([1]GDRG!$C$1,2)="11",LEFT([1]GDRG!$C$1,2)="12",LEFT([1]GDRG!$C$1,2)="13",LEFT([1]GDRG!$C$1,2)="14",LEFT([1]GDRG!$C$1,2)="10")),LEFT(N4858,4)="INVE",LEFT(N4858,4)="PHYS",LEFT(N4858,4)="ZOOM"),"Outpatient","Inpatient")))</f>
        <v/>
      </c>
      <c r="V4858" s="34" t="str">
        <f>IF(N4858="","",VLOOKUP(IF(OR((LEFT(N4858,3)="OPD"),(LEFT(N4858,6)="OBGY34")),LEFT(N4858,6),LEFT(N4858,4)),[1]Facility!$B$50:$C$76,2,0))</f>
        <v/>
      </c>
    </row>
    <row r="4859" spans="1:22" x14ac:dyDescent="0.2">
      <c r="A4859" s="9" t="str">
        <f>IF(B4859="","",_xlfn.AGGREGATE(3,5,A$3:A4858))</f>
        <v/>
      </c>
      <c r="B4859" s="69"/>
      <c r="C4859" s="69"/>
      <c r="D4859" s="70"/>
      <c r="E4859" s="70"/>
      <c r="F4859" s="71"/>
      <c r="G4859" s="71"/>
      <c r="H4859" s="70"/>
      <c r="I4859" s="70"/>
      <c r="J4859" s="70"/>
      <c r="K4859" s="66"/>
      <c r="L4859" s="70"/>
      <c r="M4859" s="69"/>
      <c r="N4859" s="70"/>
      <c r="O4859" s="31" t="str">
        <f t="shared" si="230"/>
        <v/>
      </c>
      <c r="P4859" s="72"/>
      <c r="Q4859" s="33"/>
      <c r="R4859" s="31" t="str">
        <f t="shared" si="231"/>
        <v/>
      </c>
      <c r="S4859" s="34" t="str">
        <f t="shared" si="232"/>
        <v/>
      </c>
      <c r="T4859" s="34" t="str">
        <f t="shared" si="233"/>
        <v/>
      </c>
      <c r="U4859" s="34" t="str">
        <f>IF(N4859="","",IF([1]Facility!$B$12="YES","Outpatient",IF(OR(LEFT(N4859,3)="OPD",AND(LEFT(N4859,6)="OBGY34",OR(LEFT([1]GDRG!$C$1,2)="11",LEFT([1]GDRG!$C$1,2)="12",LEFT([1]GDRG!$C$1,2)="13",LEFT([1]GDRG!$C$1,2)="14",LEFT([1]GDRG!$C$1,2)="10")),LEFT(N4859,4)="INVE",LEFT(N4859,4)="PHYS",LEFT(N4859,4)="ZOOM"),"Outpatient","Inpatient")))</f>
        <v/>
      </c>
      <c r="V4859" s="34" t="str">
        <f>IF(N4859="","",VLOOKUP(IF(OR((LEFT(N4859,3)="OPD"),(LEFT(N4859,6)="OBGY34")),LEFT(N4859,6),LEFT(N4859,4)),[1]Facility!$B$50:$C$76,2,0))</f>
        <v/>
      </c>
    </row>
    <row r="4860" spans="1:22" x14ac:dyDescent="0.2">
      <c r="A4860" s="9" t="str">
        <f>IF(B4860="","",_xlfn.AGGREGATE(3,5,A$3:A4859))</f>
        <v/>
      </c>
      <c r="B4860" s="69"/>
      <c r="C4860" s="69"/>
      <c r="D4860" s="70"/>
      <c r="E4860" s="70"/>
      <c r="F4860" s="71"/>
      <c r="G4860" s="71"/>
      <c r="H4860" s="70"/>
      <c r="I4860" s="70"/>
      <c r="J4860" s="70"/>
      <c r="K4860" s="66"/>
      <c r="L4860" s="70"/>
      <c r="M4860" s="69"/>
      <c r="N4860" s="70"/>
      <c r="O4860" s="31" t="str">
        <f t="shared" si="230"/>
        <v/>
      </c>
      <c r="P4860" s="72"/>
      <c r="Q4860" s="33"/>
      <c r="R4860" s="31" t="str">
        <f t="shared" si="231"/>
        <v/>
      </c>
      <c r="S4860" s="34" t="str">
        <f t="shared" si="232"/>
        <v/>
      </c>
      <c r="T4860" s="34" t="str">
        <f t="shared" si="233"/>
        <v/>
      </c>
      <c r="U4860" s="34" t="str">
        <f>IF(N4860="","",IF([1]Facility!$B$12="YES","Outpatient",IF(OR(LEFT(N4860,3)="OPD",AND(LEFT(N4860,6)="OBGY34",OR(LEFT([1]GDRG!$C$1,2)="11",LEFT([1]GDRG!$C$1,2)="12",LEFT([1]GDRG!$C$1,2)="13",LEFT([1]GDRG!$C$1,2)="14",LEFT([1]GDRG!$C$1,2)="10")),LEFT(N4860,4)="INVE",LEFT(N4860,4)="PHYS",LEFT(N4860,4)="ZOOM"),"Outpatient","Inpatient")))</f>
        <v/>
      </c>
      <c r="V4860" s="34" t="str">
        <f>IF(N4860="","",VLOOKUP(IF(OR((LEFT(N4860,3)="OPD"),(LEFT(N4860,6)="OBGY34")),LEFT(N4860,6),LEFT(N4860,4)),[1]Facility!$B$50:$C$76,2,0))</f>
        <v/>
      </c>
    </row>
    <row r="4861" spans="1:22" x14ac:dyDescent="0.2">
      <c r="A4861" s="9" t="str">
        <f>IF(B4861="","",_xlfn.AGGREGATE(3,5,A$3:A4860))</f>
        <v/>
      </c>
      <c r="B4861" s="69"/>
      <c r="C4861" s="69"/>
      <c r="D4861" s="70"/>
      <c r="E4861" s="70"/>
      <c r="F4861" s="71"/>
      <c r="G4861" s="71"/>
      <c r="H4861" s="70"/>
      <c r="I4861" s="70"/>
      <c r="J4861" s="70"/>
      <c r="K4861" s="66"/>
      <c r="L4861" s="70"/>
      <c r="M4861" s="69"/>
      <c r="N4861" s="70"/>
      <c r="O4861" s="31" t="str">
        <f t="shared" si="230"/>
        <v/>
      </c>
      <c r="P4861" s="72"/>
      <c r="Q4861" s="33"/>
      <c r="R4861" s="31" t="str">
        <f t="shared" si="231"/>
        <v/>
      </c>
      <c r="S4861" s="34" t="str">
        <f t="shared" si="232"/>
        <v/>
      </c>
      <c r="T4861" s="34" t="str">
        <f t="shared" si="233"/>
        <v/>
      </c>
      <c r="U4861" s="34" t="str">
        <f>IF(N4861="","",IF([1]Facility!$B$12="YES","Outpatient",IF(OR(LEFT(N4861,3)="OPD",AND(LEFT(N4861,6)="OBGY34",OR(LEFT([1]GDRG!$C$1,2)="11",LEFT([1]GDRG!$C$1,2)="12",LEFT([1]GDRG!$C$1,2)="13",LEFT([1]GDRG!$C$1,2)="14",LEFT([1]GDRG!$C$1,2)="10")),LEFT(N4861,4)="INVE",LEFT(N4861,4)="PHYS",LEFT(N4861,4)="ZOOM"),"Outpatient","Inpatient")))</f>
        <v/>
      </c>
      <c r="V4861" s="34" t="str">
        <f>IF(N4861="","",VLOOKUP(IF(OR((LEFT(N4861,3)="OPD"),(LEFT(N4861,6)="OBGY34")),LEFT(N4861,6),LEFT(N4861,4)),[1]Facility!$B$50:$C$76,2,0))</f>
        <v/>
      </c>
    </row>
    <row r="4862" spans="1:22" x14ac:dyDescent="0.2">
      <c r="A4862" s="9" t="str">
        <f>IF(B4862="","",_xlfn.AGGREGATE(3,5,A$3:A4861))</f>
        <v/>
      </c>
      <c r="B4862" s="69"/>
      <c r="C4862" s="69"/>
      <c r="D4862" s="70"/>
      <c r="E4862" s="70"/>
      <c r="F4862" s="71"/>
      <c r="G4862" s="71"/>
      <c r="H4862" s="70"/>
      <c r="I4862" s="70"/>
      <c r="J4862" s="70"/>
      <c r="K4862" s="66"/>
      <c r="L4862" s="70"/>
      <c r="M4862" s="69"/>
      <c r="N4862" s="70"/>
      <c r="O4862" s="31" t="str">
        <f t="shared" si="230"/>
        <v/>
      </c>
      <c r="P4862" s="72"/>
      <c r="Q4862" s="33"/>
      <c r="R4862" s="31" t="str">
        <f t="shared" si="231"/>
        <v/>
      </c>
      <c r="S4862" s="34" t="str">
        <f t="shared" si="232"/>
        <v/>
      </c>
      <c r="T4862" s="34" t="str">
        <f t="shared" si="233"/>
        <v/>
      </c>
      <c r="U4862" s="34" t="str">
        <f>IF(N4862="","",IF([1]Facility!$B$12="YES","Outpatient",IF(OR(LEFT(N4862,3)="OPD",AND(LEFT(N4862,6)="OBGY34",OR(LEFT([1]GDRG!$C$1,2)="11",LEFT([1]GDRG!$C$1,2)="12",LEFT([1]GDRG!$C$1,2)="13",LEFT([1]GDRG!$C$1,2)="14",LEFT([1]GDRG!$C$1,2)="10")),LEFT(N4862,4)="INVE",LEFT(N4862,4)="PHYS",LEFT(N4862,4)="ZOOM"),"Outpatient","Inpatient")))</f>
        <v/>
      </c>
      <c r="V4862" s="34" t="str">
        <f>IF(N4862="","",VLOOKUP(IF(OR((LEFT(N4862,3)="OPD"),(LEFT(N4862,6)="OBGY34")),LEFT(N4862,6),LEFT(N4862,4)),[1]Facility!$B$50:$C$76,2,0))</f>
        <v/>
      </c>
    </row>
    <row r="4863" spans="1:22" x14ac:dyDescent="0.2">
      <c r="A4863" s="9" t="str">
        <f>IF(B4863="","",_xlfn.AGGREGATE(3,5,A$3:A4862))</f>
        <v/>
      </c>
      <c r="B4863" s="69"/>
      <c r="C4863" s="69"/>
      <c r="D4863" s="70"/>
      <c r="E4863" s="70"/>
      <c r="F4863" s="71"/>
      <c r="G4863" s="71"/>
      <c r="H4863" s="70"/>
      <c r="I4863" s="70"/>
      <c r="J4863" s="70"/>
      <c r="K4863" s="66"/>
      <c r="L4863" s="70"/>
      <c r="M4863" s="69"/>
      <c r="N4863" s="70"/>
      <c r="O4863" s="31" t="str">
        <f t="shared" si="230"/>
        <v/>
      </c>
      <c r="P4863" s="72"/>
      <c r="Q4863" s="33"/>
      <c r="R4863" s="31" t="str">
        <f t="shared" si="231"/>
        <v/>
      </c>
      <c r="S4863" s="34" t="str">
        <f t="shared" si="232"/>
        <v/>
      </c>
      <c r="T4863" s="34" t="str">
        <f t="shared" si="233"/>
        <v/>
      </c>
      <c r="U4863" s="34" t="str">
        <f>IF(N4863="","",IF([1]Facility!$B$12="YES","Outpatient",IF(OR(LEFT(N4863,3)="OPD",AND(LEFT(N4863,6)="OBGY34",OR(LEFT([1]GDRG!$C$1,2)="11",LEFT([1]GDRG!$C$1,2)="12",LEFT([1]GDRG!$C$1,2)="13",LEFT([1]GDRG!$C$1,2)="14",LEFT([1]GDRG!$C$1,2)="10")),LEFT(N4863,4)="INVE",LEFT(N4863,4)="PHYS",LEFT(N4863,4)="ZOOM"),"Outpatient","Inpatient")))</f>
        <v/>
      </c>
      <c r="V4863" s="34" t="str">
        <f>IF(N4863="","",VLOOKUP(IF(OR((LEFT(N4863,3)="OPD"),(LEFT(N4863,6)="OBGY34")),LEFT(N4863,6),LEFT(N4863,4)),[1]Facility!$B$50:$C$76,2,0))</f>
        <v/>
      </c>
    </row>
    <row r="4864" spans="1:22" x14ac:dyDescent="0.2">
      <c r="A4864" s="9" t="str">
        <f>IF(B4864="","",_xlfn.AGGREGATE(3,5,A$3:A4863))</f>
        <v/>
      </c>
      <c r="B4864" s="69"/>
      <c r="C4864" s="69"/>
      <c r="D4864" s="70"/>
      <c r="E4864" s="70"/>
      <c r="F4864" s="71"/>
      <c r="G4864" s="71"/>
      <c r="H4864" s="70"/>
      <c r="I4864" s="70"/>
      <c r="J4864" s="70"/>
      <c r="K4864" s="66"/>
      <c r="L4864" s="70"/>
      <c r="M4864" s="69"/>
      <c r="N4864" s="70"/>
      <c r="O4864" s="31" t="str">
        <f t="shared" si="230"/>
        <v/>
      </c>
      <c r="P4864" s="72"/>
      <c r="Q4864" s="33"/>
      <c r="R4864" s="31" t="str">
        <f t="shared" si="231"/>
        <v/>
      </c>
      <c r="S4864" s="34" t="str">
        <f t="shared" si="232"/>
        <v/>
      </c>
      <c r="T4864" s="34" t="str">
        <f t="shared" si="233"/>
        <v/>
      </c>
      <c r="U4864" s="34" t="str">
        <f>IF(N4864="","",IF([1]Facility!$B$12="YES","Outpatient",IF(OR(LEFT(N4864,3)="OPD",AND(LEFT(N4864,6)="OBGY34",OR(LEFT([1]GDRG!$C$1,2)="11",LEFT([1]GDRG!$C$1,2)="12",LEFT([1]GDRG!$C$1,2)="13",LEFT([1]GDRG!$C$1,2)="14",LEFT([1]GDRG!$C$1,2)="10")),LEFT(N4864,4)="INVE",LEFT(N4864,4)="PHYS",LEFT(N4864,4)="ZOOM"),"Outpatient","Inpatient")))</f>
        <v/>
      </c>
      <c r="V4864" s="34" t="str">
        <f>IF(N4864="","",VLOOKUP(IF(OR((LEFT(N4864,3)="OPD"),(LEFT(N4864,6)="OBGY34")),LEFT(N4864,6),LEFT(N4864,4)),[1]Facility!$B$50:$C$76,2,0))</f>
        <v/>
      </c>
    </row>
    <row r="4865" spans="1:22" x14ac:dyDescent="0.2">
      <c r="A4865" s="9" t="str">
        <f>IF(B4865="","",_xlfn.AGGREGATE(3,5,A$3:A4864))</f>
        <v/>
      </c>
      <c r="B4865" s="69"/>
      <c r="C4865" s="69"/>
      <c r="D4865" s="70"/>
      <c r="E4865" s="70"/>
      <c r="F4865" s="71"/>
      <c r="G4865" s="71"/>
      <c r="H4865" s="70"/>
      <c r="I4865" s="70"/>
      <c r="J4865" s="70"/>
      <c r="K4865" s="66"/>
      <c r="L4865" s="70"/>
      <c r="M4865" s="69"/>
      <c r="N4865" s="70"/>
      <c r="O4865" s="31" t="str">
        <f t="shared" si="230"/>
        <v/>
      </c>
      <c r="P4865" s="72"/>
      <c r="Q4865" s="33"/>
      <c r="R4865" s="31" t="str">
        <f t="shared" si="231"/>
        <v/>
      </c>
      <c r="S4865" s="34" t="str">
        <f t="shared" si="232"/>
        <v/>
      </c>
      <c r="T4865" s="34" t="str">
        <f t="shared" si="233"/>
        <v/>
      </c>
      <c r="U4865" s="34" t="str">
        <f>IF(N4865="","",IF([1]Facility!$B$12="YES","Outpatient",IF(OR(LEFT(N4865,3)="OPD",AND(LEFT(N4865,6)="OBGY34",OR(LEFT([1]GDRG!$C$1,2)="11",LEFT([1]GDRG!$C$1,2)="12",LEFT([1]GDRG!$C$1,2)="13",LEFT([1]GDRG!$C$1,2)="14",LEFT([1]GDRG!$C$1,2)="10")),LEFT(N4865,4)="INVE",LEFT(N4865,4)="PHYS",LEFT(N4865,4)="ZOOM"),"Outpatient","Inpatient")))</f>
        <v/>
      </c>
      <c r="V4865" s="34" t="str">
        <f>IF(N4865="","",VLOOKUP(IF(OR((LEFT(N4865,3)="OPD"),(LEFT(N4865,6)="OBGY34")),LEFT(N4865,6),LEFT(N4865,4)),[1]Facility!$B$50:$C$76,2,0))</f>
        <v/>
      </c>
    </row>
    <row r="4866" spans="1:22" x14ac:dyDescent="0.2">
      <c r="A4866" s="9" t="str">
        <f>IF(B4866="","",_xlfn.AGGREGATE(3,5,A$3:A4865))</f>
        <v/>
      </c>
      <c r="B4866" s="69"/>
      <c r="C4866" s="69"/>
      <c r="D4866" s="70"/>
      <c r="E4866" s="70"/>
      <c r="F4866" s="71"/>
      <c r="G4866" s="71"/>
      <c r="H4866" s="70"/>
      <c r="I4866" s="70"/>
      <c r="J4866" s="70"/>
      <c r="K4866" s="66"/>
      <c r="L4866" s="70"/>
      <c r="M4866" s="69"/>
      <c r="N4866" s="70"/>
      <c r="O4866" s="31" t="str">
        <f t="shared" si="230"/>
        <v/>
      </c>
      <c r="P4866" s="72"/>
      <c r="Q4866" s="33"/>
      <c r="R4866" s="31" t="str">
        <f t="shared" si="231"/>
        <v/>
      </c>
      <c r="S4866" s="34" t="str">
        <f t="shared" si="232"/>
        <v/>
      </c>
      <c r="T4866" s="34" t="str">
        <f t="shared" si="233"/>
        <v/>
      </c>
      <c r="U4866" s="34" t="str">
        <f>IF(N4866="","",IF([1]Facility!$B$12="YES","Outpatient",IF(OR(LEFT(N4866,3)="OPD",AND(LEFT(N4866,6)="OBGY34",OR(LEFT([1]GDRG!$C$1,2)="11",LEFT([1]GDRG!$C$1,2)="12",LEFT([1]GDRG!$C$1,2)="13",LEFT([1]GDRG!$C$1,2)="14",LEFT([1]GDRG!$C$1,2)="10")),LEFT(N4866,4)="INVE",LEFT(N4866,4)="PHYS",LEFT(N4866,4)="ZOOM"),"Outpatient","Inpatient")))</f>
        <v/>
      </c>
      <c r="V4866" s="34" t="str">
        <f>IF(N4866="","",VLOOKUP(IF(OR((LEFT(N4866,3)="OPD"),(LEFT(N4866,6)="OBGY34")),LEFT(N4866,6),LEFT(N4866,4)),[1]Facility!$B$50:$C$76,2,0))</f>
        <v/>
      </c>
    </row>
    <row r="4867" spans="1:22" x14ac:dyDescent="0.2">
      <c r="A4867" s="9" t="str">
        <f>IF(B4867="","",_xlfn.AGGREGATE(3,5,A$3:A4866))</f>
        <v/>
      </c>
      <c r="B4867" s="69"/>
      <c r="C4867" s="69"/>
      <c r="D4867" s="70"/>
      <c r="E4867" s="70"/>
      <c r="F4867" s="71"/>
      <c r="G4867" s="71"/>
      <c r="H4867" s="70"/>
      <c r="I4867" s="70"/>
      <c r="J4867" s="70"/>
      <c r="K4867" s="66"/>
      <c r="L4867" s="70"/>
      <c r="M4867" s="69"/>
      <c r="N4867" s="70"/>
      <c r="O4867" s="31" t="str">
        <f t="shared" si="230"/>
        <v/>
      </c>
      <c r="P4867" s="72"/>
      <c r="Q4867" s="33"/>
      <c r="R4867" s="31" t="str">
        <f t="shared" si="231"/>
        <v/>
      </c>
      <c r="S4867" s="34" t="str">
        <f t="shared" si="232"/>
        <v/>
      </c>
      <c r="T4867" s="34" t="str">
        <f t="shared" si="233"/>
        <v/>
      </c>
      <c r="U4867" s="34" t="str">
        <f>IF(N4867="","",IF([1]Facility!$B$12="YES","Outpatient",IF(OR(LEFT(N4867,3)="OPD",AND(LEFT(N4867,6)="OBGY34",OR(LEFT([1]GDRG!$C$1,2)="11",LEFT([1]GDRG!$C$1,2)="12",LEFT([1]GDRG!$C$1,2)="13",LEFT([1]GDRG!$C$1,2)="14",LEFT([1]GDRG!$C$1,2)="10")),LEFT(N4867,4)="INVE",LEFT(N4867,4)="PHYS",LEFT(N4867,4)="ZOOM"),"Outpatient","Inpatient")))</f>
        <v/>
      </c>
      <c r="V4867" s="34" t="str">
        <f>IF(N4867="","",VLOOKUP(IF(OR((LEFT(N4867,3)="OPD"),(LEFT(N4867,6)="OBGY34")),LEFT(N4867,6),LEFT(N4867,4)),[1]Facility!$B$50:$C$76,2,0))</f>
        <v/>
      </c>
    </row>
    <row r="4868" spans="1:22" x14ac:dyDescent="0.2">
      <c r="A4868" s="9" t="str">
        <f>IF(B4868="","",_xlfn.AGGREGATE(3,5,A$3:A4867))</f>
        <v/>
      </c>
      <c r="B4868" s="69"/>
      <c r="C4868" s="69"/>
      <c r="D4868" s="70"/>
      <c r="E4868" s="70"/>
      <c r="F4868" s="71"/>
      <c r="G4868" s="71"/>
      <c r="H4868" s="70"/>
      <c r="I4868" s="70"/>
      <c r="J4868" s="70"/>
      <c r="K4868" s="66"/>
      <c r="L4868" s="70"/>
      <c r="M4868" s="69"/>
      <c r="N4868" s="70"/>
      <c r="O4868" s="31" t="str">
        <f t="shared" ref="O4868:O4931" si="234">IF(N4868="","",VLOOKUP(N4868,DRGV,3,0))</f>
        <v/>
      </c>
      <c r="P4868" s="72"/>
      <c r="Q4868" s="33"/>
      <c r="R4868" s="31" t="str">
        <f t="shared" si="231"/>
        <v/>
      </c>
      <c r="S4868" s="34" t="str">
        <f t="shared" si="232"/>
        <v/>
      </c>
      <c r="T4868" s="34" t="str">
        <f t="shared" si="233"/>
        <v/>
      </c>
      <c r="U4868" s="34" t="str">
        <f>IF(N4868="","",IF([1]Facility!$B$12="YES","Outpatient",IF(OR(LEFT(N4868,3)="OPD",AND(LEFT(N4868,6)="OBGY34",OR(LEFT([1]GDRG!$C$1,2)="11",LEFT([1]GDRG!$C$1,2)="12",LEFT([1]GDRG!$C$1,2)="13",LEFT([1]GDRG!$C$1,2)="14",LEFT([1]GDRG!$C$1,2)="10")),LEFT(N4868,4)="INVE",LEFT(N4868,4)="PHYS",LEFT(N4868,4)="ZOOM"),"Outpatient","Inpatient")))</f>
        <v/>
      </c>
      <c r="V4868" s="34" t="str">
        <f>IF(N4868="","",VLOOKUP(IF(OR((LEFT(N4868,3)="OPD"),(LEFT(N4868,6)="OBGY34")),LEFT(N4868,6),LEFT(N4868,4)),[1]Facility!$B$50:$C$76,2,0))</f>
        <v/>
      </c>
    </row>
    <row r="4869" spans="1:22" x14ac:dyDescent="0.2">
      <c r="A4869" s="9" t="str">
        <f>IF(B4869="","",_xlfn.AGGREGATE(3,5,A$3:A4868))</f>
        <v/>
      </c>
      <c r="B4869" s="69"/>
      <c r="C4869" s="69"/>
      <c r="D4869" s="70"/>
      <c r="E4869" s="70"/>
      <c r="F4869" s="71"/>
      <c r="G4869" s="71"/>
      <c r="H4869" s="70"/>
      <c r="I4869" s="70"/>
      <c r="J4869" s="70"/>
      <c r="K4869" s="66"/>
      <c r="L4869" s="70"/>
      <c r="M4869" s="69"/>
      <c r="N4869" s="70"/>
      <c r="O4869" s="31" t="str">
        <f t="shared" si="234"/>
        <v/>
      </c>
      <c r="P4869" s="72"/>
      <c r="Q4869" s="33"/>
      <c r="R4869" s="31" t="str">
        <f t="shared" si="231"/>
        <v/>
      </c>
      <c r="S4869" s="34" t="str">
        <f t="shared" si="232"/>
        <v/>
      </c>
      <c r="T4869" s="34" t="str">
        <f t="shared" si="233"/>
        <v/>
      </c>
      <c r="U4869" s="34" t="str">
        <f>IF(N4869="","",IF([1]Facility!$B$12="YES","Outpatient",IF(OR(LEFT(N4869,3)="OPD",AND(LEFT(N4869,6)="OBGY34",OR(LEFT([1]GDRG!$C$1,2)="11",LEFT([1]GDRG!$C$1,2)="12",LEFT([1]GDRG!$C$1,2)="13",LEFT([1]GDRG!$C$1,2)="14",LEFT([1]GDRG!$C$1,2)="10")),LEFT(N4869,4)="INVE",LEFT(N4869,4)="PHYS",LEFT(N4869,4)="ZOOM"),"Outpatient","Inpatient")))</f>
        <v/>
      </c>
      <c r="V4869" s="34" t="str">
        <f>IF(N4869="","",VLOOKUP(IF(OR((LEFT(N4869,3)="OPD"),(LEFT(N4869,6)="OBGY34")),LEFT(N4869,6),LEFT(N4869,4)),[1]Facility!$B$50:$C$76,2,0))</f>
        <v/>
      </c>
    </row>
    <row r="4870" spans="1:22" x14ac:dyDescent="0.2">
      <c r="A4870" s="9" t="str">
        <f>IF(B4870="","",_xlfn.AGGREGATE(3,5,A$3:A4869))</f>
        <v/>
      </c>
      <c r="B4870" s="69"/>
      <c r="C4870" s="69"/>
      <c r="D4870" s="70"/>
      <c r="E4870" s="70"/>
      <c r="F4870" s="71"/>
      <c r="G4870" s="71"/>
      <c r="H4870" s="70"/>
      <c r="I4870" s="70"/>
      <c r="J4870" s="70"/>
      <c r="K4870" s="66"/>
      <c r="L4870" s="70"/>
      <c r="M4870" s="69"/>
      <c r="N4870" s="70"/>
      <c r="O4870" s="31" t="str">
        <f t="shared" si="234"/>
        <v/>
      </c>
      <c r="P4870" s="72"/>
      <c r="Q4870" s="33"/>
      <c r="R4870" s="31" t="str">
        <f t="shared" si="231"/>
        <v/>
      </c>
      <c r="S4870" s="34" t="str">
        <f t="shared" si="232"/>
        <v/>
      </c>
      <c r="T4870" s="34" t="str">
        <f t="shared" si="233"/>
        <v/>
      </c>
      <c r="U4870" s="34" t="str">
        <f>IF(N4870="","",IF([1]Facility!$B$12="YES","Outpatient",IF(OR(LEFT(N4870,3)="OPD",AND(LEFT(N4870,6)="OBGY34",OR(LEFT([1]GDRG!$C$1,2)="11",LEFT([1]GDRG!$C$1,2)="12",LEFT([1]GDRG!$C$1,2)="13",LEFT([1]GDRG!$C$1,2)="14",LEFT([1]GDRG!$C$1,2)="10")),LEFT(N4870,4)="INVE",LEFT(N4870,4)="PHYS",LEFT(N4870,4)="ZOOM"),"Outpatient","Inpatient")))</f>
        <v/>
      </c>
      <c r="V4870" s="34" t="str">
        <f>IF(N4870="","",VLOOKUP(IF(OR((LEFT(N4870,3)="OPD"),(LEFT(N4870,6)="OBGY34")),LEFT(N4870,6),LEFT(N4870,4)),[1]Facility!$B$50:$C$76,2,0))</f>
        <v/>
      </c>
    </row>
    <row r="4871" spans="1:22" x14ac:dyDescent="0.2">
      <c r="A4871" s="9" t="str">
        <f>IF(B4871="","",_xlfn.AGGREGATE(3,5,A$3:A4870))</f>
        <v/>
      </c>
      <c r="B4871" s="69"/>
      <c r="C4871" s="69"/>
      <c r="D4871" s="70"/>
      <c r="E4871" s="70"/>
      <c r="F4871" s="71"/>
      <c r="G4871" s="71"/>
      <c r="H4871" s="70"/>
      <c r="I4871" s="70"/>
      <c r="J4871" s="70"/>
      <c r="K4871" s="66"/>
      <c r="L4871" s="70"/>
      <c r="M4871" s="69"/>
      <c r="N4871" s="70"/>
      <c r="O4871" s="31" t="str">
        <f t="shared" si="234"/>
        <v/>
      </c>
      <c r="P4871" s="72"/>
      <c r="Q4871" s="33"/>
      <c r="R4871" s="31" t="str">
        <f t="shared" si="231"/>
        <v/>
      </c>
      <c r="S4871" s="34" t="str">
        <f t="shared" si="232"/>
        <v/>
      </c>
      <c r="T4871" s="34" t="str">
        <f t="shared" si="233"/>
        <v/>
      </c>
      <c r="U4871" s="34" t="str">
        <f>IF(N4871="","",IF([1]Facility!$B$12="YES","Outpatient",IF(OR(LEFT(N4871,3)="OPD",AND(LEFT(N4871,6)="OBGY34",OR(LEFT([1]GDRG!$C$1,2)="11",LEFT([1]GDRG!$C$1,2)="12",LEFT([1]GDRG!$C$1,2)="13",LEFT([1]GDRG!$C$1,2)="14",LEFT([1]GDRG!$C$1,2)="10")),LEFT(N4871,4)="INVE",LEFT(N4871,4)="PHYS",LEFT(N4871,4)="ZOOM"),"Outpatient","Inpatient")))</f>
        <v/>
      </c>
      <c r="V4871" s="34" t="str">
        <f>IF(N4871="","",VLOOKUP(IF(OR((LEFT(N4871,3)="OPD"),(LEFT(N4871,6)="OBGY34")),LEFT(N4871,6),LEFT(N4871,4)),[1]Facility!$B$50:$C$76,2,0))</f>
        <v/>
      </c>
    </row>
    <row r="4872" spans="1:22" x14ac:dyDescent="0.2">
      <c r="A4872" s="9" t="str">
        <f>IF(B4872="","",_xlfn.AGGREGATE(3,5,A$3:A4871))</f>
        <v/>
      </c>
      <c r="B4872" s="69"/>
      <c r="C4872" s="69"/>
      <c r="D4872" s="70"/>
      <c r="E4872" s="70"/>
      <c r="F4872" s="71"/>
      <c r="G4872" s="71"/>
      <c r="H4872" s="70"/>
      <c r="I4872" s="70"/>
      <c r="J4872" s="70"/>
      <c r="K4872" s="66"/>
      <c r="L4872" s="70"/>
      <c r="M4872" s="69"/>
      <c r="N4872" s="70"/>
      <c r="O4872" s="31" t="str">
        <f t="shared" si="234"/>
        <v/>
      </c>
      <c r="P4872" s="72"/>
      <c r="Q4872" s="33"/>
      <c r="R4872" s="31" t="str">
        <f t="shared" si="231"/>
        <v/>
      </c>
      <c r="S4872" s="34" t="str">
        <f t="shared" si="232"/>
        <v/>
      </c>
      <c r="T4872" s="34" t="str">
        <f t="shared" si="233"/>
        <v/>
      </c>
      <c r="U4872" s="34" t="str">
        <f>IF(N4872="","",IF([1]Facility!$B$12="YES","Outpatient",IF(OR(LEFT(N4872,3)="OPD",AND(LEFT(N4872,6)="OBGY34",OR(LEFT([1]GDRG!$C$1,2)="11",LEFT([1]GDRG!$C$1,2)="12",LEFT([1]GDRG!$C$1,2)="13",LEFT([1]GDRG!$C$1,2)="14",LEFT([1]GDRG!$C$1,2)="10")),LEFT(N4872,4)="INVE",LEFT(N4872,4)="PHYS",LEFT(N4872,4)="ZOOM"),"Outpatient","Inpatient")))</f>
        <v/>
      </c>
      <c r="V4872" s="34" t="str">
        <f>IF(N4872="","",VLOOKUP(IF(OR((LEFT(N4872,3)="OPD"),(LEFT(N4872,6)="OBGY34")),LEFT(N4872,6),LEFT(N4872,4)),[1]Facility!$B$50:$C$76,2,0))</f>
        <v/>
      </c>
    </row>
    <row r="4873" spans="1:22" x14ac:dyDescent="0.2">
      <c r="A4873" s="9" t="str">
        <f>IF(B4873="","",_xlfn.AGGREGATE(3,5,A$3:A4872))</f>
        <v/>
      </c>
      <c r="B4873" s="69"/>
      <c r="C4873" s="69"/>
      <c r="D4873" s="70"/>
      <c r="E4873" s="70"/>
      <c r="F4873" s="71"/>
      <c r="G4873" s="71"/>
      <c r="H4873" s="70"/>
      <c r="I4873" s="70"/>
      <c r="J4873" s="70"/>
      <c r="K4873" s="66"/>
      <c r="L4873" s="70"/>
      <c r="M4873" s="69"/>
      <c r="N4873" s="70"/>
      <c r="O4873" s="31" t="str">
        <f t="shared" si="234"/>
        <v/>
      </c>
      <c r="P4873" s="72"/>
      <c r="Q4873" s="33"/>
      <c r="R4873" s="31" t="str">
        <f t="shared" si="231"/>
        <v/>
      </c>
      <c r="S4873" s="34" t="str">
        <f t="shared" si="232"/>
        <v/>
      </c>
      <c r="T4873" s="34" t="str">
        <f t="shared" si="233"/>
        <v/>
      </c>
      <c r="U4873" s="34" t="str">
        <f>IF(N4873="","",IF([1]Facility!$B$12="YES","Outpatient",IF(OR(LEFT(N4873,3)="OPD",AND(LEFT(N4873,6)="OBGY34",OR(LEFT([1]GDRG!$C$1,2)="11",LEFT([1]GDRG!$C$1,2)="12",LEFT([1]GDRG!$C$1,2)="13",LEFT([1]GDRG!$C$1,2)="14",LEFT([1]GDRG!$C$1,2)="10")),LEFT(N4873,4)="INVE",LEFT(N4873,4)="PHYS",LEFT(N4873,4)="ZOOM"),"Outpatient","Inpatient")))</f>
        <v/>
      </c>
      <c r="V4873" s="34" t="str">
        <f>IF(N4873="","",VLOOKUP(IF(OR((LEFT(N4873,3)="OPD"),(LEFT(N4873,6)="OBGY34")),LEFT(N4873,6),LEFT(N4873,4)),[1]Facility!$B$50:$C$76,2,0))</f>
        <v/>
      </c>
    </row>
    <row r="4874" spans="1:22" x14ac:dyDescent="0.2">
      <c r="A4874" s="9" t="str">
        <f>IF(B4874="","",_xlfn.AGGREGATE(3,5,A$3:A4873))</f>
        <v/>
      </c>
      <c r="B4874" s="69"/>
      <c r="C4874" s="69"/>
      <c r="D4874" s="70"/>
      <c r="E4874" s="70"/>
      <c r="F4874" s="71"/>
      <c r="G4874" s="71"/>
      <c r="H4874" s="70"/>
      <c r="I4874" s="70"/>
      <c r="J4874" s="70"/>
      <c r="K4874" s="66"/>
      <c r="L4874" s="70"/>
      <c r="M4874" s="69"/>
      <c r="N4874" s="70"/>
      <c r="O4874" s="31" t="str">
        <f t="shared" si="234"/>
        <v/>
      </c>
      <c r="P4874" s="72"/>
      <c r="Q4874" s="33"/>
      <c r="R4874" s="31" t="str">
        <f t="shared" si="231"/>
        <v/>
      </c>
      <c r="S4874" s="34" t="str">
        <f t="shared" si="232"/>
        <v/>
      </c>
      <c r="T4874" s="34" t="str">
        <f t="shared" si="233"/>
        <v/>
      </c>
      <c r="U4874" s="34" t="str">
        <f>IF(N4874="","",IF([1]Facility!$B$12="YES","Outpatient",IF(OR(LEFT(N4874,3)="OPD",AND(LEFT(N4874,6)="OBGY34",OR(LEFT([1]GDRG!$C$1,2)="11",LEFT([1]GDRG!$C$1,2)="12",LEFT([1]GDRG!$C$1,2)="13",LEFT([1]GDRG!$C$1,2)="14",LEFT([1]GDRG!$C$1,2)="10")),LEFT(N4874,4)="INVE",LEFT(N4874,4)="PHYS",LEFT(N4874,4)="ZOOM"),"Outpatient","Inpatient")))</f>
        <v/>
      </c>
      <c r="V4874" s="34" t="str">
        <f>IF(N4874="","",VLOOKUP(IF(OR((LEFT(N4874,3)="OPD"),(LEFT(N4874,6)="OBGY34")),LEFT(N4874,6),LEFT(N4874,4)),[1]Facility!$B$50:$C$76,2,0))</f>
        <v/>
      </c>
    </row>
    <row r="4875" spans="1:22" x14ac:dyDescent="0.2">
      <c r="A4875" s="9" t="str">
        <f>IF(B4875="","",_xlfn.AGGREGATE(3,5,A$3:A4874))</f>
        <v/>
      </c>
      <c r="B4875" s="69"/>
      <c r="C4875" s="69"/>
      <c r="D4875" s="70"/>
      <c r="E4875" s="70"/>
      <c r="F4875" s="71"/>
      <c r="G4875" s="71"/>
      <c r="H4875" s="70"/>
      <c r="I4875" s="70"/>
      <c r="J4875" s="70"/>
      <c r="K4875" s="66"/>
      <c r="L4875" s="70"/>
      <c r="M4875" s="69"/>
      <c r="N4875" s="70"/>
      <c r="O4875" s="31" t="str">
        <f t="shared" si="234"/>
        <v/>
      </c>
      <c r="P4875" s="72"/>
      <c r="Q4875" s="33"/>
      <c r="R4875" s="31" t="str">
        <f t="shared" si="231"/>
        <v/>
      </c>
      <c r="S4875" s="34" t="str">
        <f t="shared" si="232"/>
        <v/>
      </c>
      <c r="T4875" s="34" t="str">
        <f t="shared" si="233"/>
        <v/>
      </c>
      <c r="U4875" s="34" t="str">
        <f>IF(N4875="","",IF([1]Facility!$B$12="YES","Outpatient",IF(OR(LEFT(N4875,3)="OPD",AND(LEFT(N4875,6)="OBGY34",OR(LEFT([1]GDRG!$C$1,2)="11",LEFT([1]GDRG!$C$1,2)="12",LEFT([1]GDRG!$C$1,2)="13",LEFT([1]GDRG!$C$1,2)="14",LEFT([1]GDRG!$C$1,2)="10")),LEFT(N4875,4)="INVE",LEFT(N4875,4)="PHYS",LEFT(N4875,4)="ZOOM"),"Outpatient","Inpatient")))</f>
        <v/>
      </c>
      <c r="V4875" s="34" t="str">
        <f>IF(N4875="","",VLOOKUP(IF(OR((LEFT(N4875,3)="OPD"),(LEFT(N4875,6)="OBGY34")),LEFT(N4875,6),LEFT(N4875,4)),[1]Facility!$B$50:$C$76,2,0))</f>
        <v/>
      </c>
    </row>
    <row r="4876" spans="1:22" x14ac:dyDescent="0.2">
      <c r="A4876" s="9" t="str">
        <f>IF(B4876="","",_xlfn.AGGREGATE(3,5,A$3:A4875))</f>
        <v/>
      </c>
      <c r="B4876" s="69"/>
      <c r="C4876" s="69"/>
      <c r="D4876" s="70"/>
      <c r="E4876" s="70"/>
      <c r="F4876" s="71"/>
      <c r="G4876" s="71"/>
      <c r="H4876" s="70"/>
      <c r="I4876" s="70"/>
      <c r="J4876" s="70"/>
      <c r="K4876" s="66"/>
      <c r="L4876" s="70"/>
      <c r="M4876" s="69"/>
      <c r="N4876" s="70"/>
      <c r="O4876" s="31" t="str">
        <f t="shared" si="234"/>
        <v/>
      </c>
      <c r="P4876" s="72"/>
      <c r="Q4876" s="33"/>
      <c r="R4876" s="31" t="str">
        <f t="shared" si="231"/>
        <v/>
      </c>
      <c r="S4876" s="34" t="str">
        <f t="shared" si="232"/>
        <v/>
      </c>
      <c r="T4876" s="34" t="str">
        <f t="shared" si="233"/>
        <v/>
      </c>
      <c r="U4876" s="34" t="str">
        <f>IF(N4876="","",IF([1]Facility!$B$12="YES","Outpatient",IF(OR(LEFT(N4876,3)="OPD",AND(LEFT(N4876,6)="OBGY34",OR(LEFT([1]GDRG!$C$1,2)="11",LEFT([1]GDRG!$C$1,2)="12",LEFT([1]GDRG!$C$1,2)="13",LEFT([1]GDRG!$C$1,2)="14",LEFT([1]GDRG!$C$1,2)="10")),LEFT(N4876,4)="INVE",LEFT(N4876,4)="PHYS",LEFT(N4876,4)="ZOOM"),"Outpatient","Inpatient")))</f>
        <v/>
      </c>
      <c r="V4876" s="34" t="str">
        <f>IF(N4876="","",VLOOKUP(IF(OR((LEFT(N4876,3)="OPD"),(LEFT(N4876,6)="OBGY34")),LEFT(N4876,6),LEFT(N4876,4)),[1]Facility!$B$50:$C$76,2,0))</f>
        <v/>
      </c>
    </row>
    <row r="4877" spans="1:22" x14ac:dyDescent="0.2">
      <c r="A4877" s="9" t="str">
        <f>IF(B4877="","",_xlfn.AGGREGATE(3,5,A$3:A4876))</f>
        <v/>
      </c>
      <c r="B4877" s="69"/>
      <c r="C4877" s="69"/>
      <c r="D4877" s="70"/>
      <c r="E4877" s="70"/>
      <c r="F4877" s="71"/>
      <c r="G4877" s="71"/>
      <c r="H4877" s="70"/>
      <c r="I4877" s="70"/>
      <c r="J4877" s="70"/>
      <c r="K4877" s="66"/>
      <c r="L4877" s="70"/>
      <c r="M4877" s="69"/>
      <c r="N4877" s="70"/>
      <c r="O4877" s="31" t="str">
        <f t="shared" si="234"/>
        <v/>
      </c>
      <c r="P4877" s="72"/>
      <c r="Q4877" s="33"/>
      <c r="R4877" s="31" t="str">
        <f t="shared" si="231"/>
        <v/>
      </c>
      <c r="S4877" s="34" t="str">
        <f t="shared" si="232"/>
        <v/>
      </c>
      <c r="T4877" s="34" t="str">
        <f t="shared" si="233"/>
        <v/>
      </c>
      <c r="U4877" s="34" t="str">
        <f>IF(N4877="","",IF([1]Facility!$B$12="YES","Outpatient",IF(OR(LEFT(N4877,3)="OPD",AND(LEFT(N4877,6)="OBGY34",OR(LEFT([1]GDRG!$C$1,2)="11",LEFT([1]GDRG!$C$1,2)="12",LEFT([1]GDRG!$C$1,2)="13",LEFT([1]GDRG!$C$1,2)="14",LEFT([1]GDRG!$C$1,2)="10")),LEFT(N4877,4)="INVE",LEFT(N4877,4)="PHYS",LEFT(N4877,4)="ZOOM"),"Outpatient","Inpatient")))</f>
        <v/>
      </c>
      <c r="V4877" s="34" t="str">
        <f>IF(N4877="","",VLOOKUP(IF(OR((LEFT(N4877,3)="OPD"),(LEFT(N4877,6)="OBGY34")),LEFT(N4877,6),LEFT(N4877,4)),[1]Facility!$B$50:$C$76,2,0))</f>
        <v/>
      </c>
    </row>
    <row r="4878" spans="1:22" x14ac:dyDescent="0.2">
      <c r="A4878" s="9" t="str">
        <f>IF(B4878="","",_xlfn.AGGREGATE(3,5,A$3:A4877))</f>
        <v/>
      </c>
      <c r="B4878" s="69"/>
      <c r="C4878" s="69"/>
      <c r="D4878" s="70"/>
      <c r="E4878" s="70"/>
      <c r="F4878" s="71"/>
      <c r="G4878" s="71"/>
      <c r="H4878" s="70"/>
      <c r="I4878" s="70"/>
      <c r="J4878" s="70"/>
      <c r="K4878" s="66"/>
      <c r="L4878" s="70"/>
      <c r="M4878" s="69"/>
      <c r="N4878" s="70"/>
      <c r="O4878" s="31" t="str">
        <f t="shared" si="234"/>
        <v/>
      </c>
      <c r="P4878" s="72"/>
      <c r="Q4878" s="33"/>
      <c r="R4878" s="31" t="str">
        <f t="shared" si="231"/>
        <v/>
      </c>
      <c r="S4878" s="34" t="str">
        <f t="shared" si="232"/>
        <v/>
      </c>
      <c r="T4878" s="34" t="str">
        <f t="shared" si="233"/>
        <v/>
      </c>
      <c r="U4878" s="34" t="str">
        <f>IF(N4878="","",IF([1]Facility!$B$12="YES","Outpatient",IF(OR(LEFT(N4878,3)="OPD",AND(LEFT(N4878,6)="OBGY34",OR(LEFT([1]GDRG!$C$1,2)="11",LEFT([1]GDRG!$C$1,2)="12",LEFT([1]GDRG!$C$1,2)="13",LEFT([1]GDRG!$C$1,2)="14",LEFT([1]GDRG!$C$1,2)="10")),LEFT(N4878,4)="INVE",LEFT(N4878,4)="PHYS",LEFT(N4878,4)="ZOOM"),"Outpatient","Inpatient")))</f>
        <v/>
      </c>
      <c r="V4878" s="34" t="str">
        <f>IF(N4878="","",VLOOKUP(IF(OR((LEFT(N4878,3)="OPD"),(LEFT(N4878,6)="OBGY34")),LEFT(N4878,6),LEFT(N4878,4)),[1]Facility!$B$50:$C$76,2,0))</f>
        <v/>
      </c>
    </row>
    <row r="4879" spans="1:22" x14ac:dyDescent="0.2">
      <c r="A4879" s="9" t="str">
        <f>IF(B4879="","",_xlfn.AGGREGATE(3,5,A$3:A4878))</f>
        <v/>
      </c>
      <c r="B4879" s="69"/>
      <c r="C4879" s="69"/>
      <c r="D4879" s="70"/>
      <c r="E4879" s="70"/>
      <c r="F4879" s="71"/>
      <c r="G4879" s="71"/>
      <c r="H4879" s="70"/>
      <c r="I4879" s="70"/>
      <c r="J4879" s="70"/>
      <c r="K4879" s="66"/>
      <c r="L4879" s="70"/>
      <c r="M4879" s="69"/>
      <c r="N4879" s="70"/>
      <c r="O4879" s="31" t="str">
        <f t="shared" si="234"/>
        <v/>
      </c>
      <c r="P4879" s="72"/>
      <c r="Q4879" s="33"/>
      <c r="R4879" s="31" t="str">
        <f t="shared" si="231"/>
        <v/>
      </c>
      <c r="S4879" s="34" t="str">
        <f t="shared" si="232"/>
        <v/>
      </c>
      <c r="T4879" s="34" t="str">
        <f t="shared" si="233"/>
        <v/>
      </c>
      <c r="U4879" s="34" t="str">
        <f>IF(N4879="","",IF([1]Facility!$B$12="YES","Outpatient",IF(OR(LEFT(N4879,3)="OPD",AND(LEFT(N4879,6)="OBGY34",OR(LEFT([1]GDRG!$C$1,2)="11",LEFT([1]GDRG!$C$1,2)="12",LEFT([1]GDRG!$C$1,2)="13",LEFT([1]GDRG!$C$1,2)="14",LEFT([1]GDRG!$C$1,2)="10")),LEFT(N4879,4)="INVE",LEFT(N4879,4)="PHYS",LEFT(N4879,4)="ZOOM"),"Outpatient","Inpatient")))</f>
        <v/>
      </c>
      <c r="V4879" s="34" t="str">
        <f>IF(N4879="","",VLOOKUP(IF(OR((LEFT(N4879,3)="OPD"),(LEFT(N4879,6)="OBGY34")),LEFT(N4879,6),LEFT(N4879,4)),[1]Facility!$B$50:$C$76,2,0))</f>
        <v/>
      </c>
    </row>
    <row r="4880" spans="1:22" x14ac:dyDescent="0.2">
      <c r="A4880" s="9" t="str">
        <f>IF(B4880="","",_xlfn.AGGREGATE(3,5,A$3:A4879))</f>
        <v/>
      </c>
      <c r="B4880" s="69"/>
      <c r="C4880" s="69"/>
      <c r="D4880" s="70"/>
      <c r="E4880" s="70"/>
      <c r="F4880" s="71"/>
      <c r="G4880" s="71"/>
      <c r="H4880" s="70"/>
      <c r="I4880" s="70"/>
      <c r="J4880" s="70"/>
      <c r="K4880" s="66"/>
      <c r="L4880" s="70"/>
      <c r="M4880" s="69"/>
      <c r="N4880" s="70"/>
      <c r="O4880" s="31" t="str">
        <f t="shared" si="234"/>
        <v/>
      </c>
      <c r="P4880" s="72"/>
      <c r="Q4880" s="33"/>
      <c r="R4880" s="31" t="str">
        <f t="shared" si="231"/>
        <v/>
      </c>
      <c r="S4880" s="34" t="str">
        <f t="shared" si="232"/>
        <v/>
      </c>
      <c r="T4880" s="34" t="str">
        <f t="shared" si="233"/>
        <v/>
      </c>
      <c r="U4880" s="34" t="str">
        <f>IF(N4880="","",IF([1]Facility!$B$12="YES","Outpatient",IF(OR(LEFT(N4880,3)="OPD",AND(LEFT(N4880,6)="OBGY34",OR(LEFT([1]GDRG!$C$1,2)="11",LEFT([1]GDRG!$C$1,2)="12",LEFT([1]GDRG!$C$1,2)="13",LEFT([1]GDRG!$C$1,2)="14",LEFT([1]GDRG!$C$1,2)="10")),LEFT(N4880,4)="INVE",LEFT(N4880,4)="PHYS",LEFT(N4880,4)="ZOOM"),"Outpatient","Inpatient")))</f>
        <v/>
      </c>
      <c r="V4880" s="34" t="str">
        <f>IF(N4880="","",VLOOKUP(IF(OR((LEFT(N4880,3)="OPD"),(LEFT(N4880,6)="OBGY34")),LEFT(N4880,6),LEFT(N4880,4)),[1]Facility!$B$50:$C$76,2,0))</f>
        <v/>
      </c>
    </row>
    <row r="4881" spans="1:22" x14ac:dyDescent="0.2">
      <c r="A4881" s="9" t="str">
        <f>IF(B4881="","",_xlfn.AGGREGATE(3,5,A$3:A4880))</f>
        <v/>
      </c>
      <c r="B4881" s="69"/>
      <c r="C4881" s="69"/>
      <c r="D4881" s="70"/>
      <c r="E4881" s="70"/>
      <c r="F4881" s="71"/>
      <c r="G4881" s="71"/>
      <c r="H4881" s="70"/>
      <c r="I4881" s="70"/>
      <c r="J4881" s="70"/>
      <c r="K4881" s="66"/>
      <c r="L4881" s="70"/>
      <c r="M4881" s="69"/>
      <c r="N4881" s="70"/>
      <c r="O4881" s="31" t="str">
        <f t="shared" si="234"/>
        <v/>
      </c>
      <c r="P4881" s="72"/>
      <c r="Q4881" s="33"/>
      <c r="R4881" s="31" t="str">
        <f t="shared" si="231"/>
        <v/>
      </c>
      <c r="S4881" s="34" t="str">
        <f t="shared" si="232"/>
        <v/>
      </c>
      <c r="T4881" s="34" t="str">
        <f t="shared" si="233"/>
        <v/>
      </c>
      <c r="U4881" s="34" t="str">
        <f>IF(N4881="","",IF([1]Facility!$B$12="YES","Outpatient",IF(OR(LEFT(N4881,3)="OPD",AND(LEFT(N4881,6)="OBGY34",OR(LEFT([1]GDRG!$C$1,2)="11",LEFT([1]GDRG!$C$1,2)="12",LEFT([1]GDRG!$C$1,2)="13",LEFT([1]GDRG!$C$1,2)="14",LEFT([1]GDRG!$C$1,2)="10")),LEFT(N4881,4)="INVE",LEFT(N4881,4)="PHYS",LEFT(N4881,4)="ZOOM"),"Outpatient","Inpatient")))</f>
        <v/>
      </c>
      <c r="V4881" s="34" t="str">
        <f>IF(N4881="","",VLOOKUP(IF(OR((LEFT(N4881,3)="OPD"),(LEFT(N4881,6)="OBGY34")),LEFT(N4881,6),LEFT(N4881,4)),[1]Facility!$B$50:$C$76,2,0))</f>
        <v/>
      </c>
    </row>
    <row r="4882" spans="1:22" x14ac:dyDescent="0.2">
      <c r="A4882" s="9" t="str">
        <f>IF(B4882="","",_xlfn.AGGREGATE(3,5,A$3:A4881))</f>
        <v/>
      </c>
      <c r="B4882" s="69"/>
      <c r="C4882" s="69"/>
      <c r="D4882" s="70"/>
      <c r="E4882" s="70"/>
      <c r="F4882" s="71"/>
      <c r="G4882" s="71"/>
      <c r="H4882" s="70"/>
      <c r="I4882" s="70"/>
      <c r="J4882" s="70"/>
      <c r="K4882" s="66"/>
      <c r="L4882" s="70"/>
      <c r="M4882" s="69"/>
      <c r="N4882" s="70"/>
      <c r="O4882" s="31" t="str">
        <f t="shared" si="234"/>
        <v/>
      </c>
      <c r="P4882" s="72"/>
      <c r="Q4882" s="33"/>
      <c r="R4882" s="31" t="str">
        <f t="shared" si="231"/>
        <v/>
      </c>
      <c r="S4882" s="34" t="str">
        <f t="shared" si="232"/>
        <v/>
      </c>
      <c r="T4882" s="34" t="str">
        <f t="shared" si="233"/>
        <v/>
      </c>
      <c r="U4882" s="34" t="str">
        <f>IF(N4882="","",IF([1]Facility!$B$12="YES","Outpatient",IF(OR(LEFT(N4882,3)="OPD",AND(LEFT(N4882,6)="OBGY34",OR(LEFT([1]GDRG!$C$1,2)="11",LEFT([1]GDRG!$C$1,2)="12",LEFT([1]GDRG!$C$1,2)="13",LEFT([1]GDRG!$C$1,2)="14",LEFT([1]GDRG!$C$1,2)="10")),LEFT(N4882,4)="INVE",LEFT(N4882,4)="PHYS",LEFT(N4882,4)="ZOOM"),"Outpatient","Inpatient")))</f>
        <v/>
      </c>
      <c r="V4882" s="34" t="str">
        <f>IF(N4882="","",VLOOKUP(IF(OR((LEFT(N4882,3)="OPD"),(LEFT(N4882,6)="OBGY34")),LEFT(N4882,6),LEFT(N4882,4)),[1]Facility!$B$50:$C$76,2,0))</f>
        <v/>
      </c>
    </row>
    <row r="4883" spans="1:22" x14ac:dyDescent="0.2">
      <c r="A4883" s="9" t="str">
        <f>IF(B4883="","",_xlfn.AGGREGATE(3,5,A$3:A4882))</f>
        <v/>
      </c>
      <c r="B4883" s="69"/>
      <c r="C4883" s="69"/>
      <c r="D4883" s="70"/>
      <c r="E4883" s="70"/>
      <c r="F4883" s="71"/>
      <c r="G4883" s="71"/>
      <c r="H4883" s="70"/>
      <c r="I4883" s="70"/>
      <c r="J4883" s="70"/>
      <c r="K4883" s="66"/>
      <c r="L4883" s="70"/>
      <c r="M4883" s="69"/>
      <c r="N4883" s="70"/>
      <c r="O4883" s="31" t="str">
        <f t="shared" si="234"/>
        <v/>
      </c>
      <c r="P4883" s="72"/>
      <c r="Q4883" s="33"/>
      <c r="R4883" s="31" t="str">
        <f t="shared" si="231"/>
        <v/>
      </c>
      <c r="S4883" s="34" t="str">
        <f t="shared" si="232"/>
        <v/>
      </c>
      <c r="T4883" s="34" t="str">
        <f t="shared" si="233"/>
        <v/>
      </c>
      <c r="U4883" s="34" t="str">
        <f>IF(N4883="","",IF([1]Facility!$B$12="YES","Outpatient",IF(OR(LEFT(N4883,3)="OPD",AND(LEFT(N4883,6)="OBGY34",OR(LEFT([1]GDRG!$C$1,2)="11",LEFT([1]GDRG!$C$1,2)="12",LEFT([1]GDRG!$C$1,2)="13",LEFT([1]GDRG!$C$1,2)="14",LEFT([1]GDRG!$C$1,2)="10")),LEFT(N4883,4)="INVE",LEFT(N4883,4)="PHYS",LEFT(N4883,4)="ZOOM"),"Outpatient","Inpatient")))</f>
        <v/>
      </c>
      <c r="V4883" s="34" t="str">
        <f>IF(N4883="","",VLOOKUP(IF(OR((LEFT(N4883,3)="OPD"),(LEFT(N4883,6)="OBGY34")),LEFT(N4883,6),LEFT(N4883,4)),[1]Facility!$B$50:$C$76,2,0))</f>
        <v/>
      </c>
    </row>
    <row r="4884" spans="1:22" x14ac:dyDescent="0.2">
      <c r="A4884" s="9" t="str">
        <f>IF(B4884="","",_xlfn.AGGREGATE(3,5,A$3:A4883))</f>
        <v/>
      </c>
      <c r="B4884" s="69"/>
      <c r="C4884" s="69"/>
      <c r="D4884" s="70"/>
      <c r="E4884" s="70"/>
      <c r="F4884" s="71"/>
      <c r="G4884" s="71"/>
      <c r="H4884" s="70"/>
      <c r="I4884" s="70"/>
      <c r="J4884" s="70"/>
      <c r="K4884" s="66"/>
      <c r="L4884" s="70"/>
      <c r="M4884" s="69"/>
      <c r="N4884" s="70"/>
      <c r="O4884" s="31" t="str">
        <f t="shared" si="234"/>
        <v/>
      </c>
      <c r="P4884" s="72"/>
      <c r="Q4884" s="33"/>
      <c r="R4884" s="31" t="str">
        <f t="shared" si="231"/>
        <v/>
      </c>
      <c r="S4884" s="34" t="str">
        <f t="shared" si="232"/>
        <v/>
      </c>
      <c r="T4884" s="34" t="str">
        <f t="shared" si="233"/>
        <v/>
      </c>
      <c r="U4884" s="34" t="str">
        <f>IF(N4884="","",IF([1]Facility!$B$12="YES","Outpatient",IF(OR(LEFT(N4884,3)="OPD",AND(LEFT(N4884,6)="OBGY34",OR(LEFT([1]GDRG!$C$1,2)="11",LEFT([1]GDRG!$C$1,2)="12",LEFT([1]GDRG!$C$1,2)="13",LEFT([1]GDRG!$C$1,2)="14",LEFT([1]GDRG!$C$1,2)="10")),LEFT(N4884,4)="INVE",LEFT(N4884,4)="PHYS",LEFT(N4884,4)="ZOOM"),"Outpatient","Inpatient")))</f>
        <v/>
      </c>
      <c r="V4884" s="34" t="str">
        <f>IF(N4884="","",VLOOKUP(IF(OR((LEFT(N4884,3)="OPD"),(LEFT(N4884,6)="OBGY34")),LEFT(N4884,6),LEFT(N4884,4)),[1]Facility!$B$50:$C$76,2,0))</f>
        <v/>
      </c>
    </row>
    <row r="4885" spans="1:22" x14ac:dyDescent="0.2">
      <c r="A4885" s="9" t="str">
        <f>IF(B4885="","",_xlfn.AGGREGATE(3,5,A$3:A4884))</f>
        <v/>
      </c>
      <c r="B4885" s="69"/>
      <c r="C4885" s="69"/>
      <c r="D4885" s="70"/>
      <c r="E4885" s="70"/>
      <c r="F4885" s="71"/>
      <c r="G4885" s="71"/>
      <c r="H4885" s="70"/>
      <c r="I4885" s="70"/>
      <c r="J4885" s="70"/>
      <c r="K4885" s="66"/>
      <c r="L4885" s="70"/>
      <c r="M4885" s="69"/>
      <c r="N4885" s="70"/>
      <c r="O4885" s="31" t="str">
        <f t="shared" si="234"/>
        <v/>
      </c>
      <c r="P4885" s="72"/>
      <c r="Q4885" s="33"/>
      <c r="R4885" s="31" t="str">
        <f t="shared" si="231"/>
        <v/>
      </c>
      <c r="S4885" s="34" t="str">
        <f t="shared" si="232"/>
        <v/>
      </c>
      <c r="T4885" s="34" t="str">
        <f t="shared" si="233"/>
        <v/>
      </c>
      <c r="U4885" s="34" t="str">
        <f>IF(N4885="","",IF([1]Facility!$B$12="YES","Outpatient",IF(OR(LEFT(N4885,3)="OPD",AND(LEFT(N4885,6)="OBGY34",OR(LEFT([1]GDRG!$C$1,2)="11",LEFT([1]GDRG!$C$1,2)="12",LEFT([1]GDRG!$C$1,2)="13",LEFT([1]GDRG!$C$1,2)="14",LEFT([1]GDRG!$C$1,2)="10")),LEFT(N4885,4)="INVE",LEFT(N4885,4)="PHYS",LEFT(N4885,4)="ZOOM"),"Outpatient","Inpatient")))</f>
        <v/>
      </c>
      <c r="V4885" s="34" t="str">
        <f>IF(N4885="","",VLOOKUP(IF(OR((LEFT(N4885,3)="OPD"),(LEFT(N4885,6)="OBGY34")),LEFT(N4885,6),LEFT(N4885,4)),[1]Facility!$B$50:$C$76,2,0))</f>
        <v/>
      </c>
    </row>
    <row r="4886" spans="1:22" x14ac:dyDescent="0.2">
      <c r="A4886" s="9" t="str">
        <f>IF(B4886="","",_xlfn.AGGREGATE(3,5,A$3:A4885))</f>
        <v/>
      </c>
      <c r="B4886" s="69"/>
      <c r="C4886" s="69"/>
      <c r="D4886" s="70"/>
      <c r="E4886" s="70"/>
      <c r="F4886" s="71"/>
      <c r="G4886" s="71"/>
      <c r="H4886" s="70"/>
      <c r="I4886" s="70"/>
      <c r="J4886" s="70"/>
      <c r="K4886" s="66"/>
      <c r="L4886" s="70"/>
      <c r="M4886" s="69"/>
      <c r="N4886" s="70"/>
      <c r="O4886" s="31" t="str">
        <f t="shared" si="234"/>
        <v/>
      </c>
      <c r="P4886" s="72"/>
      <c r="Q4886" s="33"/>
      <c r="R4886" s="31" t="str">
        <f t="shared" si="231"/>
        <v/>
      </c>
      <c r="S4886" s="34" t="str">
        <f t="shared" si="232"/>
        <v/>
      </c>
      <c r="T4886" s="34" t="str">
        <f t="shared" si="233"/>
        <v/>
      </c>
      <c r="U4886" s="34" t="str">
        <f>IF(N4886="","",IF([1]Facility!$B$12="YES","Outpatient",IF(OR(LEFT(N4886,3)="OPD",AND(LEFT(N4886,6)="OBGY34",OR(LEFT([1]GDRG!$C$1,2)="11",LEFT([1]GDRG!$C$1,2)="12",LEFT([1]GDRG!$C$1,2)="13",LEFT([1]GDRG!$C$1,2)="14",LEFT([1]GDRG!$C$1,2)="10")),LEFT(N4886,4)="INVE",LEFT(N4886,4)="PHYS",LEFT(N4886,4)="ZOOM"),"Outpatient","Inpatient")))</f>
        <v/>
      </c>
      <c r="V4886" s="34" t="str">
        <f>IF(N4886="","",VLOOKUP(IF(OR((LEFT(N4886,3)="OPD"),(LEFT(N4886,6)="OBGY34")),LEFT(N4886,6),LEFT(N4886,4)),[1]Facility!$B$50:$C$76,2,0))</f>
        <v/>
      </c>
    </row>
    <row r="4887" spans="1:22" x14ac:dyDescent="0.2">
      <c r="A4887" s="9" t="str">
        <f>IF(B4887="","",_xlfn.AGGREGATE(3,5,A$3:A4886))</f>
        <v/>
      </c>
      <c r="B4887" s="69"/>
      <c r="C4887" s="69"/>
      <c r="D4887" s="70"/>
      <c r="E4887" s="70"/>
      <c r="F4887" s="71"/>
      <c r="G4887" s="71"/>
      <c r="H4887" s="70"/>
      <c r="I4887" s="70"/>
      <c r="J4887" s="70"/>
      <c r="K4887" s="66"/>
      <c r="L4887" s="70"/>
      <c r="M4887" s="69"/>
      <c r="N4887" s="70"/>
      <c r="O4887" s="31" t="str">
        <f t="shared" si="234"/>
        <v/>
      </c>
      <c r="P4887" s="72"/>
      <c r="Q4887" s="33"/>
      <c r="R4887" s="31" t="str">
        <f t="shared" si="231"/>
        <v/>
      </c>
      <c r="S4887" s="34" t="str">
        <f t="shared" si="232"/>
        <v/>
      </c>
      <c r="T4887" s="34" t="str">
        <f t="shared" si="233"/>
        <v/>
      </c>
      <c r="U4887" s="34" t="str">
        <f>IF(N4887="","",IF([1]Facility!$B$12="YES","Outpatient",IF(OR(LEFT(N4887,3)="OPD",AND(LEFT(N4887,6)="OBGY34",OR(LEFT([1]GDRG!$C$1,2)="11",LEFT([1]GDRG!$C$1,2)="12",LEFT([1]GDRG!$C$1,2)="13",LEFT([1]GDRG!$C$1,2)="14",LEFT([1]GDRG!$C$1,2)="10")),LEFT(N4887,4)="INVE",LEFT(N4887,4)="PHYS",LEFT(N4887,4)="ZOOM"),"Outpatient","Inpatient")))</f>
        <v/>
      </c>
      <c r="V4887" s="34" t="str">
        <f>IF(N4887="","",VLOOKUP(IF(OR((LEFT(N4887,3)="OPD"),(LEFT(N4887,6)="OBGY34")),LEFT(N4887,6),LEFT(N4887,4)),[1]Facility!$B$50:$C$76,2,0))</f>
        <v/>
      </c>
    </row>
    <row r="4888" spans="1:22" x14ac:dyDescent="0.2">
      <c r="A4888" s="9" t="str">
        <f>IF(B4888="","",_xlfn.AGGREGATE(3,5,A$3:A4887))</f>
        <v/>
      </c>
      <c r="B4888" s="69"/>
      <c r="C4888" s="69"/>
      <c r="D4888" s="70"/>
      <c r="E4888" s="70"/>
      <c r="F4888" s="71"/>
      <c r="G4888" s="71"/>
      <c r="H4888" s="70"/>
      <c r="I4888" s="70"/>
      <c r="J4888" s="70"/>
      <c r="K4888" s="66"/>
      <c r="L4888" s="70"/>
      <c r="M4888" s="69"/>
      <c r="N4888" s="70"/>
      <c r="O4888" s="31" t="str">
        <f t="shared" si="234"/>
        <v/>
      </c>
      <c r="P4888" s="72"/>
      <c r="Q4888" s="33"/>
      <c r="R4888" s="31" t="str">
        <f t="shared" si="231"/>
        <v/>
      </c>
      <c r="S4888" s="34" t="str">
        <f t="shared" si="232"/>
        <v/>
      </c>
      <c r="T4888" s="34" t="str">
        <f t="shared" si="233"/>
        <v/>
      </c>
      <c r="U4888" s="34" t="str">
        <f>IF(N4888="","",IF([1]Facility!$B$12="YES","Outpatient",IF(OR(LEFT(N4888,3)="OPD",AND(LEFT(N4888,6)="OBGY34",OR(LEFT([1]GDRG!$C$1,2)="11",LEFT([1]GDRG!$C$1,2)="12",LEFT([1]GDRG!$C$1,2)="13",LEFT([1]GDRG!$C$1,2)="14",LEFT([1]GDRG!$C$1,2)="10")),LEFT(N4888,4)="INVE",LEFT(N4888,4)="PHYS",LEFT(N4888,4)="ZOOM"),"Outpatient","Inpatient")))</f>
        <v/>
      </c>
      <c r="V4888" s="34" t="str">
        <f>IF(N4888="","",VLOOKUP(IF(OR((LEFT(N4888,3)="OPD"),(LEFT(N4888,6)="OBGY34")),LEFT(N4888,6),LEFT(N4888,4)),[1]Facility!$B$50:$C$76,2,0))</f>
        <v/>
      </c>
    </row>
    <row r="4889" spans="1:22" x14ac:dyDescent="0.2">
      <c r="A4889" s="9" t="str">
        <f>IF(B4889="","",_xlfn.AGGREGATE(3,5,A$3:A4888))</f>
        <v/>
      </c>
      <c r="B4889" s="69"/>
      <c r="C4889" s="69"/>
      <c r="D4889" s="70"/>
      <c r="E4889" s="70"/>
      <c r="F4889" s="71"/>
      <c r="G4889" s="71"/>
      <c r="H4889" s="70"/>
      <c r="I4889" s="70"/>
      <c r="J4889" s="70"/>
      <c r="K4889" s="66"/>
      <c r="L4889" s="70"/>
      <c r="M4889" s="69"/>
      <c r="N4889" s="70"/>
      <c r="O4889" s="31" t="str">
        <f t="shared" si="234"/>
        <v/>
      </c>
      <c r="P4889" s="72"/>
      <c r="Q4889" s="33"/>
      <c r="R4889" s="31" t="str">
        <f t="shared" ref="R4889:R4952" si="235">IF(AND(B4889="",C4889="",D4889="",E4889="",F4889="",G4889="",H4889="",I4889="",L4889="",N4889=""),"",IF(OR(B4889="",C4889="",D4889="",E4889="",F4889="",G4889="",H4889="",I4889="",L4889="",N4889=""),"Not All Fields Filled",O4889+Q4889+P4889))</f>
        <v/>
      </c>
      <c r="S4889" s="34" t="str">
        <f t="shared" ref="S4889:S4952" si="236">LEFT(N4889,4)</f>
        <v/>
      </c>
      <c r="T4889" s="34" t="str">
        <f t="shared" ref="T4889:T4952" si="237">IF(OR(RIGHT(N4889,1)="A",RIGHT(N4889,1)="C"),RIGHT(N4889,1),"")</f>
        <v/>
      </c>
      <c r="U4889" s="34" t="str">
        <f>IF(N4889="","",IF([1]Facility!$B$12="YES","Outpatient",IF(OR(LEFT(N4889,3)="OPD",AND(LEFT(N4889,6)="OBGY34",OR(LEFT([1]GDRG!$C$1,2)="11",LEFT([1]GDRG!$C$1,2)="12",LEFT([1]GDRG!$C$1,2)="13",LEFT([1]GDRG!$C$1,2)="14",LEFT([1]GDRG!$C$1,2)="10")),LEFT(N4889,4)="INVE",LEFT(N4889,4)="PHYS",LEFT(N4889,4)="ZOOM"),"Outpatient","Inpatient")))</f>
        <v/>
      </c>
      <c r="V4889" s="34" t="str">
        <f>IF(N4889="","",VLOOKUP(IF(OR((LEFT(N4889,3)="OPD"),(LEFT(N4889,6)="OBGY34")),LEFT(N4889,6),LEFT(N4889,4)),[1]Facility!$B$50:$C$76,2,0))</f>
        <v/>
      </c>
    </row>
    <row r="4890" spans="1:22" x14ac:dyDescent="0.2">
      <c r="A4890" s="9" t="str">
        <f>IF(B4890="","",_xlfn.AGGREGATE(3,5,A$3:A4889))</f>
        <v/>
      </c>
      <c r="B4890" s="69"/>
      <c r="C4890" s="69"/>
      <c r="D4890" s="70"/>
      <c r="E4890" s="70"/>
      <c r="F4890" s="71"/>
      <c r="G4890" s="71"/>
      <c r="H4890" s="70"/>
      <c r="I4890" s="70"/>
      <c r="J4890" s="70"/>
      <c r="K4890" s="66"/>
      <c r="L4890" s="70"/>
      <c r="M4890" s="69"/>
      <c r="N4890" s="70"/>
      <c r="O4890" s="31" t="str">
        <f t="shared" si="234"/>
        <v/>
      </c>
      <c r="P4890" s="72"/>
      <c r="Q4890" s="33"/>
      <c r="R4890" s="31" t="str">
        <f t="shared" si="235"/>
        <v/>
      </c>
      <c r="S4890" s="34" t="str">
        <f t="shared" si="236"/>
        <v/>
      </c>
      <c r="T4890" s="34" t="str">
        <f t="shared" si="237"/>
        <v/>
      </c>
      <c r="U4890" s="34" t="str">
        <f>IF(N4890="","",IF([1]Facility!$B$12="YES","Outpatient",IF(OR(LEFT(N4890,3)="OPD",AND(LEFT(N4890,6)="OBGY34",OR(LEFT([1]GDRG!$C$1,2)="11",LEFT([1]GDRG!$C$1,2)="12",LEFT([1]GDRG!$C$1,2)="13",LEFT([1]GDRG!$C$1,2)="14",LEFT([1]GDRG!$C$1,2)="10")),LEFT(N4890,4)="INVE",LEFT(N4890,4)="PHYS",LEFT(N4890,4)="ZOOM"),"Outpatient","Inpatient")))</f>
        <v/>
      </c>
      <c r="V4890" s="34" t="str">
        <f>IF(N4890="","",VLOOKUP(IF(OR((LEFT(N4890,3)="OPD"),(LEFT(N4890,6)="OBGY34")),LEFT(N4890,6),LEFT(N4890,4)),[1]Facility!$B$50:$C$76,2,0))</f>
        <v/>
      </c>
    </row>
    <row r="4891" spans="1:22" x14ac:dyDescent="0.2">
      <c r="A4891" s="9" t="str">
        <f>IF(B4891="","",_xlfn.AGGREGATE(3,5,A$3:A4890))</f>
        <v/>
      </c>
      <c r="B4891" s="69"/>
      <c r="C4891" s="69"/>
      <c r="D4891" s="70"/>
      <c r="E4891" s="70"/>
      <c r="F4891" s="71"/>
      <c r="G4891" s="71"/>
      <c r="H4891" s="70"/>
      <c r="I4891" s="70"/>
      <c r="J4891" s="70"/>
      <c r="K4891" s="66"/>
      <c r="L4891" s="70"/>
      <c r="M4891" s="69"/>
      <c r="N4891" s="70"/>
      <c r="O4891" s="31" t="str">
        <f t="shared" si="234"/>
        <v/>
      </c>
      <c r="P4891" s="72"/>
      <c r="Q4891" s="33"/>
      <c r="R4891" s="31" t="str">
        <f t="shared" si="235"/>
        <v/>
      </c>
      <c r="S4891" s="34" t="str">
        <f t="shared" si="236"/>
        <v/>
      </c>
      <c r="T4891" s="34" t="str">
        <f t="shared" si="237"/>
        <v/>
      </c>
      <c r="U4891" s="34" t="str">
        <f>IF(N4891="","",IF([1]Facility!$B$12="YES","Outpatient",IF(OR(LEFT(N4891,3)="OPD",AND(LEFT(N4891,6)="OBGY34",OR(LEFT([1]GDRG!$C$1,2)="11",LEFT([1]GDRG!$C$1,2)="12",LEFT([1]GDRG!$C$1,2)="13",LEFT([1]GDRG!$C$1,2)="14",LEFT([1]GDRG!$C$1,2)="10")),LEFT(N4891,4)="INVE",LEFT(N4891,4)="PHYS",LEFT(N4891,4)="ZOOM"),"Outpatient","Inpatient")))</f>
        <v/>
      </c>
      <c r="V4891" s="34" t="str">
        <f>IF(N4891="","",VLOOKUP(IF(OR((LEFT(N4891,3)="OPD"),(LEFT(N4891,6)="OBGY34")),LEFT(N4891,6),LEFT(N4891,4)),[1]Facility!$B$50:$C$76,2,0))</f>
        <v/>
      </c>
    </row>
    <row r="4892" spans="1:22" x14ac:dyDescent="0.2">
      <c r="A4892" s="9" t="str">
        <f>IF(B4892="","",_xlfn.AGGREGATE(3,5,A$3:A4891))</f>
        <v/>
      </c>
      <c r="B4892" s="69"/>
      <c r="C4892" s="69"/>
      <c r="D4892" s="70"/>
      <c r="E4892" s="70"/>
      <c r="F4892" s="71"/>
      <c r="G4892" s="71"/>
      <c r="H4892" s="70"/>
      <c r="I4892" s="70"/>
      <c r="J4892" s="70"/>
      <c r="K4892" s="66"/>
      <c r="L4892" s="70"/>
      <c r="M4892" s="69"/>
      <c r="N4892" s="70"/>
      <c r="O4892" s="31" t="str">
        <f t="shared" si="234"/>
        <v/>
      </c>
      <c r="P4892" s="72"/>
      <c r="Q4892" s="33"/>
      <c r="R4892" s="31" t="str">
        <f t="shared" si="235"/>
        <v/>
      </c>
      <c r="S4892" s="34" t="str">
        <f t="shared" si="236"/>
        <v/>
      </c>
      <c r="T4892" s="34" t="str">
        <f t="shared" si="237"/>
        <v/>
      </c>
      <c r="U4892" s="34" t="str">
        <f>IF(N4892="","",IF([1]Facility!$B$12="YES","Outpatient",IF(OR(LEFT(N4892,3)="OPD",AND(LEFT(N4892,6)="OBGY34",OR(LEFT([1]GDRG!$C$1,2)="11",LEFT([1]GDRG!$C$1,2)="12",LEFT([1]GDRG!$C$1,2)="13",LEFT([1]GDRG!$C$1,2)="14",LEFT([1]GDRG!$C$1,2)="10")),LEFT(N4892,4)="INVE",LEFT(N4892,4)="PHYS",LEFT(N4892,4)="ZOOM"),"Outpatient","Inpatient")))</f>
        <v/>
      </c>
      <c r="V4892" s="34" t="str">
        <f>IF(N4892="","",VLOOKUP(IF(OR((LEFT(N4892,3)="OPD"),(LEFT(N4892,6)="OBGY34")),LEFT(N4892,6),LEFT(N4892,4)),[1]Facility!$B$50:$C$76,2,0))</f>
        <v/>
      </c>
    </row>
    <row r="4893" spans="1:22" x14ac:dyDescent="0.2">
      <c r="A4893" s="9" t="str">
        <f>IF(B4893="","",_xlfn.AGGREGATE(3,5,A$3:A4892))</f>
        <v/>
      </c>
      <c r="B4893" s="69"/>
      <c r="C4893" s="69"/>
      <c r="D4893" s="70"/>
      <c r="E4893" s="70"/>
      <c r="F4893" s="71"/>
      <c r="G4893" s="71"/>
      <c r="H4893" s="70"/>
      <c r="I4893" s="70"/>
      <c r="J4893" s="70"/>
      <c r="K4893" s="66"/>
      <c r="L4893" s="70"/>
      <c r="M4893" s="69"/>
      <c r="N4893" s="70"/>
      <c r="O4893" s="31" t="str">
        <f t="shared" si="234"/>
        <v/>
      </c>
      <c r="P4893" s="72"/>
      <c r="Q4893" s="33"/>
      <c r="R4893" s="31" t="str">
        <f t="shared" si="235"/>
        <v/>
      </c>
      <c r="S4893" s="34" t="str">
        <f t="shared" si="236"/>
        <v/>
      </c>
      <c r="T4893" s="34" t="str">
        <f t="shared" si="237"/>
        <v/>
      </c>
      <c r="U4893" s="34" t="str">
        <f>IF(N4893="","",IF([1]Facility!$B$12="YES","Outpatient",IF(OR(LEFT(N4893,3)="OPD",AND(LEFT(N4893,6)="OBGY34",OR(LEFT([1]GDRG!$C$1,2)="11",LEFT([1]GDRG!$C$1,2)="12",LEFT([1]GDRG!$C$1,2)="13",LEFT([1]GDRG!$C$1,2)="14",LEFT([1]GDRG!$C$1,2)="10")),LEFT(N4893,4)="INVE",LEFT(N4893,4)="PHYS",LEFT(N4893,4)="ZOOM"),"Outpatient","Inpatient")))</f>
        <v/>
      </c>
      <c r="V4893" s="34" t="str">
        <f>IF(N4893="","",VLOOKUP(IF(OR((LEFT(N4893,3)="OPD"),(LEFT(N4893,6)="OBGY34")),LEFT(N4893,6),LEFT(N4893,4)),[1]Facility!$B$50:$C$76,2,0))</f>
        <v/>
      </c>
    </row>
    <row r="4894" spans="1:22" x14ac:dyDescent="0.2">
      <c r="A4894" s="9" t="str">
        <f>IF(B4894="","",_xlfn.AGGREGATE(3,5,A$3:A4893))</f>
        <v/>
      </c>
      <c r="B4894" s="69"/>
      <c r="C4894" s="69"/>
      <c r="D4894" s="70"/>
      <c r="E4894" s="70"/>
      <c r="F4894" s="71"/>
      <c r="G4894" s="71"/>
      <c r="H4894" s="70"/>
      <c r="I4894" s="70"/>
      <c r="J4894" s="70"/>
      <c r="K4894" s="66"/>
      <c r="L4894" s="70"/>
      <c r="M4894" s="69"/>
      <c r="N4894" s="70"/>
      <c r="O4894" s="31" t="str">
        <f t="shared" si="234"/>
        <v/>
      </c>
      <c r="P4894" s="72"/>
      <c r="Q4894" s="33"/>
      <c r="R4894" s="31" t="str">
        <f t="shared" si="235"/>
        <v/>
      </c>
      <c r="S4894" s="34" t="str">
        <f t="shared" si="236"/>
        <v/>
      </c>
      <c r="T4894" s="34" t="str">
        <f t="shared" si="237"/>
        <v/>
      </c>
      <c r="U4894" s="34" t="str">
        <f>IF(N4894="","",IF([1]Facility!$B$12="YES","Outpatient",IF(OR(LEFT(N4894,3)="OPD",AND(LEFT(N4894,6)="OBGY34",OR(LEFT([1]GDRG!$C$1,2)="11",LEFT([1]GDRG!$C$1,2)="12",LEFT([1]GDRG!$C$1,2)="13",LEFT([1]GDRG!$C$1,2)="14",LEFT([1]GDRG!$C$1,2)="10")),LEFT(N4894,4)="INVE",LEFT(N4894,4)="PHYS",LEFT(N4894,4)="ZOOM"),"Outpatient","Inpatient")))</f>
        <v/>
      </c>
      <c r="V4894" s="34" t="str">
        <f>IF(N4894="","",VLOOKUP(IF(OR((LEFT(N4894,3)="OPD"),(LEFT(N4894,6)="OBGY34")),LEFT(N4894,6),LEFT(N4894,4)),[1]Facility!$B$50:$C$76,2,0))</f>
        <v/>
      </c>
    </row>
    <row r="4895" spans="1:22" x14ac:dyDescent="0.2">
      <c r="A4895" s="9" t="str">
        <f>IF(B4895="","",_xlfn.AGGREGATE(3,5,A$3:A4894))</f>
        <v/>
      </c>
      <c r="B4895" s="69"/>
      <c r="C4895" s="69"/>
      <c r="D4895" s="70"/>
      <c r="E4895" s="70"/>
      <c r="F4895" s="71"/>
      <c r="G4895" s="71"/>
      <c r="H4895" s="70"/>
      <c r="I4895" s="70"/>
      <c r="J4895" s="70"/>
      <c r="K4895" s="66"/>
      <c r="L4895" s="70"/>
      <c r="M4895" s="69"/>
      <c r="N4895" s="70"/>
      <c r="O4895" s="31" t="str">
        <f t="shared" si="234"/>
        <v/>
      </c>
      <c r="P4895" s="72"/>
      <c r="Q4895" s="33"/>
      <c r="R4895" s="31" t="str">
        <f t="shared" si="235"/>
        <v/>
      </c>
      <c r="S4895" s="34" t="str">
        <f t="shared" si="236"/>
        <v/>
      </c>
      <c r="T4895" s="34" t="str">
        <f t="shared" si="237"/>
        <v/>
      </c>
      <c r="U4895" s="34" t="str">
        <f>IF(N4895="","",IF([1]Facility!$B$12="YES","Outpatient",IF(OR(LEFT(N4895,3)="OPD",AND(LEFT(N4895,6)="OBGY34",OR(LEFT([1]GDRG!$C$1,2)="11",LEFT([1]GDRG!$C$1,2)="12",LEFT([1]GDRG!$C$1,2)="13",LEFT([1]GDRG!$C$1,2)="14",LEFT([1]GDRG!$C$1,2)="10")),LEFT(N4895,4)="INVE",LEFT(N4895,4)="PHYS",LEFT(N4895,4)="ZOOM"),"Outpatient","Inpatient")))</f>
        <v/>
      </c>
      <c r="V4895" s="34" t="str">
        <f>IF(N4895="","",VLOOKUP(IF(OR((LEFT(N4895,3)="OPD"),(LEFT(N4895,6)="OBGY34")),LEFT(N4895,6),LEFT(N4895,4)),[1]Facility!$B$50:$C$76,2,0))</f>
        <v/>
      </c>
    </row>
    <row r="4896" spans="1:22" x14ac:dyDescent="0.2">
      <c r="A4896" s="9" t="str">
        <f>IF(B4896="","",_xlfn.AGGREGATE(3,5,A$3:A4895))</f>
        <v/>
      </c>
      <c r="B4896" s="69"/>
      <c r="C4896" s="69"/>
      <c r="D4896" s="70"/>
      <c r="E4896" s="70"/>
      <c r="F4896" s="71"/>
      <c r="G4896" s="71"/>
      <c r="H4896" s="70"/>
      <c r="I4896" s="70"/>
      <c r="J4896" s="70"/>
      <c r="K4896" s="66"/>
      <c r="L4896" s="70"/>
      <c r="M4896" s="69"/>
      <c r="N4896" s="70"/>
      <c r="O4896" s="31" t="str">
        <f t="shared" si="234"/>
        <v/>
      </c>
      <c r="P4896" s="72"/>
      <c r="Q4896" s="33"/>
      <c r="R4896" s="31" t="str">
        <f t="shared" si="235"/>
        <v/>
      </c>
      <c r="S4896" s="34" t="str">
        <f t="shared" si="236"/>
        <v/>
      </c>
      <c r="T4896" s="34" t="str">
        <f t="shared" si="237"/>
        <v/>
      </c>
      <c r="U4896" s="34" t="str">
        <f>IF(N4896="","",IF([1]Facility!$B$12="YES","Outpatient",IF(OR(LEFT(N4896,3)="OPD",AND(LEFT(N4896,6)="OBGY34",OR(LEFT([1]GDRG!$C$1,2)="11",LEFT([1]GDRG!$C$1,2)="12",LEFT([1]GDRG!$C$1,2)="13",LEFT([1]GDRG!$C$1,2)="14",LEFT([1]GDRG!$C$1,2)="10")),LEFT(N4896,4)="INVE",LEFT(N4896,4)="PHYS",LEFT(N4896,4)="ZOOM"),"Outpatient","Inpatient")))</f>
        <v/>
      </c>
      <c r="V4896" s="34" t="str">
        <f>IF(N4896="","",VLOOKUP(IF(OR((LEFT(N4896,3)="OPD"),(LEFT(N4896,6)="OBGY34")),LEFT(N4896,6),LEFT(N4896,4)),[1]Facility!$B$50:$C$76,2,0))</f>
        <v/>
      </c>
    </row>
    <row r="4897" spans="1:22" x14ac:dyDescent="0.2">
      <c r="A4897" s="9" t="str">
        <f>IF(B4897="","",_xlfn.AGGREGATE(3,5,A$3:A4896))</f>
        <v/>
      </c>
      <c r="B4897" s="69"/>
      <c r="C4897" s="69"/>
      <c r="D4897" s="70"/>
      <c r="E4897" s="70"/>
      <c r="F4897" s="71"/>
      <c r="G4897" s="71"/>
      <c r="H4897" s="70"/>
      <c r="I4897" s="70"/>
      <c r="J4897" s="70"/>
      <c r="K4897" s="66"/>
      <c r="L4897" s="70"/>
      <c r="M4897" s="69"/>
      <c r="N4897" s="70"/>
      <c r="O4897" s="31" t="str">
        <f t="shared" si="234"/>
        <v/>
      </c>
      <c r="P4897" s="72"/>
      <c r="Q4897" s="33"/>
      <c r="R4897" s="31" t="str">
        <f t="shared" si="235"/>
        <v/>
      </c>
      <c r="S4897" s="34" t="str">
        <f t="shared" si="236"/>
        <v/>
      </c>
      <c r="T4897" s="34" t="str">
        <f t="shared" si="237"/>
        <v/>
      </c>
      <c r="U4897" s="34" t="str">
        <f>IF(N4897="","",IF([1]Facility!$B$12="YES","Outpatient",IF(OR(LEFT(N4897,3)="OPD",AND(LEFT(N4897,6)="OBGY34",OR(LEFT([1]GDRG!$C$1,2)="11",LEFT([1]GDRG!$C$1,2)="12",LEFT([1]GDRG!$C$1,2)="13",LEFT([1]GDRG!$C$1,2)="14",LEFT([1]GDRG!$C$1,2)="10")),LEFT(N4897,4)="INVE",LEFT(N4897,4)="PHYS",LEFT(N4897,4)="ZOOM"),"Outpatient","Inpatient")))</f>
        <v/>
      </c>
      <c r="V4897" s="34" t="str">
        <f>IF(N4897="","",VLOOKUP(IF(OR((LEFT(N4897,3)="OPD"),(LEFT(N4897,6)="OBGY34")),LEFT(N4897,6),LEFT(N4897,4)),[1]Facility!$B$50:$C$76,2,0))</f>
        <v/>
      </c>
    </row>
    <row r="4898" spans="1:22" x14ac:dyDescent="0.2">
      <c r="A4898" s="9" t="str">
        <f>IF(B4898="","",_xlfn.AGGREGATE(3,5,A$3:A4897))</f>
        <v/>
      </c>
      <c r="B4898" s="69"/>
      <c r="C4898" s="69"/>
      <c r="D4898" s="70"/>
      <c r="E4898" s="70"/>
      <c r="F4898" s="71"/>
      <c r="G4898" s="71"/>
      <c r="H4898" s="70"/>
      <c r="I4898" s="70"/>
      <c r="J4898" s="70"/>
      <c r="K4898" s="66"/>
      <c r="L4898" s="70"/>
      <c r="M4898" s="69"/>
      <c r="N4898" s="70"/>
      <c r="O4898" s="31" t="str">
        <f t="shared" si="234"/>
        <v/>
      </c>
      <c r="P4898" s="72"/>
      <c r="Q4898" s="33"/>
      <c r="R4898" s="31" t="str">
        <f t="shared" si="235"/>
        <v/>
      </c>
      <c r="S4898" s="34" t="str">
        <f t="shared" si="236"/>
        <v/>
      </c>
      <c r="T4898" s="34" t="str">
        <f t="shared" si="237"/>
        <v/>
      </c>
      <c r="U4898" s="34" t="str">
        <f>IF(N4898="","",IF([1]Facility!$B$12="YES","Outpatient",IF(OR(LEFT(N4898,3)="OPD",AND(LEFT(N4898,6)="OBGY34",OR(LEFT([1]GDRG!$C$1,2)="11",LEFT([1]GDRG!$C$1,2)="12",LEFT([1]GDRG!$C$1,2)="13",LEFT([1]GDRG!$C$1,2)="14",LEFT([1]GDRG!$C$1,2)="10")),LEFT(N4898,4)="INVE",LEFT(N4898,4)="PHYS",LEFT(N4898,4)="ZOOM"),"Outpatient","Inpatient")))</f>
        <v/>
      </c>
      <c r="V4898" s="34" t="str">
        <f>IF(N4898="","",VLOOKUP(IF(OR((LEFT(N4898,3)="OPD"),(LEFT(N4898,6)="OBGY34")),LEFT(N4898,6),LEFT(N4898,4)),[1]Facility!$B$50:$C$76,2,0))</f>
        <v/>
      </c>
    </row>
    <row r="4899" spans="1:22" x14ac:dyDescent="0.2">
      <c r="A4899" s="9" t="str">
        <f>IF(B4899="","",_xlfn.AGGREGATE(3,5,A$3:A4898))</f>
        <v/>
      </c>
      <c r="B4899" s="69"/>
      <c r="C4899" s="69"/>
      <c r="D4899" s="70"/>
      <c r="E4899" s="70"/>
      <c r="F4899" s="71"/>
      <c r="G4899" s="71"/>
      <c r="H4899" s="70"/>
      <c r="I4899" s="70"/>
      <c r="J4899" s="70"/>
      <c r="K4899" s="66"/>
      <c r="L4899" s="70"/>
      <c r="M4899" s="69"/>
      <c r="N4899" s="70"/>
      <c r="O4899" s="31" t="str">
        <f t="shared" si="234"/>
        <v/>
      </c>
      <c r="P4899" s="72"/>
      <c r="Q4899" s="33"/>
      <c r="R4899" s="31" t="str">
        <f t="shared" si="235"/>
        <v/>
      </c>
      <c r="S4899" s="34" t="str">
        <f t="shared" si="236"/>
        <v/>
      </c>
      <c r="T4899" s="34" t="str">
        <f t="shared" si="237"/>
        <v/>
      </c>
      <c r="U4899" s="34" t="str">
        <f>IF(N4899="","",IF([1]Facility!$B$12="YES","Outpatient",IF(OR(LEFT(N4899,3)="OPD",AND(LEFT(N4899,6)="OBGY34",OR(LEFT([1]GDRG!$C$1,2)="11",LEFT([1]GDRG!$C$1,2)="12",LEFT([1]GDRG!$C$1,2)="13",LEFT([1]GDRG!$C$1,2)="14",LEFT([1]GDRG!$C$1,2)="10")),LEFT(N4899,4)="INVE",LEFT(N4899,4)="PHYS",LEFT(N4899,4)="ZOOM"),"Outpatient","Inpatient")))</f>
        <v/>
      </c>
      <c r="V4899" s="34" t="str">
        <f>IF(N4899="","",VLOOKUP(IF(OR((LEFT(N4899,3)="OPD"),(LEFT(N4899,6)="OBGY34")),LEFT(N4899,6),LEFT(N4899,4)),[1]Facility!$B$50:$C$76,2,0))</f>
        <v/>
      </c>
    </row>
    <row r="4900" spans="1:22" x14ac:dyDescent="0.2">
      <c r="A4900" s="9" t="str">
        <f>IF(B4900="","",_xlfn.AGGREGATE(3,5,A$3:A4899))</f>
        <v/>
      </c>
      <c r="B4900" s="69"/>
      <c r="C4900" s="69"/>
      <c r="D4900" s="70"/>
      <c r="E4900" s="70"/>
      <c r="F4900" s="71"/>
      <c r="G4900" s="71"/>
      <c r="H4900" s="70"/>
      <c r="I4900" s="70"/>
      <c r="J4900" s="70"/>
      <c r="K4900" s="66"/>
      <c r="L4900" s="70"/>
      <c r="M4900" s="69"/>
      <c r="N4900" s="70"/>
      <c r="O4900" s="31" t="str">
        <f t="shared" si="234"/>
        <v/>
      </c>
      <c r="P4900" s="72"/>
      <c r="Q4900" s="33"/>
      <c r="R4900" s="31" t="str">
        <f t="shared" si="235"/>
        <v/>
      </c>
      <c r="S4900" s="34" t="str">
        <f t="shared" si="236"/>
        <v/>
      </c>
      <c r="T4900" s="34" t="str">
        <f t="shared" si="237"/>
        <v/>
      </c>
      <c r="U4900" s="34" t="str">
        <f>IF(N4900="","",IF([1]Facility!$B$12="YES","Outpatient",IF(OR(LEFT(N4900,3)="OPD",AND(LEFT(N4900,6)="OBGY34",OR(LEFT([1]GDRG!$C$1,2)="11",LEFT([1]GDRG!$C$1,2)="12",LEFT([1]GDRG!$C$1,2)="13",LEFT([1]GDRG!$C$1,2)="14",LEFT([1]GDRG!$C$1,2)="10")),LEFT(N4900,4)="INVE",LEFT(N4900,4)="PHYS",LEFT(N4900,4)="ZOOM"),"Outpatient","Inpatient")))</f>
        <v/>
      </c>
      <c r="V4900" s="34" t="str">
        <f>IF(N4900="","",VLOOKUP(IF(OR((LEFT(N4900,3)="OPD"),(LEFT(N4900,6)="OBGY34")),LEFT(N4900,6),LEFT(N4900,4)),[1]Facility!$B$50:$C$76,2,0))</f>
        <v/>
      </c>
    </row>
    <row r="4901" spans="1:22" x14ac:dyDescent="0.2">
      <c r="A4901" s="9" t="str">
        <f>IF(B4901="","",_xlfn.AGGREGATE(3,5,A$3:A4900))</f>
        <v/>
      </c>
      <c r="B4901" s="69"/>
      <c r="C4901" s="69"/>
      <c r="D4901" s="70"/>
      <c r="E4901" s="70"/>
      <c r="F4901" s="71"/>
      <c r="G4901" s="71"/>
      <c r="H4901" s="70"/>
      <c r="I4901" s="70"/>
      <c r="J4901" s="70"/>
      <c r="K4901" s="66"/>
      <c r="L4901" s="70"/>
      <c r="M4901" s="69"/>
      <c r="N4901" s="70"/>
      <c r="O4901" s="31" t="str">
        <f t="shared" si="234"/>
        <v/>
      </c>
      <c r="P4901" s="72"/>
      <c r="Q4901" s="33"/>
      <c r="R4901" s="31" t="str">
        <f t="shared" si="235"/>
        <v/>
      </c>
      <c r="S4901" s="34" t="str">
        <f t="shared" si="236"/>
        <v/>
      </c>
      <c r="T4901" s="34" t="str">
        <f t="shared" si="237"/>
        <v/>
      </c>
      <c r="U4901" s="34" t="str">
        <f>IF(N4901="","",IF([1]Facility!$B$12="YES","Outpatient",IF(OR(LEFT(N4901,3)="OPD",AND(LEFT(N4901,6)="OBGY34",OR(LEFT([1]GDRG!$C$1,2)="11",LEFT([1]GDRG!$C$1,2)="12",LEFT([1]GDRG!$C$1,2)="13",LEFT([1]GDRG!$C$1,2)="14",LEFT([1]GDRG!$C$1,2)="10")),LEFT(N4901,4)="INVE",LEFT(N4901,4)="PHYS",LEFT(N4901,4)="ZOOM"),"Outpatient","Inpatient")))</f>
        <v/>
      </c>
      <c r="V4901" s="34" t="str">
        <f>IF(N4901="","",VLOOKUP(IF(OR((LEFT(N4901,3)="OPD"),(LEFT(N4901,6)="OBGY34")),LEFT(N4901,6),LEFT(N4901,4)),[1]Facility!$B$50:$C$76,2,0))</f>
        <v/>
      </c>
    </row>
    <row r="4902" spans="1:22" x14ac:dyDescent="0.2">
      <c r="A4902" s="9" t="str">
        <f>IF(B4902="","",_xlfn.AGGREGATE(3,5,A$3:A4901))</f>
        <v/>
      </c>
      <c r="B4902" s="69"/>
      <c r="C4902" s="69"/>
      <c r="D4902" s="70"/>
      <c r="E4902" s="70"/>
      <c r="F4902" s="71"/>
      <c r="G4902" s="71"/>
      <c r="H4902" s="70"/>
      <c r="I4902" s="70"/>
      <c r="J4902" s="70"/>
      <c r="K4902" s="66"/>
      <c r="L4902" s="70"/>
      <c r="M4902" s="69"/>
      <c r="N4902" s="70"/>
      <c r="O4902" s="31" t="str">
        <f t="shared" si="234"/>
        <v/>
      </c>
      <c r="P4902" s="72"/>
      <c r="Q4902" s="33"/>
      <c r="R4902" s="31" t="str">
        <f t="shared" si="235"/>
        <v/>
      </c>
      <c r="S4902" s="34" t="str">
        <f t="shared" si="236"/>
        <v/>
      </c>
      <c r="T4902" s="34" t="str">
        <f t="shared" si="237"/>
        <v/>
      </c>
      <c r="U4902" s="34" t="str">
        <f>IF(N4902="","",IF([1]Facility!$B$12="YES","Outpatient",IF(OR(LEFT(N4902,3)="OPD",AND(LEFT(N4902,6)="OBGY34",OR(LEFT([1]GDRG!$C$1,2)="11",LEFT([1]GDRG!$C$1,2)="12",LEFT([1]GDRG!$C$1,2)="13",LEFT([1]GDRG!$C$1,2)="14",LEFT([1]GDRG!$C$1,2)="10")),LEFT(N4902,4)="INVE",LEFT(N4902,4)="PHYS",LEFT(N4902,4)="ZOOM"),"Outpatient","Inpatient")))</f>
        <v/>
      </c>
      <c r="V4902" s="34" t="str">
        <f>IF(N4902="","",VLOOKUP(IF(OR((LEFT(N4902,3)="OPD"),(LEFT(N4902,6)="OBGY34")),LEFT(N4902,6),LEFT(N4902,4)),[1]Facility!$B$50:$C$76,2,0))</f>
        <v/>
      </c>
    </row>
    <row r="4903" spans="1:22" x14ac:dyDescent="0.2">
      <c r="A4903" s="9" t="str">
        <f>IF(B4903="","",_xlfn.AGGREGATE(3,5,A$3:A4902))</f>
        <v/>
      </c>
      <c r="B4903" s="69"/>
      <c r="C4903" s="69"/>
      <c r="D4903" s="70"/>
      <c r="E4903" s="70"/>
      <c r="F4903" s="71"/>
      <c r="G4903" s="71"/>
      <c r="H4903" s="70"/>
      <c r="I4903" s="70"/>
      <c r="J4903" s="70"/>
      <c r="K4903" s="66"/>
      <c r="L4903" s="70"/>
      <c r="M4903" s="69"/>
      <c r="N4903" s="70"/>
      <c r="O4903" s="31" t="str">
        <f t="shared" si="234"/>
        <v/>
      </c>
      <c r="P4903" s="72"/>
      <c r="Q4903" s="33"/>
      <c r="R4903" s="31" t="str">
        <f t="shared" si="235"/>
        <v/>
      </c>
      <c r="S4903" s="34" t="str">
        <f t="shared" si="236"/>
        <v/>
      </c>
      <c r="T4903" s="34" t="str">
        <f t="shared" si="237"/>
        <v/>
      </c>
      <c r="U4903" s="34" t="str">
        <f>IF(N4903="","",IF([1]Facility!$B$12="YES","Outpatient",IF(OR(LEFT(N4903,3)="OPD",AND(LEFT(N4903,6)="OBGY34",OR(LEFT([1]GDRG!$C$1,2)="11",LEFT([1]GDRG!$C$1,2)="12",LEFT([1]GDRG!$C$1,2)="13",LEFT([1]GDRG!$C$1,2)="14",LEFT([1]GDRG!$C$1,2)="10")),LEFT(N4903,4)="INVE",LEFT(N4903,4)="PHYS",LEFT(N4903,4)="ZOOM"),"Outpatient","Inpatient")))</f>
        <v/>
      </c>
      <c r="V4903" s="34" t="str">
        <f>IF(N4903="","",VLOOKUP(IF(OR((LEFT(N4903,3)="OPD"),(LEFT(N4903,6)="OBGY34")),LEFT(N4903,6),LEFT(N4903,4)),[1]Facility!$B$50:$C$76,2,0))</f>
        <v/>
      </c>
    </row>
    <row r="4904" spans="1:22" x14ac:dyDescent="0.2">
      <c r="A4904" s="9" t="str">
        <f>IF(B4904="","",_xlfn.AGGREGATE(3,5,A$3:A4903))</f>
        <v/>
      </c>
      <c r="B4904" s="69"/>
      <c r="C4904" s="69"/>
      <c r="D4904" s="70"/>
      <c r="E4904" s="70"/>
      <c r="F4904" s="71"/>
      <c r="G4904" s="71"/>
      <c r="H4904" s="70"/>
      <c r="I4904" s="70"/>
      <c r="J4904" s="70"/>
      <c r="K4904" s="66"/>
      <c r="L4904" s="70"/>
      <c r="M4904" s="69"/>
      <c r="N4904" s="70"/>
      <c r="O4904" s="31" t="str">
        <f t="shared" si="234"/>
        <v/>
      </c>
      <c r="P4904" s="72"/>
      <c r="Q4904" s="33"/>
      <c r="R4904" s="31" t="str">
        <f t="shared" si="235"/>
        <v/>
      </c>
      <c r="S4904" s="34" t="str">
        <f t="shared" si="236"/>
        <v/>
      </c>
      <c r="T4904" s="34" t="str">
        <f t="shared" si="237"/>
        <v/>
      </c>
      <c r="U4904" s="34" t="str">
        <f>IF(N4904="","",IF([1]Facility!$B$12="YES","Outpatient",IF(OR(LEFT(N4904,3)="OPD",AND(LEFT(N4904,6)="OBGY34",OR(LEFT([1]GDRG!$C$1,2)="11",LEFT([1]GDRG!$C$1,2)="12",LEFT([1]GDRG!$C$1,2)="13",LEFT([1]GDRG!$C$1,2)="14",LEFT([1]GDRG!$C$1,2)="10")),LEFT(N4904,4)="INVE",LEFT(N4904,4)="PHYS",LEFT(N4904,4)="ZOOM"),"Outpatient","Inpatient")))</f>
        <v/>
      </c>
      <c r="V4904" s="34" t="str">
        <f>IF(N4904="","",VLOOKUP(IF(OR((LEFT(N4904,3)="OPD"),(LEFT(N4904,6)="OBGY34")),LEFT(N4904,6),LEFT(N4904,4)),[1]Facility!$B$50:$C$76,2,0))</f>
        <v/>
      </c>
    </row>
    <row r="4905" spans="1:22" x14ac:dyDescent="0.2">
      <c r="A4905" s="9" t="str">
        <f>IF(B4905="","",_xlfn.AGGREGATE(3,5,A$3:A4904))</f>
        <v/>
      </c>
      <c r="B4905" s="69"/>
      <c r="C4905" s="69"/>
      <c r="D4905" s="70"/>
      <c r="E4905" s="70"/>
      <c r="F4905" s="71"/>
      <c r="G4905" s="71"/>
      <c r="H4905" s="70"/>
      <c r="I4905" s="70"/>
      <c r="J4905" s="70"/>
      <c r="K4905" s="66"/>
      <c r="L4905" s="70"/>
      <c r="M4905" s="69"/>
      <c r="N4905" s="70"/>
      <c r="O4905" s="31" t="str">
        <f t="shared" si="234"/>
        <v/>
      </c>
      <c r="P4905" s="72"/>
      <c r="Q4905" s="33"/>
      <c r="R4905" s="31" t="str">
        <f t="shared" si="235"/>
        <v/>
      </c>
      <c r="S4905" s="34" t="str">
        <f t="shared" si="236"/>
        <v/>
      </c>
      <c r="T4905" s="34" t="str">
        <f t="shared" si="237"/>
        <v/>
      </c>
      <c r="U4905" s="34" t="str">
        <f>IF(N4905="","",IF([1]Facility!$B$12="YES","Outpatient",IF(OR(LEFT(N4905,3)="OPD",AND(LEFT(N4905,6)="OBGY34",OR(LEFT([1]GDRG!$C$1,2)="11",LEFT([1]GDRG!$C$1,2)="12",LEFT([1]GDRG!$C$1,2)="13",LEFT([1]GDRG!$C$1,2)="14",LEFT([1]GDRG!$C$1,2)="10")),LEFT(N4905,4)="INVE",LEFT(N4905,4)="PHYS",LEFT(N4905,4)="ZOOM"),"Outpatient","Inpatient")))</f>
        <v/>
      </c>
      <c r="V4905" s="34" t="str">
        <f>IF(N4905="","",VLOOKUP(IF(OR((LEFT(N4905,3)="OPD"),(LEFT(N4905,6)="OBGY34")),LEFT(N4905,6),LEFT(N4905,4)),[1]Facility!$B$50:$C$76,2,0))</f>
        <v/>
      </c>
    </row>
    <row r="4906" spans="1:22" x14ac:dyDescent="0.2">
      <c r="A4906" s="9" t="str">
        <f>IF(B4906="","",_xlfn.AGGREGATE(3,5,A$3:A4905))</f>
        <v/>
      </c>
      <c r="B4906" s="69"/>
      <c r="C4906" s="69"/>
      <c r="D4906" s="70"/>
      <c r="E4906" s="70"/>
      <c r="F4906" s="71"/>
      <c r="G4906" s="71"/>
      <c r="H4906" s="70"/>
      <c r="I4906" s="70"/>
      <c r="J4906" s="70"/>
      <c r="K4906" s="66"/>
      <c r="L4906" s="70"/>
      <c r="M4906" s="69"/>
      <c r="N4906" s="70"/>
      <c r="O4906" s="31" t="str">
        <f t="shared" si="234"/>
        <v/>
      </c>
      <c r="P4906" s="72"/>
      <c r="Q4906" s="33"/>
      <c r="R4906" s="31" t="str">
        <f t="shared" si="235"/>
        <v/>
      </c>
      <c r="S4906" s="34" t="str">
        <f t="shared" si="236"/>
        <v/>
      </c>
      <c r="T4906" s="34" t="str">
        <f t="shared" si="237"/>
        <v/>
      </c>
      <c r="U4906" s="34" t="str">
        <f>IF(N4906="","",IF([1]Facility!$B$12="YES","Outpatient",IF(OR(LEFT(N4906,3)="OPD",AND(LEFT(N4906,6)="OBGY34",OR(LEFT([1]GDRG!$C$1,2)="11",LEFT([1]GDRG!$C$1,2)="12",LEFT([1]GDRG!$C$1,2)="13",LEFT([1]GDRG!$C$1,2)="14",LEFT([1]GDRG!$C$1,2)="10")),LEFT(N4906,4)="INVE",LEFT(N4906,4)="PHYS",LEFT(N4906,4)="ZOOM"),"Outpatient","Inpatient")))</f>
        <v/>
      </c>
      <c r="V4906" s="34" t="str">
        <f>IF(N4906="","",VLOOKUP(IF(OR((LEFT(N4906,3)="OPD"),(LEFT(N4906,6)="OBGY34")),LEFT(N4906,6),LEFT(N4906,4)),[1]Facility!$B$50:$C$76,2,0))</f>
        <v/>
      </c>
    </row>
    <row r="4907" spans="1:22" x14ac:dyDescent="0.2">
      <c r="A4907" s="9" t="str">
        <f>IF(B4907="","",_xlfn.AGGREGATE(3,5,A$3:A4906))</f>
        <v/>
      </c>
      <c r="B4907" s="69"/>
      <c r="C4907" s="69"/>
      <c r="D4907" s="70"/>
      <c r="E4907" s="70"/>
      <c r="F4907" s="71"/>
      <c r="G4907" s="71"/>
      <c r="H4907" s="70"/>
      <c r="I4907" s="70"/>
      <c r="J4907" s="70"/>
      <c r="K4907" s="66"/>
      <c r="L4907" s="70"/>
      <c r="M4907" s="69"/>
      <c r="N4907" s="70"/>
      <c r="O4907" s="31" t="str">
        <f t="shared" si="234"/>
        <v/>
      </c>
      <c r="P4907" s="72"/>
      <c r="Q4907" s="33"/>
      <c r="R4907" s="31" t="str">
        <f t="shared" si="235"/>
        <v/>
      </c>
      <c r="S4907" s="34" t="str">
        <f t="shared" si="236"/>
        <v/>
      </c>
      <c r="T4907" s="34" t="str">
        <f t="shared" si="237"/>
        <v/>
      </c>
      <c r="U4907" s="34" t="str">
        <f>IF(N4907="","",IF([1]Facility!$B$12="YES","Outpatient",IF(OR(LEFT(N4907,3)="OPD",AND(LEFT(N4907,6)="OBGY34",OR(LEFT([1]GDRG!$C$1,2)="11",LEFT([1]GDRG!$C$1,2)="12",LEFT([1]GDRG!$C$1,2)="13",LEFT([1]GDRG!$C$1,2)="14",LEFT([1]GDRG!$C$1,2)="10")),LEFT(N4907,4)="INVE",LEFT(N4907,4)="PHYS",LEFT(N4907,4)="ZOOM"),"Outpatient","Inpatient")))</f>
        <v/>
      </c>
      <c r="V4907" s="34" t="str">
        <f>IF(N4907="","",VLOOKUP(IF(OR((LEFT(N4907,3)="OPD"),(LEFT(N4907,6)="OBGY34")),LEFT(N4907,6),LEFT(N4907,4)),[1]Facility!$B$50:$C$76,2,0))</f>
        <v/>
      </c>
    </row>
    <row r="4908" spans="1:22" x14ac:dyDescent="0.2">
      <c r="A4908" s="9" t="str">
        <f>IF(B4908="","",_xlfn.AGGREGATE(3,5,A$3:A4907))</f>
        <v/>
      </c>
      <c r="B4908" s="69"/>
      <c r="C4908" s="69"/>
      <c r="D4908" s="70"/>
      <c r="E4908" s="70"/>
      <c r="F4908" s="71"/>
      <c r="G4908" s="71"/>
      <c r="H4908" s="70"/>
      <c r="I4908" s="70"/>
      <c r="J4908" s="70"/>
      <c r="K4908" s="66"/>
      <c r="L4908" s="70"/>
      <c r="M4908" s="69"/>
      <c r="N4908" s="70"/>
      <c r="O4908" s="31" t="str">
        <f t="shared" si="234"/>
        <v/>
      </c>
      <c r="P4908" s="72"/>
      <c r="Q4908" s="33"/>
      <c r="R4908" s="31" t="str">
        <f t="shared" si="235"/>
        <v/>
      </c>
      <c r="S4908" s="34" t="str">
        <f t="shared" si="236"/>
        <v/>
      </c>
      <c r="T4908" s="34" t="str">
        <f t="shared" si="237"/>
        <v/>
      </c>
      <c r="U4908" s="34" t="str">
        <f>IF(N4908="","",IF([1]Facility!$B$12="YES","Outpatient",IF(OR(LEFT(N4908,3)="OPD",AND(LEFT(N4908,6)="OBGY34",OR(LEFT([1]GDRG!$C$1,2)="11",LEFT([1]GDRG!$C$1,2)="12",LEFT([1]GDRG!$C$1,2)="13",LEFT([1]GDRG!$C$1,2)="14",LEFT([1]GDRG!$C$1,2)="10")),LEFT(N4908,4)="INVE",LEFT(N4908,4)="PHYS",LEFT(N4908,4)="ZOOM"),"Outpatient","Inpatient")))</f>
        <v/>
      </c>
      <c r="V4908" s="34" t="str">
        <f>IF(N4908="","",VLOOKUP(IF(OR((LEFT(N4908,3)="OPD"),(LEFT(N4908,6)="OBGY34")),LEFT(N4908,6),LEFT(N4908,4)),[1]Facility!$B$50:$C$76,2,0))</f>
        <v/>
      </c>
    </row>
    <row r="4909" spans="1:22" x14ac:dyDescent="0.2">
      <c r="A4909" s="9" t="str">
        <f>IF(B4909="","",_xlfn.AGGREGATE(3,5,A$3:A4908))</f>
        <v/>
      </c>
      <c r="B4909" s="69"/>
      <c r="C4909" s="69"/>
      <c r="D4909" s="70"/>
      <c r="E4909" s="70"/>
      <c r="F4909" s="71"/>
      <c r="G4909" s="71"/>
      <c r="H4909" s="70"/>
      <c r="I4909" s="70"/>
      <c r="J4909" s="70"/>
      <c r="K4909" s="66"/>
      <c r="L4909" s="70"/>
      <c r="M4909" s="69"/>
      <c r="N4909" s="70"/>
      <c r="O4909" s="31" t="str">
        <f t="shared" si="234"/>
        <v/>
      </c>
      <c r="P4909" s="72"/>
      <c r="Q4909" s="33"/>
      <c r="R4909" s="31" t="str">
        <f t="shared" si="235"/>
        <v/>
      </c>
      <c r="S4909" s="34" t="str">
        <f t="shared" si="236"/>
        <v/>
      </c>
      <c r="T4909" s="34" t="str">
        <f t="shared" si="237"/>
        <v/>
      </c>
      <c r="U4909" s="34" t="str">
        <f>IF(N4909="","",IF([1]Facility!$B$12="YES","Outpatient",IF(OR(LEFT(N4909,3)="OPD",AND(LEFT(N4909,6)="OBGY34",OR(LEFT([1]GDRG!$C$1,2)="11",LEFT([1]GDRG!$C$1,2)="12",LEFT([1]GDRG!$C$1,2)="13",LEFT([1]GDRG!$C$1,2)="14",LEFT([1]GDRG!$C$1,2)="10")),LEFT(N4909,4)="INVE",LEFT(N4909,4)="PHYS",LEFT(N4909,4)="ZOOM"),"Outpatient","Inpatient")))</f>
        <v/>
      </c>
      <c r="V4909" s="34" t="str">
        <f>IF(N4909="","",VLOOKUP(IF(OR((LEFT(N4909,3)="OPD"),(LEFT(N4909,6)="OBGY34")),LEFT(N4909,6),LEFT(N4909,4)),[1]Facility!$B$50:$C$76,2,0))</f>
        <v/>
      </c>
    </row>
    <row r="4910" spans="1:22" x14ac:dyDescent="0.2">
      <c r="A4910" s="9" t="str">
        <f>IF(B4910="","",_xlfn.AGGREGATE(3,5,A$3:A4909))</f>
        <v/>
      </c>
      <c r="B4910" s="69"/>
      <c r="C4910" s="69"/>
      <c r="D4910" s="70"/>
      <c r="E4910" s="70"/>
      <c r="F4910" s="71"/>
      <c r="G4910" s="71"/>
      <c r="H4910" s="70"/>
      <c r="I4910" s="70"/>
      <c r="J4910" s="70"/>
      <c r="K4910" s="66"/>
      <c r="L4910" s="70"/>
      <c r="M4910" s="69"/>
      <c r="N4910" s="70"/>
      <c r="O4910" s="31" t="str">
        <f t="shared" si="234"/>
        <v/>
      </c>
      <c r="P4910" s="72"/>
      <c r="Q4910" s="33"/>
      <c r="R4910" s="31" t="str">
        <f t="shared" si="235"/>
        <v/>
      </c>
      <c r="S4910" s="34" t="str">
        <f t="shared" si="236"/>
        <v/>
      </c>
      <c r="T4910" s="34" t="str">
        <f t="shared" si="237"/>
        <v/>
      </c>
      <c r="U4910" s="34" t="str">
        <f>IF(N4910="","",IF([1]Facility!$B$12="YES","Outpatient",IF(OR(LEFT(N4910,3)="OPD",AND(LEFT(N4910,6)="OBGY34",OR(LEFT([1]GDRG!$C$1,2)="11",LEFT([1]GDRG!$C$1,2)="12",LEFT([1]GDRG!$C$1,2)="13",LEFT([1]GDRG!$C$1,2)="14",LEFT([1]GDRG!$C$1,2)="10")),LEFT(N4910,4)="INVE",LEFT(N4910,4)="PHYS",LEFT(N4910,4)="ZOOM"),"Outpatient","Inpatient")))</f>
        <v/>
      </c>
      <c r="V4910" s="34" t="str">
        <f>IF(N4910="","",VLOOKUP(IF(OR((LEFT(N4910,3)="OPD"),(LEFT(N4910,6)="OBGY34")),LEFT(N4910,6),LEFT(N4910,4)),[1]Facility!$B$50:$C$76,2,0))</f>
        <v/>
      </c>
    </row>
    <row r="4911" spans="1:22" x14ac:dyDescent="0.2">
      <c r="A4911" s="9" t="str">
        <f>IF(B4911="","",_xlfn.AGGREGATE(3,5,A$3:A4910))</f>
        <v/>
      </c>
      <c r="B4911" s="69"/>
      <c r="C4911" s="69"/>
      <c r="D4911" s="70"/>
      <c r="E4911" s="70"/>
      <c r="F4911" s="71"/>
      <c r="G4911" s="71"/>
      <c r="H4911" s="70"/>
      <c r="I4911" s="70"/>
      <c r="J4911" s="70"/>
      <c r="K4911" s="66"/>
      <c r="L4911" s="70"/>
      <c r="M4911" s="69"/>
      <c r="N4911" s="70"/>
      <c r="O4911" s="31" t="str">
        <f t="shared" si="234"/>
        <v/>
      </c>
      <c r="P4911" s="72"/>
      <c r="Q4911" s="33"/>
      <c r="R4911" s="31" t="str">
        <f t="shared" si="235"/>
        <v/>
      </c>
      <c r="S4911" s="34" t="str">
        <f t="shared" si="236"/>
        <v/>
      </c>
      <c r="T4911" s="34" t="str">
        <f t="shared" si="237"/>
        <v/>
      </c>
      <c r="U4911" s="34" t="str">
        <f>IF(N4911="","",IF([1]Facility!$B$12="YES","Outpatient",IF(OR(LEFT(N4911,3)="OPD",AND(LEFT(N4911,6)="OBGY34",OR(LEFT([1]GDRG!$C$1,2)="11",LEFT([1]GDRG!$C$1,2)="12",LEFT([1]GDRG!$C$1,2)="13",LEFT([1]GDRG!$C$1,2)="14",LEFT([1]GDRG!$C$1,2)="10")),LEFT(N4911,4)="INVE",LEFT(N4911,4)="PHYS",LEFT(N4911,4)="ZOOM"),"Outpatient","Inpatient")))</f>
        <v/>
      </c>
      <c r="V4911" s="34" t="str">
        <f>IF(N4911="","",VLOOKUP(IF(OR((LEFT(N4911,3)="OPD"),(LEFT(N4911,6)="OBGY34")),LEFT(N4911,6),LEFT(N4911,4)),[1]Facility!$B$50:$C$76,2,0))</f>
        <v/>
      </c>
    </row>
    <row r="4912" spans="1:22" x14ac:dyDescent="0.2">
      <c r="A4912" s="9" t="str">
        <f>IF(B4912="","",_xlfn.AGGREGATE(3,5,A$3:A4911))</f>
        <v/>
      </c>
      <c r="B4912" s="69"/>
      <c r="C4912" s="69"/>
      <c r="D4912" s="70"/>
      <c r="E4912" s="70"/>
      <c r="F4912" s="71"/>
      <c r="G4912" s="71"/>
      <c r="H4912" s="70"/>
      <c r="I4912" s="70"/>
      <c r="J4912" s="70"/>
      <c r="K4912" s="66"/>
      <c r="L4912" s="70"/>
      <c r="M4912" s="69"/>
      <c r="N4912" s="70"/>
      <c r="O4912" s="31" t="str">
        <f t="shared" si="234"/>
        <v/>
      </c>
      <c r="P4912" s="72"/>
      <c r="Q4912" s="33"/>
      <c r="R4912" s="31" t="str">
        <f t="shared" si="235"/>
        <v/>
      </c>
      <c r="S4912" s="34" t="str">
        <f t="shared" si="236"/>
        <v/>
      </c>
      <c r="T4912" s="34" t="str">
        <f t="shared" si="237"/>
        <v/>
      </c>
      <c r="U4912" s="34" t="str">
        <f>IF(N4912="","",IF([1]Facility!$B$12="YES","Outpatient",IF(OR(LEFT(N4912,3)="OPD",AND(LEFT(N4912,6)="OBGY34",OR(LEFT([1]GDRG!$C$1,2)="11",LEFT([1]GDRG!$C$1,2)="12",LEFT([1]GDRG!$C$1,2)="13",LEFT([1]GDRG!$C$1,2)="14",LEFT([1]GDRG!$C$1,2)="10")),LEFT(N4912,4)="INVE",LEFT(N4912,4)="PHYS",LEFT(N4912,4)="ZOOM"),"Outpatient","Inpatient")))</f>
        <v/>
      </c>
      <c r="V4912" s="34" t="str">
        <f>IF(N4912="","",VLOOKUP(IF(OR((LEFT(N4912,3)="OPD"),(LEFT(N4912,6)="OBGY34")),LEFT(N4912,6),LEFT(N4912,4)),[1]Facility!$B$50:$C$76,2,0))</f>
        <v/>
      </c>
    </row>
    <row r="4913" spans="1:22" x14ac:dyDescent="0.2">
      <c r="A4913" s="9" t="str">
        <f>IF(B4913="","",_xlfn.AGGREGATE(3,5,A$3:A4912))</f>
        <v/>
      </c>
      <c r="B4913" s="69"/>
      <c r="C4913" s="69"/>
      <c r="D4913" s="70"/>
      <c r="E4913" s="70"/>
      <c r="F4913" s="71"/>
      <c r="G4913" s="71"/>
      <c r="H4913" s="70"/>
      <c r="I4913" s="70"/>
      <c r="J4913" s="70"/>
      <c r="K4913" s="66"/>
      <c r="L4913" s="70"/>
      <c r="M4913" s="69"/>
      <c r="N4913" s="70"/>
      <c r="O4913" s="31" t="str">
        <f t="shared" si="234"/>
        <v/>
      </c>
      <c r="P4913" s="72"/>
      <c r="Q4913" s="33"/>
      <c r="R4913" s="31" t="str">
        <f t="shared" si="235"/>
        <v/>
      </c>
      <c r="S4913" s="34" t="str">
        <f t="shared" si="236"/>
        <v/>
      </c>
      <c r="T4913" s="34" t="str">
        <f t="shared" si="237"/>
        <v/>
      </c>
      <c r="U4913" s="34" t="str">
        <f>IF(N4913="","",IF([1]Facility!$B$12="YES","Outpatient",IF(OR(LEFT(N4913,3)="OPD",AND(LEFT(N4913,6)="OBGY34",OR(LEFT([1]GDRG!$C$1,2)="11",LEFT([1]GDRG!$C$1,2)="12",LEFT([1]GDRG!$C$1,2)="13",LEFT([1]GDRG!$C$1,2)="14",LEFT([1]GDRG!$C$1,2)="10")),LEFT(N4913,4)="INVE",LEFT(N4913,4)="PHYS",LEFT(N4913,4)="ZOOM"),"Outpatient","Inpatient")))</f>
        <v/>
      </c>
      <c r="V4913" s="34" t="str">
        <f>IF(N4913="","",VLOOKUP(IF(OR((LEFT(N4913,3)="OPD"),(LEFT(N4913,6)="OBGY34")),LEFT(N4913,6),LEFT(N4913,4)),[1]Facility!$B$50:$C$76,2,0))</f>
        <v/>
      </c>
    </row>
    <row r="4914" spans="1:22" x14ac:dyDescent="0.2">
      <c r="A4914" s="9" t="str">
        <f>IF(B4914="","",_xlfn.AGGREGATE(3,5,A$3:A4913))</f>
        <v/>
      </c>
      <c r="B4914" s="69"/>
      <c r="C4914" s="69"/>
      <c r="D4914" s="70"/>
      <c r="E4914" s="70"/>
      <c r="F4914" s="71"/>
      <c r="G4914" s="71"/>
      <c r="H4914" s="70"/>
      <c r="I4914" s="70"/>
      <c r="J4914" s="70"/>
      <c r="K4914" s="66"/>
      <c r="L4914" s="70"/>
      <c r="M4914" s="69"/>
      <c r="N4914" s="70"/>
      <c r="O4914" s="31" t="str">
        <f t="shared" si="234"/>
        <v/>
      </c>
      <c r="P4914" s="72"/>
      <c r="Q4914" s="33"/>
      <c r="R4914" s="31" t="str">
        <f t="shared" si="235"/>
        <v/>
      </c>
      <c r="S4914" s="34" t="str">
        <f t="shared" si="236"/>
        <v/>
      </c>
      <c r="T4914" s="34" t="str">
        <f t="shared" si="237"/>
        <v/>
      </c>
      <c r="U4914" s="34" t="str">
        <f>IF(N4914="","",IF([1]Facility!$B$12="YES","Outpatient",IF(OR(LEFT(N4914,3)="OPD",AND(LEFT(N4914,6)="OBGY34",OR(LEFT([1]GDRG!$C$1,2)="11",LEFT([1]GDRG!$C$1,2)="12",LEFT([1]GDRG!$C$1,2)="13",LEFT([1]GDRG!$C$1,2)="14",LEFT([1]GDRG!$C$1,2)="10")),LEFT(N4914,4)="INVE",LEFT(N4914,4)="PHYS",LEFT(N4914,4)="ZOOM"),"Outpatient","Inpatient")))</f>
        <v/>
      </c>
      <c r="V4914" s="34" t="str">
        <f>IF(N4914="","",VLOOKUP(IF(OR((LEFT(N4914,3)="OPD"),(LEFT(N4914,6)="OBGY34")),LEFT(N4914,6),LEFT(N4914,4)),[1]Facility!$B$50:$C$76,2,0))</f>
        <v/>
      </c>
    </row>
    <row r="4915" spans="1:22" x14ac:dyDescent="0.2">
      <c r="A4915" s="9" t="str">
        <f>IF(B4915="","",_xlfn.AGGREGATE(3,5,A$3:A4914))</f>
        <v/>
      </c>
      <c r="B4915" s="69"/>
      <c r="C4915" s="69"/>
      <c r="D4915" s="70"/>
      <c r="E4915" s="70"/>
      <c r="F4915" s="71"/>
      <c r="G4915" s="71"/>
      <c r="H4915" s="70"/>
      <c r="I4915" s="70"/>
      <c r="J4915" s="70"/>
      <c r="K4915" s="66"/>
      <c r="L4915" s="70"/>
      <c r="M4915" s="69"/>
      <c r="N4915" s="70"/>
      <c r="O4915" s="31" t="str">
        <f t="shared" si="234"/>
        <v/>
      </c>
      <c r="P4915" s="72"/>
      <c r="Q4915" s="33"/>
      <c r="R4915" s="31" t="str">
        <f t="shared" si="235"/>
        <v/>
      </c>
      <c r="S4915" s="34" t="str">
        <f t="shared" si="236"/>
        <v/>
      </c>
      <c r="T4915" s="34" t="str">
        <f t="shared" si="237"/>
        <v/>
      </c>
      <c r="U4915" s="34" t="str">
        <f>IF(N4915="","",IF([1]Facility!$B$12="YES","Outpatient",IF(OR(LEFT(N4915,3)="OPD",AND(LEFT(N4915,6)="OBGY34",OR(LEFT([1]GDRG!$C$1,2)="11",LEFT([1]GDRG!$C$1,2)="12",LEFT([1]GDRG!$C$1,2)="13",LEFT([1]GDRG!$C$1,2)="14",LEFT([1]GDRG!$C$1,2)="10")),LEFT(N4915,4)="INVE",LEFT(N4915,4)="PHYS",LEFT(N4915,4)="ZOOM"),"Outpatient","Inpatient")))</f>
        <v/>
      </c>
      <c r="V4915" s="34" t="str">
        <f>IF(N4915="","",VLOOKUP(IF(OR((LEFT(N4915,3)="OPD"),(LEFT(N4915,6)="OBGY34")),LEFT(N4915,6),LEFT(N4915,4)),[1]Facility!$B$50:$C$76,2,0))</f>
        <v/>
      </c>
    </row>
    <row r="4916" spans="1:22" x14ac:dyDescent="0.2">
      <c r="A4916" s="9" t="str">
        <f>IF(B4916="","",_xlfn.AGGREGATE(3,5,A$3:A4915))</f>
        <v/>
      </c>
      <c r="B4916" s="69"/>
      <c r="C4916" s="69"/>
      <c r="D4916" s="70"/>
      <c r="E4916" s="70"/>
      <c r="F4916" s="71"/>
      <c r="G4916" s="71"/>
      <c r="H4916" s="70"/>
      <c r="I4916" s="70"/>
      <c r="J4916" s="70"/>
      <c r="K4916" s="66"/>
      <c r="L4916" s="70"/>
      <c r="M4916" s="69"/>
      <c r="N4916" s="70"/>
      <c r="O4916" s="31" t="str">
        <f t="shared" si="234"/>
        <v/>
      </c>
      <c r="P4916" s="72"/>
      <c r="Q4916" s="33"/>
      <c r="R4916" s="31" t="str">
        <f t="shared" si="235"/>
        <v/>
      </c>
      <c r="S4916" s="34" t="str">
        <f t="shared" si="236"/>
        <v/>
      </c>
      <c r="T4916" s="34" t="str">
        <f t="shared" si="237"/>
        <v/>
      </c>
      <c r="U4916" s="34" t="str">
        <f>IF(N4916="","",IF([1]Facility!$B$12="YES","Outpatient",IF(OR(LEFT(N4916,3)="OPD",AND(LEFT(N4916,6)="OBGY34",OR(LEFT([1]GDRG!$C$1,2)="11",LEFT([1]GDRG!$C$1,2)="12",LEFT([1]GDRG!$C$1,2)="13",LEFT([1]GDRG!$C$1,2)="14",LEFT([1]GDRG!$C$1,2)="10")),LEFT(N4916,4)="INVE",LEFT(N4916,4)="PHYS",LEFT(N4916,4)="ZOOM"),"Outpatient","Inpatient")))</f>
        <v/>
      </c>
      <c r="V4916" s="34" t="str">
        <f>IF(N4916="","",VLOOKUP(IF(OR((LEFT(N4916,3)="OPD"),(LEFT(N4916,6)="OBGY34")),LEFT(N4916,6),LEFT(N4916,4)),[1]Facility!$B$50:$C$76,2,0))</f>
        <v/>
      </c>
    </row>
    <row r="4917" spans="1:22" x14ac:dyDescent="0.2">
      <c r="A4917" s="9" t="str">
        <f>IF(B4917="","",_xlfn.AGGREGATE(3,5,A$3:A4916))</f>
        <v/>
      </c>
      <c r="B4917" s="69"/>
      <c r="C4917" s="69"/>
      <c r="D4917" s="70"/>
      <c r="E4917" s="70"/>
      <c r="F4917" s="71"/>
      <c r="G4917" s="71"/>
      <c r="H4917" s="70"/>
      <c r="I4917" s="70"/>
      <c r="J4917" s="70"/>
      <c r="K4917" s="66"/>
      <c r="L4917" s="70"/>
      <c r="M4917" s="69"/>
      <c r="N4917" s="70"/>
      <c r="O4917" s="31" t="str">
        <f t="shared" si="234"/>
        <v/>
      </c>
      <c r="P4917" s="72"/>
      <c r="Q4917" s="33"/>
      <c r="R4917" s="31" t="str">
        <f t="shared" si="235"/>
        <v/>
      </c>
      <c r="S4917" s="34" t="str">
        <f t="shared" si="236"/>
        <v/>
      </c>
      <c r="T4917" s="34" t="str">
        <f t="shared" si="237"/>
        <v/>
      </c>
      <c r="U4917" s="34" t="str">
        <f>IF(N4917="","",IF([1]Facility!$B$12="YES","Outpatient",IF(OR(LEFT(N4917,3)="OPD",AND(LEFT(N4917,6)="OBGY34",OR(LEFT([1]GDRG!$C$1,2)="11",LEFT([1]GDRG!$C$1,2)="12",LEFT([1]GDRG!$C$1,2)="13",LEFT([1]GDRG!$C$1,2)="14",LEFT([1]GDRG!$C$1,2)="10")),LEFT(N4917,4)="INVE",LEFT(N4917,4)="PHYS",LEFT(N4917,4)="ZOOM"),"Outpatient","Inpatient")))</f>
        <v/>
      </c>
      <c r="V4917" s="34" t="str">
        <f>IF(N4917="","",VLOOKUP(IF(OR((LEFT(N4917,3)="OPD"),(LEFT(N4917,6)="OBGY34")),LEFT(N4917,6),LEFT(N4917,4)),[1]Facility!$B$50:$C$76,2,0))</f>
        <v/>
      </c>
    </row>
    <row r="4918" spans="1:22" x14ac:dyDescent="0.2">
      <c r="A4918" s="9" t="str">
        <f>IF(B4918="","",_xlfn.AGGREGATE(3,5,A$3:A4917))</f>
        <v/>
      </c>
      <c r="B4918" s="69"/>
      <c r="C4918" s="69"/>
      <c r="D4918" s="70"/>
      <c r="E4918" s="70"/>
      <c r="F4918" s="71"/>
      <c r="G4918" s="71"/>
      <c r="H4918" s="70"/>
      <c r="I4918" s="70"/>
      <c r="J4918" s="70"/>
      <c r="K4918" s="66"/>
      <c r="L4918" s="70"/>
      <c r="M4918" s="69"/>
      <c r="N4918" s="70"/>
      <c r="O4918" s="31" t="str">
        <f t="shared" si="234"/>
        <v/>
      </c>
      <c r="P4918" s="72"/>
      <c r="Q4918" s="33"/>
      <c r="R4918" s="31" t="str">
        <f t="shared" si="235"/>
        <v/>
      </c>
      <c r="S4918" s="34" t="str">
        <f t="shared" si="236"/>
        <v/>
      </c>
      <c r="T4918" s="34" t="str">
        <f t="shared" si="237"/>
        <v/>
      </c>
      <c r="U4918" s="34" t="str">
        <f>IF(N4918="","",IF([1]Facility!$B$12="YES","Outpatient",IF(OR(LEFT(N4918,3)="OPD",AND(LEFT(N4918,6)="OBGY34",OR(LEFT([1]GDRG!$C$1,2)="11",LEFT([1]GDRG!$C$1,2)="12",LEFT([1]GDRG!$C$1,2)="13",LEFT([1]GDRG!$C$1,2)="14",LEFT([1]GDRG!$C$1,2)="10")),LEFT(N4918,4)="INVE",LEFT(N4918,4)="PHYS",LEFT(N4918,4)="ZOOM"),"Outpatient","Inpatient")))</f>
        <v/>
      </c>
      <c r="V4918" s="34" t="str">
        <f>IF(N4918="","",VLOOKUP(IF(OR((LEFT(N4918,3)="OPD"),(LEFT(N4918,6)="OBGY34")),LEFT(N4918,6),LEFT(N4918,4)),[1]Facility!$B$50:$C$76,2,0))</f>
        <v/>
      </c>
    </row>
    <row r="4919" spans="1:22" x14ac:dyDescent="0.2">
      <c r="A4919" s="9" t="str">
        <f>IF(B4919="","",_xlfn.AGGREGATE(3,5,A$3:A4918))</f>
        <v/>
      </c>
      <c r="B4919" s="69"/>
      <c r="C4919" s="69"/>
      <c r="D4919" s="70"/>
      <c r="E4919" s="70"/>
      <c r="F4919" s="71"/>
      <c r="G4919" s="71"/>
      <c r="H4919" s="70"/>
      <c r="I4919" s="70"/>
      <c r="J4919" s="70"/>
      <c r="K4919" s="66"/>
      <c r="L4919" s="70"/>
      <c r="M4919" s="69"/>
      <c r="N4919" s="70"/>
      <c r="O4919" s="31" t="str">
        <f t="shared" si="234"/>
        <v/>
      </c>
      <c r="P4919" s="72"/>
      <c r="Q4919" s="33"/>
      <c r="R4919" s="31" t="str">
        <f t="shared" si="235"/>
        <v/>
      </c>
      <c r="S4919" s="34" t="str">
        <f t="shared" si="236"/>
        <v/>
      </c>
      <c r="T4919" s="34" t="str">
        <f t="shared" si="237"/>
        <v/>
      </c>
      <c r="U4919" s="34" t="str">
        <f>IF(N4919="","",IF([1]Facility!$B$12="YES","Outpatient",IF(OR(LEFT(N4919,3)="OPD",AND(LEFT(N4919,6)="OBGY34",OR(LEFT([1]GDRG!$C$1,2)="11",LEFT([1]GDRG!$C$1,2)="12",LEFT([1]GDRG!$C$1,2)="13",LEFT([1]GDRG!$C$1,2)="14",LEFT([1]GDRG!$C$1,2)="10")),LEFT(N4919,4)="INVE",LEFT(N4919,4)="PHYS",LEFT(N4919,4)="ZOOM"),"Outpatient","Inpatient")))</f>
        <v/>
      </c>
      <c r="V4919" s="34" t="str">
        <f>IF(N4919="","",VLOOKUP(IF(OR((LEFT(N4919,3)="OPD"),(LEFT(N4919,6)="OBGY34")),LEFT(N4919,6),LEFT(N4919,4)),[1]Facility!$B$50:$C$76,2,0))</f>
        <v/>
      </c>
    </row>
    <row r="4920" spans="1:22" x14ac:dyDescent="0.2">
      <c r="A4920" s="9" t="str">
        <f>IF(B4920="","",_xlfn.AGGREGATE(3,5,A$3:A4919))</f>
        <v/>
      </c>
      <c r="B4920" s="69"/>
      <c r="C4920" s="69"/>
      <c r="D4920" s="70"/>
      <c r="E4920" s="70"/>
      <c r="F4920" s="71"/>
      <c r="G4920" s="71"/>
      <c r="H4920" s="70"/>
      <c r="I4920" s="70"/>
      <c r="J4920" s="70"/>
      <c r="K4920" s="66"/>
      <c r="L4920" s="70"/>
      <c r="M4920" s="69"/>
      <c r="N4920" s="70"/>
      <c r="O4920" s="31" t="str">
        <f t="shared" si="234"/>
        <v/>
      </c>
      <c r="P4920" s="72"/>
      <c r="Q4920" s="33"/>
      <c r="R4920" s="31" t="str">
        <f t="shared" si="235"/>
        <v/>
      </c>
      <c r="S4920" s="34" t="str">
        <f t="shared" si="236"/>
        <v/>
      </c>
      <c r="T4920" s="34" t="str">
        <f t="shared" si="237"/>
        <v/>
      </c>
      <c r="U4920" s="34" t="str">
        <f>IF(N4920="","",IF([1]Facility!$B$12="YES","Outpatient",IF(OR(LEFT(N4920,3)="OPD",AND(LEFT(N4920,6)="OBGY34",OR(LEFT([1]GDRG!$C$1,2)="11",LEFT([1]GDRG!$C$1,2)="12",LEFT([1]GDRG!$C$1,2)="13",LEFT([1]GDRG!$C$1,2)="14",LEFT([1]GDRG!$C$1,2)="10")),LEFT(N4920,4)="INVE",LEFT(N4920,4)="PHYS",LEFT(N4920,4)="ZOOM"),"Outpatient","Inpatient")))</f>
        <v/>
      </c>
      <c r="V4920" s="34" t="str">
        <f>IF(N4920="","",VLOOKUP(IF(OR((LEFT(N4920,3)="OPD"),(LEFT(N4920,6)="OBGY34")),LEFT(N4920,6),LEFT(N4920,4)),[1]Facility!$B$50:$C$76,2,0))</f>
        <v/>
      </c>
    </row>
    <row r="4921" spans="1:22" x14ac:dyDescent="0.2">
      <c r="A4921" s="9" t="str">
        <f>IF(B4921="","",_xlfn.AGGREGATE(3,5,A$3:A4920))</f>
        <v/>
      </c>
      <c r="B4921" s="69"/>
      <c r="C4921" s="69"/>
      <c r="D4921" s="70"/>
      <c r="E4921" s="70"/>
      <c r="F4921" s="71"/>
      <c r="G4921" s="71"/>
      <c r="H4921" s="70"/>
      <c r="I4921" s="70"/>
      <c r="J4921" s="70"/>
      <c r="K4921" s="66"/>
      <c r="L4921" s="70"/>
      <c r="M4921" s="69"/>
      <c r="N4921" s="70"/>
      <c r="O4921" s="31" t="str">
        <f t="shared" si="234"/>
        <v/>
      </c>
      <c r="P4921" s="72"/>
      <c r="Q4921" s="33"/>
      <c r="R4921" s="31" t="str">
        <f t="shared" si="235"/>
        <v/>
      </c>
      <c r="S4921" s="34" t="str">
        <f t="shared" si="236"/>
        <v/>
      </c>
      <c r="T4921" s="34" t="str">
        <f t="shared" si="237"/>
        <v/>
      </c>
      <c r="U4921" s="34" t="str">
        <f>IF(N4921="","",IF([1]Facility!$B$12="YES","Outpatient",IF(OR(LEFT(N4921,3)="OPD",AND(LEFT(N4921,6)="OBGY34",OR(LEFT([1]GDRG!$C$1,2)="11",LEFT([1]GDRG!$C$1,2)="12",LEFT([1]GDRG!$C$1,2)="13",LEFT([1]GDRG!$C$1,2)="14",LEFT([1]GDRG!$C$1,2)="10")),LEFT(N4921,4)="INVE",LEFT(N4921,4)="PHYS",LEFT(N4921,4)="ZOOM"),"Outpatient","Inpatient")))</f>
        <v/>
      </c>
      <c r="V4921" s="34" t="str">
        <f>IF(N4921="","",VLOOKUP(IF(OR((LEFT(N4921,3)="OPD"),(LEFT(N4921,6)="OBGY34")),LEFT(N4921,6),LEFT(N4921,4)),[1]Facility!$B$50:$C$76,2,0))</f>
        <v/>
      </c>
    </row>
    <row r="4922" spans="1:22" x14ac:dyDescent="0.2">
      <c r="A4922" s="9" t="str">
        <f>IF(B4922="","",_xlfn.AGGREGATE(3,5,A$3:A4921))</f>
        <v/>
      </c>
      <c r="B4922" s="69"/>
      <c r="C4922" s="69"/>
      <c r="D4922" s="70"/>
      <c r="E4922" s="70"/>
      <c r="F4922" s="71"/>
      <c r="G4922" s="71"/>
      <c r="H4922" s="70"/>
      <c r="I4922" s="70"/>
      <c r="J4922" s="70"/>
      <c r="K4922" s="66"/>
      <c r="L4922" s="70"/>
      <c r="M4922" s="69"/>
      <c r="N4922" s="70"/>
      <c r="O4922" s="31" t="str">
        <f t="shared" si="234"/>
        <v/>
      </c>
      <c r="P4922" s="72"/>
      <c r="Q4922" s="33"/>
      <c r="R4922" s="31" t="str">
        <f t="shared" si="235"/>
        <v/>
      </c>
      <c r="S4922" s="34" t="str">
        <f t="shared" si="236"/>
        <v/>
      </c>
      <c r="T4922" s="34" t="str">
        <f t="shared" si="237"/>
        <v/>
      </c>
      <c r="U4922" s="34" t="str">
        <f>IF(N4922="","",IF([1]Facility!$B$12="YES","Outpatient",IF(OR(LEFT(N4922,3)="OPD",AND(LEFT(N4922,6)="OBGY34",OR(LEFT([1]GDRG!$C$1,2)="11",LEFT([1]GDRG!$C$1,2)="12",LEFT([1]GDRG!$C$1,2)="13",LEFT([1]GDRG!$C$1,2)="14",LEFT([1]GDRG!$C$1,2)="10")),LEFT(N4922,4)="INVE",LEFT(N4922,4)="PHYS",LEFT(N4922,4)="ZOOM"),"Outpatient","Inpatient")))</f>
        <v/>
      </c>
      <c r="V4922" s="34" t="str">
        <f>IF(N4922="","",VLOOKUP(IF(OR((LEFT(N4922,3)="OPD"),(LEFT(N4922,6)="OBGY34")),LEFT(N4922,6),LEFT(N4922,4)),[1]Facility!$B$50:$C$76,2,0))</f>
        <v/>
      </c>
    </row>
    <row r="4923" spans="1:22" x14ac:dyDescent="0.2">
      <c r="A4923" s="9" t="str">
        <f>IF(B4923="","",_xlfn.AGGREGATE(3,5,A$3:A4922))</f>
        <v/>
      </c>
      <c r="B4923" s="69"/>
      <c r="C4923" s="69"/>
      <c r="D4923" s="70"/>
      <c r="E4923" s="70"/>
      <c r="F4923" s="71"/>
      <c r="G4923" s="71"/>
      <c r="H4923" s="70"/>
      <c r="I4923" s="70"/>
      <c r="J4923" s="70"/>
      <c r="K4923" s="66"/>
      <c r="L4923" s="70"/>
      <c r="M4923" s="69"/>
      <c r="N4923" s="70"/>
      <c r="O4923" s="31" t="str">
        <f t="shared" si="234"/>
        <v/>
      </c>
      <c r="P4923" s="72"/>
      <c r="Q4923" s="33"/>
      <c r="R4923" s="31" t="str">
        <f t="shared" si="235"/>
        <v/>
      </c>
      <c r="S4923" s="34" t="str">
        <f t="shared" si="236"/>
        <v/>
      </c>
      <c r="T4923" s="34" t="str">
        <f t="shared" si="237"/>
        <v/>
      </c>
      <c r="U4923" s="34" t="str">
        <f>IF(N4923="","",IF([1]Facility!$B$12="YES","Outpatient",IF(OR(LEFT(N4923,3)="OPD",AND(LEFT(N4923,6)="OBGY34",OR(LEFT([1]GDRG!$C$1,2)="11",LEFT([1]GDRG!$C$1,2)="12",LEFT([1]GDRG!$C$1,2)="13",LEFT([1]GDRG!$C$1,2)="14",LEFT([1]GDRG!$C$1,2)="10")),LEFT(N4923,4)="INVE",LEFT(N4923,4)="PHYS",LEFT(N4923,4)="ZOOM"),"Outpatient","Inpatient")))</f>
        <v/>
      </c>
      <c r="V4923" s="34" t="str">
        <f>IF(N4923="","",VLOOKUP(IF(OR((LEFT(N4923,3)="OPD"),(LEFT(N4923,6)="OBGY34")),LEFT(N4923,6),LEFT(N4923,4)),[1]Facility!$B$50:$C$76,2,0))</f>
        <v/>
      </c>
    </row>
    <row r="4924" spans="1:22" x14ac:dyDescent="0.2">
      <c r="A4924" s="9" t="str">
        <f>IF(B4924="","",_xlfn.AGGREGATE(3,5,A$3:A4923))</f>
        <v/>
      </c>
      <c r="B4924" s="69"/>
      <c r="C4924" s="69"/>
      <c r="D4924" s="70"/>
      <c r="E4924" s="70"/>
      <c r="F4924" s="71"/>
      <c r="G4924" s="71"/>
      <c r="H4924" s="70"/>
      <c r="I4924" s="70"/>
      <c r="J4924" s="70"/>
      <c r="K4924" s="66"/>
      <c r="L4924" s="70"/>
      <c r="M4924" s="69"/>
      <c r="N4924" s="70"/>
      <c r="O4924" s="31" t="str">
        <f t="shared" si="234"/>
        <v/>
      </c>
      <c r="P4924" s="72"/>
      <c r="Q4924" s="33"/>
      <c r="R4924" s="31" t="str">
        <f t="shared" si="235"/>
        <v/>
      </c>
      <c r="S4924" s="34" t="str">
        <f t="shared" si="236"/>
        <v/>
      </c>
      <c r="T4924" s="34" t="str">
        <f t="shared" si="237"/>
        <v/>
      </c>
      <c r="U4924" s="34" t="str">
        <f>IF(N4924="","",IF([1]Facility!$B$12="YES","Outpatient",IF(OR(LEFT(N4924,3)="OPD",AND(LEFT(N4924,6)="OBGY34",OR(LEFT([1]GDRG!$C$1,2)="11",LEFT([1]GDRG!$C$1,2)="12",LEFT([1]GDRG!$C$1,2)="13",LEFT([1]GDRG!$C$1,2)="14",LEFT([1]GDRG!$C$1,2)="10")),LEFT(N4924,4)="INVE",LEFT(N4924,4)="PHYS",LEFT(N4924,4)="ZOOM"),"Outpatient","Inpatient")))</f>
        <v/>
      </c>
      <c r="V4924" s="34" t="str">
        <f>IF(N4924="","",VLOOKUP(IF(OR((LEFT(N4924,3)="OPD"),(LEFT(N4924,6)="OBGY34")),LEFT(N4924,6),LEFT(N4924,4)),[1]Facility!$B$50:$C$76,2,0))</f>
        <v/>
      </c>
    </row>
    <row r="4925" spans="1:22" x14ac:dyDescent="0.2">
      <c r="A4925" s="9" t="str">
        <f>IF(B4925="","",_xlfn.AGGREGATE(3,5,A$3:A4924))</f>
        <v/>
      </c>
      <c r="B4925" s="69"/>
      <c r="C4925" s="69"/>
      <c r="D4925" s="70"/>
      <c r="E4925" s="70"/>
      <c r="F4925" s="71"/>
      <c r="G4925" s="71"/>
      <c r="H4925" s="70"/>
      <c r="I4925" s="70"/>
      <c r="J4925" s="70"/>
      <c r="K4925" s="66"/>
      <c r="L4925" s="70"/>
      <c r="M4925" s="69"/>
      <c r="N4925" s="70"/>
      <c r="O4925" s="31" t="str">
        <f t="shared" si="234"/>
        <v/>
      </c>
      <c r="P4925" s="72"/>
      <c r="Q4925" s="33"/>
      <c r="R4925" s="31" t="str">
        <f t="shared" si="235"/>
        <v/>
      </c>
      <c r="S4925" s="34" t="str">
        <f t="shared" si="236"/>
        <v/>
      </c>
      <c r="T4925" s="34" t="str">
        <f t="shared" si="237"/>
        <v/>
      </c>
      <c r="U4925" s="34" t="str">
        <f>IF(N4925="","",IF([1]Facility!$B$12="YES","Outpatient",IF(OR(LEFT(N4925,3)="OPD",AND(LEFT(N4925,6)="OBGY34",OR(LEFT([1]GDRG!$C$1,2)="11",LEFT([1]GDRG!$C$1,2)="12",LEFT([1]GDRG!$C$1,2)="13",LEFT([1]GDRG!$C$1,2)="14",LEFT([1]GDRG!$C$1,2)="10")),LEFT(N4925,4)="INVE",LEFT(N4925,4)="PHYS",LEFT(N4925,4)="ZOOM"),"Outpatient","Inpatient")))</f>
        <v/>
      </c>
      <c r="V4925" s="34" t="str">
        <f>IF(N4925="","",VLOOKUP(IF(OR((LEFT(N4925,3)="OPD"),(LEFT(N4925,6)="OBGY34")),LEFT(N4925,6),LEFT(N4925,4)),[1]Facility!$B$50:$C$76,2,0))</f>
        <v/>
      </c>
    </row>
    <row r="4926" spans="1:22" x14ac:dyDescent="0.2">
      <c r="A4926" s="9" t="str">
        <f>IF(B4926="","",_xlfn.AGGREGATE(3,5,A$3:A4925))</f>
        <v/>
      </c>
      <c r="B4926" s="69"/>
      <c r="C4926" s="69"/>
      <c r="D4926" s="70"/>
      <c r="E4926" s="70"/>
      <c r="F4926" s="71"/>
      <c r="G4926" s="71"/>
      <c r="H4926" s="70"/>
      <c r="I4926" s="70"/>
      <c r="J4926" s="70"/>
      <c r="K4926" s="66"/>
      <c r="L4926" s="70"/>
      <c r="M4926" s="69"/>
      <c r="N4926" s="70"/>
      <c r="O4926" s="31" t="str">
        <f t="shared" si="234"/>
        <v/>
      </c>
      <c r="P4926" s="72"/>
      <c r="Q4926" s="33"/>
      <c r="R4926" s="31" t="str">
        <f t="shared" si="235"/>
        <v/>
      </c>
      <c r="S4926" s="34" t="str">
        <f t="shared" si="236"/>
        <v/>
      </c>
      <c r="T4926" s="34" t="str">
        <f t="shared" si="237"/>
        <v/>
      </c>
      <c r="U4926" s="34" t="str">
        <f>IF(N4926="","",IF([1]Facility!$B$12="YES","Outpatient",IF(OR(LEFT(N4926,3)="OPD",AND(LEFT(N4926,6)="OBGY34",OR(LEFT([1]GDRG!$C$1,2)="11",LEFT([1]GDRG!$C$1,2)="12",LEFT([1]GDRG!$C$1,2)="13",LEFT([1]GDRG!$C$1,2)="14",LEFT([1]GDRG!$C$1,2)="10")),LEFT(N4926,4)="INVE",LEFT(N4926,4)="PHYS",LEFT(N4926,4)="ZOOM"),"Outpatient","Inpatient")))</f>
        <v/>
      </c>
      <c r="V4926" s="34" t="str">
        <f>IF(N4926="","",VLOOKUP(IF(OR((LEFT(N4926,3)="OPD"),(LEFT(N4926,6)="OBGY34")),LEFT(N4926,6),LEFT(N4926,4)),[1]Facility!$B$50:$C$76,2,0))</f>
        <v/>
      </c>
    </row>
    <row r="4927" spans="1:22" x14ac:dyDescent="0.2">
      <c r="A4927" s="9" t="str">
        <f>IF(B4927="","",_xlfn.AGGREGATE(3,5,A$3:A4926))</f>
        <v/>
      </c>
      <c r="B4927" s="69"/>
      <c r="C4927" s="69"/>
      <c r="D4927" s="70"/>
      <c r="E4927" s="70"/>
      <c r="F4927" s="71"/>
      <c r="G4927" s="71"/>
      <c r="H4927" s="70"/>
      <c r="I4927" s="70"/>
      <c r="J4927" s="70"/>
      <c r="K4927" s="66"/>
      <c r="L4927" s="70"/>
      <c r="M4927" s="69"/>
      <c r="N4927" s="70"/>
      <c r="O4927" s="31" t="str">
        <f t="shared" si="234"/>
        <v/>
      </c>
      <c r="P4927" s="72"/>
      <c r="Q4927" s="33"/>
      <c r="R4927" s="31" t="str">
        <f t="shared" si="235"/>
        <v/>
      </c>
      <c r="S4927" s="34" t="str">
        <f t="shared" si="236"/>
        <v/>
      </c>
      <c r="T4927" s="34" t="str">
        <f t="shared" si="237"/>
        <v/>
      </c>
      <c r="U4927" s="34" t="str">
        <f>IF(N4927="","",IF([1]Facility!$B$12="YES","Outpatient",IF(OR(LEFT(N4927,3)="OPD",AND(LEFT(N4927,6)="OBGY34",OR(LEFT([1]GDRG!$C$1,2)="11",LEFT([1]GDRG!$C$1,2)="12",LEFT([1]GDRG!$C$1,2)="13",LEFT([1]GDRG!$C$1,2)="14",LEFT([1]GDRG!$C$1,2)="10")),LEFT(N4927,4)="INVE",LEFT(N4927,4)="PHYS",LEFT(N4927,4)="ZOOM"),"Outpatient","Inpatient")))</f>
        <v/>
      </c>
      <c r="V4927" s="34" t="str">
        <f>IF(N4927="","",VLOOKUP(IF(OR((LEFT(N4927,3)="OPD"),(LEFT(N4927,6)="OBGY34")),LEFT(N4927,6),LEFT(N4927,4)),[1]Facility!$B$50:$C$76,2,0))</f>
        <v/>
      </c>
    </row>
    <row r="4928" spans="1:22" x14ac:dyDescent="0.2">
      <c r="A4928" s="9" t="str">
        <f>IF(B4928="","",_xlfn.AGGREGATE(3,5,A$3:A4927))</f>
        <v/>
      </c>
      <c r="B4928" s="69"/>
      <c r="C4928" s="69"/>
      <c r="D4928" s="70"/>
      <c r="E4928" s="70"/>
      <c r="F4928" s="71"/>
      <c r="G4928" s="71"/>
      <c r="H4928" s="70"/>
      <c r="I4928" s="70"/>
      <c r="J4928" s="70"/>
      <c r="K4928" s="66"/>
      <c r="L4928" s="70"/>
      <c r="M4928" s="69"/>
      <c r="N4928" s="70"/>
      <c r="O4928" s="31" t="str">
        <f t="shared" si="234"/>
        <v/>
      </c>
      <c r="P4928" s="72"/>
      <c r="Q4928" s="33"/>
      <c r="R4928" s="31" t="str">
        <f t="shared" si="235"/>
        <v/>
      </c>
      <c r="S4928" s="34" t="str">
        <f t="shared" si="236"/>
        <v/>
      </c>
      <c r="T4928" s="34" t="str">
        <f t="shared" si="237"/>
        <v/>
      </c>
      <c r="U4928" s="34" t="str">
        <f>IF(N4928="","",IF([1]Facility!$B$12="YES","Outpatient",IF(OR(LEFT(N4928,3)="OPD",AND(LEFT(N4928,6)="OBGY34",OR(LEFT([1]GDRG!$C$1,2)="11",LEFT([1]GDRG!$C$1,2)="12",LEFT([1]GDRG!$C$1,2)="13",LEFT([1]GDRG!$C$1,2)="14",LEFT([1]GDRG!$C$1,2)="10")),LEFT(N4928,4)="INVE",LEFT(N4928,4)="PHYS",LEFT(N4928,4)="ZOOM"),"Outpatient","Inpatient")))</f>
        <v/>
      </c>
      <c r="V4928" s="34" t="str">
        <f>IF(N4928="","",VLOOKUP(IF(OR((LEFT(N4928,3)="OPD"),(LEFT(N4928,6)="OBGY34")),LEFT(N4928,6),LEFT(N4928,4)),[1]Facility!$B$50:$C$76,2,0))</f>
        <v/>
      </c>
    </row>
    <row r="4929" spans="1:22" x14ac:dyDescent="0.2">
      <c r="A4929" s="9" t="str">
        <f>IF(B4929="","",_xlfn.AGGREGATE(3,5,A$3:A4928))</f>
        <v/>
      </c>
      <c r="B4929" s="69"/>
      <c r="C4929" s="69"/>
      <c r="D4929" s="70"/>
      <c r="E4929" s="70"/>
      <c r="F4929" s="71"/>
      <c r="G4929" s="71"/>
      <c r="H4929" s="70"/>
      <c r="I4929" s="70"/>
      <c r="J4929" s="70"/>
      <c r="K4929" s="66"/>
      <c r="L4929" s="70"/>
      <c r="M4929" s="69"/>
      <c r="N4929" s="70"/>
      <c r="O4929" s="31" t="str">
        <f t="shared" si="234"/>
        <v/>
      </c>
      <c r="P4929" s="72"/>
      <c r="Q4929" s="33"/>
      <c r="R4929" s="31" t="str">
        <f t="shared" si="235"/>
        <v/>
      </c>
      <c r="S4929" s="34" t="str">
        <f t="shared" si="236"/>
        <v/>
      </c>
      <c r="T4929" s="34" t="str">
        <f t="shared" si="237"/>
        <v/>
      </c>
      <c r="U4929" s="34" t="str">
        <f>IF(N4929="","",IF([1]Facility!$B$12="YES","Outpatient",IF(OR(LEFT(N4929,3)="OPD",AND(LEFT(N4929,6)="OBGY34",OR(LEFT([1]GDRG!$C$1,2)="11",LEFT([1]GDRG!$C$1,2)="12",LEFT([1]GDRG!$C$1,2)="13",LEFT([1]GDRG!$C$1,2)="14",LEFT([1]GDRG!$C$1,2)="10")),LEFT(N4929,4)="INVE",LEFT(N4929,4)="PHYS",LEFT(N4929,4)="ZOOM"),"Outpatient","Inpatient")))</f>
        <v/>
      </c>
      <c r="V4929" s="34" t="str">
        <f>IF(N4929="","",VLOOKUP(IF(OR((LEFT(N4929,3)="OPD"),(LEFT(N4929,6)="OBGY34")),LEFT(N4929,6),LEFT(N4929,4)),[1]Facility!$B$50:$C$76,2,0))</f>
        <v/>
      </c>
    </row>
    <row r="4930" spans="1:22" x14ac:dyDescent="0.2">
      <c r="A4930" s="9" t="str">
        <f>IF(B4930="","",_xlfn.AGGREGATE(3,5,A$3:A4929))</f>
        <v/>
      </c>
      <c r="B4930" s="69"/>
      <c r="C4930" s="69"/>
      <c r="D4930" s="70"/>
      <c r="E4930" s="70"/>
      <c r="F4930" s="71"/>
      <c r="G4930" s="71"/>
      <c r="H4930" s="70"/>
      <c r="I4930" s="70"/>
      <c r="J4930" s="70"/>
      <c r="K4930" s="66"/>
      <c r="L4930" s="70"/>
      <c r="M4930" s="69"/>
      <c r="N4930" s="70"/>
      <c r="O4930" s="31" t="str">
        <f t="shared" si="234"/>
        <v/>
      </c>
      <c r="P4930" s="72"/>
      <c r="Q4930" s="33"/>
      <c r="R4930" s="31" t="str">
        <f t="shared" si="235"/>
        <v/>
      </c>
      <c r="S4930" s="34" t="str">
        <f t="shared" si="236"/>
        <v/>
      </c>
      <c r="T4930" s="34" t="str">
        <f t="shared" si="237"/>
        <v/>
      </c>
      <c r="U4930" s="34" t="str">
        <f>IF(N4930="","",IF([1]Facility!$B$12="YES","Outpatient",IF(OR(LEFT(N4930,3)="OPD",AND(LEFT(N4930,6)="OBGY34",OR(LEFT([1]GDRG!$C$1,2)="11",LEFT([1]GDRG!$C$1,2)="12",LEFT([1]GDRG!$C$1,2)="13",LEFT([1]GDRG!$C$1,2)="14",LEFT([1]GDRG!$C$1,2)="10")),LEFT(N4930,4)="INVE",LEFT(N4930,4)="PHYS",LEFT(N4930,4)="ZOOM"),"Outpatient","Inpatient")))</f>
        <v/>
      </c>
      <c r="V4930" s="34" t="str">
        <f>IF(N4930="","",VLOOKUP(IF(OR((LEFT(N4930,3)="OPD"),(LEFT(N4930,6)="OBGY34")),LEFT(N4930,6),LEFT(N4930,4)),[1]Facility!$B$50:$C$76,2,0))</f>
        <v/>
      </c>
    </row>
    <row r="4931" spans="1:22" x14ac:dyDescent="0.2">
      <c r="A4931" s="9" t="str">
        <f>IF(B4931="","",_xlfn.AGGREGATE(3,5,A$3:A4930))</f>
        <v/>
      </c>
      <c r="B4931" s="69"/>
      <c r="C4931" s="69"/>
      <c r="D4931" s="70"/>
      <c r="E4931" s="70"/>
      <c r="F4931" s="71"/>
      <c r="G4931" s="71"/>
      <c r="H4931" s="70"/>
      <c r="I4931" s="70"/>
      <c r="J4931" s="70"/>
      <c r="K4931" s="66"/>
      <c r="L4931" s="70"/>
      <c r="M4931" s="69"/>
      <c r="N4931" s="70"/>
      <c r="O4931" s="31" t="str">
        <f t="shared" si="234"/>
        <v/>
      </c>
      <c r="P4931" s="72"/>
      <c r="Q4931" s="33"/>
      <c r="R4931" s="31" t="str">
        <f t="shared" si="235"/>
        <v/>
      </c>
      <c r="S4931" s="34" t="str">
        <f t="shared" si="236"/>
        <v/>
      </c>
      <c r="T4931" s="34" t="str">
        <f t="shared" si="237"/>
        <v/>
      </c>
      <c r="U4931" s="34" t="str">
        <f>IF(N4931="","",IF([1]Facility!$B$12="YES","Outpatient",IF(OR(LEFT(N4931,3)="OPD",AND(LEFT(N4931,6)="OBGY34",OR(LEFT([1]GDRG!$C$1,2)="11",LEFT([1]GDRG!$C$1,2)="12",LEFT([1]GDRG!$C$1,2)="13",LEFT([1]GDRG!$C$1,2)="14",LEFT([1]GDRG!$C$1,2)="10")),LEFT(N4931,4)="INVE",LEFT(N4931,4)="PHYS",LEFT(N4931,4)="ZOOM"),"Outpatient","Inpatient")))</f>
        <v/>
      </c>
      <c r="V4931" s="34" t="str">
        <f>IF(N4931="","",VLOOKUP(IF(OR((LEFT(N4931,3)="OPD"),(LEFT(N4931,6)="OBGY34")),LEFT(N4931,6),LEFT(N4931,4)),[1]Facility!$B$50:$C$76,2,0))</f>
        <v/>
      </c>
    </row>
    <row r="4932" spans="1:22" x14ac:dyDescent="0.2">
      <c r="A4932" s="9" t="str">
        <f>IF(B4932="","",_xlfn.AGGREGATE(3,5,A$3:A4931))</f>
        <v/>
      </c>
      <c r="B4932" s="69"/>
      <c r="C4932" s="69"/>
      <c r="D4932" s="70"/>
      <c r="E4932" s="70"/>
      <c r="F4932" s="71"/>
      <c r="G4932" s="71"/>
      <c r="H4932" s="70"/>
      <c r="I4932" s="70"/>
      <c r="J4932" s="70"/>
      <c r="K4932" s="66"/>
      <c r="L4932" s="70"/>
      <c r="M4932" s="69"/>
      <c r="N4932" s="70"/>
      <c r="O4932" s="31" t="str">
        <f t="shared" ref="O4932:O4995" si="238">IF(N4932="","",VLOOKUP(N4932,DRGV,3,0))</f>
        <v/>
      </c>
      <c r="P4932" s="72"/>
      <c r="Q4932" s="33"/>
      <c r="R4932" s="31" t="str">
        <f t="shared" si="235"/>
        <v/>
      </c>
      <c r="S4932" s="34" t="str">
        <f t="shared" si="236"/>
        <v/>
      </c>
      <c r="T4932" s="34" t="str">
        <f t="shared" si="237"/>
        <v/>
      </c>
      <c r="U4932" s="34" t="str">
        <f>IF(N4932="","",IF([1]Facility!$B$12="YES","Outpatient",IF(OR(LEFT(N4932,3)="OPD",AND(LEFT(N4932,6)="OBGY34",OR(LEFT([1]GDRG!$C$1,2)="11",LEFT([1]GDRG!$C$1,2)="12",LEFT([1]GDRG!$C$1,2)="13",LEFT([1]GDRG!$C$1,2)="14",LEFT([1]GDRG!$C$1,2)="10")),LEFT(N4932,4)="INVE",LEFT(N4932,4)="PHYS",LEFT(N4932,4)="ZOOM"),"Outpatient","Inpatient")))</f>
        <v/>
      </c>
      <c r="V4932" s="34" t="str">
        <f>IF(N4932="","",VLOOKUP(IF(OR((LEFT(N4932,3)="OPD"),(LEFT(N4932,6)="OBGY34")),LEFT(N4932,6),LEFT(N4932,4)),[1]Facility!$B$50:$C$76,2,0))</f>
        <v/>
      </c>
    </row>
    <row r="4933" spans="1:22" x14ac:dyDescent="0.2">
      <c r="A4933" s="9" t="str">
        <f>IF(B4933="","",_xlfn.AGGREGATE(3,5,A$3:A4932))</f>
        <v/>
      </c>
      <c r="B4933" s="69"/>
      <c r="C4933" s="69"/>
      <c r="D4933" s="70"/>
      <c r="E4933" s="70"/>
      <c r="F4933" s="71"/>
      <c r="G4933" s="71"/>
      <c r="H4933" s="70"/>
      <c r="I4933" s="70"/>
      <c r="J4933" s="70"/>
      <c r="K4933" s="66"/>
      <c r="L4933" s="70"/>
      <c r="M4933" s="69"/>
      <c r="N4933" s="70"/>
      <c r="O4933" s="31" t="str">
        <f t="shared" si="238"/>
        <v/>
      </c>
      <c r="P4933" s="72"/>
      <c r="Q4933" s="33"/>
      <c r="R4933" s="31" t="str">
        <f t="shared" si="235"/>
        <v/>
      </c>
      <c r="S4933" s="34" t="str">
        <f t="shared" si="236"/>
        <v/>
      </c>
      <c r="T4933" s="34" t="str">
        <f t="shared" si="237"/>
        <v/>
      </c>
      <c r="U4933" s="34" t="str">
        <f>IF(N4933="","",IF([1]Facility!$B$12="YES","Outpatient",IF(OR(LEFT(N4933,3)="OPD",AND(LEFT(N4933,6)="OBGY34",OR(LEFT([1]GDRG!$C$1,2)="11",LEFT([1]GDRG!$C$1,2)="12",LEFT([1]GDRG!$C$1,2)="13",LEFT([1]GDRG!$C$1,2)="14",LEFT([1]GDRG!$C$1,2)="10")),LEFT(N4933,4)="INVE",LEFT(N4933,4)="PHYS",LEFT(N4933,4)="ZOOM"),"Outpatient","Inpatient")))</f>
        <v/>
      </c>
      <c r="V4933" s="34" t="str">
        <f>IF(N4933="","",VLOOKUP(IF(OR((LEFT(N4933,3)="OPD"),(LEFT(N4933,6)="OBGY34")),LEFT(N4933,6),LEFT(N4933,4)),[1]Facility!$B$50:$C$76,2,0))</f>
        <v/>
      </c>
    </row>
    <row r="4934" spans="1:22" x14ac:dyDescent="0.2">
      <c r="A4934" s="9" t="str">
        <f>IF(B4934="","",_xlfn.AGGREGATE(3,5,A$3:A4933))</f>
        <v/>
      </c>
      <c r="B4934" s="69"/>
      <c r="C4934" s="69"/>
      <c r="D4934" s="70"/>
      <c r="E4934" s="70"/>
      <c r="F4934" s="71"/>
      <c r="G4934" s="71"/>
      <c r="H4934" s="70"/>
      <c r="I4934" s="70"/>
      <c r="J4934" s="70"/>
      <c r="K4934" s="66"/>
      <c r="L4934" s="70"/>
      <c r="M4934" s="69"/>
      <c r="N4934" s="70"/>
      <c r="O4934" s="31" t="str">
        <f t="shared" si="238"/>
        <v/>
      </c>
      <c r="P4934" s="72"/>
      <c r="Q4934" s="33"/>
      <c r="R4934" s="31" t="str">
        <f t="shared" si="235"/>
        <v/>
      </c>
      <c r="S4934" s="34" t="str">
        <f t="shared" si="236"/>
        <v/>
      </c>
      <c r="T4934" s="34" t="str">
        <f t="shared" si="237"/>
        <v/>
      </c>
      <c r="U4934" s="34" t="str">
        <f>IF(N4934="","",IF([1]Facility!$B$12="YES","Outpatient",IF(OR(LEFT(N4934,3)="OPD",AND(LEFT(N4934,6)="OBGY34",OR(LEFT([1]GDRG!$C$1,2)="11",LEFT([1]GDRG!$C$1,2)="12",LEFT([1]GDRG!$C$1,2)="13",LEFT([1]GDRG!$C$1,2)="14",LEFT([1]GDRG!$C$1,2)="10")),LEFT(N4934,4)="INVE",LEFT(N4934,4)="PHYS",LEFT(N4934,4)="ZOOM"),"Outpatient","Inpatient")))</f>
        <v/>
      </c>
      <c r="V4934" s="34" t="str">
        <f>IF(N4934="","",VLOOKUP(IF(OR((LEFT(N4934,3)="OPD"),(LEFT(N4934,6)="OBGY34")),LEFT(N4934,6),LEFT(N4934,4)),[1]Facility!$B$50:$C$76,2,0))</f>
        <v/>
      </c>
    </row>
    <row r="4935" spans="1:22" x14ac:dyDescent="0.2">
      <c r="A4935" s="9" t="str">
        <f>IF(B4935="","",_xlfn.AGGREGATE(3,5,A$3:A4934))</f>
        <v/>
      </c>
      <c r="B4935" s="69"/>
      <c r="C4935" s="69"/>
      <c r="D4935" s="70"/>
      <c r="E4935" s="70"/>
      <c r="F4935" s="71"/>
      <c r="G4935" s="71"/>
      <c r="H4935" s="70"/>
      <c r="I4935" s="70"/>
      <c r="J4935" s="70"/>
      <c r="K4935" s="66"/>
      <c r="L4935" s="70"/>
      <c r="M4935" s="69"/>
      <c r="N4935" s="70"/>
      <c r="O4935" s="31" t="str">
        <f t="shared" si="238"/>
        <v/>
      </c>
      <c r="P4935" s="72"/>
      <c r="Q4935" s="33"/>
      <c r="R4935" s="31" t="str">
        <f t="shared" si="235"/>
        <v/>
      </c>
      <c r="S4935" s="34" t="str">
        <f t="shared" si="236"/>
        <v/>
      </c>
      <c r="T4935" s="34" t="str">
        <f t="shared" si="237"/>
        <v/>
      </c>
      <c r="U4935" s="34" t="str">
        <f>IF(N4935="","",IF([1]Facility!$B$12="YES","Outpatient",IF(OR(LEFT(N4935,3)="OPD",AND(LEFT(N4935,6)="OBGY34",OR(LEFT([1]GDRG!$C$1,2)="11",LEFT([1]GDRG!$C$1,2)="12",LEFT([1]GDRG!$C$1,2)="13",LEFT([1]GDRG!$C$1,2)="14",LEFT([1]GDRG!$C$1,2)="10")),LEFT(N4935,4)="INVE",LEFT(N4935,4)="PHYS",LEFT(N4935,4)="ZOOM"),"Outpatient","Inpatient")))</f>
        <v/>
      </c>
      <c r="V4935" s="34" t="str">
        <f>IF(N4935="","",VLOOKUP(IF(OR((LEFT(N4935,3)="OPD"),(LEFT(N4935,6)="OBGY34")),LEFT(N4935,6),LEFT(N4935,4)),[1]Facility!$B$50:$C$76,2,0))</f>
        <v/>
      </c>
    </row>
    <row r="4936" spans="1:22" x14ac:dyDescent="0.2">
      <c r="A4936" s="9" t="str">
        <f>IF(B4936="","",_xlfn.AGGREGATE(3,5,A$3:A4935))</f>
        <v/>
      </c>
      <c r="B4936" s="69"/>
      <c r="C4936" s="69"/>
      <c r="D4936" s="70"/>
      <c r="E4936" s="70"/>
      <c r="F4936" s="71"/>
      <c r="G4936" s="71"/>
      <c r="H4936" s="70"/>
      <c r="I4936" s="70"/>
      <c r="J4936" s="70"/>
      <c r="K4936" s="66"/>
      <c r="L4936" s="70"/>
      <c r="M4936" s="69"/>
      <c r="N4936" s="70"/>
      <c r="O4936" s="31" t="str">
        <f t="shared" si="238"/>
        <v/>
      </c>
      <c r="P4936" s="72"/>
      <c r="Q4936" s="33"/>
      <c r="R4936" s="31" t="str">
        <f t="shared" si="235"/>
        <v/>
      </c>
      <c r="S4936" s="34" t="str">
        <f t="shared" si="236"/>
        <v/>
      </c>
      <c r="T4936" s="34" t="str">
        <f t="shared" si="237"/>
        <v/>
      </c>
      <c r="U4936" s="34" t="str">
        <f>IF(N4936="","",IF([1]Facility!$B$12="YES","Outpatient",IF(OR(LEFT(N4936,3)="OPD",AND(LEFT(N4936,6)="OBGY34",OR(LEFT([1]GDRG!$C$1,2)="11",LEFT([1]GDRG!$C$1,2)="12",LEFT([1]GDRG!$C$1,2)="13",LEFT([1]GDRG!$C$1,2)="14",LEFT([1]GDRG!$C$1,2)="10")),LEFT(N4936,4)="INVE",LEFT(N4936,4)="PHYS",LEFT(N4936,4)="ZOOM"),"Outpatient","Inpatient")))</f>
        <v/>
      </c>
      <c r="V4936" s="34" t="str">
        <f>IF(N4936="","",VLOOKUP(IF(OR((LEFT(N4936,3)="OPD"),(LEFT(N4936,6)="OBGY34")),LEFT(N4936,6),LEFT(N4936,4)),[1]Facility!$B$50:$C$76,2,0))</f>
        <v/>
      </c>
    </row>
    <row r="4937" spans="1:22" x14ac:dyDescent="0.2">
      <c r="A4937" s="9" t="str">
        <f>IF(B4937="","",_xlfn.AGGREGATE(3,5,A$3:A4936))</f>
        <v/>
      </c>
      <c r="B4937" s="69"/>
      <c r="C4937" s="69"/>
      <c r="D4937" s="70"/>
      <c r="E4937" s="70"/>
      <c r="F4937" s="71"/>
      <c r="G4937" s="71"/>
      <c r="H4937" s="70"/>
      <c r="I4937" s="70"/>
      <c r="J4937" s="70"/>
      <c r="K4937" s="66"/>
      <c r="L4937" s="70"/>
      <c r="M4937" s="69"/>
      <c r="N4937" s="70"/>
      <c r="O4937" s="31" t="str">
        <f t="shared" si="238"/>
        <v/>
      </c>
      <c r="P4937" s="72"/>
      <c r="Q4937" s="33"/>
      <c r="R4937" s="31" t="str">
        <f t="shared" si="235"/>
        <v/>
      </c>
      <c r="S4937" s="34" t="str">
        <f t="shared" si="236"/>
        <v/>
      </c>
      <c r="T4937" s="34" t="str">
        <f t="shared" si="237"/>
        <v/>
      </c>
      <c r="U4937" s="34" t="str">
        <f>IF(N4937="","",IF([1]Facility!$B$12="YES","Outpatient",IF(OR(LEFT(N4937,3)="OPD",AND(LEFT(N4937,6)="OBGY34",OR(LEFT([1]GDRG!$C$1,2)="11",LEFT([1]GDRG!$C$1,2)="12",LEFT([1]GDRG!$C$1,2)="13",LEFT([1]GDRG!$C$1,2)="14",LEFT([1]GDRG!$C$1,2)="10")),LEFT(N4937,4)="INVE",LEFT(N4937,4)="PHYS",LEFT(N4937,4)="ZOOM"),"Outpatient","Inpatient")))</f>
        <v/>
      </c>
      <c r="V4937" s="34" t="str">
        <f>IF(N4937="","",VLOOKUP(IF(OR((LEFT(N4937,3)="OPD"),(LEFT(N4937,6)="OBGY34")),LEFT(N4937,6),LEFT(N4937,4)),[1]Facility!$B$50:$C$76,2,0))</f>
        <v/>
      </c>
    </row>
    <row r="4938" spans="1:22" x14ac:dyDescent="0.2">
      <c r="A4938" s="9" t="str">
        <f>IF(B4938="","",_xlfn.AGGREGATE(3,5,A$3:A4937))</f>
        <v/>
      </c>
      <c r="B4938" s="69"/>
      <c r="C4938" s="69"/>
      <c r="D4938" s="70"/>
      <c r="E4938" s="70"/>
      <c r="F4938" s="71"/>
      <c r="G4938" s="71"/>
      <c r="H4938" s="70"/>
      <c r="I4938" s="70"/>
      <c r="J4938" s="70"/>
      <c r="K4938" s="66"/>
      <c r="L4938" s="70"/>
      <c r="M4938" s="69"/>
      <c r="N4938" s="70"/>
      <c r="O4938" s="31" t="str">
        <f t="shared" si="238"/>
        <v/>
      </c>
      <c r="P4938" s="72"/>
      <c r="Q4938" s="33"/>
      <c r="R4938" s="31" t="str">
        <f t="shared" si="235"/>
        <v/>
      </c>
      <c r="S4938" s="34" t="str">
        <f t="shared" si="236"/>
        <v/>
      </c>
      <c r="T4938" s="34" t="str">
        <f t="shared" si="237"/>
        <v/>
      </c>
      <c r="U4938" s="34" t="str">
        <f>IF(N4938="","",IF([1]Facility!$B$12="YES","Outpatient",IF(OR(LEFT(N4938,3)="OPD",AND(LEFT(N4938,6)="OBGY34",OR(LEFT([1]GDRG!$C$1,2)="11",LEFT([1]GDRG!$C$1,2)="12",LEFT([1]GDRG!$C$1,2)="13",LEFT([1]GDRG!$C$1,2)="14",LEFT([1]GDRG!$C$1,2)="10")),LEFT(N4938,4)="INVE",LEFT(N4938,4)="PHYS",LEFT(N4938,4)="ZOOM"),"Outpatient","Inpatient")))</f>
        <v/>
      </c>
      <c r="V4938" s="34" t="str">
        <f>IF(N4938="","",VLOOKUP(IF(OR((LEFT(N4938,3)="OPD"),(LEFT(N4938,6)="OBGY34")),LEFT(N4938,6),LEFT(N4938,4)),[1]Facility!$B$50:$C$76,2,0))</f>
        <v/>
      </c>
    </row>
    <row r="4939" spans="1:22" x14ac:dyDescent="0.2">
      <c r="A4939" s="9" t="str">
        <f>IF(B4939="","",_xlfn.AGGREGATE(3,5,A$3:A4938))</f>
        <v/>
      </c>
      <c r="B4939" s="69"/>
      <c r="C4939" s="69"/>
      <c r="D4939" s="70"/>
      <c r="E4939" s="70"/>
      <c r="F4939" s="71"/>
      <c r="G4939" s="71"/>
      <c r="H4939" s="70"/>
      <c r="I4939" s="70"/>
      <c r="J4939" s="70"/>
      <c r="K4939" s="66"/>
      <c r="L4939" s="70"/>
      <c r="M4939" s="69"/>
      <c r="N4939" s="70"/>
      <c r="O4939" s="31" t="str">
        <f t="shared" si="238"/>
        <v/>
      </c>
      <c r="P4939" s="72"/>
      <c r="Q4939" s="33"/>
      <c r="R4939" s="31" t="str">
        <f t="shared" si="235"/>
        <v/>
      </c>
      <c r="S4939" s="34" t="str">
        <f t="shared" si="236"/>
        <v/>
      </c>
      <c r="T4939" s="34" t="str">
        <f t="shared" si="237"/>
        <v/>
      </c>
      <c r="U4939" s="34" t="str">
        <f>IF(N4939="","",IF([1]Facility!$B$12="YES","Outpatient",IF(OR(LEFT(N4939,3)="OPD",AND(LEFT(N4939,6)="OBGY34",OR(LEFT([1]GDRG!$C$1,2)="11",LEFT([1]GDRG!$C$1,2)="12",LEFT([1]GDRG!$C$1,2)="13",LEFT([1]GDRG!$C$1,2)="14",LEFT([1]GDRG!$C$1,2)="10")),LEFT(N4939,4)="INVE",LEFT(N4939,4)="PHYS",LEFT(N4939,4)="ZOOM"),"Outpatient","Inpatient")))</f>
        <v/>
      </c>
      <c r="V4939" s="34" t="str">
        <f>IF(N4939="","",VLOOKUP(IF(OR((LEFT(N4939,3)="OPD"),(LEFT(N4939,6)="OBGY34")),LEFT(N4939,6),LEFT(N4939,4)),[1]Facility!$B$50:$C$76,2,0))</f>
        <v/>
      </c>
    </row>
    <row r="4940" spans="1:22" x14ac:dyDescent="0.2">
      <c r="A4940" s="9" t="str">
        <f>IF(B4940="","",_xlfn.AGGREGATE(3,5,A$3:A4939))</f>
        <v/>
      </c>
      <c r="B4940" s="69"/>
      <c r="C4940" s="69"/>
      <c r="D4940" s="70"/>
      <c r="E4940" s="70"/>
      <c r="F4940" s="71"/>
      <c r="G4940" s="71"/>
      <c r="H4940" s="70"/>
      <c r="I4940" s="70"/>
      <c r="J4940" s="70"/>
      <c r="K4940" s="66"/>
      <c r="L4940" s="70"/>
      <c r="M4940" s="69"/>
      <c r="N4940" s="70"/>
      <c r="O4940" s="31" t="str">
        <f t="shared" si="238"/>
        <v/>
      </c>
      <c r="P4940" s="72"/>
      <c r="Q4940" s="33"/>
      <c r="R4940" s="31" t="str">
        <f t="shared" si="235"/>
        <v/>
      </c>
      <c r="S4940" s="34" t="str">
        <f t="shared" si="236"/>
        <v/>
      </c>
      <c r="T4940" s="34" t="str">
        <f t="shared" si="237"/>
        <v/>
      </c>
      <c r="U4940" s="34" t="str">
        <f>IF(N4940="","",IF([1]Facility!$B$12="YES","Outpatient",IF(OR(LEFT(N4940,3)="OPD",AND(LEFT(N4940,6)="OBGY34",OR(LEFT([1]GDRG!$C$1,2)="11",LEFT([1]GDRG!$C$1,2)="12",LEFT([1]GDRG!$C$1,2)="13",LEFT([1]GDRG!$C$1,2)="14",LEFT([1]GDRG!$C$1,2)="10")),LEFT(N4940,4)="INVE",LEFT(N4940,4)="PHYS",LEFT(N4940,4)="ZOOM"),"Outpatient","Inpatient")))</f>
        <v/>
      </c>
      <c r="V4940" s="34" t="str">
        <f>IF(N4940="","",VLOOKUP(IF(OR((LEFT(N4940,3)="OPD"),(LEFT(N4940,6)="OBGY34")),LEFT(N4940,6),LEFT(N4940,4)),[1]Facility!$B$50:$C$76,2,0))</f>
        <v/>
      </c>
    </row>
    <row r="4941" spans="1:22" x14ac:dyDescent="0.2">
      <c r="A4941" s="9" t="str">
        <f>IF(B4941="","",_xlfn.AGGREGATE(3,5,A$3:A4940))</f>
        <v/>
      </c>
      <c r="B4941" s="69"/>
      <c r="C4941" s="69"/>
      <c r="D4941" s="70"/>
      <c r="E4941" s="70"/>
      <c r="F4941" s="71"/>
      <c r="G4941" s="71"/>
      <c r="H4941" s="70"/>
      <c r="I4941" s="70"/>
      <c r="J4941" s="70"/>
      <c r="K4941" s="66"/>
      <c r="L4941" s="70"/>
      <c r="M4941" s="69"/>
      <c r="N4941" s="70"/>
      <c r="O4941" s="31" t="str">
        <f t="shared" si="238"/>
        <v/>
      </c>
      <c r="P4941" s="72"/>
      <c r="Q4941" s="33"/>
      <c r="R4941" s="31" t="str">
        <f t="shared" si="235"/>
        <v/>
      </c>
      <c r="S4941" s="34" t="str">
        <f t="shared" si="236"/>
        <v/>
      </c>
      <c r="T4941" s="34" t="str">
        <f t="shared" si="237"/>
        <v/>
      </c>
      <c r="U4941" s="34" t="str">
        <f>IF(N4941="","",IF([1]Facility!$B$12="YES","Outpatient",IF(OR(LEFT(N4941,3)="OPD",AND(LEFT(N4941,6)="OBGY34",OR(LEFT([1]GDRG!$C$1,2)="11",LEFT([1]GDRG!$C$1,2)="12",LEFT([1]GDRG!$C$1,2)="13",LEFT([1]GDRG!$C$1,2)="14",LEFT([1]GDRG!$C$1,2)="10")),LEFT(N4941,4)="INVE",LEFT(N4941,4)="PHYS",LEFT(N4941,4)="ZOOM"),"Outpatient","Inpatient")))</f>
        <v/>
      </c>
      <c r="V4941" s="34" t="str">
        <f>IF(N4941="","",VLOOKUP(IF(OR((LEFT(N4941,3)="OPD"),(LEFT(N4941,6)="OBGY34")),LEFT(N4941,6),LEFT(N4941,4)),[1]Facility!$B$50:$C$76,2,0))</f>
        <v/>
      </c>
    </row>
    <row r="4942" spans="1:22" x14ac:dyDescent="0.2">
      <c r="A4942" s="9" t="str">
        <f>IF(B4942="","",_xlfn.AGGREGATE(3,5,A$3:A4941))</f>
        <v/>
      </c>
      <c r="B4942" s="69"/>
      <c r="C4942" s="69"/>
      <c r="D4942" s="70"/>
      <c r="E4942" s="70"/>
      <c r="F4942" s="71"/>
      <c r="G4942" s="71"/>
      <c r="H4942" s="70"/>
      <c r="I4942" s="70"/>
      <c r="J4942" s="70"/>
      <c r="K4942" s="66"/>
      <c r="L4942" s="70"/>
      <c r="M4942" s="69"/>
      <c r="N4942" s="70"/>
      <c r="O4942" s="31" t="str">
        <f t="shared" si="238"/>
        <v/>
      </c>
      <c r="P4942" s="72"/>
      <c r="Q4942" s="33"/>
      <c r="R4942" s="31" t="str">
        <f t="shared" si="235"/>
        <v/>
      </c>
      <c r="S4942" s="34" t="str">
        <f t="shared" si="236"/>
        <v/>
      </c>
      <c r="T4942" s="34" t="str">
        <f t="shared" si="237"/>
        <v/>
      </c>
      <c r="U4942" s="34" t="str">
        <f>IF(N4942="","",IF([1]Facility!$B$12="YES","Outpatient",IF(OR(LEFT(N4942,3)="OPD",AND(LEFT(N4942,6)="OBGY34",OR(LEFT([1]GDRG!$C$1,2)="11",LEFT([1]GDRG!$C$1,2)="12",LEFT([1]GDRG!$C$1,2)="13",LEFT([1]GDRG!$C$1,2)="14",LEFT([1]GDRG!$C$1,2)="10")),LEFT(N4942,4)="INVE",LEFT(N4942,4)="PHYS",LEFT(N4942,4)="ZOOM"),"Outpatient","Inpatient")))</f>
        <v/>
      </c>
      <c r="V4942" s="34" t="str">
        <f>IF(N4942="","",VLOOKUP(IF(OR((LEFT(N4942,3)="OPD"),(LEFT(N4942,6)="OBGY34")),LEFT(N4942,6),LEFT(N4942,4)),[1]Facility!$B$50:$C$76,2,0))</f>
        <v/>
      </c>
    </row>
    <row r="4943" spans="1:22" x14ac:dyDescent="0.2">
      <c r="A4943" s="9" t="str">
        <f>IF(B4943="","",_xlfn.AGGREGATE(3,5,A$3:A4942))</f>
        <v/>
      </c>
      <c r="B4943" s="69"/>
      <c r="C4943" s="69"/>
      <c r="D4943" s="70"/>
      <c r="E4943" s="70"/>
      <c r="F4943" s="71"/>
      <c r="G4943" s="71"/>
      <c r="H4943" s="70"/>
      <c r="I4943" s="70"/>
      <c r="J4943" s="70"/>
      <c r="K4943" s="66"/>
      <c r="L4943" s="70"/>
      <c r="M4943" s="69"/>
      <c r="N4943" s="70"/>
      <c r="O4943" s="31" t="str">
        <f t="shared" si="238"/>
        <v/>
      </c>
      <c r="P4943" s="72"/>
      <c r="Q4943" s="33"/>
      <c r="R4943" s="31" t="str">
        <f t="shared" si="235"/>
        <v/>
      </c>
      <c r="S4943" s="34" t="str">
        <f t="shared" si="236"/>
        <v/>
      </c>
      <c r="T4943" s="34" t="str">
        <f t="shared" si="237"/>
        <v/>
      </c>
      <c r="U4943" s="34" t="str">
        <f>IF(N4943="","",IF([1]Facility!$B$12="YES","Outpatient",IF(OR(LEFT(N4943,3)="OPD",AND(LEFT(N4943,6)="OBGY34",OR(LEFT([1]GDRG!$C$1,2)="11",LEFT([1]GDRG!$C$1,2)="12",LEFT([1]GDRG!$C$1,2)="13",LEFT([1]GDRG!$C$1,2)="14",LEFT([1]GDRG!$C$1,2)="10")),LEFT(N4943,4)="INVE",LEFT(N4943,4)="PHYS",LEFT(N4943,4)="ZOOM"),"Outpatient","Inpatient")))</f>
        <v/>
      </c>
      <c r="V4943" s="34" t="str">
        <f>IF(N4943="","",VLOOKUP(IF(OR((LEFT(N4943,3)="OPD"),(LEFT(N4943,6)="OBGY34")),LEFT(N4943,6),LEFT(N4943,4)),[1]Facility!$B$50:$C$76,2,0))</f>
        <v/>
      </c>
    </row>
    <row r="4944" spans="1:22" x14ac:dyDescent="0.2">
      <c r="A4944" s="9" t="str">
        <f>IF(B4944="","",_xlfn.AGGREGATE(3,5,A$3:A4943))</f>
        <v/>
      </c>
      <c r="B4944" s="69"/>
      <c r="C4944" s="69"/>
      <c r="D4944" s="70"/>
      <c r="E4944" s="70"/>
      <c r="F4944" s="71"/>
      <c r="G4944" s="71"/>
      <c r="H4944" s="70"/>
      <c r="I4944" s="70"/>
      <c r="J4944" s="70"/>
      <c r="K4944" s="66"/>
      <c r="L4944" s="70"/>
      <c r="M4944" s="69"/>
      <c r="N4944" s="70"/>
      <c r="O4944" s="31" t="str">
        <f t="shared" si="238"/>
        <v/>
      </c>
      <c r="P4944" s="72"/>
      <c r="Q4944" s="33"/>
      <c r="R4944" s="31" t="str">
        <f t="shared" si="235"/>
        <v/>
      </c>
      <c r="S4944" s="34" t="str">
        <f t="shared" si="236"/>
        <v/>
      </c>
      <c r="T4944" s="34" t="str">
        <f t="shared" si="237"/>
        <v/>
      </c>
      <c r="U4944" s="34" t="str">
        <f>IF(N4944="","",IF([1]Facility!$B$12="YES","Outpatient",IF(OR(LEFT(N4944,3)="OPD",AND(LEFT(N4944,6)="OBGY34",OR(LEFT([1]GDRG!$C$1,2)="11",LEFT([1]GDRG!$C$1,2)="12",LEFT([1]GDRG!$C$1,2)="13",LEFT([1]GDRG!$C$1,2)="14",LEFT([1]GDRG!$C$1,2)="10")),LEFT(N4944,4)="INVE",LEFT(N4944,4)="PHYS",LEFT(N4944,4)="ZOOM"),"Outpatient","Inpatient")))</f>
        <v/>
      </c>
      <c r="V4944" s="34" t="str">
        <f>IF(N4944="","",VLOOKUP(IF(OR((LEFT(N4944,3)="OPD"),(LEFT(N4944,6)="OBGY34")),LEFT(N4944,6),LEFT(N4944,4)),[1]Facility!$B$50:$C$76,2,0))</f>
        <v/>
      </c>
    </row>
    <row r="4945" spans="1:22" x14ac:dyDescent="0.2">
      <c r="A4945" s="9" t="str">
        <f>IF(B4945="","",_xlfn.AGGREGATE(3,5,A$3:A4944))</f>
        <v/>
      </c>
      <c r="B4945" s="69"/>
      <c r="C4945" s="69"/>
      <c r="D4945" s="70"/>
      <c r="E4945" s="70"/>
      <c r="F4945" s="71"/>
      <c r="G4945" s="71"/>
      <c r="H4945" s="70"/>
      <c r="I4945" s="70"/>
      <c r="J4945" s="70"/>
      <c r="K4945" s="66"/>
      <c r="L4945" s="70"/>
      <c r="M4945" s="69"/>
      <c r="N4945" s="70"/>
      <c r="O4945" s="31" t="str">
        <f t="shared" si="238"/>
        <v/>
      </c>
      <c r="P4945" s="72"/>
      <c r="Q4945" s="33"/>
      <c r="R4945" s="31" t="str">
        <f t="shared" si="235"/>
        <v/>
      </c>
      <c r="S4945" s="34" t="str">
        <f t="shared" si="236"/>
        <v/>
      </c>
      <c r="T4945" s="34" t="str">
        <f t="shared" si="237"/>
        <v/>
      </c>
      <c r="U4945" s="34" t="str">
        <f>IF(N4945="","",IF([1]Facility!$B$12="YES","Outpatient",IF(OR(LEFT(N4945,3)="OPD",AND(LEFT(N4945,6)="OBGY34",OR(LEFT([1]GDRG!$C$1,2)="11",LEFT([1]GDRG!$C$1,2)="12",LEFT([1]GDRG!$C$1,2)="13",LEFT([1]GDRG!$C$1,2)="14",LEFT([1]GDRG!$C$1,2)="10")),LEFT(N4945,4)="INVE",LEFT(N4945,4)="PHYS",LEFT(N4945,4)="ZOOM"),"Outpatient","Inpatient")))</f>
        <v/>
      </c>
      <c r="V4945" s="34" t="str">
        <f>IF(N4945="","",VLOOKUP(IF(OR((LEFT(N4945,3)="OPD"),(LEFT(N4945,6)="OBGY34")),LEFT(N4945,6),LEFT(N4945,4)),[1]Facility!$B$50:$C$76,2,0))</f>
        <v/>
      </c>
    </row>
    <row r="4946" spans="1:22" x14ac:dyDescent="0.2">
      <c r="A4946" s="9" t="str">
        <f>IF(B4946="","",_xlfn.AGGREGATE(3,5,A$3:A4945))</f>
        <v/>
      </c>
      <c r="B4946" s="69"/>
      <c r="C4946" s="69"/>
      <c r="D4946" s="70"/>
      <c r="E4946" s="70"/>
      <c r="F4946" s="71"/>
      <c r="G4946" s="71"/>
      <c r="H4946" s="70"/>
      <c r="I4946" s="70"/>
      <c r="J4946" s="70"/>
      <c r="K4946" s="66"/>
      <c r="L4946" s="70"/>
      <c r="M4946" s="69"/>
      <c r="N4946" s="70"/>
      <c r="O4946" s="31" t="str">
        <f t="shared" si="238"/>
        <v/>
      </c>
      <c r="P4946" s="72"/>
      <c r="Q4946" s="33"/>
      <c r="R4946" s="31" t="str">
        <f t="shared" si="235"/>
        <v/>
      </c>
      <c r="S4946" s="34" t="str">
        <f t="shared" si="236"/>
        <v/>
      </c>
      <c r="T4946" s="34" t="str">
        <f t="shared" si="237"/>
        <v/>
      </c>
      <c r="U4946" s="34" t="str">
        <f>IF(N4946="","",IF([1]Facility!$B$12="YES","Outpatient",IF(OR(LEFT(N4946,3)="OPD",AND(LEFT(N4946,6)="OBGY34",OR(LEFT([1]GDRG!$C$1,2)="11",LEFT([1]GDRG!$C$1,2)="12",LEFT([1]GDRG!$C$1,2)="13",LEFT([1]GDRG!$C$1,2)="14",LEFT([1]GDRG!$C$1,2)="10")),LEFT(N4946,4)="INVE",LEFT(N4946,4)="PHYS",LEFT(N4946,4)="ZOOM"),"Outpatient","Inpatient")))</f>
        <v/>
      </c>
      <c r="V4946" s="34" t="str">
        <f>IF(N4946="","",VLOOKUP(IF(OR((LEFT(N4946,3)="OPD"),(LEFT(N4946,6)="OBGY34")),LEFT(N4946,6),LEFT(N4946,4)),[1]Facility!$B$50:$C$76,2,0))</f>
        <v/>
      </c>
    </row>
    <row r="4947" spans="1:22" x14ac:dyDescent="0.2">
      <c r="A4947" s="9" t="str">
        <f>IF(B4947="","",_xlfn.AGGREGATE(3,5,A$3:A4946))</f>
        <v/>
      </c>
      <c r="B4947" s="69"/>
      <c r="C4947" s="69"/>
      <c r="D4947" s="70"/>
      <c r="E4947" s="70"/>
      <c r="F4947" s="71"/>
      <c r="G4947" s="71"/>
      <c r="H4947" s="70"/>
      <c r="I4947" s="70"/>
      <c r="J4947" s="70"/>
      <c r="K4947" s="66"/>
      <c r="L4947" s="70"/>
      <c r="M4947" s="69"/>
      <c r="N4947" s="70"/>
      <c r="O4947" s="31" t="str">
        <f t="shared" si="238"/>
        <v/>
      </c>
      <c r="P4947" s="72"/>
      <c r="Q4947" s="33"/>
      <c r="R4947" s="31" t="str">
        <f t="shared" si="235"/>
        <v/>
      </c>
      <c r="S4947" s="34" t="str">
        <f t="shared" si="236"/>
        <v/>
      </c>
      <c r="T4947" s="34" t="str">
        <f t="shared" si="237"/>
        <v/>
      </c>
      <c r="U4947" s="34" t="str">
        <f>IF(N4947="","",IF([1]Facility!$B$12="YES","Outpatient",IF(OR(LEFT(N4947,3)="OPD",AND(LEFT(N4947,6)="OBGY34",OR(LEFT([1]GDRG!$C$1,2)="11",LEFT([1]GDRG!$C$1,2)="12",LEFT([1]GDRG!$C$1,2)="13",LEFT([1]GDRG!$C$1,2)="14",LEFT([1]GDRG!$C$1,2)="10")),LEFT(N4947,4)="INVE",LEFT(N4947,4)="PHYS",LEFT(N4947,4)="ZOOM"),"Outpatient","Inpatient")))</f>
        <v/>
      </c>
      <c r="V4947" s="34" t="str">
        <f>IF(N4947="","",VLOOKUP(IF(OR((LEFT(N4947,3)="OPD"),(LEFT(N4947,6)="OBGY34")),LEFT(N4947,6),LEFT(N4947,4)),[1]Facility!$B$50:$C$76,2,0))</f>
        <v/>
      </c>
    </row>
    <row r="4948" spans="1:22" x14ac:dyDescent="0.2">
      <c r="A4948" s="9" t="str">
        <f>IF(B4948="","",_xlfn.AGGREGATE(3,5,A$3:A4947))</f>
        <v/>
      </c>
      <c r="B4948" s="69"/>
      <c r="C4948" s="69"/>
      <c r="D4948" s="70"/>
      <c r="E4948" s="70"/>
      <c r="F4948" s="71"/>
      <c r="G4948" s="71"/>
      <c r="H4948" s="70"/>
      <c r="I4948" s="70"/>
      <c r="J4948" s="70"/>
      <c r="K4948" s="66"/>
      <c r="L4948" s="70"/>
      <c r="M4948" s="69"/>
      <c r="N4948" s="70"/>
      <c r="O4948" s="31" t="str">
        <f t="shared" si="238"/>
        <v/>
      </c>
      <c r="P4948" s="72"/>
      <c r="Q4948" s="33"/>
      <c r="R4948" s="31" t="str">
        <f t="shared" si="235"/>
        <v/>
      </c>
      <c r="S4948" s="34" t="str">
        <f t="shared" si="236"/>
        <v/>
      </c>
      <c r="T4948" s="34" t="str">
        <f t="shared" si="237"/>
        <v/>
      </c>
      <c r="U4948" s="34" t="str">
        <f>IF(N4948="","",IF([1]Facility!$B$12="YES","Outpatient",IF(OR(LEFT(N4948,3)="OPD",AND(LEFT(N4948,6)="OBGY34",OR(LEFT([1]GDRG!$C$1,2)="11",LEFT([1]GDRG!$C$1,2)="12",LEFT([1]GDRG!$C$1,2)="13",LEFT([1]GDRG!$C$1,2)="14",LEFT([1]GDRG!$C$1,2)="10")),LEFT(N4948,4)="INVE",LEFT(N4948,4)="PHYS",LEFT(N4948,4)="ZOOM"),"Outpatient","Inpatient")))</f>
        <v/>
      </c>
      <c r="V4948" s="34" t="str">
        <f>IF(N4948="","",VLOOKUP(IF(OR((LEFT(N4948,3)="OPD"),(LEFT(N4948,6)="OBGY34")),LEFT(N4948,6),LEFT(N4948,4)),[1]Facility!$B$50:$C$76,2,0))</f>
        <v/>
      </c>
    </row>
    <row r="4949" spans="1:22" x14ac:dyDescent="0.2">
      <c r="A4949" s="9" t="str">
        <f>IF(B4949="","",_xlfn.AGGREGATE(3,5,A$3:A4948))</f>
        <v/>
      </c>
      <c r="B4949" s="69"/>
      <c r="C4949" s="69"/>
      <c r="D4949" s="70"/>
      <c r="E4949" s="70"/>
      <c r="F4949" s="71"/>
      <c r="G4949" s="71"/>
      <c r="H4949" s="70"/>
      <c r="I4949" s="70"/>
      <c r="J4949" s="70"/>
      <c r="K4949" s="66"/>
      <c r="L4949" s="70"/>
      <c r="M4949" s="69"/>
      <c r="N4949" s="70"/>
      <c r="O4949" s="31" t="str">
        <f t="shared" si="238"/>
        <v/>
      </c>
      <c r="P4949" s="72"/>
      <c r="Q4949" s="33"/>
      <c r="R4949" s="31" t="str">
        <f t="shared" si="235"/>
        <v/>
      </c>
      <c r="S4949" s="34" t="str">
        <f t="shared" si="236"/>
        <v/>
      </c>
      <c r="T4949" s="34" t="str">
        <f t="shared" si="237"/>
        <v/>
      </c>
      <c r="U4949" s="34" t="str">
        <f>IF(N4949="","",IF([1]Facility!$B$12="YES","Outpatient",IF(OR(LEFT(N4949,3)="OPD",AND(LEFT(N4949,6)="OBGY34",OR(LEFT([1]GDRG!$C$1,2)="11",LEFT([1]GDRG!$C$1,2)="12",LEFT([1]GDRG!$C$1,2)="13",LEFT([1]GDRG!$C$1,2)="14",LEFT([1]GDRG!$C$1,2)="10")),LEFT(N4949,4)="INVE",LEFT(N4949,4)="PHYS",LEFT(N4949,4)="ZOOM"),"Outpatient","Inpatient")))</f>
        <v/>
      </c>
      <c r="V4949" s="34" t="str">
        <f>IF(N4949="","",VLOOKUP(IF(OR((LEFT(N4949,3)="OPD"),(LEFT(N4949,6)="OBGY34")),LEFT(N4949,6),LEFT(N4949,4)),[1]Facility!$B$50:$C$76,2,0))</f>
        <v/>
      </c>
    </row>
    <row r="4950" spans="1:22" x14ac:dyDescent="0.2">
      <c r="A4950" s="9" t="str">
        <f>IF(B4950="","",_xlfn.AGGREGATE(3,5,A$3:A4949))</f>
        <v/>
      </c>
      <c r="B4950" s="69"/>
      <c r="C4950" s="69"/>
      <c r="D4950" s="70"/>
      <c r="E4950" s="70"/>
      <c r="F4950" s="71"/>
      <c r="G4950" s="71"/>
      <c r="H4950" s="70"/>
      <c r="I4950" s="70"/>
      <c r="J4950" s="70"/>
      <c r="K4950" s="66"/>
      <c r="L4950" s="70"/>
      <c r="M4950" s="69"/>
      <c r="N4950" s="70"/>
      <c r="O4950" s="31" t="str">
        <f t="shared" si="238"/>
        <v/>
      </c>
      <c r="P4950" s="72"/>
      <c r="Q4950" s="33"/>
      <c r="R4950" s="31" t="str">
        <f t="shared" si="235"/>
        <v/>
      </c>
      <c r="S4950" s="34" t="str">
        <f t="shared" si="236"/>
        <v/>
      </c>
      <c r="T4950" s="34" t="str">
        <f t="shared" si="237"/>
        <v/>
      </c>
      <c r="U4950" s="34" t="str">
        <f>IF(N4950="","",IF([1]Facility!$B$12="YES","Outpatient",IF(OR(LEFT(N4950,3)="OPD",AND(LEFT(N4950,6)="OBGY34",OR(LEFT([1]GDRG!$C$1,2)="11",LEFT([1]GDRG!$C$1,2)="12",LEFT([1]GDRG!$C$1,2)="13",LEFT([1]GDRG!$C$1,2)="14",LEFT([1]GDRG!$C$1,2)="10")),LEFT(N4950,4)="INVE",LEFT(N4950,4)="PHYS",LEFT(N4950,4)="ZOOM"),"Outpatient","Inpatient")))</f>
        <v/>
      </c>
      <c r="V4950" s="34" t="str">
        <f>IF(N4950="","",VLOOKUP(IF(OR((LEFT(N4950,3)="OPD"),(LEFT(N4950,6)="OBGY34")),LEFT(N4950,6),LEFT(N4950,4)),[1]Facility!$B$50:$C$76,2,0))</f>
        <v/>
      </c>
    </row>
    <row r="4951" spans="1:22" x14ac:dyDescent="0.2">
      <c r="A4951" s="9" t="str">
        <f>IF(B4951="","",_xlfn.AGGREGATE(3,5,A$3:A4950))</f>
        <v/>
      </c>
      <c r="B4951" s="69"/>
      <c r="C4951" s="69"/>
      <c r="D4951" s="70"/>
      <c r="E4951" s="70"/>
      <c r="F4951" s="71"/>
      <c r="G4951" s="71"/>
      <c r="H4951" s="70"/>
      <c r="I4951" s="70"/>
      <c r="J4951" s="70"/>
      <c r="K4951" s="66"/>
      <c r="L4951" s="70"/>
      <c r="M4951" s="69"/>
      <c r="N4951" s="70"/>
      <c r="O4951" s="31" t="str">
        <f t="shared" si="238"/>
        <v/>
      </c>
      <c r="P4951" s="72"/>
      <c r="Q4951" s="33"/>
      <c r="R4951" s="31" t="str">
        <f t="shared" si="235"/>
        <v/>
      </c>
      <c r="S4951" s="34" t="str">
        <f t="shared" si="236"/>
        <v/>
      </c>
      <c r="T4951" s="34" t="str">
        <f t="shared" si="237"/>
        <v/>
      </c>
      <c r="U4951" s="34" t="str">
        <f>IF(N4951="","",IF([1]Facility!$B$12="YES","Outpatient",IF(OR(LEFT(N4951,3)="OPD",AND(LEFT(N4951,6)="OBGY34",OR(LEFT([1]GDRG!$C$1,2)="11",LEFT([1]GDRG!$C$1,2)="12",LEFT([1]GDRG!$C$1,2)="13",LEFT([1]GDRG!$C$1,2)="14",LEFT([1]GDRG!$C$1,2)="10")),LEFT(N4951,4)="INVE",LEFT(N4951,4)="PHYS",LEFT(N4951,4)="ZOOM"),"Outpatient","Inpatient")))</f>
        <v/>
      </c>
      <c r="V4951" s="34" t="str">
        <f>IF(N4951="","",VLOOKUP(IF(OR((LEFT(N4951,3)="OPD"),(LEFT(N4951,6)="OBGY34")),LEFT(N4951,6),LEFT(N4951,4)),[1]Facility!$B$50:$C$76,2,0))</f>
        <v/>
      </c>
    </row>
    <row r="4952" spans="1:22" x14ac:dyDescent="0.2">
      <c r="A4952" s="9" t="str">
        <f>IF(B4952="","",_xlfn.AGGREGATE(3,5,A$3:A4951))</f>
        <v/>
      </c>
      <c r="B4952" s="69"/>
      <c r="C4952" s="69"/>
      <c r="D4952" s="70"/>
      <c r="E4952" s="70"/>
      <c r="F4952" s="71"/>
      <c r="G4952" s="71"/>
      <c r="H4952" s="70"/>
      <c r="I4952" s="70"/>
      <c r="J4952" s="70"/>
      <c r="K4952" s="66"/>
      <c r="L4952" s="70"/>
      <c r="M4952" s="69"/>
      <c r="N4952" s="70"/>
      <c r="O4952" s="31" t="str">
        <f t="shared" si="238"/>
        <v/>
      </c>
      <c r="P4952" s="72"/>
      <c r="Q4952" s="33"/>
      <c r="R4952" s="31" t="str">
        <f t="shared" si="235"/>
        <v/>
      </c>
      <c r="S4952" s="34" t="str">
        <f t="shared" si="236"/>
        <v/>
      </c>
      <c r="T4952" s="34" t="str">
        <f t="shared" si="237"/>
        <v/>
      </c>
      <c r="U4952" s="34" t="str">
        <f>IF(N4952="","",IF([1]Facility!$B$12="YES","Outpatient",IF(OR(LEFT(N4952,3)="OPD",AND(LEFT(N4952,6)="OBGY34",OR(LEFT([1]GDRG!$C$1,2)="11",LEFT([1]GDRG!$C$1,2)="12",LEFT([1]GDRG!$C$1,2)="13",LEFT([1]GDRG!$C$1,2)="14",LEFT([1]GDRG!$C$1,2)="10")),LEFT(N4952,4)="INVE",LEFT(N4952,4)="PHYS",LEFT(N4952,4)="ZOOM"),"Outpatient","Inpatient")))</f>
        <v/>
      </c>
      <c r="V4952" s="34" t="str">
        <f>IF(N4952="","",VLOOKUP(IF(OR((LEFT(N4952,3)="OPD"),(LEFT(N4952,6)="OBGY34")),LEFT(N4952,6),LEFT(N4952,4)),[1]Facility!$B$50:$C$76,2,0))</f>
        <v/>
      </c>
    </row>
    <row r="4953" spans="1:22" x14ac:dyDescent="0.2">
      <c r="A4953" s="9" t="str">
        <f>IF(B4953="","",_xlfn.AGGREGATE(3,5,A$3:A4952))</f>
        <v/>
      </c>
      <c r="B4953" s="69"/>
      <c r="C4953" s="69"/>
      <c r="D4953" s="70"/>
      <c r="E4953" s="70"/>
      <c r="F4953" s="71"/>
      <c r="G4953" s="71"/>
      <c r="H4953" s="70"/>
      <c r="I4953" s="70"/>
      <c r="J4953" s="70"/>
      <c r="K4953" s="66"/>
      <c r="L4953" s="70"/>
      <c r="M4953" s="69"/>
      <c r="N4953" s="70"/>
      <c r="O4953" s="31" t="str">
        <f t="shared" si="238"/>
        <v/>
      </c>
      <c r="P4953" s="72"/>
      <c r="Q4953" s="33"/>
      <c r="R4953" s="31" t="str">
        <f t="shared" ref="R4953:R5016" si="239">IF(AND(B4953="",C4953="",D4953="",E4953="",F4953="",G4953="",H4953="",I4953="",L4953="",N4953=""),"",IF(OR(B4953="",C4953="",D4953="",E4953="",F4953="",G4953="",H4953="",I4953="",L4953="",N4953=""),"Not All Fields Filled",O4953+Q4953+P4953))</f>
        <v/>
      </c>
      <c r="S4953" s="34" t="str">
        <f t="shared" ref="S4953:S5016" si="240">LEFT(N4953,4)</f>
        <v/>
      </c>
      <c r="T4953" s="34" t="str">
        <f t="shared" ref="T4953:T5016" si="241">IF(OR(RIGHT(N4953,1)="A",RIGHT(N4953,1)="C"),RIGHT(N4953,1),"")</f>
        <v/>
      </c>
      <c r="U4953" s="34" t="str">
        <f>IF(N4953="","",IF([1]Facility!$B$12="YES","Outpatient",IF(OR(LEFT(N4953,3)="OPD",AND(LEFT(N4953,6)="OBGY34",OR(LEFT([1]GDRG!$C$1,2)="11",LEFT([1]GDRG!$C$1,2)="12",LEFT([1]GDRG!$C$1,2)="13",LEFT([1]GDRG!$C$1,2)="14",LEFT([1]GDRG!$C$1,2)="10")),LEFT(N4953,4)="INVE",LEFT(N4953,4)="PHYS",LEFT(N4953,4)="ZOOM"),"Outpatient","Inpatient")))</f>
        <v/>
      </c>
      <c r="V4953" s="34" t="str">
        <f>IF(N4953="","",VLOOKUP(IF(OR((LEFT(N4953,3)="OPD"),(LEFT(N4953,6)="OBGY34")),LEFT(N4953,6),LEFT(N4953,4)),[1]Facility!$B$50:$C$76,2,0))</f>
        <v/>
      </c>
    </row>
    <row r="4954" spans="1:22" x14ac:dyDescent="0.2">
      <c r="A4954" s="9" t="str">
        <f>IF(B4954="","",_xlfn.AGGREGATE(3,5,A$3:A4953))</f>
        <v/>
      </c>
      <c r="B4954" s="69"/>
      <c r="C4954" s="69"/>
      <c r="D4954" s="70"/>
      <c r="E4954" s="70"/>
      <c r="F4954" s="71"/>
      <c r="G4954" s="71"/>
      <c r="H4954" s="70"/>
      <c r="I4954" s="70"/>
      <c r="J4954" s="70"/>
      <c r="K4954" s="66"/>
      <c r="L4954" s="70"/>
      <c r="M4954" s="69"/>
      <c r="N4954" s="70"/>
      <c r="O4954" s="31" t="str">
        <f t="shared" si="238"/>
        <v/>
      </c>
      <c r="P4954" s="72"/>
      <c r="Q4954" s="33"/>
      <c r="R4954" s="31" t="str">
        <f t="shared" si="239"/>
        <v/>
      </c>
      <c r="S4954" s="34" t="str">
        <f t="shared" si="240"/>
        <v/>
      </c>
      <c r="T4954" s="34" t="str">
        <f t="shared" si="241"/>
        <v/>
      </c>
      <c r="U4954" s="34" t="str">
        <f>IF(N4954="","",IF([1]Facility!$B$12="YES","Outpatient",IF(OR(LEFT(N4954,3)="OPD",AND(LEFT(N4954,6)="OBGY34",OR(LEFT([1]GDRG!$C$1,2)="11",LEFT([1]GDRG!$C$1,2)="12",LEFT([1]GDRG!$C$1,2)="13",LEFT([1]GDRG!$C$1,2)="14",LEFT([1]GDRG!$C$1,2)="10")),LEFT(N4954,4)="INVE",LEFT(N4954,4)="PHYS",LEFT(N4954,4)="ZOOM"),"Outpatient","Inpatient")))</f>
        <v/>
      </c>
      <c r="V4954" s="34" t="str">
        <f>IF(N4954="","",VLOOKUP(IF(OR((LEFT(N4954,3)="OPD"),(LEFT(N4954,6)="OBGY34")),LEFT(N4954,6),LEFT(N4954,4)),[1]Facility!$B$50:$C$76,2,0))</f>
        <v/>
      </c>
    </row>
    <row r="4955" spans="1:22" x14ac:dyDescent="0.2">
      <c r="A4955" s="9" t="str">
        <f>IF(B4955="","",_xlfn.AGGREGATE(3,5,A$3:A4954))</f>
        <v/>
      </c>
      <c r="B4955" s="69"/>
      <c r="C4955" s="69"/>
      <c r="D4955" s="70"/>
      <c r="E4955" s="70"/>
      <c r="F4955" s="71"/>
      <c r="G4955" s="71"/>
      <c r="H4955" s="70"/>
      <c r="I4955" s="70"/>
      <c r="J4955" s="70"/>
      <c r="K4955" s="66"/>
      <c r="L4955" s="70"/>
      <c r="M4955" s="69"/>
      <c r="N4955" s="70"/>
      <c r="O4955" s="31" t="str">
        <f t="shared" si="238"/>
        <v/>
      </c>
      <c r="P4955" s="72"/>
      <c r="Q4955" s="33"/>
      <c r="R4955" s="31" t="str">
        <f t="shared" si="239"/>
        <v/>
      </c>
      <c r="S4955" s="34" t="str">
        <f t="shared" si="240"/>
        <v/>
      </c>
      <c r="T4955" s="34" t="str">
        <f t="shared" si="241"/>
        <v/>
      </c>
      <c r="U4955" s="34" t="str">
        <f>IF(N4955="","",IF([1]Facility!$B$12="YES","Outpatient",IF(OR(LEFT(N4955,3)="OPD",AND(LEFT(N4955,6)="OBGY34",OR(LEFT([1]GDRG!$C$1,2)="11",LEFT([1]GDRG!$C$1,2)="12",LEFT([1]GDRG!$C$1,2)="13",LEFT([1]GDRG!$C$1,2)="14",LEFT([1]GDRG!$C$1,2)="10")),LEFT(N4955,4)="INVE",LEFT(N4955,4)="PHYS",LEFT(N4955,4)="ZOOM"),"Outpatient","Inpatient")))</f>
        <v/>
      </c>
      <c r="V4955" s="34" t="str">
        <f>IF(N4955="","",VLOOKUP(IF(OR((LEFT(N4955,3)="OPD"),(LEFT(N4955,6)="OBGY34")),LEFT(N4955,6),LEFT(N4955,4)),[1]Facility!$B$50:$C$76,2,0))</f>
        <v/>
      </c>
    </row>
    <row r="4956" spans="1:22" x14ac:dyDescent="0.2">
      <c r="A4956" s="9" t="str">
        <f>IF(B4956="","",_xlfn.AGGREGATE(3,5,A$3:A4955))</f>
        <v/>
      </c>
      <c r="B4956" s="69"/>
      <c r="C4956" s="69"/>
      <c r="D4956" s="70"/>
      <c r="E4956" s="70"/>
      <c r="F4956" s="71"/>
      <c r="G4956" s="71"/>
      <c r="H4956" s="70"/>
      <c r="I4956" s="70"/>
      <c r="J4956" s="70"/>
      <c r="K4956" s="66"/>
      <c r="L4956" s="70"/>
      <c r="M4956" s="69"/>
      <c r="N4956" s="70"/>
      <c r="O4956" s="31" t="str">
        <f t="shared" si="238"/>
        <v/>
      </c>
      <c r="P4956" s="72"/>
      <c r="Q4956" s="33"/>
      <c r="R4956" s="31" t="str">
        <f t="shared" si="239"/>
        <v/>
      </c>
      <c r="S4956" s="34" t="str">
        <f t="shared" si="240"/>
        <v/>
      </c>
      <c r="T4956" s="34" t="str">
        <f t="shared" si="241"/>
        <v/>
      </c>
      <c r="U4956" s="34" t="str">
        <f>IF(N4956="","",IF([1]Facility!$B$12="YES","Outpatient",IF(OR(LEFT(N4956,3)="OPD",AND(LEFT(N4956,6)="OBGY34",OR(LEFT([1]GDRG!$C$1,2)="11",LEFT([1]GDRG!$C$1,2)="12",LEFT([1]GDRG!$C$1,2)="13",LEFT([1]GDRG!$C$1,2)="14",LEFT([1]GDRG!$C$1,2)="10")),LEFT(N4956,4)="INVE",LEFT(N4956,4)="PHYS",LEFT(N4956,4)="ZOOM"),"Outpatient","Inpatient")))</f>
        <v/>
      </c>
      <c r="V4956" s="34" t="str">
        <f>IF(N4956="","",VLOOKUP(IF(OR((LEFT(N4956,3)="OPD"),(LEFT(N4956,6)="OBGY34")),LEFT(N4956,6),LEFT(N4956,4)),[1]Facility!$B$50:$C$76,2,0))</f>
        <v/>
      </c>
    </row>
    <row r="4957" spans="1:22" x14ac:dyDescent="0.2">
      <c r="A4957" s="9" t="str">
        <f>IF(B4957="","",_xlfn.AGGREGATE(3,5,A$3:A4956))</f>
        <v/>
      </c>
      <c r="B4957" s="69"/>
      <c r="C4957" s="69"/>
      <c r="D4957" s="70"/>
      <c r="E4957" s="70"/>
      <c r="F4957" s="71"/>
      <c r="G4957" s="71"/>
      <c r="H4957" s="70"/>
      <c r="I4957" s="70"/>
      <c r="J4957" s="70"/>
      <c r="K4957" s="66"/>
      <c r="L4957" s="70"/>
      <c r="M4957" s="69"/>
      <c r="N4957" s="70"/>
      <c r="O4957" s="31" t="str">
        <f t="shared" si="238"/>
        <v/>
      </c>
      <c r="P4957" s="72"/>
      <c r="Q4957" s="33"/>
      <c r="R4957" s="31" t="str">
        <f t="shared" si="239"/>
        <v/>
      </c>
      <c r="S4957" s="34" t="str">
        <f t="shared" si="240"/>
        <v/>
      </c>
      <c r="T4957" s="34" t="str">
        <f t="shared" si="241"/>
        <v/>
      </c>
      <c r="U4957" s="34" t="str">
        <f>IF(N4957="","",IF([1]Facility!$B$12="YES","Outpatient",IF(OR(LEFT(N4957,3)="OPD",AND(LEFT(N4957,6)="OBGY34",OR(LEFT([1]GDRG!$C$1,2)="11",LEFT([1]GDRG!$C$1,2)="12",LEFT([1]GDRG!$C$1,2)="13",LEFT([1]GDRG!$C$1,2)="14",LEFT([1]GDRG!$C$1,2)="10")),LEFT(N4957,4)="INVE",LEFT(N4957,4)="PHYS",LEFT(N4957,4)="ZOOM"),"Outpatient","Inpatient")))</f>
        <v/>
      </c>
      <c r="V4957" s="34" t="str">
        <f>IF(N4957="","",VLOOKUP(IF(OR((LEFT(N4957,3)="OPD"),(LEFT(N4957,6)="OBGY34")),LEFT(N4957,6),LEFT(N4957,4)),[1]Facility!$B$50:$C$76,2,0))</f>
        <v/>
      </c>
    </row>
    <row r="4958" spans="1:22" x14ac:dyDescent="0.2">
      <c r="A4958" s="9" t="str">
        <f>IF(B4958="","",_xlfn.AGGREGATE(3,5,A$3:A4957))</f>
        <v/>
      </c>
      <c r="B4958" s="69"/>
      <c r="C4958" s="69"/>
      <c r="D4958" s="70"/>
      <c r="E4958" s="70"/>
      <c r="F4958" s="71"/>
      <c r="G4958" s="71"/>
      <c r="H4958" s="70"/>
      <c r="I4958" s="70"/>
      <c r="J4958" s="70"/>
      <c r="K4958" s="66"/>
      <c r="L4958" s="70"/>
      <c r="M4958" s="69"/>
      <c r="N4958" s="70"/>
      <c r="O4958" s="31" t="str">
        <f t="shared" si="238"/>
        <v/>
      </c>
      <c r="P4958" s="72"/>
      <c r="Q4958" s="33"/>
      <c r="R4958" s="31" t="str">
        <f t="shared" si="239"/>
        <v/>
      </c>
      <c r="S4958" s="34" t="str">
        <f t="shared" si="240"/>
        <v/>
      </c>
      <c r="T4958" s="34" t="str">
        <f t="shared" si="241"/>
        <v/>
      </c>
      <c r="U4958" s="34" t="str">
        <f>IF(N4958="","",IF([1]Facility!$B$12="YES","Outpatient",IF(OR(LEFT(N4958,3)="OPD",AND(LEFT(N4958,6)="OBGY34",OR(LEFT([1]GDRG!$C$1,2)="11",LEFT([1]GDRG!$C$1,2)="12",LEFT([1]GDRG!$C$1,2)="13",LEFT([1]GDRG!$C$1,2)="14",LEFT([1]GDRG!$C$1,2)="10")),LEFT(N4958,4)="INVE",LEFT(N4958,4)="PHYS",LEFT(N4958,4)="ZOOM"),"Outpatient","Inpatient")))</f>
        <v/>
      </c>
      <c r="V4958" s="34" t="str">
        <f>IF(N4958="","",VLOOKUP(IF(OR((LEFT(N4958,3)="OPD"),(LEFT(N4958,6)="OBGY34")),LEFT(N4958,6),LEFT(N4958,4)),[1]Facility!$B$50:$C$76,2,0))</f>
        <v/>
      </c>
    </row>
    <row r="4959" spans="1:22" x14ac:dyDescent="0.2">
      <c r="A4959" s="9" t="str">
        <f>IF(B4959="","",_xlfn.AGGREGATE(3,5,A$3:A4958))</f>
        <v/>
      </c>
      <c r="B4959" s="69"/>
      <c r="C4959" s="69"/>
      <c r="D4959" s="70"/>
      <c r="E4959" s="70"/>
      <c r="F4959" s="71"/>
      <c r="G4959" s="71"/>
      <c r="H4959" s="70"/>
      <c r="I4959" s="70"/>
      <c r="J4959" s="70"/>
      <c r="K4959" s="66"/>
      <c r="L4959" s="70"/>
      <c r="M4959" s="69"/>
      <c r="N4959" s="70"/>
      <c r="O4959" s="31" t="str">
        <f t="shared" si="238"/>
        <v/>
      </c>
      <c r="P4959" s="72"/>
      <c r="Q4959" s="33"/>
      <c r="R4959" s="31" t="str">
        <f t="shared" si="239"/>
        <v/>
      </c>
      <c r="S4959" s="34" t="str">
        <f t="shared" si="240"/>
        <v/>
      </c>
      <c r="T4959" s="34" t="str">
        <f t="shared" si="241"/>
        <v/>
      </c>
      <c r="U4959" s="34" t="str">
        <f>IF(N4959="","",IF([1]Facility!$B$12="YES","Outpatient",IF(OR(LEFT(N4959,3)="OPD",AND(LEFT(N4959,6)="OBGY34",OR(LEFT([1]GDRG!$C$1,2)="11",LEFT([1]GDRG!$C$1,2)="12",LEFT([1]GDRG!$C$1,2)="13",LEFT([1]GDRG!$C$1,2)="14",LEFT([1]GDRG!$C$1,2)="10")),LEFT(N4959,4)="INVE",LEFT(N4959,4)="PHYS",LEFT(N4959,4)="ZOOM"),"Outpatient","Inpatient")))</f>
        <v/>
      </c>
      <c r="V4959" s="34" t="str">
        <f>IF(N4959="","",VLOOKUP(IF(OR((LEFT(N4959,3)="OPD"),(LEFT(N4959,6)="OBGY34")),LEFT(N4959,6),LEFT(N4959,4)),[1]Facility!$B$50:$C$76,2,0))</f>
        <v/>
      </c>
    </row>
    <row r="4960" spans="1:22" x14ac:dyDescent="0.2">
      <c r="A4960" s="9" t="str">
        <f>IF(B4960="","",_xlfn.AGGREGATE(3,5,A$3:A4959))</f>
        <v/>
      </c>
      <c r="B4960" s="69"/>
      <c r="C4960" s="69"/>
      <c r="D4960" s="70"/>
      <c r="E4960" s="70"/>
      <c r="F4960" s="71"/>
      <c r="G4960" s="71"/>
      <c r="H4960" s="70"/>
      <c r="I4960" s="70"/>
      <c r="J4960" s="70"/>
      <c r="K4960" s="66"/>
      <c r="L4960" s="70"/>
      <c r="M4960" s="69"/>
      <c r="N4960" s="70"/>
      <c r="O4960" s="31" t="str">
        <f t="shared" si="238"/>
        <v/>
      </c>
      <c r="P4960" s="72"/>
      <c r="Q4960" s="33"/>
      <c r="R4960" s="31" t="str">
        <f t="shared" si="239"/>
        <v/>
      </c>
      <c r="S4960" s="34" t="str">
        <f t="shared" si="240"/>
        <v/>
      </c>
      <c r="T4960" s="34" t="str">
        <f t="shared" si="241"/>
        <v/>
      </c>
      <c r="U4960" s="34" t="str">
        <f>IF(N4960="","",IF([1]Facility!$B$12="YES","Outpatient",IF(OR(LEFT(N4960,3)="OPD",AND(LEFT(N4960,6)="OBGY34",OR(LEFT([1]GDRG!$C$1,2)="11",LEFT([1]GDRG!$C$1,2)="12",LEFT([1]GDRG!$C$1,2)="13",LEFT([1]GDRG!$C$1,2)="14",LEFT([1]GDRG!$C$1,2)="10")),LEFT(N4960,4)="INVE",LEFT(N4960,4)="PHYS",LEFT(N4960,4)="ZOOM"),"Outpatient","Inpatient")))</f>
        <v/>
      </c>
      <c r="V4960" s="34" t="str">
        <f>IF(N4960="","",VLOOKUP(IF(OR((LEFT(N4960,3)="OPD"),(LEFT(N4960,6)="OBGY34")),LEFT(N4960,6),LEFT(N4960,4)),[1]Facility!$B$50:$C$76,2,0))</f>
        <v/>
      </c>
    </row>
    <row r="4961" spans="1:22" x14ac:dyDescent="0.2">
      <c r="A4961" s="9" t="str">
        <f>IF(B4961="","",_xlfn.AGGREGATE(3,5,A$3:A4960))</f>
        <v/>
      </c>
      <c r="B4961" s="69"/>
      <c r="C4961" s="69"/>
      <c r="D4961" s="70"/>
      <c r="E4961" s="70"/>
      <c r="F4961" s="71"/>
      <c r="G4961" s="71"/>
      <c r="H4961" s="70"/>
      <c r="I4961" s="70"/>
      <c r="J4961" s="70"/>
      <c r="K4961" s="66"/>
      <c r="L4961" s="70"/>
      <c r="M4961" s="69"/>
      <c r="N4961" s="70"/>
      <c r="O4961" s="31" t="str">
        <f t="shared" si="238"/>
        <v/>
      </c>
      <c r="P4961" s="72"/>
      <c r="Q4961" s="33"/>
      <c r="R4961" s="31" t="str">
        <f t="shared" si="239"/>
        <v/>
      </c>
      <c r="S4961" s="34" t="str">
        <f t="shared" si="240"/>
        <v/>
      </c>
      <c r="T4961" s="34" t="str">
        <f t="shared" si="241"/>
        <v/>
      </c>
      <c r="U4961" s="34" t="str">
        <f>IF(N4961="","",IF([1]Facility!$B$12="YES","Outpatient",IF(OR(LEFT(N4961,3)="OPD",AND(LEFT(N4961,6)="OBGY34",OR(LEFT([1]GDRG!$C$1,2)="11",LEFT([1]GDRG!$C$1,2)="12",LEFT([1]GDRG!$C$1,2)="13",LEFT([1]GDRG!$C$1,2)="14",LEFT([1]GDRG!$C$1,2)="10")),LEFT(N4961,4)="INVE",LEFT(N4961,4)="PHYS",LEFT(N4961,4)="ZOOM"),"Outpatient","Inpatient")))</f>
        <v/>
      </c>
      <c r="V4961" s="34" t="str">
        <f>IF(N4961="","",VLOOKUP(IF(OR((LEFT(N4961,3)="OPD"),(LEFT(N4961,6)="OBGY34")),LEFT(N4961,6),LEFT(N4961,4)),[1]Facility!$B$50:$C$76,2,0))</f>
        <v/>
      </c>
    </row>
    <row r="4962" spans="1:22" x14ac:dyDescent="0.2">
      <c r="A4962" s="9" t="str">
        <f>IF(B4962="","",_xlfn.AGGREGATE(3,5,A$3:A4961))</f>
        <v/>
      </c>
      <c r="B4962" s="69"/>
      <c r="C4962" s="69"/>
      <c r="D4962" s="70"/>
      <c r="E4962" s="70"/>
      <c r="F4962" s="71"/>
      <c r="G4962" s="71"/>
      <c r="H4962" s="70"/>
      <c r="I4962" s="70"/>
      <c r="J4962" s="70"/>
      <c r="K4962" s="66"/>
      <c r="L4962" s="70"/>
      <c r="M4962" s="69"/>
      <c r="N4962" s="70"/>
      <c r="O4962" s="31" t="str">
        <f t="shared" si="238"/>
        <v/>
      </c>
      <c r="P4962" s="72"/>
      <c r="Q4962" s="33"/>
      <c r="R4962" s="31" t="str">
        <f t="shared" si="239"/>
        <v/>
      </c>
      <c r="S4962" s="34" t="str">
        <f t="shared" si="240"/>
        <v/>
      </c>
      <c r="T4962" s="34" t="str">
        <f t="shared" si="241"/>
        <v/>
      </c>
      <c r="U4962" s="34" t="str">
        <f>IF(N4962="","",IF([1]Facility!$B$12="YES","Outpatient",IF(OR(LEFT(N4962,3)="OPD",AND(LEFT(N4962,6)="OBGY34",OR(LEFT([1]GDRG!$C$1,2)="11",LEFT([1]GDRG!$C$1,2)="12",LEFT([1]GDRG!$C$1,2)="13",LEFT([1]GDRG!$C$1,2)="14",LEFT([1]GDRG!$C$1,2)="10")),LEFT(N4962,4)="INVE",LEFT(N4962,4)="PHYS",LEFT(N4962,4)="ZOOM"),"Outpatient","Inpatient")))</f>
        <v/>
      </c>
      <c r="V4962" s="34" t="str">
        <f>IF(N4962="","",VLOOKUP(IF(OR((LEFT(N4962,3)="OPD"),(LEFT(N4962,6)="OBGY34")),LEFT(N4962,6),LEFT(N4962,4)),[1]Facility!$B$50:$C$76,2,0))</f>
        <v/>
      </c>
    </row>
    <row r="4963" spans="1:22" x14ac:dyDescent="0.2">
      <c r="A4963" s="9" t="str">
        <f>IF(B4963="","",_xlfn.AGGREGATE(3,5,A$3:A4962))</f>
        <v/>
      </c>
      <c r="B4963" s="69"/>
      <c r="C4963" s="69"/>
      <c r="D4963" s="70"/>
      <c r="E4963" s="70"/>
      <c r="F4963" s="71"/>
      <c r="G4963" s="71"/>
      <c r="H4963" s="70"/>
      <c r="I4963" s="70"/>
      <c r="J4963" s="70"/>
      <c r="K4963" s="66"/>
      <c r="L4963" s="70"/>
      <c r="M4963" s="69"/>
      <c r="N4963" s="70"/>
      <c r="O4963" s="31" t="str">
        <f t="shared" si="238"/>
        <v/>
      </c>
      <c r="P4963" s="72"/>
      <c r="Q4963" s="33"/>
      <c r="R4963" s="31" t="str">
        <f t="shared" si="239"/>
        <v/>
      </c>
      <c r="S4963" s="34" t="str">
        <f t="shared" si="240"/>
        <v/>
      </c>
      <c r="T4963" s="34" t="str">
        <f t="shared" si="241"/>
        <v/>
      </c>
      <c r="U4963" s="34" t="str">
        <f>IF(N4963="","",IF([1]Facility!$B$12="YES","Outpatient",IF(OR(LEFT(N4963,3)="OPD",AND(LEFT(N4963,6)="OBGY34",OR(LEFT([1]GDRG!$C$1,2)="11",LEFT([1]GDRG!$C$1,2)="12",LEFT([1]GDRG!$C$1,2)="13",LEFT([1]GDRG!$C$1,2)="14",LEFT([1]GDRG!$C$1,2)="10")),LEFT(N4963,4)="INVE",LEFT(N4963,4)="PHYS",LEFT(N4963,4)="ZOOM"),"Outpatient","Inpatient")))</f>
        <v/>
      </c>
      <c r="V4963" s="34" t="str">
        <f>IF(N4963="","",VLOOKUP(IF(OR((LEFT(N4963,3)="OPD"),(LEFT(N4963,6)="OBGY34")),LEFT(N4963,6),LEFT(N4963,4)),[1]Facility!$B$50:$C$76,2,0))</f>
        <v/>
      </c>
    </row>
    <row r="4964" spans="1:22" x14ac:dyDescent="0.2">
      <c r="A4964" s="9" t="str">
        <f>IF(B4964="","",_xlfn.AGGREGATE(3,5,A$3:A4963))</f>
        <v/>
      </c>
      <c r="B4964" s="69"/>
      <c r="C4964" s="69"/>
      <c r="D4964" s="70"/>
      <c r="E4964" s="70"/>
      <c r="F4964" s="71"/>
      <c r="G4964" s="71"/>
      <c r="H4964" s="70"/>
      <c r="I4964" s="70"/>
      <c r="J4964" s="70"/>
      <c r="K4964" s="66"/>
      <c r="L4964" s="70"/>
      <c r="M4964" s="69"/>
      <c r="N4964" s="70"/>
      <c r="O4964" s="31" t="str">
        <f t="shared" si="238"/>
        <v/>
      </c>
      <c r="P4964" s="72"/>
      <c r="Q4964" s="33"/>
      <c r="R4964" s="31" t="str">
        <f t="shared" si="239"/>
        <v/>
      </c>
      <c r="S4964" s="34" t="str">
        <f t="shared" si="240"/>
        <v/>
      </c>
      <c r="T4964" s="34" t="str">
        <f t="shared" si="241"/>
        <v/>
      </c>
      <c r="U4964" s="34" t="str">
        <f>IF(N4964="","",IF([1]Facility!$B$12="YES","Outpatient",IF(OR(LEFT(N4964,3)="OPD",AND(LEFT(N4964,6)="OBGY34",OR(LEFT([1]GDRG!$C$1,2)="11",LEFT([1]GDRG!$C$1,2)="12",LEFT([1]GDRG!$C$1,2)="13",LEFT([1]GDRG!$C$1,2)="14",LEFT([1]GDRG!$C$1,2)="10")),LEFT(N4964,4)="INVE",LEFT(N4964,4)="PHYS",LEFT(N4964,4)="ZOOM"),"Outpatient","Inpatient")))</f>
        <v/>
      </c>
      <c r="V4964" s="34" t="str">
        <f>IF(N4964="","",VLOOKUP(IF(OR((LEFT(N4964,3)="OPD"),(LEFT(N4964,6)="OBGY34")),LEFT(N4964,6),LEFT(N4964,4)),[1]Facility!$B$50:$C$76,2,0))</f>
        <v/>
      </c>
    </row>
    <row r="4965" spans="1:22" x14ac:dyDescent="0.2">
      <c r="A4965" s="9" t="str">
        <f>IF(B4965="","",_xlfn.AGGREGATE(3,5,A$3:A4964))</f>
        <v/>
      </c>
      <c r="B4965" s="69"/>
      <c r="C4965" s="69"/>
      <c r="D4965" s="70"/>
      <c r="E4965" s="70"/>
      <c r="F4965" s="71"/>
      <c r="G4965" s="71"/>
      <c r="H4965" s="70"/>
      <c r="I4965" s="70"/>
      <c r="J4965" s="70"/>
      <c r="K4965" s="66"/>
      <c r="L4965" s="70"/>
      <c r="M4965" s="69"/>
      <c r="N4965" s="70"/>
      <c r="O4965" s="31" t="str">
        <f t="shared" si="238"/>
        <v/>
      </c>
      <c r="P4965" s="72"/>
      <c r="Q4965" s="33"/>
      <c r="R4965" s="31" t="str">
        <f t="shared" si="239"/>
        <v/>
      </c>
      <c r="S4965" s="34" t="str">
        <f t="shared" si="240"/>
        <v/>
      </c>
      <c r="T4965" s="34" t="str">
        <f t="shared" si="241"/>
        <v/>
      </c>
      <c r="U4965" s="34" t="str">
        <f>IF(N4965="","",IF([1]Facility!$B$12="YES","Outpatient",IF(OR(LEFT(N4965,3)="OPD",AND(LEFT(N4965,6)="OBGY34",OR(LEFT([1]GDRG!$C$1,2)="11",LEFT([1]GDRG!$C$1,2)="12",LEFT([1]GDRG!$C$1,2)="13",LEFT([1]GDRG!$C$1,2)="14",LEFT([1]GDRG!$C$1,2)="10")),LEFT(N4965,4)="INVE",LEFT(N4965,4)="PHYS",LEFT(N4965,4)="ZOOM"),"Outpatient","Inpatient")))</f>
        <v/>
      </c>
      <c r="V4965" s="34" t="str">
        <f>IF(N4965="","",VLOOKUP(IF(OR((LEFT(N4965,3)="OPD"),(LEFT(N4965,6)="OBGY34")),LEFT(N4965,6),LEFT(N4965,4)),[1]Facility!$B$50:$C$76,2,0))</f>
        <v/>
      </c>
    </row>
    <row r="4966" spans="1:22" x14ac:dyDescent="0.2">
      <c r="A4966" s="9" t="str">
        <f>IF(B4966="","",_xlfn.AGGREGATE(3,5,A$3:A4965))</f>
        <v/>
      </c>
      <c r="B4966" s="69"/>
      <c r="C4966" s="69"/>
      <c r="D4966" s="70"/>
      <c r="E4966" s="70"/>
      <c r="F4966" s="71"/>
      <c r="G4966" s="71"/>
      <c r="H4966" s="70"/>
      <c r="I4966" s="70"/>
      <c r="J4966" s="70"/>
      <c r="K4966" s="66"/>
      <c r="L4966" s="70"/>
      <c r="M4966" s="69"/>
      <c r="N4966" s="70"/>
      <c r="O4966" s="31" t="str">
        <f t="shared" si="238"/>
        <v/>
      </c>
      <c r="P4966" s="72"/>
      <c r="Q4966" s="33"/>
      <c r="R4966" s="31" t="str">
        <f t="shared" si="239"/>
        <v/>
      </c>
      <c r="S4966" s="34" t="str">
        <f t="shared" si="240"/>
        <v/>
      </c>
      <c r="T4966" s="34" t="str">
        <f t="shared" si="241"/>
        <v/>
      </c>
      <c r="U4966" s="34" t="str">
        <f>IF(N4966="","",IF([1]Facility!$B$12="YES","Outpatient",IF(OR(LEFT(N4966,3)="OPD",AND(LEFT(N4966,6)="OBGY34",OR(LEFT([1]GDRG!$C$1,2)="11",LEFT([1]GDRG!$C$1,2)="12",LEFT([1]GDRG!$C$1,2)="13",LEFT([1]GDRG!$C$1,2)="14",LEFT([1]GDRG!$C$1,2)="10")),LEFT(N4966,4)="INVE",LEFT(N4966,4)="PHYS",LEFT(N4966,4)="ZOOM"),"Outpatient","Inpatient")))</f>
        <v/>
      </c>
      <c r="V4966" s="34" t="str">
        <f>IF(N4966="","",VLOOKUP(IF(OR((LEFT(N4966,3)="OPD"),(LEFT(N4966,6)="OBGY34")),LEFT(N4966,6),LEFT(N4966,4)),[1]Facility!$B$50:$C$76,2,0))</f>
        <v/>
      </c>
    </row>
    <row r="4967" spans="1:22" x14ac:dyDescent="0.2">
      <c r="A4967" s="9" t="str">
        <f>IF(B4967="","",_xlfn.AGGREGATE(3,5,A$3:A4966))</f>
        <v/>
      </c>
      <c r="B4967" s="69"/>
      <c r="C4967" s="69"/>
      <c r="D4967" s="70"/>
      <c r="E4967" s="70"/>
      <c r="F4967" s="71"/>
      <c r="G4967" s="71"/>
      <c r="H4967" s="70"/>
      <c r="I4967" s="70"/>
      <c r="J4967" s="70"/>
      <c r="K4967" s="66"/>
      <c r="L4967" s="70"/>
      <c r="M4967" s="69"/>
      <c r="N4967" s="70"/>
      <c r="O4967" s="31" t="str">
        <f t="shared" si="238"/>
        <v/>
      </c>
      <c r="P4967" s="72"/>
      <c r="Q4967" s="33"/>
      <c r="R4967" s="31" t="str">
        <f t="shared" si="239"/>
        <v/>
      </c>
      <c r="S4967" s="34" t="str">
        <f t="shared" si="240"/>
        <v/>
      </c>
      <c r="T4967" s="34" t="str">
        <f t="shared" si="241"/>
        <v/>
      </c>
      <c r="U4967" s="34" t="str">
        <f>IF(N4967="","",IF([1]Facility!$B$12="YES","Outpatient",IF(OR(LEFT(N4967,3)="OPD",AND(LEFT(N4967,6)="OBGY34",OR(LEFT([1]GDRG!$C$1,2)="11",LEFT([1]GDRG!$C$1,2)="12",LEFT([1]GDRG!$C$1,2)="13",LEFT([1]GDRG!$C$1,2)="14",LEFT([1]GDRG!$C$1,2)="10")),LEFT(N4967,4)="INVE",LEFT(N4967,4)="PHYS",LEFT(N4967,4)="ZOOM"),"Outpatient","Inpatient")))</f>
        <v/>
      </c>
      <c r="V4967" s="34" t="str">
        <f>IF(N4967="","",VLOOKUP(IF(OR((LEFT(N4967,3)="OPD"),(LEFT(N4967,6)="OBGY34")),LEFT(N4967,6),LEFT(N4967,4)),[1]Facility!$B$50:$C$76,2,0))</f>
        <v/>
      </c>
    </row>
    <row r="4968" spans="1:22" x14ac:dyDescent="0.2">
      <c r="A4968" s="9" t="str">
        <f>IF(B4968="","",_xlfn.AGGREGATE(3,5,A$3:A4967))</f>
        <v/>
      </c>
      <c r="B4968" s="69"/>
      <c r="C4968" s="69"/>
      <c r="D4968" s="70"/>
      <c r="E4968" s="70"/>
      <c r="F4968" s="71"/>
      <c r="G4968" s="71"/>
      <c r="H4968" s="70"/>
      <c r="I4968" s="70"/>
      <c r="J4968" s="70"/>
      <c r="K4968" s="66"/>
      <c r="L4968" s="70"/>
      <c r="M4968" s="69"/>
      <c r="N4968" s="70"/>
      <c r="O4968" s="31" t="str">
        <f t="shared" si="238"/>
        <v/>
      </c>
      <c r="P4968" s="72"/>
      <c r="Q4968" s="33"/>
      <c r="R4968" s="31" t="str">
        <f t="shared" si="239"/>
        <v/>
      </c>
      <c r="S4968" s="34" t="str">
        <f t="shared" si="240"/>
        <v/>
      </c>
      <c r="T4968" s="34" t="str">
        <f t="shared" si="241"/>
        <v/>
      </c>
      <c r="U4968" s="34" t="str">
        <f>IF(N4968="","",IF([1]Facility!$B$12="YES","Outpatient",IF(OR(LEFT(N4968,3)="OPD",AND(LEFT(N4968,6)="OBGY34",OR(LEFT([1]GDRG!$C$1,2)="11",LEFT([1]GDRG!$C$1,2)="12",LEFT([1]GDRG!$C$1,2)="13",LEFT([1]GDRG!$C$1,2)="14",LEFT([1]GDRG!$C$1,2)="10")),LEFT(N4968,4)="INVE",LEFT(N4968,4)="PHYS",LEFT(N4968,4)="ZOOM"),"Outpatient","Inpatient")))</f>
        <v/>
      </c>
      <c r="V4968" s="34" t="str">
        <f>IF(N4968="","",VLOOKUP(IF(OR((LEFT(N4968,3)="OPD"),(LEFT(N4968,6)="OBGY34")),LEFT(N4968,6),LEFT(N4968,4)),[1]Facility!$B$50:$C$76,2,0))</f>
        <v/>
      </c>
    </row>
    <row r="4969" spans="1:22" x14ac:dyDescent="0.2">
      <c r="A4969" s="9" t="str">
        <f>IF(B4969="","",_xlfn.AGGREGATE(3,5,A$3:A4968))</f>
        <v/>
      </c>
      <c r="B4969" s="69"/>
      <c r="C4969" s="69"/>
      <c r="D4969" s="70"/>
      <c r="E4969" s="70"/>
      <c r="F4969" s="71"/>
      <c r="G4969" s="71"/>
      <c r="H4969" s="70"/>
      <c r="I4969" s="70"/>
      <c r="J4969" s="70"/>
      <c r="K4969" s="66"/>
      <c r="L4969" s="70"/>
      <c r="M4969" s="69"/>
      <c r="N4969" s="70"/>
      <c r="O4969" s="31" t="str">
        <f t="shared" si="238"/>
        <v/>
      </c>
      <c r="P4969" s="72"/>
      <c r="Q4969" s="33"/>
      <c r="R4969" s="31" t="str">
        <f t="shared" si="239"/>
        <v/>
      </c>
      <c r="S4969" s="34" t="str">
        <f t="shared" si="240"/>
        <v/>
      </c>
      <c r="T4969" s="34" t="str">
        <f t="shared" si="241"/>
        <v/>
      </c>
      <c r="U4969" s="34" t="str">
        <f>IF(N4969="","",IF([1]Facility!$B$12="YES","Outpatient",IF(OR(LEFT(N4969,3)="OPD",AND(LEFT(N4969,6)="OBGY34",OR(LEFT([1]GDRG!$C$1,2)="11",LEFT([1]GDRG!$C$1,2)="12",LEFT([1]GDRG!$C$1,2)="13",LEFT([1]GDRG!$C$1,2)="14",LEFT([1]GDRG!$C$1,2)="10")),LEFT(N4969,4)="INVE",LEFT(N4969,4)="PHYS",LEFT(N4969,4)="ZOOM"),"Outpatient","Inpatient")))</f>
        <v/>
      </c>
      <c r="V4969" s="34" t="str">
        <f>IF(N4969="","",VLOOKUP(IF(OR((LEFT(N4969,3)="OPD"),(LEFT(N4969,6)="OBGY34")),LEFT(N4969,6),LEFT(N4969,4)),[1]Facility!$B$50:$C$76,2,0))</f>
        <v/>
      </c>
    </row>
    <row r="4970" spans="1:22" x14ac:dyDescent="0.2">
      <c r="A4970" s="9" t="str">
        <f>IF(B4970="","",_xlfn.AGGREGATE(3,5,A$3:A4969))</f>
        <v/>
      </c>
      <c r="B4970" s="69"/>
      <c r="C4970" s="69"/>
      <c r="D4970" s="70"/>
      <c r="E4970" s="70"/>
      <c r="F4970" s="71"/>
      <c r="G4970" s="71"/>
      <c r="H4970" s="70"/>
      <c r="I4970" s="70"/>
      <c r="J4970" s="70"/>
      <c r="K4970" s="66"/>
      <c r="L4970" s="70"/>
      <c r="M4970" s="69"/>
      <c r="N4970" s="70"/>
      <c r="O4970" s="31" t="str">
        <f t="shared" si="238"/>
        <v/>
      </c>
      <c r="P4970" s="72"/>
      <c r="Q4970" s="33"/>
      <c r="R4970" s="31" t="str">
        <f t="shared" si="239"/>
        <v/>
      </c>
      <c r="S4970" s="34" t="str">
        <f t="shared" si="240"/>
        <v/>
      </c>
      <c r="T4970" s="34" t="str">
        <f t="shared" si="241"/>
        <v/>
      </c>
      <c r="U4970" s="34" t="str">
        <f>IF(N4970="","",IF([1]Facility!$B$12="YES","Outpatient",IF(OR(LEFT(N4970,3)="OPD",AND(LEFT(N4970,6)="OBGY34",OR(LEFT([1]GDRG!$C$1,2)="11",LEFT([1]GDRG!$C$1,2)="12",LEFT([1]GDRG!$C$1,2)="13",LEFT([1]GDRG!$C$1,2)="14",LEFT([1]GDRG!$C$1,2)="10")),LEFT(N4970,4)="INVE",LEFT(N4970,4)="PHYS",LEFT(N4970,4)="ZOOM"),"Outpatient","Inpatient")))</f>
        <v/>
      </c>
      <c r="V4970" s="34" t="str">
        <f>IF(N4970="","",VLOOKUP(IF(OR((LEFT(N4970,3)="OPD"),(LEFT(N4970,6)="OBGY34")),LEFT(N4970,6),LEFT(N4970,4)),[1]Facility!$B$50:$C$76,2,0))</f>
        <v/>
      </c>
    </row>
    <row r="4971" spans="1:22" x14ac:dyDescent="0.2">
      <c r="A4971" s="9" t="str">
        <f>IF(B4971="","",_xlfn.AGGREGATE(3,5,A$3:A4970))</f>
        <v/>
      </c>
      <c r="B4971" s="69"/>
      <c r="C4971" s="69"/>
      <c r="D4971" s="70"/>
      <c r="E4971" s="70"/>
      <c r="F4971" s="71"/>
      <c r="G4971" s="71"/>
      <c r="H4971" s="70"/>
      <c r="I4971" s="70"/>
      <c r="J4971" s="70"/>
      <c r="K4971" s="66"/>
      <c r="L4971" s="70"/>
      <c r="M4971" s="69"/>
      <c r="N4971" s="70"/>
      <c r="O4971" s="31" t="str">
        <f t="shared" si="238"/>
        <v/>
      </c>
      <c r="P4971" s="72"/>
      <c r="Q4971" s="33"/>
      <c r="R4971" s="31" t="str">
        <f t="shared" si="239"/>
        <v/>
      </c>
      <c r="S4971" s="34" t="str">
        <f t="shared" si="240"/>
        <v/>
      </c>
      <c r="T4971" s="34" t="str">
        <f t="shared" si="241"/>
        <v/>
      </c>
      <c r="U4971" s="34" t="str">
        <f>IF(N4971="","",IF([1]Facility!$B$12="YES","Outpatient",IF(OR(LEFT(N4971,3)="OPD",AND(LEFT(N4971,6)="OBGY34",OR(LEFT([1]GDRG!$C$1,2)="11",LEFT([1]GDRG!$C$1,2)="12",LEFT([1]GDRG!$C$1,2)="13",LEFT([1]GDRG!$C$1,2)="14",LEFT([1]GDRG!$C$1,2)="10")),LEFT(N4971,4)="INVE",LEFT(N4971,4)="PHYS",LEFT(N4971,4)="ZOOM"),"Outpatient","Inpatient")))</f>
        <v/>
      </c>
      <c r="V4971" s="34" t="str">
        <f>IF(N4971="","",VLOOKUP(IF(OR((LEFT(N4971,3)="OPD"),(LEFT(N4971,6)="OBGY34")),LEFT(N4971,6),LEFT(N4971,4)),[1]Facility!$B$50:$C$76,2,0))</f>
        <v/>
      </c>
    </row>
    <row r="4972" spans="1:22" x14ac:dyDescent="0.2">
      <c r="A4972" s="9" t="str">
        <f>IF(B4972="","",_xlfn.AGGREGATE(3,5,A$3:A4971))</f>
        <v/>
      </c>
      <c r="B4972" s="69"/>
      <c r="C4972" s="69"/>
      <c r="D4972" s="70"/>
      <c r="E4972" s="70"/>
      <c r="F4972" s="71"/>
      <c r="G4972" s="71"/>
      <c r="H4972" s="70"/>
      <c r="I4972" s="70"/>
      <c r="J4972" s="70"/>
      <c r="K4972" s="66"/>
      <c r="L4972" s="70"/>
      <c r="M4972" s="69"/>
      <c r="N4972" s="70"/>
      <c r="O4972" s="31" t="str">
        <f t="shared" si="238"/>
        <v/>
      </c>
      <c r="P4972" s="72"/>
      <c r="Q4972" s="33"/>
      <c r="R4972" s="31" t="str">
        <f t="shared" si="239"/>
        <v/>
      </c>
      <c r="S4972" s="34" t="str">
        <f t="shared" si="240"/>
        <v/>
      </c>
      <c r="T4972" s="34" t="str">
        <f t="shared" si="241"/>
        <v/>
      </c>
      <c r="U4972" s="34" t="str">
        <f>IF(N4972="","",IF([1]Facility!$B$12="YES","Outpatient",IF(OR(LEFT(N4972,3)="OPD",AND(LEFT(N4972,6)="OBGY34",OR(LEFT([1]GDRG!$C$1,2)="11",LEFT([1]GDRG!$C$1,2)="12",LEFT([1]GDRG!$C$1,2)="13",LEFT([1]GDRG!$C$1,2)="14",LEFT([1]GDRG!$C$1,2)="10")),LEFT(N4972,4)="INVE",LEFT(N4972,4)="PHYS",LEFT(N4972,4)="ZOOM"),"Outpatient","Inpatient")))</f>
        <v/>
      </c>
      <c r="V4972" s="34" t="str">
        <f>IF(N4972="","",VLOOKUP(IF(OR((LEFT(N4972,3)="OPD"),(LEFT(N4972,6)="OBGY34")),LEFT(N4972,6),LEFT(N4972,4)),[1]Facility!$B$50:$C$76,2,0))</f>
        <v/>
      </c>
    </row>
    <row r="4973" spans="1:22" x14ac:dyDescent="0.2">
      <c r="A4973" s="9" t="str">
        <f>IF(B4973="","",_xlfn.AGGREGATE(3,5,A$3:A4972))</f>
        <v/>
      </c>
      <c r="B4973" s="69"/>
      <c r="C4973" s="69"/>
      <c r="D4973" s="70"/>
      <c r="E4973" s="70"/>
      <c r="F4973" s="71"/>
      <c r="G4973" s="71"/>
      <c r="H4973" s="70"/>
      <c r="I4973" s="70"/>
      <c r="J4973" s="70"/>
      <c r="K4973" s="66"/>
      <c r="L4973" s="70"/>
      <c r="M4973" s="69"/>
      <c r="N4973" s="70"/>
      <c r="O4973" s="31" t="str">
        <f t="shared" si="238"/>
        <v/>
      </c>
      <c r="P4973" s="72"/>
      <c r="Q4973" s="33"/>
      <c r="R4973" s="31" t="str">
        <f t="shared" si="239"/>
        <v/>
      </c>
      <c r="S4973" s="34" t="str">
        <f t="shared" si="240"/>
        <v/>
      </c>
      <c r="T4973" s="34" t="str">
        <f t="shared" si="241"/>
        <v/>
      </c>
      <c r="U4973" s="34" t="str">
        <f>IF(N4973="","",IF([1]Facility!$B$12="YES","Outpatient",IF(OR(LEFT(N4973,3)="OPD",AND(LEFT(N4973,6)="OBGY34",OR(LEFT([1]GDRG!$C$1,2)="11",LEFT([1]GDRG!$C$1,2)="12",LEFT([1]GDRG!$C$1,2)="13",LEFT([1]GDRG!$C$1,2)="14",LEFT([1]GDRG!$C$1,2)="10")),LEFT(N4973,4)="INVE",LEFT(N4973,4)="PHYS",LEFT(N4973,4)="ZOOM"),"Outpatient","Inpatient")))</f>
        <v/>
      </c>
      <c r="V4973" s="34" t="str">
        <f>IF(N4973="","",VLOOKUP(IF(OR((LEFT(N4973,3)="OPD"),(LEFT(N4973,6)="OBGY34")),LEFT(N4973,6),LEFT(N4973,4)),[1]Facility!$B$50:$C$76,2,0))</f>
        <v/>
      </c>
    </row>
    <row r="4974" spans="1:22" x14ac:dyDescent="0.2">
      <c r="A4974" s="9" t="str">
        <f>IF(B4974="","",_xlfn.AGGREGATE(3,5,A$3:A4973))</f>
        <v/>
      </c>
      <c r="B4974" s="69"/>
      <c r="C4974" s="69"/>
      <c r="D4974" s="70"/>
      <c r="E4974" s="70"/>
      <c r="F4974" s="71"/>
      <c r="G4974" s="71"/>
      <c r="H4974" s="70"/>
      <c r="I4974" s="70"/>
      <c r="J4974" s="70"/>
      <c r="K4974" s="66"/>
      <c r="L4974" s="70"/>
      <c r="M4974" s="69"/>
      <c r="N4974" s="70"/>
      <c r="O4974" s="31" t="str">
        <f t="shared" si="238"/>
        <v/>
      </c>
      <c r="P4974" s="72"/>
      <c r="Q4974" s="33"/>
      <c r="R4974" s="31" t="str">
        <f t="shared" si="239"/>
        <v/>
      </c>
      <c r="S4974" s="34" t="str">
        <f t="shared" si="240"/>
        <v/>
      </c>
      <c r="T4974" s="34" t="str">
        <f t="shared" si="241"/>
        <v/>
      </c>
      <c r="U4974" s="34" t="str">
        <f>IF(N4974="","",IF([1]Facility!$B$12="YES","Outpatient",IF(OR(LEFT(N4974,3)="OPD",AND(LEFT(N4974,6)="OBGY34",OR(LEFT([1]GDRG!$C$1,2)="11",LEFT([1]GDRG!$C$1,2)="12",LEFT([1]GDRG!$C$1,2)="13",LEFT([1]GDRG!$C$1,2)="14",LEFT([1]GDRG!$C$1,2)="10")),LEFT(N4974,4)="INVE",LEFT(N4974,4)="PHYS",LEFT(N4974,4)="ZOOM"),"Outpatient","Inpatient")))</f>
        <v/>
      </c>
      <c r="V4974" s="34" t="str">
        <f>IF(N4974="","",VLOOKUP(IF(OR((LEFT(N4974,3)="OPD"),(LEFT(N4974,6)="OBGY34")),LEFT(N4974,6),LEFT(N4974,4)),[1]Facility!$B$50:$C$76,2,0))</f>
        <v/>
      </c>
    </row>
    <row r="4975" spans="1:22" x14ac:dyDescent="0.2">
      <c r="A4975" s="9" t="str">
        <f>IF(B4975="","",_xlfn.AGGREGATE(3,5,A$3:A4974))</f>
        <v/>
      </c>
      <c r="B4975" s="69"/>
      <c r="C4975" s="69"/>
      <c r="D4975" s="70"/>
      <c r="E4975" s="70"/>
      <c r="F4975" s="71"/>
      <c r="G4975" s="71"/>
      <c r="H4975" s="70"/>
      <c r="I4975" s="70"/>
      <c r="J4975" s="70"/>
      <c r="K4975" s="66"/>
      <c r="L4975" s="70"/>
      <c r="M4975" s="69"/>
      <c r="N4975" s="70"/>
      <c r="O4975" s="31" t="str">
        <f t="shared" si="238"/>
        <v/>
      </c>
      <c r="P4975" s="72"/>
      <c r="Q4975" s="33"/>
      <c r="R4975" s="31" t="str">
        <f t="shared" si="239"/>
        <v/>
      </c>
      <c r="S4975" s="34" t="str">
        <f t="shared" si="240"/>
        <v/>
      </c>
      <c r="T4975" s="34" t="str">
        <f t="shared" si="241"/>
        <v/>
      </c>
      <c r="U4975" s="34" t="str">
        <f>IF(N4975="","",IF([1]Facility!$B$12="YES","Outpatient",IF(OR(LEFT(N4975,3)="OPD",AND(LEFT(N4975,6)="OBGY34",OR(LEFT([1]GDRG!$C$1,2)="11",LEFT([1]GDRG!$C$1,2)="12",LEFT([1]GDRG!$C$1,2)="13",LEFT([1]GDRG!$C$1,2)="14",LEFT([1]GDRG!$C$1,2)="10")),LEFT(N4975,4)="INVE",LEFT(N4975,4)="PHYS",LEFT(N4975,4)="ZOOM"),"Outpatient","Inpatient")))</f>
        <v/>
      </c>
      <c r="V4975" s="34" t="str">
        <f>IF(N4975="","",VLOOKUP(IF(OR((LEFT(N4975,3)="OPD"),(LEFT(N4975,6)="OBGY34")),LEFT(N4975,6),LEFT(N4975,4)),[1]Facility!$B$50:$C$76,2,0))</f>
        <v/>
      </c>
    </row>
    <row r="4976" spans="1:22" x14ac:dyDescent="0.2">
      <c r="A4976" s="9" t="str">
        <f>IF(B4976="","",_xlfn.AGGREGATE(3,5,A$3:A4975))</f>
        <v/>
      </c>
      <c r="B4976" s="69"/>
      <c r="C4976" s="69"/>
      <c r="D4976" s="70"/>
      <c r="E4976" s="70"/>
      <c r="F4976" s="71"/>
      <c r="G4976" s="71"/>
      <c r="H4976" s="70"/>
      <c r="I4976" s="70"/>
      <c r="J4976" s="70"/>
      <c r="K4976" s="66"/>
      <c r="L4976" s="70"/>
      <c r="M4976" s="69"/>
      <c r="N4976" s="70"/>
      <c r="O4976" s="31" t="str">
        <f t="shared" si="238"/>
        <v/>
      </c>
      <c r="P4976" s="72"/>
      <c r="Q4976" s="33"/>
      <c r="R4976" s="31" t="str">
        <f t="shared" si="239"/>
        <v/>
      </c>
      <c r="S4976" s="34" t="str">
        <f t="shared" si="240"/>
        <v/>
      </c>
      <c r="T4976" s="34" t="str">
        <f t="shared" si="241"/>
        <v/>
      </c>
      <c r="U4976" s="34" t="str">
        <f>IF(N4976="","",IF([1]Facility!$B$12="YES","Outpatient",IF(OR(LEFT(N4976,3)="OPD",AND(LEFT(N4976,6)="OBGY34",OR(LEFT([1]GDRG!$C$1,2)="11",LEFT([1]GDRG!$C$1,2)="12",LEFT([1]GDRG!$C$1,2)="13",LEFT([1]GDRG!$C$1,2)="14",LEFT([1]GDRG!$C$1,2)="10")),LEFT(N4976,4)="INVE",LEFT(N4976,4)="PHYS",LEFT(N4976,4)="ZOOM"),"Outpatient","Inpatient")))</f>
        <v/>
      </c>
      <c r="V4976" s="34" t="str">
        <f>IF(N4976="","",VLOOKUP(IF(OR((LEFT(N4976,3)="OPD"),(LEFT(N4976,6)="OBGY34")),LEFT(N4976,6),LEFT(N4976,4)),[1]Facility!$B$50:$C$76,2,0))</f>
        <v/>
      </c>
    </row>
    <row r="4977" spans="1:22" x14ac:dyDescent="0.2">
      <c r="A4977" s="9" t="str">
        <f>IF(B4977="","",_xlfn.AGGREGATE(3,5,A$3:A4976))</f>
        <v/>
      </c>
      <c r="B4977" s="69"/>
      <c r="C4977" s="69"/>
      <c r="D4977" s="70"/>
      <c r="E4977" s="70"/>
      <c r="F4977" s="71"/>
      <c r="G4977" s="71"/>
      <c r="H4977" s="70"/>
      <c r="I4977" s="70"/>
      <c r="J4977" s="70"/>
      <c r="K4977" s="66"/>
      <c r="L4977" s="70"/>
      <c r="M4977" s="69"/>
      <c r="N4977" s="70"/>
      <c r="O4977" s="31" t="str">
        <f t="shared" si="238"/>
        <v/>
      </c>
      <c r="P4977" s="72"/>
      <c r="Q4977" s="33"/>
      <c r="R4977" s="31" t="str">
        <f t="shared" si="239"/>
        <v/>
      </c>
      <c r="S4977" s="34" t="str">
        <f t="shared" si="240"/>
        <v/>
      </c>
      <c r="T4977" s="34" t="str">
        <f t="shared" si="241"/>
        <v/>
      </c>
      <c r="U4977" s="34" t="str">
        <f>IF(N4977="","",IF([1]Facility!$B$12="YES","Outpatient",IF(OR(LEFT(N4977,3)="OPD",AND(LEFT(N4977,6)="OBGY34",OR(LEFT([1]GDRG!$C$1,2)="11",LEFT([1]GDRG!$C$1,2)="12",LEFT([1]GDRG!$C$1,2)="13",LEFT([1]GDRG!$C$1,2)="14",LEFT([1]GDRG!$C$1,2)="10")),LEFT(N4977,4)="INVE",LEFT(N4977,4)="PHYS",LEFT(N4977,4)="ZOOM"),"Outpatient","Inpatient")))</f>
        <v/>
      </c>
      <c r="V4977" s="34" t="str">
        <f>IF(N4977="","",VLOOKUP(IF(OR((LEFT(N4977,3)="OPD"),(LEFT(N4977,6)="OBGY34")),LEFT(N4977,6),LEFT(N4977,4)),[1]Facility!$B$50:$C$76,2,0))</f>
        <v/>
      </c>
    </row>
    <row r="4978" spans="1:22" x14ac:dyDescent="0.2">
      <c r="A4978" s="9" t="str">
        <f>IF(B4978="","",_xlfn.AGGREGATE(3,5,A$3:A4977))</f>
        <v/>
      </c>
      <c r="B4978" s="69"/>
      <c r="C4978" s="69"/>
      <c r="D4978" s="70"/>
      <c r="E4978" s="70"/>
      <c r="F4978" s="71"/>
      <c r="G4978" s="71"/>
      <c r="H4978" s="70"/>
      <c r="I4978" s="70"/>
      <c r="J4978" s="70"/>
      <c r="K4978" s="66"/>
      <c r="L4978" s="70"/>
      <c r="M4978" s="69"/>
      <c r="N4978" s="70"/>
      <c r="O4978" s="31" t="str">
        <f t="shared" si="238"/>
        <v/>
      </c>
      <c r="P4978" s="72"/>
      <c r="Q4978" s="33"/>
      <c r="R4978" s="31" t="str">
        <f t="shared" si="239"/>
        <v/>
      </c>
      <c r="S4978" s="34" t="str">
        <f t="shared" si="240"/>
        <v/>
      </c>
      <c r="T4978" s="34" t="str">
        <f t="shared" si="241"/>
        <v/>
      </c>
      <c r="U4978" s="34" t="str">
        <f>IF(N4978="","",IF([1]Facility!$B$12="YES","Outpatient",IF(OR(LEFT(N4978,3)="OPD",AND(LEFT(N4978,6)="OBGY34",OR(LEFT([1]GDRG!$C$1,2)="11",LEFT([1]GDRG!$C$1,2)="12",LEFT([1]GDRG!$C$1,2)="13",LEFT([1]GDRG!$C$1,2)="14",LEFT([1]GDRG!$C$1,2)="10")),LEFT(N4978,4)="INVE",LEFT(N4978,4)="PHYS",LEFT(N4978,4)="ZOOM"),"Outpatient","Inpatient")))</f>
        <v/>
      </c>
      <c r="V4978" s="34" t="str">
        <f>IF(N4978="","",VLOOKUP(IF(OR((LEFT(N4978,3)="OPD"),(LEFT(N4978,6)="OBGY34")),LEFT(N4978,6),LEFT(N4978,4)),[1]Facility!$B$50:$C$76,2,0))</f>
        <v/>
      </c>
    </row>
    <row r="4979" spans="1:22" x14ac:dyDescent="0.2">
      <c r="A4979" s="9" t="str">
        <f>IF(B4979="","",_xlfn.AGGREGATE(3,5,A$3:A4978))</f>
        <v/>
      </c>
      <c r="B4979" s="69"/>
      <c r="C4979" s="69"/>
      <c r="D4979" s="70"/>
      <c r="E4979" s="70"/>
      <c r="F4979" s="71"/>
      <c r="G4979" s="71"/>
      <c r="H4979" s="70"/>
      <c r="I4979" s="70"/>
      <c r="J4979" s="70"/>
      <c r="K4979" s="66"/>
      <c r="L4979" s="70"/>
      <c r="M4979" s="69"/>
      <c r="N4979" s="70"/>
      <c r="O4979" s="31" t="str">
        <f t="shared" si="238"/>
        <v/>
      </c>
      <c r="P4979" s="72"/>
      <c r="Q4979" s="33"/>
      <c r="R4979" s="31" t="str">
        <f t="shared" si="239"/>
        <v/>
      </c>
      <c r="S4979" s="34" t="str">
        <f t="shared" si="240"/>
        <v/>
      </c>
      <c r="T4979" s="34" t="str">
        <f t="shared" si="241"/>
        <v/>
      </c>
      <c r="U4979" s="34" t="str">
        <f>IF(N4979="","",IF([1]Facility!$B$12="YES","Outpatient",IF(OR(LEFT(N4979,3)="OPD",AND(LEFT(N4979,6)="OBGY34",OR(LEFT([1]GDRG!$C$1,2)="11",LEFT([1]GDRG!$C$1,2)="12",LEFT([1]GDRG!$C$1,2)="13",LEFT([1]GDRG!$C$1,2)="14",LEFT([1]GDRG!$C$1,2)="10")),LEFT(N4979,4)="INVE",LEFT(N4979,4)="PHYS",LEFT(N4979,4)="ZOOM"),"Outpatient","Inpatient")))</f>
        <v/>
      </c>
      <c r="V4979" s="34" t="str">
        <f>IF(N4979="","",VLOOKUP(IF(OR((LEFT(N4979,3)="OPD"),(LEFT(N4979,6)="OBGY34")),LEFT(N4979,6),LEFT(N4979,4)),[1]Facility!$B$50:$C$76,2,0))</f>
        <v/>
      </c>
    </row>
    <row r="4980" spans="1:22" x14ac:dyDescent="0.2">
      <c r="A4980" s="9" t="str">
        <f>IF(B4980="","",_xlfn.AGGREGATE(3,5,A$3:A4979))</f>
        <v/>
      </c>
      <c r="B4980" s="69"/>
      <c r="C4980" s="69"/>
      <c r="D4980" s="70"/>
      <c r="E4980" s="70"/>
      <c r="F4980" s="71"/>
      <c r="G4980" s="71"/>
      <c r="H4980" s="70"/>
      <c r="I4980" s="70"/>
      <c r="J4980" s="70"/>
      <c r="K4980" s="66"/>
      <c r="L4980" s="70"/>
      <c r="M4980" s="69"/>
      <c r="N4980" s="70"/>
      <c r="O4980" s="31" t="str">
        <f t="shared" si="238"/>
        <v/>
      </c>
      <c r="P4980" s="72"/>
      <c r="Q4980" s="33"/>
      <c r="R4980" s="31" t="str">
        <f t="shared" si="239"/>
        <v/>
      </c>
      <c r="S4980" s="34" t="str">
        <f t="shared" si="240"/>
        <v/>
      </c>
      <c r="T4980" s="34" t="str">
        <f t="shared" si="241"/>
        <v/>
      </c>
      <c r="U4980" s="34" t="str">
        <f>IF(N4980="","",IF([1]Facility!$B$12="YES","Outpatient",IF(OR(LEFT(N4980,3)="OPD",AND(LEFT(N4980,6)="OBGY34",OR(LEFT([1]GDRG!$C$1,2)="11",LEFT([1]GDRG!$C$1,2)="12",LEFT([1]GDRG!$C$1,2)="13",LEFT([1]GDRG!$C$1,2)="14",LEFT([1]GDRG!$C$1,2)="10")),LEFT(N4980,4)="INVE",LEFT(N4980,4)="PHYS",LEFT(N4980,4)="ZOOM"),"Outpatient","Inpatient")))</f>
        <v/>
      </c>
      <c r="V4980" s="34" t="str">
        <f>IF(N4980="","",VLOOKUP(IF(OR((LEFT(N4980,3)="OPD"),(LEFT(N4980,6)="OBGY34")),LEFT(N4980,6),LEFT(N4980,4)),[1]Facility!$B$50:$C$76,2,0))</f>
        <v/>
      </c>
    </row>
    <row r="4981" spans="1:22" x14ac:dyDescent="0.2">
      <c r="A4981" s="9" t="str">
        <f>IF(B4981="","",_xlfn.AGGREGATE(3,5,A$3:A4980))</f>
        <v/>
      </c>
      <c r="B4981" s="69"/>
      <c r="C4981" s="69"/>
      <c r="D4981" s="70"/>
      <c r="E4981" s="70"/>
      <c r="F4981" s="71"/>
      <c r="G4981" s="71"/>
      <c r="H4981" s="70"/>
      <c r="I4981" s="70"/>
      <c r="J4981" s="70"/>
      <c r="K4981" s="66"/>
      <c r="L4981" s="70"/>
      <c r="M4981" s="69"/>
      <c r="N4981" s="70"/>
      <c r="O4981" s="31" t="str">
        <f t="shared" si="238"/>
        <v/>
      </c>
      <c r="P4981" s="72"/>
      <c r="Q4981" s="33"/>
      <c r="R4981" s="31" t="str">
        <f t="shared" si="239"/>
        <v/>
      </c>
      <c r="S4981" s="34" t="str">
        <f t="shared" si="240"/>
        <v/>
      </c>
      <c r="T4981" s="34" t="str">
        <f t="shared" si="241"/>
        <v/>
      </c>
      <c r="U4981" s="34" t="str">
        <f>IF(N4981="","",IF([1]Facility!$B$12="YES","Outpatient",IF(OR(LEFT(N4981,3)="OPD",AND(LEFT(N4981,6)="OBGY34",OR(LEFT([1]GDRG!$C$1,2)="11",LEFT([1]GDRG!$C$1,2)="12",LEFT([1]GDRG!$C$1,2)="13",LEFT([1]GDRG!$C$1,2)="14",LEFT([1]GDRG!$C$1,2)="10")),LEFT(N4981,4)="INVE",LEFT(N4981,4)="PHYS",LEFT(N4981,4)="ZOOM"),"Outpatient","Inpatient")))</f>
        <v/>
      </c>
      <c r="V4981" s="34" t="str">
        <f>IF(N4981="","",VLOOKUP(IF(OR((LEFT(N4981,3)="OPD"),(LEFT(N4981,6)="OBGY34")),LEFT(N4981,6),LEFT(N4981,4)),[1]Facility!$B$50:$C$76,2,0))</f>
        <v/>
      </c>
    </row>
    <row r="4982" spans="1:22" x14ac:dyDescent="0.2">
      <c r="A4982" s="9" t="str">
        <f>IF(B4982="","",_xlfn.AGGREGATE(3,5,A$3:A4981))</f>
        <v/>
      </c>
      <c r="B4982" s="69"/>
      <c r="C4982" s="69"/>
      <c r="D4982" s="70"/>
      <c r="E4982" s="70"/>
      <c r="F4982" s="71"/>
      <c r="G4982" s="71"/>
      <c r="H4982" s="70"/>
      <c r="I4982" s="70"/>
      <c r="J4982" s="70"/>
      <c r="K4982" s="66"/>
      <c r="L4982" s="70"/>
      <c r="M4982" s="69"/>
      <c r="N4982" s="70"/>
      <c r="O4982" s="31" t="str">
        <f t="shared" si="238"/>
        <v/>
      </c>
      <c r="P4982" s="72"/>
      <c r="Q4982" s="33"/>
      <c r="R4982" s="31" t="str">
        <f t="shared" si="239"/>
        <v/>
      </c>
      <c r="S4982" s="34" t="str">
        <f t="shared" si="240"/>
        <v/>
      </c>
      <c r="T4982" s="34" t="str">
        <f t="shared" si="241"/>
        <v/>
      </c>
      <c r="U4982" s="34" t="str">
        <f>IF(N4982="","",IF([1]Facility!$B$12="YES","Outpatient",IF(OR(LEFT(N4982,3)="OPD",AND(LEFT(N4982,6)="OBGY34",OR(LEFT([1]GDRG!$C$1,2)="11",LEFT([1]GDRG!$C$1,2)="12",LEFT([1]GDRG!$C$1,2)="13",LEFT([1]GDRG!$C$1,2)="14",LEFT([1]GDRG!$C$1,2)="10")),LEFT(N4982,4)="INVE",LEFT(N4982,4)="PHYS",LEFT(N4982,4)="ZOOM"),"Outpatient","Inpatient")))</f>
        <v/>
      </c>
      <c r="V4982" s="34" t="str">
        <f>IF(N4982="","",VLOOKUP(IF(OR((LEFT(N4982,3)="OPD"),(LEFT(N4982,6)="OBGY34")),LEFT(N4982,6),LEFT(N4982,4)),[1]Facility!$B$50:$C$76,2,0))</f>
        <v/>
      </c>
    </row>
    <row r="4983" spans="1:22" x14ac:dyDescent="0.2">
      <c r="A4983" s="9" t="str">
        <f>IF(B4983="","",_xlfn.AGGREGATE(3,5,A$3:A4982))</f>
        <v/>
      </c>
      <c r="B4983" s="69"/>
      <c r="C4983" s="69"/>
      <c r="D4983" s="70"/>
      <c r="E4983" s="70"/>
      <c r="F4983" s="71"/>
      <c r="G4983" s="71"/>
      <c r="H4983" s="70"/>
      <c r="I4983" s="70"/>
      <c r="J4983" s="70"/>
      <c r="K4983" s="66"/>
      <c r="L4983" s="70"/>
      <c r="M4983" s="69"/>
      <c r="N4983" s="70"/>
      <c r="O4983" s="31" t="str">
        <f t="shared" si="238"/>
        <v/>
      </c>
      <c r="P4983" s="72"/>
      <c r="Q4983" s="33"/>
      <c r="R4983" s="31" t="str">
        <f t="shared" si="239"/>
        <v/>
      </c>
      <c r="S4983" s="34" t="str">
        <f t="shared" si="240"/>
        <v/>
      </c>
      <c r="T4983" s="34" t="str">
        <f t="shared" si="241"/>
        <v/>
      </c>
      <c r="U4983" s="34" t="str">
        <f>IF(N4983="","",IF([1]Facility!$B$12="YES","Outpatient",IF(OR(LEFT(N4983,3)="OPD",AND(LEFT(N4983,6)="OBGY34",OR(LEFT([1]GDRG!$C$1,2)="11",LEFT([1]GDRG!$C$1,2)="12",LEFT([1]GDRG!$C$1,2)="13",LEFT([1]GDRG!$C$1,2)="14",LEFT([1]GDRG!$C$1,2)="10")),LEFT(N4983,4)="INVE",LEFT(N4983,4)="PHYS",LEFT(N4983,4)="ZOOM"),"Outpatient","Inpatient")))</f>
        <v/>
      </c>
      <c r="V4983" s="34" t="str">
        <f>IF(N4983="","",VLOOKUP(IF(OR((LEFT(N4983,3)="OPD"),(LEFT(N4983,6)="OBGY34")),LEFT(N4983,6),LEFT(N4983,4)),[1]Facility!$B$50:$C$76,2,0))</f>
        <v/>
      </c>
    </row>
    <row r="4984" spans="1:22" x14ac:dyDescent="0.2">
      <c r="A4984" s="9" t="str">
        <f>IF(B4984="","",_xlfn.AGGREGATE(3,5,A$3:A4983))</f>
        <v/>
      </c>
      <c r="B4984" s="69"/>
      <c r="C4984" s="69"/>
      <c r="D4984" s="70"/>
      <c r="E4984" s="70"/>
      <c r="F4984" s="71"/>
      <c r="G4984" s="71"/>
      <c r="H4984" s="70"/>
      <c r="I4984" s="70"/>
      <c r="J4984" s="70"/>
      <c r="K4984" s="66"/>
      <c r="L4984" s="70"/>
      <c r="M4984" s="69"/>
      <c r="N4984" s="70"/>
      <c r="O4984" s="31" t="str">
        <f t="shared" si="238"/>
        <v/>
      </c>
      <c r="P4984" s="72"/>
      <c r="Q4984" s="33"/>
      <c r="R4984" s="31" t="str">
        <f t="shared" si="239"/>
        <v/>
      </c>
      <c r="S4984" s="34" t="str">
        <f t="shared" si="240"/>
        <v/>
      </c>
      <c r="T4984" s="34" t="str">
        <f t="shared" si="241"/>
        <v/>
      </c>
      <c r="U4984" s="34" t="str">
        <f>IF(N4984="","",IF([1]Facility!$B$12="YES","Outpatient",IF(OR(LEFT(N4984,3)="OPD",AND(LEFT(N4984,6)="OBGY34",OR(LEFT([1]GDRG!$C$1,2)="11",LEFT([1]GDRG!$C$1,2)="12",LEFT([1]GDRG!$C$1,2)="13",LEFT([1]GDRG!$C$1,2)="14",LEFT([1]GDRG!$C$1,2)="10")),LEFT(N4984,4)="INVE",LEFT(N4984,4)="PHYS",LEFT(N4984,4)="ZOOM"),"Outpatient","Inpatient")))</f>
        <v/>
      </c>
      <c r="V4984" s="34" t="str">
        <f>IF(N4984="","",VLOOKUP(IF(OR((LEFT(N4984,3)="OPD"),(LEFT(N4984,6)="OBGY34")),LEFT(N4984,6),LEFT(N4984,4)),[1]Facility!$B$50:$C$76,2,0))</f>
        <v/>
      </c>
    </row>
    <row r="4985" spans="1:22" x14ac:dyDescent="0.2">
      <c r="A4985" s="9" t="str">
        <f>IF(B4985="","",_xlfn.AGGREGATE(3,5,A$3:A4984))</f>
        <v/>
      </c>
      <c r="B4985" s="69"/>
      <c r="C4985" s="69"/>
      <c r="D4985" s="70"/>
      <c r="E4985" s="70"/>
      <c r="F4985" s="71"/>
      <c r="G4985" s="71"/>
      <c r="H4985" s="70"/>
      <c r="I4985" s="70"/>
      <c r="J4985" s="70"/>
      <c r="K4985" s="66"/>
      <c r="L4985" s="70"/>
      <c r="M4985" s="69"/>
      <c r="N4985" s="70"/>
      <c r="O4985" s="31" t="str">
        <f t="shared" si="238"/>
        <v/>
      </c>
      <c r="P4985" s="72"/>
      <c r="Q4985" s="33"/>
      <c r="R4985" s="31" t="str">
        <f t="shared" si="239"/>
        <v/>
      </c>
      <c r="S4985" s="34" t="str">
        <f t="shared" si="240"/>
        <v/>
      </c>
      <c r="T4985" s="34" t="str">
        <f t="shared" si="241"/>
        <v/>
      </c>
      <c r="U4985" s="34" t="str">
        <f>IF(N4985="","",IF([1]Facility!$B$12="YES","Outpatient",IF(OR(LEFT(N4985,3)="OPD",AND(LEFT(N4985,6)="OBGY34",OR(LEFT([1]GDRG!$C$1,2)="11",LEFT([1]GDRG!$C$1,2)="12",LEFT([1]GDRG!$C$1,2)="13",LEFT([1]GDRG!$C$1,2)="14",LEFT([1]GDRG!$C$1,2)="10")),LEFT(N4985,4)="INVE",LEFT(N4985,4)="PHYS",LEFT(N4985,4)="ZOOM"),"Outpatient","Inpatient")))</f>
        <v/>
      </c>
      <c r="V4985" s="34" t="str">
        <f>IF(N4985="","",VLOOKUP(IF(OR((LEFT(N4985,3)="OPD"),(LEFT(N4985,6)="OBGY34")),LEFT(N4985,6),LEFT(N4985,4)),[1]Facility!$B$50:$C$76,2,0))</f>
        <v/>
      </c>
    </row>
    <row r="4986" spans="1:22" x14ac:dyDescent="0.2">
      <c r="A4986" s="9" t="str">
        <f>IF(B4986="","",_xlfn.AGGREGATE(3,5,A$3:A4985))</f>
        <v/>
      </c>
      <c r="B4986" s="69"/>
      <c r="C4986" s="69"/>
      <c r="D4986" s="70"/>
      <c r="E4986" s="70"/>
      <c r="F4986" s="71"/>
      <c r="G4986" s="71"/>
      <c r="H4986" s="70"/>
      <c r="I4986" s="70"/>
      <c r="J4986" s="70"/>
      <c r="K4986" s="66"/>
      <c r="L4986" s="70"/>
      <c r="M4986" s="69"/>
      <c r="N4986" s="70"/>
      <c r="O4986" s="31" t="str">
        <f t="shared" si="238"/>
        <v/>
      </c>
      <c r="P4986" s="72"/>
      <c r="Q4986" s="33"/>
      <c r="R4986" s="31" t="str">
        <f t="shared" si="239"/>
        <v/>
      </c>
      <c r="S4986" s="34" t="str">
        <f t="shared" si="240"/>
        <v/>
      </c>
      <c r="T4986" s="34" t="str">
        <f t="shared" si="241"/>
        <v/>
      </c>
      <c r="U4986" s="34" t="str">
        <f>IF(N4986="","",IF([1]Facility!$B$12="YES","Outpatient",IF(OR(LEFT(N4986,3)="OPD",AND(LEFT(N4986,6)="OBGY34",OR(LEFT([1]GDRG!$C$1,2)="11",LEFT([1]GDRG!$C$1,2)="12",LEFT([1]GDRG!$C$1,2)="13",LEFT([1]GDRG!$C$1,2)="14",LEFT([1]GDRG!$C$1,2)="10")),LEFT(N4986,4)="INVE",LEFT(N4986,4)="PHYS",LEFT(N4986,4)="ZOOM"),"Outpatient","Inpatient")))</f>
        <v/>
      </c>
      <c r="V4986" s="34" t="str">
        <f>IF(N4986="","",VLOOKUP(IF(OR((LEFT(N4986,3)="OPD"),(LEFT(N4986,6)="OBGY34")),LEFT(N4986,6),LEFT(N4986,4)),[1]Facility!$B$50:$C$76,2,0))</f>
        <v/>
      </c>
    </row>
    <row r="4987" spans="1:22" x14ac:dyDescent="0.2">
      <c r="A4987" s="9" t="str">
        <f>IF(B4987="","",_xlfn.AGGREGATE(3,5,A$3:A4986))</f>
        <v/>
      </c>
      <c r="B4987" s="69"/>
      <c r="C4987" s="69"/>
      <c r="D4987" s="70"/>
      <c r="E4987" s="70"/>
      <c r="F4987" s="71"/>
      <c r="G4987" s="71"/>
      <c r="H4987" s="70"/>
      <c r="I4987" s="70"/>
      <c r="J4987" s="70"/>
      <c r="K4987" s="66"/>
      <c r="L4987" s="70"/>
      <c r="M4987" s="69"/>
      <c r="N4987" s="70"/>
      <c r="O4987" s="31" t="str">
        <f t="shared" si="238"/>
        <v/>
      </c>
      <c r="P4987" s="72"/>
      <c r="Q4987" s="33"/>
      <c r="R4987" s="31" t="str">
        <f t="shared" si="239"/>
        <v/>
      </c>
      <c r="S4987" s="34" t="str">
        <f t="shared" si="240"/>
        <v/>
      </c>
      <c r="T4987" s="34" t="str">
        <f t="shared" si="241"/>
        <v/>
      </c>
      <c r="U4987" s="34" t="str">
        <f>IF(N4987="","",IF([1]Facility!$B$12="YES","Outpatient",IF(OR(LEFT(N4987,3)="OPD",AND(LEFT(N4987,6)="OBGY34",OR(LEFT([1]GDRG!$C$1,2)="11",LEFT([1]GDRG!$C$1,2)="12",LEFT([1]GDRG!$C$1,2)="13",LEFT([1]GDRG!$C$1,2)="14",LEFT([1]GDRG!$C$1,2)="10")),LEFT(N4987,4)="INVE",LEFT(N4987,4)="PHYS",LEFT(N4987,4)="ZOOM"),"Outpatient","Inpatient")))</f>
        <v/>
      </c>
      <c r="V4987" s="34" t="str">
        <f>IF(N4987="","",VLOOKUP(IF(OR((LEFT(N4987,3)="OPD"),(LEFT(N4987,6)="OBGY34")),LEFT(N4987,6),LEFT(N4987,4)),[1]Facility!$B$50:$C$76,2,0))</f>
        <v/>
      </c>
    </row>
    <row r="4988" spans="1:22" x14ac:dyDescent="0.2">
      <c r="A4988" s="9" t="str">
        <f>IF(B4988="","",_xlfn.AGGREGATE(3,5,A$3:A4987))</f>
        <v/>
      </c>
      <c r="B4988" s="69"/>
      <c r="C4988" s="69"/>
      <c r="D4988" s="70"/>
      <c r="E4988" s="70"/>
      <c r="F4988" s="71"/>
      <c r="G4988" s="71"/>
      <c r="H4988" s="70"/>
      <c r="I4988" s="70"/>
      <c r="J4988" s="70"/>
      <c r="K4988" s="66"/>
      <c r="L4988" s="70"/>
      <c r="M4988" s="69"/>
      <c r="N4988" s="70"/>
      <c r="O4988" s="31" t="str">
        <f t="shared" si="238"/>
        <v/>
      </c>
      <c r="P4988" s="72"/>
      <c r="Q4988" s="33"/>
      <c r="R4988" s="31" t="str">
        <f t="shared" si="239"/>
        <v/>
      </c>
      <c r="S4988" s="34" t="str">
        <f t="shared" si="240"/>
        <v/>
      </c>
      <c r="T4988" s="34" t="str">
        <f t="shared" si="241"/>
        <v/>
      </c>
      <c r="U4988" s="34" t="str">
        <f>IF(N4988="","",IF([1]Facility!$B$12="YES","Outpatient",IF(OR(LEFT(N4988,3)="OPD",AND(LEFT(N4988,6)="OBGY34",OR(LEFT([1]GDRG!$C$1,2)="11",LEFT([1]GDRG!$C$1,2)="12",LEFT([1]GDRG!$C$1,2)="13",LEFT([1]GDRG!$C$1,2)="14",LEFT([1]GDRG!$C$1,2)="10")),LEFT(N4988,4)="INVE",LEFT(N4988,4)="PHYS",LEFT(N4988,4)="ZOOM"),"Outpatient","Inpatient")))</f>
        <v/>
      </c>
      <c r="V4988" s="34" t="str">
        <f>IF(N4988="","",VLOOKUP(IF(OR((LEFT(N4988,3)="OPD"),(LEFT(N4988,6)="OBGY34")),LEFT(N4988,6),LEFT(N4988,4)),[1]Facility!$B$50:$C$76,2,0))</f>
        <v/>
      </c>
    </row>
    <row r="4989" spans="1:22" x14ac:dyDescent="0.2">
      <c r="A4989" s="9" t="str">
        <f>IF(B4989="","",_xlfn.AGGREGATE(3,5,A$3:A4988))</f>
        <v/>
      </c>
      <c r="B4989" s="69"/>
      <c r="C4989" s="69"/>
      <c r="D4989" s="70"/>
      <c r="E4989" s="70"/>
      <c r="F4989" s="71"/>
      <c r="G4989" s="71"/>
      <c r="H4989" s="70"/>
      <c r="I4989" s="70"/>
      <c r="J4989" s="70"/>
      <c r="K4989" s="66"/>
      <c r="L4989" s="70"/>
      <c r="M4989" s="69"/>
      <c r="N4989" s="70"/>
      <c r="O4989" s="31" t="str">
        <f t="shared" si="238"/>
        <v/>
      </c>
      <c r="P4989" s="72"/>
      <c r="Q4989" s="33"/>
      <c r="R4989" s="31" t="str">
        <f t="shared" si="239"/>
        <v/>
      </c>
      <c r="S4989" s="34" t="str">
        <f t="shared" si="240"/>
        <v/>
      </c>
      <c r="T4989" s="34" t="str">
        <f t="shared" si="241"/>
        <v/>
      </c>
      <c r="U4989" s="34" t="str">
        <f>IF(N4989="","",IF([1]Facility!$B$12="YES","Outpatient",IF(OR(LEFT(N4989,3)="OPD",AND(LEFT(N4989,6)="OBGY34",OR(LEFT([1]GDRG!$C$1,2)="11",LEFT([1]GDRG!$C$1,2)="12",LEFT([1]GDRG!$C$1,2)="13",LEFT([1]GDRG!$C$1,2)="14",LEFT([1]GDRG!$C$1,2)="10")),LEFT(N4989,4)="INVE",LEFT(N4989,4)="PHYS",LEFT(N4989,4)="ZOOM"),"Outpatient","Inpatient")))</f>
        <v/>
      </c>
      <c r="V4989" s="34" t="str">
        <f>IF(N4989="","",VLOOKUP(IF(OR((LEFT(N4989,3)="OPD"),(LEFT(N4989,6)="OBGY34")),LEFT(N4989,6),LEFT(N4989,4)),[1]Facility!$B$50:$C$76,2,0))</f>
        <v/>
      </c>
    </row>
    <row r="4990" spans="1:22" x14ac:dyDescent="0.2">
      <c r="A4990" s="9" t="str">
        <f>IF(B4990="","",_xlfn.AGGREGATE(3,5,A$3:A4989))</f>
        <v/>
      </c>
      <c r="B4990" s="69"/>
      <c r="C4990" s="69"/>
      <c r="D4990" s="70"/>
      <c r="E4990" s="70"/>
      <c r="F4990" s="71"/>
      <c r="G4990" s="71"/>
      <c r="H4990" s="70"/>
      <c r="I4990" s="70"/>
      <c r="J4990" s="70"/>
      <c r="K4990" s="66"/>
      <c r="L4990" s="70"/>
      <c r="M4990" s="69"/>
      <c r="N4990" s="70"/>
      <c r="O4990" s="31" t="str">
        <f t="shared" si="238"/>
        <v/>
      </c>
      <c r="P4990" s="72"/>
      <c r="Q4990" s="33"/>
      <c r="R4990" s="31" t="str">
        <f t="shared" si="239"/>
        <v/>
      </c>
      <c r="S4990" s="34" t="str">
        <f t="shared" si="240"/>
        <v/>
      </c>
      <c r="T4990" s="34" t="str">
        <f t="shared" si="241"/>
        <v/>
      </c>
      <c r="U4990" s="34" t="str">
        <f>IF(N4990="","",IF([1]Facility!$B$12="YES","Outpatient",IF(OR(LEFT(N4990,3)="OPD",AND(LEFT(N4990,6)="OBGY34",OR(LEFT([1]GDRG!$C$1,2)="11",LEFT([1]GDRG!$C$1,2)="12",LEFT([1]GDRG!$C$1,2)="13",LEFT([1]GDRG!$C$1,2)="14",LEFT([1]GDRG!$C$1,2)="10")),LEFT(N4990,4)="INVE",LEFT(N4990,4)="PHYS",LEFT(N4990,4)="ZOOM"),"Outpatient","Inpatient")))</f>
        <v/>
      </c>
      <c r="V4990" s="34" t="str">
        <f>IF(N4990="","",VLOOKUP(IF(OR((LEFT(N4990,3)="OPD"),(LEFT(N4990,6)="OBGY34")),LEFT(N4990,6),LEFT(N4990,4)),[1]Facility!$B$50:$C$76,2,0))</f>
        <v/>
      </c>
    </row>
    <row r="4991" spans="1:22" x14ac:dyDescent="0.2">
      <c r="A4991" s="9" t="str">
        <f>IF(B4991="","",_xlfn.AGGREGATE(3,5,A$3:A4990))</f>
        <v/>
      </c>
      <c r="B4991" s="69"/>
      <c r="C4991" s="69"/>
      <c r="D4991" s="70"/>
      <c r="E4991" s="70"/>
      <c r="F4991" s="71"/>
      <c r="G4991" s="71"/>
      <c r="H4991" s="70"/>
      <c r="I4991" s="70"/>
      <c r="J4991" s="70"/>
      <c r="K4991" s="66"/>
      <c r="L4991" s="70"/>
      <c r="M4991" s="69"/>
      <c r="N4991" s="70"/>
      <c r="O4991" s="31" t="str">
        <f t="shared" si="238"/>
        <v/>
      </c>
      <c r="P4991" s="72"/>
      <c r="Q4991" s="33"/>
      <c r="R4991" s="31" t="str">
        <f t="shared" si="239"/>
        <v/>
      </c>
      <c r="S4991" s="34" t="str">
        <f t="shared" si="240"/>
        <v/>
      </c>
      <c r="T4991" s="34" t="str">
        <f t="shared" si="241"/>
        <v/>
      </c>
      <c r="U4991" s="34" t="str">
        <f>IF(N4991="","",IF([1]Facility!$B$12="YES","Outpatient",IF(OR(LEFT(N4991,3)="OPD",AND(LEFT(N4991,6)="OBGY34",OR(LEFT([1]GDRG!$C$1,2)="11",LEFT([1]GDRG!$C$1,2)="12",LEFT([1]GDRG!$C$1,2)="13",LEFT([1]GDRG!$C$1,2)="14",LEFT([1]GDRG!$C$1,2)="10")),LEFT(N4991,4)="INVE",LEFT(N4991,4)="PHYS",LEFT(N4991,4)="ZOOM"),"Outpatient","Inpatient")))</f>
        <v/>
      </c>
      <c r="V4991" s="34" t="str">
        <f>IF(N4991="","",VLOOKUP(IF(OR((LEFT(N4991,3)="OPD"),(LEFT(N4991,6)="OBGY34")),LEFT(N4991,6),LEFT(N4991,4)),[1]Facility!$B$50:$C$76,2,0))</f>
        <v/>
      </c>
    </row>
    <row r="4992" spans="1:22" x14ac:dyDescent="0.2">
      <c r="A4992" s="9" t="str">
        <f>IF(B4992="","",_xlfn.AGGREGATE(3,5,A$3:A4991))</f>
        <v/>
      </c>
      <c r="B4992" s="69"/>
      <c r="C4992" s="69"/>
      <c r="D4992" s="70"/>
      <c r="E4992" s="70"/>
      <c r="F4992" s="71"/>
      <c r="G4992" s="71"/>
      <c r="H4992" s="70"/>
      <c r="I4992" s="70"/>
      <c r="J4992" s="70"/>
      <c r="K4992" s="66"/>
      <c r="L4992" s="70"/>
      <c r="M4992" s="69"/>
      <c r="N4992" s="70"/>
      <c r="O4992" s="31" t="str">
        <f t="shared" si="238"/>
        <v/>
      </c>
      <c r="P4992" s="72"/>
      <c r="Q4992" s="33"/>
      <c r="R4992" s="31" t="str">
        <f t="shared" si="239"/>
        <v/>
      </c>
      <c r="S4992" s="34" t="str">
        <f t="shared" si="240"/>
        <v/>
      </c>
      <c r="T4992" s="34" t="str">
        <f t="shared" si="241"/>
        <v/>
      </c>
      <c r="U4992" s="34" t="str">
        <f>IF(N4992="","",IF([1]Facility!$B$12="YES","Outpatient",IF(OR(LEFT(N4992,3)="OPD",AND(LEFT(N4992,6)="OBGY34",OR(LEFT([1]GDRG!$C$1,2)="11",LEFT([1]GDRG!$C$1,2)="12",LEFT([1]GDRG!$C$1,2)="13",LEFT([1]GDRG!$C$1,2)="14",LEFT([1]GDRG!$C$1,2)="10")),LEFT(N4992,4)="INVE",LEFT(N4992,4)="PHYS",LEFT(N4992,4)="ZOOM"),"Outpatient","Inpatient")))</f>
        <v/>
      </c>
      <c r="V4992" s="34" t="str">
        <f>IF(N4992="","",VLOOKUP(IF(OR((LEFT(N4992,3)="OPD"),(LEFT(N4992,6)="OBGY34")),LEFT(N4992,6),LEFT(N4992,4)),[1]Facility!$B$50:$C$76,2,0))</f>
        <v/>
      </c>
    </row>
    <row r="4993" spans="1:22" x14ac:dyDescent="0.2">
      <c r="A4993" s="9" t="str">
        <f>IF(B4993="","",_xlfn.AGGREGATE(3,5,A$3:A4992))</f>
        <v/>
      </c>
      <c r="B4993" s="69"/>
      <c r="C4993" s="69"/>
      <c r="D4993" s="70"/>
      <c r="E4993" s="70"/>
      <c r="F4993" s="71"/>
      <c r="G4993" s="71"/>
      <c r="H4993" s="70"/>
      <c r="I4993" s="70"/>
      <c r="J4993" s="70"/>
      <c r="K4993" s="66"/>
      <c r="L4993" s="70"/>
      <c r="M4993" s="69"/>
      <c r="N4993" s="70"/>
      <c r="O4993" s="31" t="str">
        <f t="shared" si="238"/>
        <v/>
      </c>
      <c r="P4993" s="72"/>
      <c r="Q4993" s="33"/>
      <c r="R4993" s="31" t="str">
        <f t="shared" si="239"/>
        <v/>
      </c>
      <c r="S4993" s="34" t="str">
        <f t="shared" si="240"/>
        <v/>
      </c>
      <c r="T4993" s="34" t="str">
        <f t="shared" si="241"/>
        <v/>
      </c>
      <c r="U4993" s="34" t="str">
        <f>IF(N4993="","",IF([1]Facility!$B$12="YES","Outpatient",IF(OR(LEFT(N4993,3)="OPD",AND(LEFT(N4993,6)="OBGY34",OR(LEFT([1]GDRG!$C$1,2)="11",LEFT([1]GDRG!$C$1,2)="12",LEFT([1]GDRG!$C$1,2)="13",LEFT([1]GDRG!$C$1,2)="14",LEFT([1]GDRG!$C$1,2)="10")),LEFT(N4993,4)="INVE",LEFT(N4993,4)="PHYS",LEFT(N4993,4)="ZOOM"),"Outpatient","Inpatient")))</f>
        <v/>
      </c>
      <c r="V4993" s="34" t="str">
        <f>IF(N4993="","",VLOOKUP(IF(OR((LEFT(N4993,3)="OPD"),(LEFT(N4993,6)="OBGY34")),LEFT(N4993,6),LEFT(N4993,4)),[1]Facility!$B$50:$C$76,2,0))</f>
        <v/>
      </c>
    </row>
    <row r="4994" spans="1:22" x14ac:dyDescent="0.2">
      <c r="A4994" s="9" t="str">
        <f>IF(B4994="","",_xlfn.AGGREGATE(3,5,A$3:A4993))</f>
        <v/>
      </c>
      <c r="B4994" s="69"/>
      <c r="C4994" s="69"/>
      <c r="D4994" s="70"/>
      <c r="E4994" s="70"/>
      <c r="F4994" s="71"/>
      <c r="G4994" s="71"/>
      <c r="H4994" s="70"/>
      <c r="I4994" s="70"/>
      <c r="J4994" s="70"/>
      <c r="K4994" s="66"/>
      <c r="L4994" s="70"/>
      <c r="M4994" s="69"/>
      <c r="N4994" s="70"/>
      <c r="O4994" s="31" t="str">
        <f t="shared" si="238"/>
        <v/>
      </c>
      <c r="P4994" s="72"/>
      <c r="Q4994" s="33"/>
      <c r="R4994" s="31" t="str">
        <f t="shared" si="239"/>
        <v/>
      </c>
      <c r="S4994" s="34" t="str">
        <f t="shared" si="240"/>
        <v/>
      </c>
      <c r="T4994" s="34" t="str">
        <f t="shared" si="241"/>
        <v/>
      </c>
      <c r="U4994" s="34" t="str">
        <f>IF(N4994="","",IF([1]Facility!$B$12="YES","Outpatient",IF(OR(LEFT(N4994,3)="OPD",AND(LEFT(N4994,6)="OBGY34",OR(LEFT([1]GDRG!$C$1,2)="11",LEFT([1]GDRG!$C$1,2)="12",LEFT([1]GDRG!$C$1,2)="13",LEFT([1]GDRG!$C$1,2)="14",LEFT([1]GDRG!$C$1,2)="10")),LEFT(N4994,4)="INVE",LEFT(N4994,4)="PHYS",LEFT(N4994,4)="ZOOM"),"Outpatient","Inpatient")))</f>
        <v/>
      </c>
      <c r="V4994" s="34" t="str">
        <f>IF(N4994="","",VLOOKUP(IF(OR((LEFT(N4994,3)="OPD"),(LEFT(N4994,6)="OBGY34")),LEFT(N4994,6),LEFT(N4994,4)),[1]Facility!$B$50:$C$76,2,0))</f>
        <v/>
      </c>
    </row>
    <row r="4995" spans="1:22" x14ac:dyDescent="0.2">
      <c r="A4995" s="9" t="str">
        <f>IF(B4995="","",_xlfn.AGGREGATE(3,5,A$3:A4994))</f>
        <v/>
      </c>
      <c r="B4995" s="69"/>
      <c r="C4995" s="69"/>
      <c r="D4995" s="70"/>
      <c r="E4995" s="70"/>
      <c r="F4995" s="71"/>
      <c r="G4995" s="71"/>
      <c r="H4995" s="70"/>
      <c r="I4995" s="70"/>
      <c r="J4995" s="70"/>
      <c r="K4995" s="66"/>
      <c r="L4995" s="70"/>
      <c r="M4995" s="69"/>
      <c r="N4995" s="70"/>
      <c r="O4995" s="31" t="str">
        <f t="shared" si="238"/>
        <v/>
      </c>
      <c r="P4995" s="72"/>
      <c r="Q4995" s="33"/>
      <c r="R4995" s="31" t="str">
        <f t="shared" si="239"/>
        <v/>
      </c>
      <c r="S4995" s="34" t="str">
        <f t="shared" si="240"/>
        <v/>
      </c>
      <c r="T4995" s="34" t="str">
        <f t="shared" si="241"/>
        <v/>
      </c>
      <c r="U4995" s="34" t="str">
        <f>IF(N4995="","",IF([1]Facility!$B$12="YES","Outpatient",IF(OR(LEFT(N4995,3)="OPD",AND(LEFT(N4995,6)="OBGY34",OR(LEFT([1]GDRG!$C$1,2)="11",LEFT([1]GDRG!$C$1,2)="12",LEFT([1]GDRG!$C$1,2)="13",LEFT([1]GDRG!$C$1,2)="14",LEFT([1]GDRG!$C$1,2)="10")),LEFT(N4995,4)="INVE",LEFT(N4995,4)="PHYS",LEFT(N4995,4)="ZOOM"),"Outpatient","Inpatient")))</f>
        <v/>
      </c>
      <c r="V4995" s="34" t="str">
        <f>IF(N4995="","",VLOOKUP(IF(OR((LEFT(N4995,3)="OPD"),(LEFT(N4995,6)="OBGY34")),LEFT(N4995,6),LEFT(N4995,4)),[1]Facility!$B$50:$C$76,2,0))</f>
        <v/>
      </c>
    </row>
    <row r="4996" spans="1:22" x14ac:dyDescent="0.2">
      <c r="A4996" s="9" t="str">
        <f>IF(B4996="","",_xlfn.AGGREGATE(3,5,A$3:A4995))</f>
        <v/>
      </c>
      <c r="B4996" s="69"/>
      <c r="C4996" s="69"/>
      <c r="D4996" s="70"/>
      <c r="E4996" s="70"/>
      <c r="F4996" s="71"/>
      <c r="G4996" s="71"/>
      <c r="H4996" s="70"/>
      <c r="I4996" s="70"/>
      <c r="J4996" s="70"/>
      <c r="K4996" s="66"/>
      <c r="L4996" s="70"/>
      <c r="M4996" s="69"/>
      <c r="N4996" s="70"/>
      <c r="O4996" s="31" t="str">
        <f t="shared" ref="O4996:O5019" si="242">IF(N4996="","",VLOOKUP(N4996,DRGV,3,0))</f>
        <v/>
      </c>
      <c r="P4996" s="72"/>
      <c r="Q4996" s="33"/>
      <c r="R4996" s="31" t="str">
        <f t="shared" si="239"/>
        <v/>
      </c>
      <c r="S4996" s="34" t="str">
        <f t="shared" si="240"/>
        <v/>
      </c>
      <c r="T4996" s="34" t="str">
        <f t="shared" si="241"/>
        <v/>
      </c>
      <c r="U4996" s="34" t="str">
        <f>IF(N4996="","",IF([1]Facility!$B$12="YES","Outpatient",IF(OR(LEFT(N4996,3)="OPD",AND(LEFT(N4996,6)="OBGY34",OR(LEFT([1]GDRG!$C$1,2)="11",LEFT([1]GDRG!$C$1,2)="12",LEFT([1]GDRG!$C$1,2)="13",LEFT([1]GDRG!$C$1,2)="14",LEFT([1]GDRG!$C$1,2)="10")),LEFT(N4996,4)="INVE",LEFT(N4996,4)="PHYS",LEFT(N4996,4)="ZOOM"),"Outpatient","Inpatient")))</f>
        <v/>
      </c>
      <c r="V4996" s="34" t="str">
        <f>IF(N4996="","",VLOOKUP(IF(OR((LEFT(N4996,3)="OPD"),(LEFT(N4996,6)="OBGY34")),LEFT(N4996,6),LEFT(N4996,4)),[1]Facility!$B$50:$C$76,2,0))</f>
        <v/>
      </c>
    </row>
    <row r="4997" spans="1:22" x14ac:dyDescent="0.2">
      <c r="A4997" s="9" t="str">
        <f>IF(B4997="","",_xlfn.AGGREGATE(3,5,A$3:A4996))</f>
        <v/>
      </c>
      <c r="B4997" s="69"/>
      <c r="C4997" s="69"/>
      <c r="D4997" s="70"/>
      <c r="E4997" s="70"/>
      <c r="F4997" s="71"/>
      <c r="G4997" s="71"/>
      <c r="H4997" s="70"/>
      <c r="I4997" s="70"/>
      <c r="J4997" s="70"/>
      <c r="K4997" s="66"/>
      <c r="L4997" s="70"/>
      <c r="M4997" s="69"/>
      <c r="N4997" s="70"/>
      <c r="O4997" s="31" t="str">
        <f t="shared" si="242"/>
        <v/>
      </c>
      <c r="P4997" s="72"/>
      <c r="Q4997" s="33"/>
      <c r="R4997" s="31" t="str">
        <f t="shared" si="239"/>
        <v/>
      </c>
      <c r="S4997" s="34" t="str">
        <f t="shared" si="240"/>
        <v/>
      </c>
      <c r="T4997" s="34" t="str">
        <f t="shared" si="241"/>
        <v/>
      </c>
      <c r="U4997" s="34" t="str">
        <f>IF(N4997="","",IF([1]Facility!$B$12="YES","Outpatient",IF(OR(LEFT(N4997,3)="OPD",AND(LEFT(N4997,6)="OBGY34",OR(LEFT([1]GDRG!$C$1,2)="11",LEFT([1]GDRG!$C$1,2)="12",LEFT([1]GDRG!$C$1,2)="13",LEFT([1]GDRG!$C$1,2)="14",LEFT([1]GDRG!$C$1,2)="10")),LEFT(N4997,4)="INVE",LEFT(N4997,4)="PHYS",LEFT(N4997,4)="ZOOM"),"Outpatient","Inpatient")))</f>
        <v/>
      </c>
      <c r="V4997" s="34" t="str">
        <f>IF(N4997="","",VLOOKUP(IF(OR((LEFT(N4997,3)="OPD"),(LEFT(N4997,6)="OBGY34")),LEFT(N4997,6),LEFT(N4997,4)),[1]Facility!$B$50:$C$76,2,0))</f>
        <v/>
      </c>
    </row>
    <row r="4998" spans="1:22" x14ac:dyDescent="0.2">
      <c r="A4998" s="9" t="str">
        <f>IF(B4998="","",_xlfn.AGGREGATE(3,5,A$3:A4997))</f>
        <v/>
      </c>
      <c r="B4998" s="69"/>
      <c r="C4998" s="69"/>
      <c r="D4998" s="70"/>
      <c r="E4998" s="70"/>
      <c r="F4998" s="71"/>
      <c r="G4998" s="71"/>
      <c r="H4998" s="70"/>
      <c r="I4998" s="70"/>
      <c r="J4998" s="70"/>
      <c r="K4998" s="66"/>
      <c r="L4998" s="70"/>
      <c r="M4998" s="69"/>
      <c r="N4998" s="70"/>
      <c r="O4998" s="31" t="str">
        <f t="shared" si="242"/>
        <v/>
      </c>
      <c r="P4998" s="72"/>
      <c r="Q4998" s="33"/>
      <c r="R4998" s="31" t="str">
        <f t="shared" si="239"/>
        <v/>
      </c>
      <c r="S4998" s="34" t="str">
        <f t="shared" si="240"/>
        <v/>
      </c>
      <c r="T4998" s="34" t="str">
        <f t="shared" si="241"/>
        <v/>
      </c>
      <c r="U4998" s="34" t="str">
        <f>IF(N4998="","",IF([1]Facility!$B$12="YES","Outpatient",IF(OR(LEFT(N4998,3)="OPD",AND(LEFT(N4998,6)="OBGY34",OR(LEFT([1]GDRG!$C$1,2)="11",LEFT([1]GDRG!$C$1,2)="12",LEFT([1]GDRG!$C$1,2)="13",LEFT([1]GDRG!$C$1,2)="14",LEFT([1]GDRG!$C$1,2)="10")),LEFT(N4998,4)="INVE",LEFT(N4998,4)="PHYS",LEFT(N4998,4)="ZOOM"),"Outpatient","Inpatient")))</f>
        <v/>
      </c>
      <c r="V4998" s="34" t="str">
        <f>IF(N4998="","",VLOOKUP(IF(OR((LEFT(N4998,3)="OPD"),(LEFT(N4998,6)="OBGY34")),LEFT(N4998,6),LEFT(N4998,4)),[1]Facility!$B$50:$C$76,2,0))</f>
        <v/>
      </c>
    </row>
    <row r="4999" spans="1:22" x14ac:dyDescent="0.2">
      <c r="A4999" s="9" t="str">
        <f>IF(B4999="","",_xlfn.AGGREGATE(3,5,A$3:A4998))</f>
        <v/>
      </c>
      <c r="B4999" s="69"/>
      <c r="C4999" s="69"/>
      <c r="D4999" s="70"/>
      <c r="E4999" s="70"/>
      <c r="F4999" s="71"/>
      <c r="G4999" s="71"/>
      <c r="H4999" s="70"/>
      <c r="I4999" s="70"/>
      <c r="J4999" s="70"/>
      <c r="K4999" s="66"/>
      <c r="L4999" s="70"/>
      <c r="M4999" s="69"/>
      <c r="N4999" s="70"/>
      <c r="O4999" s="31" t="str">
        <f t="shared" si="242"/>
        <v/>
      </c>
      <c r="P4999" s="72"/>
      <c r="Q4999" s="33"/>
      <c r="R4999" s="31" t="str">
        <f t="shared" si="239"/>
        <v/>
      </c>
      <c r="S4999" s="34" t="str">
        <f t="shared" si="240"/>
        <v/>
      </c>
      <c r="T4999" s="34" t="str">
        <f t="shared" si="241"/>
        <v/>
      </c>
      <c r="U4999" s="34" t="str">
        <f>IF(N4999="","",IF([1]Facility!$B$12="YES","Outpatient",IF(OR(LEFT(N4999,3)="OPD",AND(LEFT(N4999,6)="OBGY34",OR(LEFT([1]GDRG!$C$1,2)="11",LEFT([1]GDRG!$C$1,2)="12",LEFT([1]GDRG!$C$1,2)="13",LEFT([1]GDRG!$C$1,2)="14",LEFT([1]GDRG!$C$1,2)="10")),LEFT(N4999,4)="INVE",LEFT(N4999,4)="PHYS",LEFT(N4999,4)="ZOOM"),"Outpatient","Inpatient")))</f>
        <v/>
      </c>
      <c r="V4999" s="34" t="str">
        <f>IF(N4999="","",VLOOKUP(IF(OR((LEFT(N4999,3)="OPD"),(LEFT(N4999,6)="OBGY34")),LEFT(N4999,6),LEFT(N4999,4)),[1]Facility!$B$50:$C$76,2,0))</f>
        <v/>
      </c>
    </row>
    <row r="5000" spans="1:22" x14ac:dyDescent="0.2">
      <c r="A5000" s="9" t="str">
        <f>IF(B5000="","",_xlfn.AGGREGATE(3,5,A$3:A4999))</f>
        <v/>
      </c>
      <c r="B5000" s="69"/>
      <c r="C5000" s="69"/>
      <c r="D5000" s="70"/>
      <c r="E5000" s="70"/>
      <c r="F5000" s="71"/>
      <c r="G5000" s="71"/>
      <c r="H5000" s="70"/>
      <c r="I5000" s="70"/>
      <c r="J5000" s="70"/>
      <c r="K5000" s="66"/>
      <c r="L5000" s="70"/>
      <c r="M5000" s="69"/>
      <c r="N5000" s="70"/>
      <c r="O5000" s="31" t="str">
        <f t="shared" si="242"/>
        <v/>
      </c>
      <c r="P5000" s="72"/>
      <c r="Q5000" s="33"/>
      <c r="R5000" s="31" t="str">
        <f t="shared" si="239"/>
        <v/>
      </c>
      <c r="S5000" s="34" t="str">
        <f t="shared" si="240"/>
        <v/>
      </c>
      <c r="T5000" s="34" t="str">
        <f t="shared" si="241"/>
        <v/>
      </c>
      <c r="U5000" s="34" t="str">
        <f>IF(N5000="","",IF([1]Facility!$B$12="YES","Outpatient",IF(OR(LEFT(N5000,3)="OPD",AND(LEFT(N5000,6)="OBGY34",OR(LEFT([1]GDRG!$C$1,2)="11",LEFT([1]GDRG!$C$1,2)="12",LEFT([1]GDRG!$C$1,2)="13",LEFT([1]GDRG!$C$1,2)="14",LEFT([1]GDRG!$C$1,2)="10")),LEFT(N5000,4)="INVE",LEFT(N5000,4)="PHYS",LEFT(N5000,4)="ZOOM"),"Outpatient","Inpatient")))</f>
        <v/>
      </c>
      <c r="V5000" s="34" t="str">
        <f>IF(N5000="","",VLOOKUP(IF(OR((LEFT(N5000,3)="OPD"),(LEFT(N5000,6)="OBGY34")),LEFT(N5000,6),LEFT(N5000,4)),[1]Facility!$B$50:$C$76,2,0))</f>
        <v/>
      </c>
    </row>
    <row r="5001" spans="1:22" x14ac:dyDescent="0.2">
      <c r="A5001" s="9" t="str">
        <f>IF(B5001="","",_xlfn.AGGREGATE(3,5,A$3:A5000))</f>
        <v/>
      </c>
      <c r="B5001" s="69"/>
      <c r="C5001" s="69"/>
      <c r="D5001" s="70"/>
      <c r="E5001" s="70"/>
      <c r="F5001" s="71"/>
      <c r="G5001" s="71"/>
      <c r="H5001" s="70"/>
      <c r="I5001" s="70"/>
      <c r="J5001" s="70"/>
      <c r="K5001" s="66"/>
      <c r="L5001" s="70"/>
      <c r="M5001" s="69"/>
      <c r="N5001" s="70"/>
      <c r="O5001" s="31" t="str">
        <f t="shared" si="242"/>
        <v/>
      </c>
      <c r="P5001" s="72"/>
      <c r="Q5001" s="33"/>
      <c r="R5001" s="31" t="str">
        <f t="shared" si="239"/>
        <v/>
      </c>
      <c r="S5001" s="34" t="str">
        <f t="shared" si="240"/>
        <v/>
      </c>
      <c r="T5001" s="34" t="str">
        <f t="shared" si="241"/>
        <v/>
      </c>
      <c r="U5001" s="34" t="str">
        <f>IF(N5001="","",IF([1]Facility!$B$12="YES","Outpatient",IF(OR(LEFT(N5001,3)="OPD",AND(LEFT(N5001,6)="OBGY34",OR(LEFT([1]GDRG!$C$1,2)="11",LEFT([1]GDRG!$C$1,2)="12",LEFT([1]GDRG!$C$1,2)="13",LEFT([1]GDRG!$C$1,2)="14",LEFT([1]GDRG!$C$1,2)="10")),LEFT(N5001,4)="INVE",LEFT(N5001,4)="PHYS",LEFT(N5001,4)="ZOOM"),"Outpatient","Inpatient")))</f>
        <v/>
      </c>
      <c r="V5001" s="34" t="str">
        <f>IF(N5001="","",VLOOKUP(IF(OR((LEFT(N5001,3)="OPD"),(LEFT(N5001,6)="OBGY34")),LEFT(N5001,6),LEFT(N5001,4)),[1]Facility!$B$50:$C$76,2,0))</f>
        <v/>
      </c>
    </row>
    <row r="5002" spans="1:22" x14ac:dyDescent="0.2">
      <c r="A5002" s="9" t="str">
        <f>IF(B5002="","",_xlfn.AGGREGATE(3,5,A$3:A5001))</f>
        <v/>
      </c>
      <c r="B5002" s="69"/>
      <c r="C5002" s="69"/>
      <c r="D5002" s="70"/>
      <c r="E5002" s="70"/>
      <c r="F5002" s="71"/>
      <c r="G5002" s="71"/>
      <c r="H5002" s="70"/>
      <c r="I5002" s="70"/>
      <c r="J5002" s="70"/>
      <c r="K5002" s="66"/>
      <c r="L5002" s="70"/>
      <c r="M5002" s="69"/>
      <c r="N5002" s="70"/>
      <c r="O5002" s="31" t="str">
        <f t="shared" si="242"/>
        <v/>
      </c>
      <c r="P5002" s="72"/>
      <c r="Q5002" s="33"/>
      <c r="R5002" s="31" t="str">
        <f t="shared" si="239"/>
        <v/>
      </c>
      <c r="S5002" s="34" t="str">
        <f t="shared" si="240"/>
        <v/>
      </c>
      <c r="T5002" s="34" t="str">
        <f t="shared" si="241"/>
        <v/>
      </c>
      <c r="U5002" s="34" t="str">
        <f>IF(N5002="","",IF([1]Facility!$B$12="YES","Outpatient",IF(OR(LEFT(N5002,3)="OPD",AND(LEFT(N5002,6)="OBGY34",OR(LEFT([1]GDRG!$C$1,2)="11",LEFT([1]GDRG!$C$1,2)="12",LEFT([1]GDRG!$C$1,2)="13",LEFT([1]GDRG!$C$1,2)="14",LEFT([1]GDRG!$C$1,2)="10")),LEFT(N5002,4)="INVE",LEFT(N5002,4)="PHYS",LEFT(N5002,4)="ZOOM"),"Outpatient","Inpatient")))</f>
        <v/>
      </c>
      <c r="V5002" s="34" t="str">
        <f>IF(N5002="","",VLOOKUP(IF(OR((LEFT(N5002,3)="OPD"),(LEFT(N5002,6)="OBGY34")),LEFT(N5002,6),LEFT(N5002,4)),[1]Facility!$B$50:$C$76,2,0))</f>
        <v/>
      </c>
    </row>
    <row r="5003" spans="1:22" x14ac:dyDescent="0.2">
      <c r="A5003" s="9" t="str">
        <f>IF(B5003="","",_xlfn.AGGREGATE(3,5,A$3:A5002))</f>
        <v/>
      </c>
      <c r="B5003" s="69"/>
      <c r="C5003" s="69"/>
      <c r="D5003" s="70"/>
      <c r="E5003" s="70"/>
      <c r="F5003" s="71"/>
      <c r="G5003" s="71"/>
      <c r="H5003" s="70"/>
      <c r="I5003" s="70"/>
      <c r="J5003" s="70"/>
      <c r="K5003" s="66"/>
      <c r="L5003" s="70"/>
      <c r="M5003" s="69"/>
      <c r="N5003" s="70"/>
      <c r="O5003" s="31" t="str">
        <f t="shared" si="242"/>
        <v/>
      </c>
      <c r="P5003" s="72"/>
      <c r="Q5003" s="33"/>
      <c r="R5003" s="31" t="str">
        <f t="shared" si="239"/>
        <v/>
      </c>
      <c r="S5003" s="34" t="str">
        <f t="shared" si="240"/>
        <v/>
      </c>
      <c r="T5003" s="34" t="str">
        <f t="shared" si="241"/>
        <v/>
      </c>
      <c r="U5003" s="34" t="str">
        <f>IF(N5003="","",IF([1]Facility!$B$12="YES","Outpatient",IF(OR(LEFT(N5003,3)="OPD",AND(LEFT(N5003,6)="OBGY34",OR(LEFT([1]GDRG!$C$1,2)="11",LEFT([1]GDRG!$C$1,2)="12",LEFT([1]GDRG!$C$1,2)="13",LEFT([1]GDRG!$C$1,2)="14",LEFT([1]GDRG!$C$1,2)="10")),LEFT(N5003,4)="INVE",LEFT(N5003,4)="PHYS",LEFT(N5003,4)="ZOOM"),"Outpatient","Inpatient")))</f>
        <v/>
      </c>
      <c r="V5003" s="34" t="str">
        <f>IF(N5003="","",VLOOKUP(IF(OR((LEFT(N5003,3)="OPD"),(LEFT(N5003,6)="OBGY34")),LEFT(N5003,6),LEFT(N5003,4)),[1]Facility!$B$50:$C$76,2,0))</f>
        <v/>
      </c>
    </row>
    <row r="5004" spans="1:22" x14ac:dyDescent="0.2">
      <c r="A5004" s="9" t="str">
        <f>IF(B5004="","",_xlfn.AGGREGATE(3,5,A$3:A5003))</f>
        <v/>
      </c>
      <c r="B5004" s="69"/>
      <c r="C5004" s="69"/>
      <c r="D5004" s="70"/>
      <c r="E5004" s="70"/>
      <c r="F5004" s="71"/>
      <c r="G5004" s="71"/>
      <c r="H5004" s="70"/>
      <c r="I5004" s="70"/>
      <c r="J5004" s="70"/>
      <c r="K5004" s="66"/>
      <c r="L5004" s="70"/>
      <c r="M5004" s="69"/>
      <c r="N5004" s="70"/>
      <c r="O5004" s="31" t="str">
        <f t="shared" si="242"/>
        <v/>
      </c>
      <c r="P5004" s="72"/>
      <c r="Q5004" s="33"/>
      <c r="R5004" s="31" t="str">
        <f t="shared" si="239"/>
        <v/>
      </c>
      <c r="S5004" s="34" t="str">
        <f t="shared" si="240"/>
        <v/>
      </c>
      <c r="T5004" s="34" t="str">
        <f t="shared" si="241"/>
        <v/>
      </c>
      <c r="U5004" s="34" t="str">
        <f>IF(N5004="","",IF([1]Facility!$B$12="YES","Outpatient",IF(OR(LEFT(N5004,3)="OPD",AND(LEFT(N5004,6)="OBGY34",OR(LEFT([1]GDRG!$C$1,2)="11",LEFT([1]GDRG!$C$1,2)="12",LEFT([1]GDRG!$C$1,2)="13",LEFT([1]GDRG!$C$1,2)="14",LEFT([1]GDRG!$C$1,2)="10")),LEFT(N5004,4)="INVE",LEFT(N5004,4)="PHYS",LEFT(N5004,4)="ZOOM"),"Outpatient","Inpatient")))</f>
        <v/>
      </c>
      <c r="V5004" s="34" t="str">
        <f>IF(N5004="","",VLOOKUP(IF(OR((LEFT(N5004,3)="OPD"),(LEFT(N5004,6)="OBGY34")),LEFT(N5004,6),LEFT(N5004,4)),[1]Facility!$B$50:$C$76,2,0))</f>
        <v/>
      </c>
    </row>
    <row r="5005" spans="1:22" x14ac:dyDescent="0.2">
      <c r="A5005" s="9" t="str">
        <f>IF(B5005="","",_xlfn.AGGREGATE(3,5,A$3:A5004))</f>
        <v/>
      </c>
      <c r="B5005" s="69"/>
      <c r="C5005" s="69"/>
      <c r="D5005" s="70"/>
      <c r="E5005" s="70"/>
      <c r="F5005" s="71"/>
      <c r="G5005" s="71"/>
      <c r="H5005" s="70"/>
      <c r="I5005" s="70"/>
      <c r="J5005" s="70"/>
      <c r="K5005" s="66"/>
      <c r="L5005" s="70"/>
      <c r="M5005" s="69"/>
      <c r="N5005" s="70"/>
      <c r="O5005" s="31" t="str">
        <f t="shared" si="242"/>
        <v/>
      </c>
      <c r="P5005" s="72"/>
      <c r="Q5005" s="33"/>
      <c r="R5005" s="31" t="str">
        <f t="shared" si="239"/>
        <v/>
      </c>
      <c r="S5005" s="34" t="str">
        <f t="shared" si="240"/>
        <v/>
      </c>
      <c r="T5005" s="34" t="str">
        <f t="shared" si="241"/>
        <v/>
      </c>
      <c r="U5005" s="34" t="str">
        <f>IF(N5005="","",IF([1]Facility!$B$12="YES","Outpatient",IF(OR(LEFT(N5005,3)="OPD",AND(LEFT(N5005,6)="OBGY34",OR(LEFT([1]GDRG!$C$1,2)="11",LEFT([1]GDRG!$C$1,2)="12",LEFT([1]GDRG!$C$1,2)="13",LEFT([1]GDRG!$C$1,2)="14",LEFT([1]GDRG!$C$1,2)="10")),LEFT(N5005,4)="INVE",LEFT(N5005,4)="PHYS",LEFT(N5005,4)="ZOOM"),"Outpatient","Inpatient")))</f>
        <v/>
      </c>
      <c r="V5005" s="34" t="str">
        <f>IF(N5005="","",VLOOKUP(IF(OR((LEFT(N5005,3)="OPD"),(LEFT(N5005,6)="OBGY34")),LEFT(N5005,6),LEFT(N5005,4)),[1]Facility!$B$50:$C$76,2,0))</f>
        <v/>
      </c>
    </row>
    <row r="5006" spans="1:22" x14ac:dyDescent="0.2">
      <c r="A5006" s="9" t="str">
        <f>IF(B5006="","",_xlfn.AGGREGATE(3,5,A$3:A5005))</f>
        <v/>
      </c>
      <c r="B5006" s="69"/>
      <c r="C5006" s="69"/>
      <c r="D5006" s="70"/>
      <c r="E5006" s="70"/>
      <c r="F5006" s="71"/>
      <c r="G5006" s="71"/>
      <c r="H5006" s="70"/>
      <c r="I5006" s="70"/>
      <c r="J5006" s="70"/>
      <c r="K5006" s="66"/>
      <c r="L5006" s="70"/>
      <c r="M5006" s="69"/>
      <c r="N5006" s="70"/>
      <c r="O5006" s="31" t="str">
        <f t="shared" si="242"/>
        <v/>
      </c>
      <c r="P5006" s="72"/>
      <c r="Q5006" s="33"/>
      <c r="R5006" s="31" t="str">
        <f t="shared" si="239"/>
        <v/>
      </c>
      <c r="S5006" s="34" t="str">
        <f t="shared" si="240"/>
        <v/>
      </c>
      <c r="T5006" s="34" t="str">
        <f t="shared" si="241"/>
        <v/>
      </c>
      <c r="U5006" s="34" t="str">
        <f>IF(N5006="","",IF([1]Facility!$B$12="YES","Outpatient",IF(OR(LEFT(N5006,3)="OPD",AND(LEFT(N5006,6)="OBGY34",OR(LEFT([1]GDRG!$C$1,2)="11",LEFT([1]GDRG!$C$1,2)="12",LEFT([1]GDRG!$C$1,2)="13",LEFT([1]GDRG!$C$1,2)="14",LEFT([1]GDRG!$C$1,2)="10")),LEFT(N5006,4)="INVE",LEFT(N5006,4)="PHYS",LEFT(N5006,4)="ZOOM"),"Outpatient","Inpatient")))</f>
        <v/>
      </c>
      <c r="V5006" s="34" t="str">
        <f>IF(N5006="","",VLOOKUP(IF(OR((LEFT(N5006,3)="OPD"),(LEFT(N5006,6)="OBGY34")),LEFT(N5006,6),LEFT(N5006,4)),[1]Facility!$B$50:$C$76,2,0))</f>
        <v/>
      </c>
    </row>
    <row r="5007" spans="1:22" x14ac:dyDescent="0.2">
      <c r="A5007" s="9" t="str">
        <f>IF(B5007="","",_xlfn.AGGREGATE(3,5,A$3:A5006))</f>
        <v/>
      </c>
      <c r="B5007" s="69"/>
      <c r="C5007" s="69"/>
      <c r="D5007" s="70"/>
      <c r="E5007" s="70"/>
      <c r="F5007" s="71"/>
      <c r="G5007" s="71"/>
      <c r="H5007" s="70"/>
      <c r="I5007" s="70"/>
      <c r="J5007" s="70"/>
      <c r="K5007" s="66"/>
      <c r="L5007" s="70"/>
      <c r="M5007" s="69"/>
      <c r="N5007" s="70"/>
      <c r="O5007" s="31" t="str">
        <f t="shared" si="242"/>
        <v/>
      </c>
      <c r="P5007" s="72"/>
      <c r="Q5007" s="33"/>
      <c r="R5007" s="31" t="str">
        <f t="shared" si="239"/>
        <v/>
      </c>
      <c r="S5007" s="34" t="str">
        <f t="shared" si="240"/>
        <v/>
      </c>
      <c r="T5007" s="34" t="str">
        <f t="shared" si="241"/>
        <v/>
      </c>
      <c r="U5007" s="34" t="str">
        <f>IF(N5007="","",IF([1]Facility!$B$12="YES","Outpatient",IF(OR(LEFT(N5007,3)="OPD",AND(LEFT(N5007,6)="OBGY34",OR(LEFT([1]GDRG!$C$1,2)="11",LEFT([1]GDRG!$C$1,2)="12",LEFT([1]GDRG!$C$1,2)="13",LEFT([1]GDRG!$C$1,2)="14",LEFT([1]GDRG!$C$1,2)="10")),LEFT(N5007,4)="INVE",LEFT(N5007,4)="PHYS",LEFT(N5007,4)="ZOOM"),"Outpatient","Inpatient")))</f>
        <v/>
      </c>
      <c r="V5007" s="34" t="str">
        <f>IF(N5007="","",VLOOKUP(IF(OR((LEFT(N5007,3)="OPD"),(LEFT(N5007,6)="OBGY34")),LEFT(N5007,6),LEFT(N5007,4)),[1]Facility!$B$50:$C$76,2,0))</f>
        <v/>
      </c>
    </row>
    <row r="5008" spans="1:22" x14ac:dyDescent="0.2">
      <c r="A5008" s="9" t="str">
        <f>IF(B5008="","",_xlfn.AGGREGATE(3,5,A$3:A5007))</f>
        <v/>
      </c>
      <c r="B5008" s="69"/>
      <c r="C5008" s="69"/>
      <c r="D5008" s="70"/>
      <c r="E5008" s="70"/>
      <c r="F5008" s="71"/>
      <c r="G5008" s="71"/>
      <c r="H5008" s="70"/>
      <c r="I5008" s="70"/>
      <c r="J5008" s="70"/>
      <c r="K5008" s="66"/>
      <c r="L5008" s="70"/>
      <c r="M5008" s="69"/>
      <c r="N5008" s="70"/>
      <c r="O5008" s="31" t="str">
        <f t="shared" si="242"/>
        <v/>
      </c>
      <c r="P5008" s="72"/>
      <c r="Q5008" s="33"/>
      <c r="R5008" s="31" t="str">
        <f t="shared" si="239"/>
        <v/>
      </c>
      <c r="S5008" s="34" t="str">
        <f t="shared" si="240"/>
        <v/>
      </c>
      <c r="T5008" s="34" t="str">
        <f t="shared" si="241"/>
        <v/>
      </c>
      <c r="U5008" s="34" t="str">
        <f>IF(N5008="","",IF([1]Facility!$B$12="YES","Outpatient",IF(OR(LEFT(N5008,3)="OPD",AND(LEFT(N5008,6)="OBGY34",OR(LEFT([1]GDRG!$C$1,2)="11",LEFT([1]GDRG!$C$1,2)="12",LEFT([1]GDRG!$C$1,2)="13",LEFT([1]GDRG!$C$1,2)="14",LEFT([1]GDRG!$C$1,2)="10")),LEFT(N5008,4)="INVE",LEFT(N5008,4)="PHYS",LEFT(N5008,4)="ZOOM"),"Outpatient","Inpatient")))</f>
        <v/>
      </c>
      <c r="V5008" s="34" t="str">
        <f>IF(N5008="","",VLOOKUP(IF(OR((LEFT(N5008,3)="OPD"),(LEFT(N5008,6)="OBGY34")),LEFT(N5008,6),LEFT(N5008,4)),[1]Facility!$B$50:$C$76,2,0))</f>
        <v/>
      </c>
    </row>
    <row r="5009" spans="1:22" x14ac:dyDescent="0.2">
      <c r="A5009" s="9" t="str">
        <f>IF(B5009="","",_xlfn.AGGREGATE(3,5,A$3:A5008))</f>
        <v/>
      </c>
      <c r="B5009" s="69"/>
      <c r="C5009" s="69"/>
      <c r="D5009" s="70"/>
      <c r="E5009" s="70"/>
      <c r="F5009" s="71"/>
      <c r="G5009" s="71"/>
      <c r="H5009" s="70"/>
      <c r="I5009" s="70"/>
      <c r="J5009" s="70"/>
      <c r="K5009" s="66"/>
      <c r="L5009" s="70"/>
      <c r="M5009" s="69"/>
      <c r="N5009" s="70"/>
      <c r="O5009" s="31" t="str">
        <f t="shared" si="242"/>
        <v/>
      </c>
      <c r="P5009" s="72"/>
      <c r="Q5009" s="33"/>
      <c r="R5009" s="31" t="str">
        <f t="shared" si="239"/>
        <v/>
      </c>
      <c r="S5009" s="34" t="str">
        <f t="shared" si="240"/>
        <v/>
      </c>
      <c r="T5009" s="34" t="str">
        <f t="shared" si="241"/>
        <v/>
      </c>
      <c r="U5009" s="34" t="str">
        <f>IF(N5009="","",IF([1]Facility!$B$12="YES","Outpatient",IF(OR(LEFT(N5009,3)="OPD",AND(LEFT(N5009,6)="OBGY34",OR(LEFT([1]GDRG!$C$1,2)="11",LEFT([1]GDRG!$C$1,2)="12",LEFT([1]GDRG!$C$1,2)="13",LEFT([1]GDRG!$C$1,2)="14",LEFT([1]GDRG!$C$1,2)="10")),LEFT(N5009,4)="INVE",LEFT(N5009,4)="PHYS",LEFT(N5009,4)="ZOOM"),"Outpatient","Inpatient")))</f>
        <v/>
      </c>
      <c r="V5009" s="34" t="str">
        <f>IF(N5009="","",VLOOKUP(IF(OR((LEFT(N5009,3)="OPD"),(LEFT(N5009,6)="OBGY34")),LEFT(N5009,6),LEFT(N5009,4)),[1]Facility!$B$50:$C$76,2,0))</f>
        <v/>
      </c>
    </row>
    <row r="5010" spans="1:22" x14ac:dyDescent="0.2">
      <c r="A5010" s="9" t="str">
        <f>IF(B5010="","",_xlfn.AGGREGATE(3,5,A$3:A5009))</f>
        <v/>
      </c>
      <c r="B5010" s="69"/>
      <c r="C5010" s="69"/>
      <c r="D5010" s="70"/>
      <c r="E5010" s="70"/>
      <c r="F5010" s="71"/>
      <c r="G5010" s="71"/>
      <c r="H5010" s="70"/>
      <c r="I5010" s="70"/>
      <c r="J5010" s="70"/>
      <c r="K5010" s="66"/>
      <c r="L5010" s="70"/>
      <c r="M5010" s="69"/>
      <c r="N5010" s="70"/>
      <c r="O5010" s="31" t="str">
        <f t="shared" si="242"/>
        <v/>
      </c>
      <c r="P5010" s="72"/>
      <c r="Q5010" s="33"/>
      <c r="R5010" s="31" t="str">
        <f t="shared" si="239"/>
        <v/>
      </c>
      <c r="S5010" s="34" t="str">
        <f t="shared" si="240"/>
        <v/>
      </c>
      <c r="T5010" s="34" t="str">
        <f t="shared" si="241"/>
        <v/>
      </c>
      <c r="U5010" s="34" t="str">
        <f>IF(N5010="","",IF([1]Facility!$B$12="YES","Outpatient",IF(OR(LEFT(N5010,3)="OPD",AND(LEFT(N5010,6)="OBGY34",OR(LEFT([1]GDRG!$C$1,2)="11",LEFT([1]GDRG!$C$1,2)="12",LEFT([1]GDRG!$C$1,2)="13",LEFT([1]GDRG!$C$1,2)="14",LEFT([1]GDRG!$C$1,2)="10")),LEFT(N5010,4)="INVE",LEFT(N5010,4)="PHYS",LEFT(N5010,4)="ZOOM"),"Outpatient","Inpatient")))</f>
        <v/>
      </c>
      <c r="V5010" s="34" t="str">
        <f>IF(N5010="","",VLOOKUP(IF(OR((LEFT(N5010,3)="OPD"),(LEFT(N5010,6)="OBGY34")),LEFT(N5010,6),LEFT(N5010,4)),[1]Facility!$B$50:$C$76,2,0))</f>
        <v/>
      </c>
    </row>
    <row r="5011" spans="1:22" x14ac:dyDescent="0.2">
      <c r="A5011" s="9" t="str">
        <f>IF(B5011="","",_xlfn.AGGREGATE(3,5,A$3:A5010))</f>
        <v/>
      </c>
      <c r="B5011" s="69"/>
      <c r="C5011" s="69"/>
      <c r="D5011" s="70"/>
      <c r="E5011" s="70"/>
      <c r="F5011" s="71"/>
      <c r="G5011" s="71"/>
      <c r="H5011" s="70"/>
      <c r="I5011" s="70"/>
      <c r="J5011" s="70"/>
      <c r="K5011" s="66"/>
      <c r="L5011" s="70"/>
      <c r="M5011" s="69"/>
      <c r="N5011" s="70"/>
      <c r="O5011" s="31" t="str">
        <f t="shared" si="242"/>
        <v/>
      </c>
      <c r="P5011" s="72"/>
      <c r="Q5011" s="33"/>
      <c r="R5011" s="31" t="str">
        <f t="shared" si="239"/>
        <v/>
      </c>
      <c r="S5011" s="34" t="str">
        <f t="shared" si="240"/>
        <v/>
      </c>
      <c r="T5011" s="34" t="str">
        <f t="shared" si="241"/>
        <v/>
      </c>
      <c r="U5011" s="34" t="str">
        <f>IF(N5011="","",IF([1]Facility!$B$12="YES","Outpatient",IF(OR(LEFT(N5011,3)="OPD",AND(LEFT(N5011,6)="OBGY34",OR(LEFT([1]GDRG!$C$1,2)="11",LEFT([1]GDRG!$C$1,2)="12",LEFT([1]GDRG!$C$1,2)="13",LEFT([1]GDRG!$C$1,2)="14",LEFT([1]GDRG!$C$1,2)="10")),LEFT(N5011,4)="INVE",LEFT(N5011,4)="PHYS",LEFT(N5011,4)="ZOOM"),"Outpatient","Inpatient")))</f>
        <v/>
      </c>
      <c r="V5011" s="34" t="str">
        <f>IF(N5011="","",VLOOKUP(IF(OR((LEFT(N5011,3)="OPD"),(LEFT(N5011,6)="OBGY34")),LEFT(N5011,6),LEFT(N5011,4)),[1]Facility!$B$50:$C$76,2,0))</f>
        <v/>
      </c>
    </row>
    <row r="5012" spans="1:22" x14ac:dyDescent="0.2">
      <c r="A5012" s="9" t="str">
        <f>IF(B5012="","",_xlfn.AGGREGATE(3,5,A$3:A5011))</f>
        <v/>
      </c>
      <c r="B5012" s="69"/>
      <c r="C5012" s="69"/>
      <c r="D5012" s="70"/>
      <c r="E5012" s="70"/>
      <c r="F5012" s="71"/>
      <c r="G5012" s="71"/>
      <c r="H5012" s="70"/>
      <c r="I5012" s="70"/>
      <c r="J5012" s="70"/>
      <c r="K5012" s="66"/>
      <c r="L5012" s="70"/>
      <c r="M5012" s="69"/>
      <c r="N5012" s="70"/>
      <c r="O5012" s="31" t="str">
        <f t="shared" si="242"/>
        <v/>
      </c>
      <c r="P5012" s="72"/>
      <c r="Q5012" s="33"/>
      <c r="R5012" s="31" t="str">
        <f t="shared" si="239"/>
        <v/>
      </c>
      <c r="S5012" s="34" t="str">
        <f t="shared" si="240"/>
        <v/>
      </c>
      <c r="T5012" s="34" t="str">
        <f t="shared" si="241"/>
        <v/>
      </c>
      <c r="U5012" s="34" t="str">
        <f>IF(N5012="","",IF([1]Facility!$B$12="YES","Outpatient",IF(OR(LEFT(N5012,3)="OPD",AND(LEFT(N5012,6)="OBGY34",OR(LEFT([1]GDRG!$C$1,2)="11",LEFT([1]GDRG!$C$1,2)="12",LEFT([1]GDRG!$C$1,2)="13",LEFT([1]GDRG!$C$1,2)="14",LEFT([1]GDRG!$C$1,2)="10")),LEFT(N5012,4)="INVE",LEFT(N5012,4)="PHYS",LEFT(N5012,4)="ZOOM"),"Outpatient","Inpatient")))</f>
        <v/>
      </c>
      <c r="V5012" s="34" t="str">
        <f>IF(N5012="","",VLOOKUP(IF(OR((LEFT(N5012,3)="OPD"),(LEFT(N5012,6)="OBGY34")),LEFT(N5012,6),LEFT(N5012,4)),[1]Facility!$B$50:$C$76,2,0))</f>
        <v/>
      </c>
    </row>
    <row r="5013" spans="1:22" x14ac:dyDescent="0.2">
      <c r="A5013" s="9" t="str">
        <f>IF(B5013="","",_xlfn.AGGREGATE(3,5,A$3:A5012))</f>
        <v/>
      </c>
      <c r="B5013" s="69"/>
      <c r="C5013" s="69"/>
      <c r="D5013" s="70"/>
      <c r="E5013" s="70"/>
      <c r="F5013" s="71"/>
      <c r="G5013" s="71"/>
      <c r="H5013" s="70"/>
      <c r="I5013" s="70"/>
      <c r="J5013" s="70"/>
      <c r="K5013" s="66"/>
      <c r="L5013" s="70"/>
      <c r="M5013" s="69"/>
      <c r="N5013" s="70"/>
      <c r="O5013" s="31" t="str">
        <f t="shared" si="242"/>
        <v/>
      </c>
      <c r="P5013" s="72"/>
      <c r="Q5013" s="33"/>
      <c r="R5013" s="31" t="str">
        <f t="shared" si="239"/>
        <v/>
      </c>
      <c r="S5013" s="34" t="str">
        <f t="shared" si="240"/>
        <v/>
      </c>
      <c r="T5013" s="34" t="str">
        <f t="shared" si="241"/>
        <v/>
      </c>
      <c r="U5013" s="34" t="str">
        <f>IF(N5013="","",IF([1]Facility!$B$12="YES","Outpatient",IF(OR(LEFT(N5013,3)="OPD",AND(LEFT(N5013,6)="OBGY34",OR(LEFT([1]GDRG!$C$1,2)="11",LEFT([1]GDRG!$C$1,2)="12",LEFT([1]GDRG!$C$1,2)="13",LEFT([1]GDRG!$C$1,2)="14",LEFT([1]GDRG!$C$1,2)="10")),LEFT(N5013,4)="INVE",LEFT(N5013,4)="PHYS",LEFT(N5013,4)="ZOOM"),"Outpatient","Inpatient")))</f>
        <v/>
      </c>
      <c r="V5013" s="34" t="str">
        <f>IF(N5013="","",VLOOKUP(IF(OR((LEFT(N5013,3)="OPD"),(LEFT(N5013,6)="OBGY34")),LEFT(N5013,6),LEFT(N5013,4)),[1]Facility!$B$50:$C$76,2,0))</f>
        <v/>
      </c>
    </row>
    <row r="5014" spans="1:22" x14ac:dyDescent="0.2">
      <c r="A5014" s="9" t="str">
        <f>IF(B5014="","",_xlfn.AGGREGATE(3,5,A$3:A5013))</f>
        <v/>
      </c>
      <c r="B5014" s="69"/>
      <c r="C5014" s="69"/>
      <c r="D5014" s="70"/>
      <c r="E5014" s="70"/>
      <c r="F5014" s="71"/>
      <c r="G5014" s="71"/>
      <c r="H5014" s="70"/>
      <c r="I5014" s="70"/>
      <c r="J5014" s="70"/>
      <c r="K5014" s="66"/>
      <c r="L5014" s="70"/>
      <c r="M5014" s="69"/>
      <c r="N5014" s="70"/>
      <c r="O5014" s="31" t="str">
        <f t="shared" si="242"/>
        <v/>
      </c>
      <c r="P5014" s="72"/>
      <c r="Q5014" s="33"/>
      <c r="R5014" s="31" t="str">
        <f t="shared" si="239"/>
        <v/>
      </c>
      <c r="S5014" s="34" t="str">
        <f t="shared" si="240"/>
        <v/>
      </c>
      <c r="T5014" s="34" t="str">
        <f t="shared" si="241"/>
        <v/>
      </c>
      <c r="U5014" s="34" t="str">
        <f>IF(N5014="","",IF([1]Facility!$B$12="YES","Outpatient",IF(OR(LEFT(N5014,3)="OPD",AND(LEFT(N5014,6)="OBGY34",OR(LEFT([1]GDRG!$C$1,2)="11",LEFT([1]GDRG!$C$1,2)="12",LEFT([1]GDRG!$C$1,2)="13",LEFT([1]GDRG!$C$1,2)="14",LEFT([1]GDRG!$C$1,2)="10")),LEFT(N5014,4)="INVE",LEFT(N5014,4)="PHYS",LEFT(N5014,4)="ZOOM"),"Outpatient","Inpatient")))</f>
        <v/>
      </c>
      <c r="V5014" s="34" t="str">
        <f>IF(N5014="","",VLOOKUP(IF(OR((LEFT(N5014,3)="OPD"),(LEFT(N5014,6)="OBGY34")),LEFT(N5014,6),LEFT(N5014,4)),[1]Facility!$B$50:$C$76,2,0))</f>
        <v/>
      </c>
    </row>
    <row r="5015" spans="1:22" x14ac:dyDescent="0.2">
      <c r="A5015" s="9" t="str">
        <f>IF(B5015="","",_xlfn.AGGREGATE(3,5,A$3:A5014))</f>
        <v/>
      </c>
      <c r="B5015" s="69"/>
      <c r="C5015" s="69"/>
      <c r="D5015" s="70"/>
      <c r="E5015" s="70"/>
      <c r="F5015" s="71"/>
      <c r="G5015" s="71"/>
      <c r="H5015" s="70"/>
      <c r="I5015" s="70"/>
      <c r="J5015" s="70"/>
      <c r="K5015" s="66"/>
      <c r="L5015" s="70"/>
      <c r="M5015" s="69"/>
      <c r="N5015" s="70"/>
      <c r="O5015" s="31" t="str">
        <f t="shared" si="242"/>
        <v/>
      </c>
      <c r="P5015" s="72"/>
      <c r="Q5015" s="33"/>
      <c r="R5015" s="31" t="str">
        <f t="shared" si="239"/>
        <v/>
      </c>
      <c r="S5015" s="34" t="str">
        <f t="shared" si="240"/>
        <v/>
      </c>
      <c r="T5015" s="34" t="str">
        <f t="shared" si="241"/>
        <v/>
      </c>
      <c r="U5015" s="34" t="str">
        <f>IF(N5015="","",IF([1]Facility!$B$12="YES","Outpatient",IF(OR(LEFT(N5015,3)="OPD",AND(LEFT(N5015,6)="OBGY34",OR(LEFT([1]GDRG!$C$1,2)="11",LEFT([1]GDRG!$C$1,2)="12",LEFT([1]GDRG!$C$1,2)="13",LEFT([1]GDRG!$C$1,2)="14",LEFT([1]GDRG!$C$1,2)="10")),LEFT(N5015,4)="INVE",LEFT(N5015,4)="PHYS",LEFT(N5015,4)="ZOOM"),"Outpatient","Inpatient")))</f>
        <v/>
      </c>
      <c r="V5015" s="34" t="str">
        <f>IF(N5015="","",VLOOKUP(IF(OR((LEFT(N5015,3)="OPD"),(LEFT(N5015,6)="OBGY34")),LEFT(N5015,6),LEFT(N5015,4)),[1]Facility!$B$50:$C$76,2,0))</f>
        <v/>
      </c>
    </row>
    <row r="5016" spans="1:22" x14ac:dyDescent="0.2">
      <c r="A5016" s="9" t="str">
        <f>IF(B5016="","",_xlfn.AGGREGATE(3,5,A$3:A5015))</f>
        <v/>
      </c>
      <c r="B5016" s="69"/>
      <c r="C5016" s="69"/>
      <c r="D5016" s="70"/>
      <c r="E5016" s="70"/>
      <c r="F5016" s="71"/>
      <c r="G5016" s="71"/>
      <c r="H5016" s="70"/>
      <c r="I5016" s="70"/>
      <c r="J5016" s="70"/>
      <c r="K5016" s="66"/>
      <c r="L5016" s="70"/>
      <c r="M5016" s="69"/>
      <c r="N5016" s="70"/>
      <c r="O5016" s="31" t="str">
        <f t="shared" si="242"/>
        <v/>
      </c>
      <c r="P5016" s="72"/>
      <c r="Q5016" s="33"/>
      <c r="R5016" s="31" t="str">
        <f t="shared" si="239"/>
        <v/>
      </c>
      <c r="S5016" s="34" t="str">
        <f t="shared" si="240"/>
        <v/>
      </c>
      <c r="T5016" s="34" t="str">
        <f t="shared" si="241"/>
        <v/>
      </c>
      <c r="U5016" s="34" t="str">
        <f>IF(N5016="","",IF([1]Facility!$B$12="YES","Outpatient",IF(OR(LEFT(N5016,3)="OPD",AND(LEFT(N5016,6)="OBGY34",OR(LEFT([1]GDRG!$C$1,2)="11",LEFT([1]GDRG!$C$1,2)="12",LEFT([1]GDRG!$C$1,2)="13",LEFT([1]GDRG!$C$1,2)="14",LEFT([1]GDRG!$C$1,2)="10")),LEFT(N5016,4)="INVE",LEFT(N5016,4)="PHYS",LEFT(N5016,4)="ZOOM"),"Outpatient","Inpatient")))</f>
        <v/>
      </c>
      <c r="V5016" s="34" t="str">
        <f>IF(N5016="","",VLOOKUP(IF(OR((LEFT(N5016,3)="OPD"),(LEFT(N5016,6)="OBGY34")),LEFT(N5016,6),LEFT(N5016,4)),[1]Facility!$B$50:$C$76,2,0))</f>
        <v/>
      </c>
    </row>
    <row r="5017" spans="1:22" x14ac:dyDescent="0.2">
      <c r="A5017" s="9" t="str">
        <f>IF(B5017="","",_xlfn.AGGREGATE(3,5,A$3:A5016))</f>
        <v/>
      </c>
      <c r="B5017" s="69"/>
      <c r="C5017" s="69"/>
      <c r="D5017" s="70"/>
      <c r="E5017" s="70"/>
      <c r="F5017" s="71"/>
      <c r="G5017" s="71"/>
      <c r="H5017" s="70"/>
      <c r="I5017" s="70"/>
      <c r="J5017" s="70"/>
      <c r="K5017" s="66"/>
      <c r="L5017" s="70"/>
      <c r="M5017" s="69"/>
      <c r="N5017" s="70"/>
      <c r="O5017" s="31" t="str">
        <f t="shared" si="242"/>
        <v/>
      </c>
      <c r="P5017" s="72"/>
      <c r="Q5017" s="33"/>
      <c r="R5017" s="31" t="str">
        <f t="shared" ref="R5017:R5019" si="243">IF(AND(B5017="",C5017="",D5017="",E5017="",F5017="",G5017="",H5017="",I5017="",L5017="",N5017=""),"",IF(OR(B5017="",C5017="",D5017="",E5017="",F5017="",G5017="",H5017="",I5017="",L5017="",N5017=""),"Not All Fields Filled",O5017+Q5017+P5017))</f>
        <v/>
      </c>
      <c r="S5017" s="34" t="str">
        <f t="shared" ref="S5017:S5019" si="244">LEFT(N5017,4)</f>
        <v/>
      </c>
      <c r="T5017" s="34" t="str">
        <f t="shared" ref="T5017:T5019" si="245">IF(OR(RIGHT(N5017,1)="A",RIGHT(N5017,1)="C"),RIGHT(N5017,1),"")</f>
        <v/>
      </c>
      <c r="U5017" s="34" t="str">
        <f>IF(N5017="","",IF([1]Facility!$B$12="YES","Outpatient",IF(OR(LEFT(N5017,3)="OPD",AND(LEFT(N5017,6)="OBGY34",OR(LEFT([1]GDRG!$C$1,2)="11",LEFT([1]GDRG!$C$1,2)="12",LEFT([1]GDRG!$C$1,2)="13",LEFT([1]GDRG!$C$1,2)="14",LEFT([1]GDRG!$C$1,2)="10")),LEFT(N5017,4)="INVE",LEFT(N5017,4)="PHYS",LEFT(N5017,4)="ZOOM"),"Outpatient","Inpatient")))</f>
        <v/>
      </c>
      <c r="V5017" s="34" t="str">
        <f>IF(N5017="","",VLOOKUP(IF(OR((LEFT(N5017,3)="OPD"),(LEFT(N5017,6)="OBGY34")),LEFT(N5017,6),LEFT(N5017,4)),[1]Facility!$B$50:$C$76,2,0))</f>
        <v/>
      </c>
    </row>
    <row r="5018" spans="1:22" x14ac:dyDescent="0.2">
      <c r="A5018" s="9" t="str">
        <f>IF(B5018="","",_xlfn.AGGREGATE(3,5,A$3:A5017))</f>
        <v/>
      </c>
      <c r="B5018" s="69"/>
      <c r="C5018" s="69"/>
      <c r="D5018" s="70"/>
      <c r="E5018" s="70"/>
      <c r="F5018" s="71"/>
      <c r="G5018" s="71"/>
      <c r="H5018" s="70"/>
      <c r="I5018" s="70"/>
      <c r="J5018" s="70"/>
      <c r="K5018" s="66"/>
      <c r="L5018" s="70"/>
      <c r="M5018" s="69"/>
      <c r="N5018" s="70"/>
      <c r="O5018" s="31" t="str">
        <f t="shared" si="242"/>
        <v/>
      </c>
      <c r="P5018" s="72"/>
      <c r="Q5018" s="33"/>
      <c r="R5018" s="31" t="str">
        <f t="shared" si="243"/>
        <v/>
      </c>
      <c r="S5018" s="34" t="str">
        <f t="shared" si="244"/>
        <v/>
      </c>
      <c r="T5018" s="34" t="str">
        <f t="shared" si="245"/>
        <v/>
      </c>
      <c r="U5018" s="34" t="str">
        <f>IF(N5018="","",IF([1]Facility!$B$12="YES","Outpatient",IF(OR(LEFT(N5018,3)="OPD",AND(LEFT(N5018,6)="OBGY34",OR(LEFT([1]GDRG!$C$1,2)="11",LEFT([1]GDRG!$C$1,2)="12",LEFT([1]GDRG!$C$1,2)="13",LEFT([1]GDRG!$C$1,2)="14",LEFT([1]GDRG!$C$1,2)="10")),LEFT(N5018,4)="INVE",LEFT(N5018,4)="PHYS",LEFT(N5018,4)="ZOOM"),"Outpatient","Inpatient")))</f>
        <v/>
      </c>
      <c r="V5018" s="34" t="str">
        <f>IF(N5018="","",VLOOKUP(IF(OR((LEFT(N5018,3)="OPD"),(LEFT(N5018,6)="OBGY34")),LEFT(N5018,6),LEFT(N5018,4)),[1]Facility!$B$50:$C$76,2,0))</f>
        <v/>
      </c>
    </row>
    <row r="5019" spans="1:22" x14ac:dyDescent="0.2">
      <c r="A5019" s="9" t="str">
        <f>IF(B5019="","",_xlfn.AGGREGATE(3,5,A$3:A5018))</f>
        <v/>
      </c>
      <c r="B5019" s="69"/>
      <c r="C5019" s="69"/>
      <c r="D5019" s="70"/>
      <c r="E5019" s="70"/>
      <c r="F5019" s="71"/>
      <c r="G5019" s="71"/>
      <c r="H5019" s="70"/>
      <c r="I5019" s="70"/>
      <c r="J5019" s="70"/>
      <c r="K5019" s="66"/>
      <c r="L5019" s="70"/>
      <c r="M5019" s="69"/>
      <c r="N5019" s="70"/>
      <c r="O5019" s="31" t="str">
        <f t="shared" si="242"/>
        <v/>
      </c>
      <c r="P5019" s="72"/>
      <c r="Q5019" s="33"/>
      <c r="R5019" s="31" t="str">
        <f t="shared" si="243"/>
        <v/>
      </c>
      <c r="S5019" s="34" t="str">
        <f t="shared" si="244"/>
        <v/>
      </c>
      <c r="T5019" s="34" t="str">
        <f t="shared" si="245"/>
        <v/>
      </c>
      <c r="U5019" s="34" t="str">
        <f>IF(N5019="","",IF([1]Facility!$B$12="YES","Outpatient",IF(OR(LEFT(N5019,3)="OPD",AND(LEFT(N5019,6)="OBGY34",OR(LEFT([1]GDRG!$C$1,2)="11",LEFT([1]GDRG!$C$1,2)="12",LEFT([1]GDRG!$C$1,2)="13",LEFT([1]GDRG!$C$1,2)="14",LEFT([1]GDRG!$C$1,2)="10")),LEFT(N5019,4)="INVE",LEFT(N5019,4)="PHYS",LEFT(N5019,4)="ZOOM"),"Outpatient","Inpatient")))</f>
        <v/>
      </c>
      <c r="V5019" s="34" t="str">
        <f>IF(N5019="","",VLOOKUP(IF(OR((LEFT(N5019,3)="OPD"),(LEFT(N5019,6)="OBGY34")),LEFT(N5019,6),LEFT(N5019,4)),[1]Facility!$B$50:$C$76,2,0))</f>
        <v/>
      </c>
    </row>
  </sheetData>
  <sheetProtection selectLockedCells="1"/>
  <autoFilter ref="A3:Z5019"/>
  <conditionalFormatting sqref="A1619:A1662 O1619:R1662 A4:A6 O4:O6 Q4:R6 A1408:R1573 Q16:R1407 O16:O1407 A16:A1407">
    <cfRule type="expression" dxfId="55" priority="53">
      <formula>AND(#REF!&lt;$R4,$R4&lt;&gt;"")</formula>
    </cfRule>
  </conditionalFormatting>
  <conditionalFormatting sqref="A1574 O1574:R1574">
    <cfRule type="expression" dxfId="54" priority="52">
      <formula>AND(#REF!&lt;$R1574,$R1574&lt;&gt;"")</formula>
    </cfRule>
  </conditionalFormatting>
  <conditionalFormatting sqref="B1574:N1574 B1619:N1662">
    <cfRule type="expression" dxfId="53" priority="51">
      <formula>AND(#REF!&lt;$R1574,$R1574&lt;&gt;"")</formula>
    </cfRule>
  </conditionalFormatting>
  <conditionalFormatting sqref="A1575 O1575:R1575">
    <cfRule type="expression" dxfId="52" priority="50">
      <formula>AND(#REF!&lt;$R1575,$R1575&lt;&gt;"")</formula>
    </cfRule>
  </conditionalFormatting>
  <conditionalFormatting sqref="B1575:N1575">
    <cfRule type="expression" dxfId="51" priority="49">
      <formula>AND(#REF!&lt;$R1575,$R1575&lt;&gt;"")</formula>
    </cfRule>
  </conditionalFormatting>
  <conditionalFormatting sqref="A1576 O1576:R1576">
    <cfRule type="expression" dxfId="50" priority="48">
      <formula>AND(#REF!&lt;$R1576,$R1576&lt;&gt;"")</formula>
    </cfRule>
  </conditionalFormatting>
  <conditionalFormatting sqref="B1576:N1576">
    <cfRule type="expression" dxfId="49" priority="47">
      <formula>AND(#REF!&lt;$R1576,$R1576&lt;&gt;"")</formula>
    </cfRule>
  </conditionalFormatting>
  <conditionalFormatting sqref="A1577 O1577:R1577">
    <cfRule type="expression" dxfId="48" priority="46">
      <formula>AND(#REF!&lt;$R1577,$R1577&lt;&gt;"")</formula>
    </cfRule>
  </conditionalFormatting>
  <conditionalFormatting sqref="B1577:N1577">
    <cfRule type="expression" dxfId="47" priority="45">
      <formula>AND(#REF!&lt;$R1577,$R1577&lt;&gt;"")</formula>
    </cfRule>
  </conditionalFormatting>
  <conditionalFormatting sqref="A1578 O1578:R1578">
    <cfRule type="expression" dxfId="46" priority="44">
      <formula>AND(#REF!&lt;$R1578,$R1578&lt;&gt;"")</formula>
    </cfRule>
  </conditionalFormatting>
  <conditionalFormatting sqref="B1578:N1578">
    <cfRule type="expression" dxfId="45" priority="43">
      <formula>AND(#REF!&lt;$R1578,$R1578&lt;&gt;"")</formula>
    </cfRule>
  </conditionalFormatting>
  <conditionalFormatting sqref="A1579 O1579:R1579">
    <cfRule type="expression" dxfId="44" priority="42">
      <formula>AND(#REF!&lt;$R1579,$R1579&lt;&gt;"")</formula>
    </cfRule>
  </conditionalFormatting>
  <conditionalFormatting sqref="B1579:N1579">
    <cfRule type="expression" dxfId="43" priority="41">
      <formula>AND(#REF!&lt;$R1579,$R1579&lt;&gt;"")</formula>
    </cfRule>
  </conditionalFormatting>
  <conditionalFormatting sqref="A1580 O1580:R1580">
    <cfRule type="expression" dxfId="42" priority="40">
      <formula>AND(#REF!&lt;$R1580,$R1580&lt;&gt;"")</formula>
    </cfRule>
  </conditionalFormatting>
  <conditionalFormatting sqref="B1580:N1580">
    <cfRule type="expression" dxfId="41" priority="39">
      <formula>AND(#REF!&lt;$R1580,$R1580&lt;&gt;"")</formula>
    </cfRule>
  </conditionalFormatting>
  <conditionalFormatting sqref="A1581 O1581:R1581">
    <cfRule type="expression" dxfId="40" priority="38">
      <formula>AND(#REF!&lt;$R1581,$R1581&lt;&gt;"")</formula>
    </cfRule>
  </conditionalFormatting>
  <conditionalFormatting sqref="B1581:N1581">
    <cfRule type="expression" dxfId="39" priority="37">
      <formula>AND(#REF!&lt;$R1581,$R1581&lt;&gt;"")</formula>
    </cfRule>
  </conditionalFormatting>
  <conditionalFormatting sqref="A1582 O1582:R1582">
    <cfRule type="expression" dxfId="38" priority="36">
      <formula>AND(#REF!&lt;$R1582,$R1582&lt;&gt;"")</formula>
    </cfRule>
  </conditionalFormatting>
  <conditionalFormatting sqref="B1582:N1582">
    <cfRule type="expression" dxfId="37" priority="35">
      <formula>AND(#REF!&lt;$R1582,$R1582&lt;&gt;"")</formula>
    </cfRule>
  </conditionalFormatting>
  <conditionalFormatting sqref="A1583 O1583:R1583">
    <cfRule type="expression" dxfId="36" priority="34">
      <formula>AND(#REF!&lt;$R1583,$R1583&lt;&gt;"")</formula>
    </cfRule>
  </conditionalFormatting>
  <conditionalFormatting sqref="B1583:N1583">
    <cfRule type="expression" dxfId="35" priority="33">
      <formula>AND(#REF!&lt;$R1583,$R1583&lt;&gt;"")</formula>
    </cfRule>
  </conditionalFormatting>
  <conditionalFormatting sqref="A1584 O1584:R1584">
    <cfRule type="expression" dxfId="34" priority="32">
      <formula>AND(#REF!&lt;$R1584,$R1584&lt;&gt;"")</formula>
    </cfRule>
  </conditionalFormatting>
  <conditionalFormatting sqref="B1584:N1584">
    <cfRule type="expression" dxfId="33" priority="31">
      <formula>AND(#REF!&lt;$R1584,$R1584&lt;&gt;"")</formula>
    </cfRule>
  </conditionalFormatting>
  <conditionalFormatting sqref="A1585 O1585:R1585">
    <cfRule type="expression" dxfId="32" priority="30">
      <formula>AND(#REF!&lt;$R1585,$R1585&lt;&gt;"")</formula>
    </cfRule>
  </conditionalFormatting>
  <conditionalFormatting sqref="B1585:N1585">
    <cfRule type="expression" dxfId="31" priority="29">
      <formula>AND(#REF!&lt;$R1585,$R1585&lt;&gt;"")</formula>
    </cfRule>
  </conditionalFormatting>
  <conditionalFormatting sqref="A1586:A1618 O1586:R1618">
    <cfRule type="expression" dxfId="30" priority="28">
      <formula>AND(#REF!&lt;$R1586,$R1586&lt;&gt;"")</formula>
    </cfRule>
  </conditionalFormatting>
  <conditionalFormatting sqref="B1586:N1618">
    <cfRule type="expression" dxfId="29" priority="27">
      <formula>AND(#REF!&lt;$R1586,$R1586&lt;&gt;"")</formula>
    </cfRule>
  </conditionalFormatting>
  <conditionalFormatting sqref="A1663:A1691 O1663:R1691">
    <cfRule type="expression" dxfId="28" priority="26">
      <formula>AND(#REF!&lt;$R1663,$R1663&lt;&gt;"")</formula>
    </cfRule>
  </conditionalFormatting>
  <conditionalFormatting sqref="B1663:N1691">
    <cfRule type="expression" dxfId="27" priority="25">
      <formula>AND(#REF!&lt;$R1663,$R1663&lt;&gt;"")</formula>
    </cfRule>
  </conditionalFormatting>
  <conditionalFormatting sqref="A1692:R1711">
    <cfRule type="expression" dxfId="26" priority="24">
      <formula>AND(#REF!&lt;$R1692,$R1692&lt;&gt;"")</formula>
    </cfRule>
  </conditionalFormatting>
  <conditionalFormatting sqref="A1712:A1740 O1712:R1740">
    <cfRule type="expression" dxfId="25" priority="23">
      <formula>AND(#REF!&lt;$R1712,$R1712&lt;&gt;"")</formula>
    </cfRule>
  </conditionalFormatting>
  <conditionalFormatting sqref="B1712:N1740">
    <cfRule type="expression" dxfId="24" priority="22">
      <formula>AND(#REF!&lt;$R1712,$R1712&lt;&gt;"")</formula>
    </cfRule>
  </conditionalFormatting>
  <conditionalFormatting sqref="M1741:M1811 O1741:R1811 A1741:A1811">
    <cfRule type="expression" dxfId="23" priority="21">
      <formula>AND(#REF!&lt;$R1741,$R1741&lt;&gt;"")</formula>
    </cfRule>
  </conditionalFormatting>
  <conditionalFormatting sqref="N1741:N1811 B1741:L1811">
    <cfRule type="expression" dxfId="22" priority="20">
      <formula>AND(#REF!&lt;$R1741,$R1741&lt;&gt;"")</formula>
    </cfRule>
  </conditionalFormatting>
  <conditionalFormatting sqref="A1812:A2153 O1812:R2153">
    <cfRule type="expression" dxfId="21" priority="19">
      <formula>AND(#REF!&lt;$R1812,$R1812&lt;&gt;"")</formula>
    </cfRule>
  </conditionalFormatting>
  <conditionalFormatting sqref="B1812:N2153">
    <cfRule type="expression" dxfId="20" priority="18">
      <formula>AND(#REF!&lt;$R1812,$R1812&lt;&gt;"")</formula>
    </cfRule>
  </conditionalFormatting>
  <conditionalFormatting sqref="A2154:R3586">
    <cfRule type="expression" dxfId="19" priority="17">
      <formula>AND(#REF!&lt;$R2154,$R2154&lt;&gt;"")</formula>
    </cfRule>
  </conditionalFormatting>
  <conditionalFormatting sqref="A3587:R5019">
    <cfRule type="expression" dxfId="18" priority="16">
      <formula>AND(#REF!&lt;$R3587,$R3587&lt;&gt;"")</formula>
    </cfRule>
  </conditionalFormatting>
  <conditionalFormatting sqref="I1393:I1407">
    <cfRule type="duplicateValues" dxfId="17" priority="15"/>
  </conditionalFormatting>
  <conditionalFormatting sqref="I1310:I1392">
    <cfRule type="duplicateValues" dxfId="16" priority="14"/>
  </conditionalFormatting>
  <conditionalFormatting sqref="I1367:I1392">
    <cfRule type="duplicateValues" dxfId="15" priority="13"/>
  </conditionalFormatting>
  <conditionalFormatting sqref="I994:I996">
    <cfRule type="duplicateValues" dxfId="14" priority="12"/>
  </conditionalFormatting>
  <conditionalFormatting sqref="I988">
    <cfRule type="duplicateValues" dxfId="13" priority="11"/>
  </conditionalFormatting>
  <conditionalFormatting sqref="I988">
    <cfRule type="duplicateValues" dxfId="12" priority="10"/>
  </conditionalFormatting>
  <conditionalFormatting sqref="I989">
    <cfRule type="duplicateValues" dxfId="11" priority="9"/>
  </conditionalFormatting>
  <conditionalFormatting sqref="I989">
    <cfRule type="duplicateValues" dxfId="10" priority="8"/>
  </conditionalFormatting>
  <conditionalFormatting sqref="I1034:I1216">
    <cfRule type="duplicateValues" dxfId="9" priority="6"/>
  </conditionalFormatting>
  <conditionalFormatting sqref="I1034:I1222">
    <cfRule type="duplicateValues" dxfId="8" priority="7"/>
  </conditionalFormatting>
  <conditionalFormatting sqref="I1034:I1235">
    <cfRule type="duplicateValues" dxfId="7" priority="5"/>
  </conditionalFormatting>
  <conditionalFormatting sqref="I1236:I1309">
    <cfRule type="duplicateValues" dxfId="6" priority="4"/>
  </conditionalFormatting>
  <conditionalFormatting sqref="A7:A9 O7:O9 Q7:R9">
    <cfRule type="expression" dxfId="5" priority="3">
      <formula>AND(#REF!&lt;$R7,$R7&lt;&gt;"")</formula>
    </cfRule>
  </conditionalFormatting>
  <conditionalFormatting sqref="A10:A12 O10:O12 Q10:R12">
    <cfRule type="expression" dxfId="3" priority="2">
      <formula>AND(#REF!&lt;$R10,$R10&lt;&gt;"")</formula>
    </cfRule>
  </conditionalFormatting>
  <conditionalFormatting sqref="A13:A15 O13:O15 Q13:R15">
    <cfRule type="expression" dxfId="1" priority="1">
      <formula>AND(#REF!&lt;$R13,$R13&lt;&gt;"")</formula>
    </cfRule>
  </conditionalFormatting>
  <dataValidations count="8">
    <dataValidation type="textLength" operator="equal" allowBlank="1" showInputMessage="1" showErrorMessage="1" errorTitle=" 8 digit NHIS Number" error="Please entre the 8 digit NHIS Number" promptTitle=" 8 digit NHIS Number" prompt="Please entre the 8 digit NHIS Number" sqref="I1:I1048576">
      <formula1>8</formula1>
    </dataValidation>
    <dataValidation type="textLength" operator="equal" allowBlank="1" showInputMessage="1" showErrorMessage="1" errorTitle="13 Digit CCC" error="Please entre the 13 digit Claims Check Code" promptTitle="13 Digit CCC" prompt="Please entre the 13 digit Claims Check Code" sqref="J1:J1048576">
      <formula1>13</formula1>
    </dataValidation>
    <dataValidation type="date" allowBlank="1" showInputMessage="1" showErrorMessage="1" sqref="D4:D1048576">
      <formula1>1</formula1>
      <formula2>NOW()</formula2>
    </dataValidation>
    <dataValidation type="list" allowBlank="1" showInputMessage="1" showErrorMessage="1" sqref="N4:N1048576">
      <formula1>DRG</formula1>
    </dataValidation>
    <dataValidation type="list" allowBlank="1" showInputMessage="1" showErrorMessage="1" sqref="L4:L1048576">
      <formula1>ICD10_2</formula1>
    </dataValidation>
    <dataValidation type="custom" allowBlank="1" showInputMessage="1" showErrorMessage="1" sqref="R4:R5019">
      <formula1>ISNUMBER(F4)</formula1>
    </dataValidation>
    <dataValidation type="list" allowBlank="1" showInputMessage="1" showErrorMessage="1" sqref="E4:E5019">
      <formula1>"M,F"</formula1>
    </dataValidation>
    <dataValidation type="date" allowBlank="1" showInputMessage="1" showErrorMessage="1" sqref="F1:G1 F3:G1048576">
      <formula1>42370</formula1>
      <formula2>NOW()</formula2>
    </dataValidation>
  </dataValidations>
  <pageMargins left="0.196850393700787" right="0.196850393700787" top="0.196850393700787" bottom="0.196850393700787" header="0.31496062992125984" footer="0.31496062992125984"/>
  <pageSetup scale="38" fitToHeight="18" orientation="landscape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'fill_arr 13'" altText="Diagnosis">
                <anchor moveWithCells="1" sizeWithCells="1">
                  <from>
                    <xdr:col>12</xdr:col>
                    <xdr:colOff>12700</xdr:colOff>
                    <xdr:row>2</xdr:row>
                    <xdr:rowOff>25400</xdr:rowOff>
                  </from>
                  <to>
                    <xdr:col>12</xdr:col>
                    <xdr:colOff>2501900</xdr:colOff>
                    <xdr:row>2</xdr:row>
                    <xdr:rowOff>596900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'B_lookup 12'" altText="ICD10">
                <anchor moveWithCells="1" sizeWithCells="1">
                  <from>
                    <xdr:col>11</xdr:col>
                    <xdr:colOff>12700</xdr:colOff>
                    <xdr:row>2</xdr:row>
                    <xdr:rowOff>12700</xdr:rowOff>
                  </from>
                  <to>
                    <xdr:col>11</xdr:col>
                    <xdr:colOff>457200</xdr:colOff>
                    <xdr:row>2</xdr:row>
                    <xdr:rowOff>596900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1]!Button20_Click">
                <anchor moveWithCells="1">
                  <from>
                    <xdr:col>15</xdr:col>
                    <xdr:colOff>1028700</xdr:colOff>
                    <xdr:row>0</xdr:row>
                    <xdr:rowOff>101600</xdr:rowOff>
                  </from>
                  <to>
                    <xdr:col>18</xdr:col>
                    <xdr:colOff>38100</xdr:colOff>
                    <xdr:row>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Copy_Claims" altText="Transfer data">
                <anchor moveWithCells="1" sizeWithCells="1">
                  <from>
                    <xdr:col>18</xdr:col>
                    <xdr:colOff>50800</xdr:colOff>
                    <xdr:row>0</xdr:row>
                    <xdr:rowOff>101600</xdr:rowOff>
                  </from>
                  <to>
                    <xdr:col>20</xdr:col>
                    <xdr:colOff>609600</xdr:colOff>
                    <xdr:row>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1]!Save_for_mail">
                <anchor moveWithCells="1" sizeWithCells="1">
                  <from>
                    <xdr:col>20</xdr:col>
                    <xdr:colOff>622300</xdr:colOff>
                    <xdr:row>0</xdr:row>
                    <xdr:rowOff>101600</xdr:rowOff>
                  </from>
                  <to>
                    <xdr:col>21</xdr:col>
                    <xdr:colOff>1676400</xdr:colOff>
                    <xdr:row>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Pict="0" macro="[1]!Clear_data">
                <anchor moveWithCells="1" sizeWithCells="1">
                  <from>
                    <xdr:col>14</xdr:col>
                    <xdr:colOff>177800</xdr:colOff>
                    <xdr:row>0</xdr:row>
                    <xdr:rowOff>101600</xdr:rowOff>
                  </from>
                  <to>
                    <xdr:col>15</xdr:col>
                    <xdr:colOff>1016000</xdr:colOff>
                    <xdr:row>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Pict="0" macro="[1]!Button33_Click">
                <anchor moveWithCells="1" sizeWithCells="1">
                  <from>
                    <xdr:col>12</xdr:col>
                    <xdr:colOff>1739900</xdr:colOff>
                    <xdr:row>0</xdr:row>
                    <xdr:rowOff>101600</xdr:rowOff>
                  </from>
                  <to>
                    <xdr:col>14</xdr:col>
                    <xdr:colOff>177800</xdr:colOff>
                    <xdr:row>1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ClaimData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Shilpi Nanda</dc:creator>
  <cp:lastModifiedBy>Dominic Damoah</cp:lastModifiedBy>
  <dcterms:created xsi:type="dcterms:W3CDTF">2018-12-17T08:20:45Z</dcterms:created>
  <dcterms:modified xsi:type="dcterms:W3CDTF">2018-12-30T14:20:36Z</dcterms:modified>
</cp:coreProperties>
</file>