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to/bitbucket/DS702-2023/LectureNote-prep/Lecture 8 Data Wrangling/files/"/>
    </mc:Choice>
  </mc:AlternateContent>
  <xr:revisionPtr revIDLastSave="0" documentId="13_ncr:1_{AA4E85D5-649F-574C-9B9B-64BFC84B6741}" xr6:coauthVersionLast="47" xr6:coauthVersionMax="47" xr10:uidLastSave="{00000000-0000-0000-0000-000000000000}"/>
  <bookViews>
    <workbookView xWindow="0" yWindow="500" windowWidth="29040" windowHeight="15220" activeTab="3" xr2:uid="{00000000-000D-0000-FFFF-FFFF00000000}"/>
  </bookViews>
  <sheets>
    <sheet name="Attendance (miderm)" sheetId="1" r:id="rId1"/>
    <sheet name="Attendance (final)" sheetId="7" r:id="rId2"/>
    <sheet name="Midterm" sheetId="2" r:id="rId3"/>
    <sheet name="Lab" sheetId="5" r:id="rId4"/>
    <sheet name="Final" sheetId="8" r:id="rId5"/>
    <sheet name="Project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3" l="1"/>
  <c r="F31" i="3"/>
  <c r="F32" i="3"/>
  <c r="F33" i="3"/>
  <c r="F34" i="3"/>
  <c r="F35" i="3"/>
  <c r="F36" i="3"/>
  <c r="F37" i="3"/>
  <c r="F38" i="3"/>
  <c r="F39" i="3"/>
  <c r="F40" i="3"/>
  <c r="F41" i="3"/>
  <c r="F42" i="3"/>
  <c r="G47" i="8" l="1"/>
  <c r="G44" i="8"/>
  <c r="G45" i="8"/>
  <c r="G46" i="8"/>
  <c r="H47" i="8" l="1"/>
  <c r="H46" i="8"/>
  <c r="H45" i="8"/>
  <c r="H44" i="8"/>
  <c r="D30" i="3" l="1"/>
  <c r="G30" i="3" s="1"/>
  <c r="D31" i="3"/>
  <c r="G31" i="3" s="1"/>
  <c r="D32" i="3"/>
  <c r="G32" i="3" s="1"/>
  <c r="D33" i="3"/>
  <c r="G33" i="3" s="1"/>
  <c r="D34" i="3"/>
  <c r="G34" i="3" s="1"/>
  <c r="D35" i="3"/>
  <c r="G35" i="3" s="1"/>
  <c r="D36" i="3"/>
  <c r="G36" i="3" s="1"/>
  <c r="D37" i="3"/>
  <c r="G37" i="3" s="1"/>
  <c r="D38" i="3"/>
  <c r="G38" i="3" s="1"/>
  <c r="D39" i="3"/>
  <c r="G39" i="3" s="1"/>
  <c r="D40" i="3"/>
  <c r="G40" i="3" s="1"/>
  <c r="D41" i="3"/>
  <c r="G41" i="3" s="1"/>
  <c r="D42" i="3"/>
  <c r="G42" i="3" s="1"/>
  <c r="H44" i="2"/>
  <c r="H47" i="2" l="1"/>
  <c r="G44" i="2"/>
  <c r="G45" i="2"/>
  <c r="G47" i="2"/>
  <c r="H46" i="2"/>
  <c r="H45" i="2"/>
  <c r="G46" i="2"/>
</calcChain>
</file>

<file path=xl/sharedStrings.xml><?xml version="1.0" encoding="utf-8"?>
<sst xmlns="http://schemas.openxmlformats.org/spreadsheetml/2006/main" count="76" uniqueCount="29">
  <si>
    <t>รายชื่อนักศึกษาที่ลงทะเบียนเรียน ภาคเรียนที่ 1 ปีการศึกษา 2562</t>
  </si>
  <si>
    <t>COURSE NO :</t>
  </si>
  <si>
    <t>TITLE :</t>
  </si>
  <si>
    <t>SECTION (lec/lab) :</t>
  </si>
  <si>
    <t>LECTURE :</t>
  </si>
  <si>
    <t>DATE :</t>
  </si>
  <si>
    <t>ที่</t>
  </si>
  <si>
    <t>รหัสนักศึกษา</t>
  </si>
  <si>
    <t>Total</t>
  </si>
  <si>
    <t>Total  (15)</t>
  </si>
  <si>
    <t>Max</t>
  </si>
  <si>
    <t>Min</t>
  </si>
  <si>
    <t>Average</t>
  </si>
  <si>
    <t>Std</t>
  </si>
  <si>
    <t>Project 1 (60)</t>
  </si>
  <si>
    <t>Project 1 (as 15)</t>
  </si>
  <si>
    <t>Total Attendance Quiz</t>
  </si>
  <si>
    <t>Lab 1</t>
  </si>
  <si>
    <t>Lab 2</t>
  </si>
  <si>
    <t>Lab 3</t>
  </si>
  <si>
    <t>Lab 4</t>
  </si>
  <si>
    <t>Lab 5</t>
  </si>
  <si>
    <t>Lab 6</t>
  </si>
  <si>
    <t>Total (5)</t>
  </si>
  <si>
    <t>Project (as 25)</t>
  </si>
  <si>
    <t>Project 2 (110)</t>
  </si>
  <si>
    <t xml:space="preserve">Total </t>
  </si>
  <si>
    <t>Total  (25)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</si>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</sst>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8"/>
      <color rgb="FF000000"/>
      <name val="Angsana New"/>
      <family val="1"/>
    </font>
    <font>
      <sz val="18"/>
      <color rgb="FF000000"/>
      <name val="Angsana New"/>
      <family val="1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rgb="FF000000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0" fillId="0" borderId="4" xfId="0" applyBorder="1"/>
    <xf numFmtId="0" fontId="3" fillId="0" borderId="2" xfId="0" applyFont="1" applyBorder="1"/>
    <xf numFmtId="0" fontId="5" fillId="0" borderId="0" xfId="0" applyFont="1"/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42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6" customWidth="1"/>
    <col min="2" max="2" width="15" customWidth="1"/>
    <col min="3" max="8" width="6" customWidth="1"/>
  </cols>
  <sheetData>
    <row r="1" spans="1:30" ht="27" x14ac:dyDescent="0.45">
      <c r="A1" s="19" t="s">
        <v>0</v>
      </c>
      <c r="B1" s="19"/>
      <c r="C1" s="19"/>
      <c r="D1" s="19"/>
      <c r="E1" s="19"/>
      <c r="F1" s="19"/>
      <c r="G1" s="20"/>
      <c r="H1" s="20"/>
    </row>
    <row r="2" spans="1:30" ht="27" x14ac:dyDescent="0.45">
      <c r="A2" s="17" t="s">
        <v>1</v>
      </c>
      <c r="B2" s="17"/>
      <c r="C2" s="2"/>
      <c r="D2" s="2"/>
      <c r="E2" s="2"/>
      <c r="F2" s="2"/>
      <c r="G2" s="1"/>
      <c r="H2" s="1"/>
    </row>
    <row r="3" spans="1:30" ht="27" x14ac:dyDescent="0.45">
      <c r="A3" s="17" t="s">
        <v>2</v>
      </c>
      <c r="B3" s="17"/>
      <c r="C3" s="17"/>
      <c r="D3" s="17"/>
      <c r="E3" s="17"/>
      <c r="F3" s="17"/>
      <c r="G3" s="18"/>
      <c r="H3" s="18"/>
    </row>
    <row r="4" spans="1:30" ht="27" x14ac:dyDescent="0.45">
      <c r="A4" s="17" t="s">
        <v>3</v>
      </c>
      <c r="B4" s="17"/>
      <c r="C4" s="17"/>
      <c r="D4" s="17"/>
      <c r="E4" s="17"/>
      <c r="F4" s="17"/>
      <c r="G4" s="18"/>
      <c r="H4" s="18"/>
    </row>
    <row r="5" spans="1:30" ht="27" x14ac:dyDescent="0.45">
      <c r="A5" s="17" t="s">
        <v>4</v>
      </c>
      <c r="B5" s="17"/>
      <c r="C5" s="17"/>
      <c r="D5" s="17"/>
      <c r="E5" s="17"/>
      <c r="F5" s="17"/>
      <c r="G5" s="18"/>
      <c r="H5" s="18"/>
    </row>
    <row r="6" spans="1:30" ht="27" x14ac:dyDescent="0.45">
      <c r="A6" s="17" t="s">
        <v>5</v>
      </c>
      <c r="B6" s="17"/>
      <c r="C6" s="17"/>
      <c r="D6" s="17"/>
      <c r="E6" s="17"/>
      <c r="F6" s="17"/>
      <c r="G6" s="18"/>
      <c r="H6" s="18"/>
      <c r="L6" s="10"/>
      <c r="T6" s="10"/>
      <c r="X6" s="10"/>
      <c r="AD6" s="10"/>
    </row>
    <row r="7" spans="1:30" ht="27" x14ac:dyDescent="0.45">
      <c r="A7" s="3" t="s">
        <v>6</v>
      </c>
      <c r="B7" s="4" t="s">
        <v>7</v>
      </c>
      <c r="C7" s="4">
        <v>2</v>
      </c>
      <c r="D7" s="4">
        <v>3</v>
      </c>
      <c r="E7" s="4">
        <v>4</v>
      </c>
      <c r="F7" s="4">
        <v>5</v>
      </c>
      <c r="G7" s="4">
        <v>6</v>
      </c>
      <c r="H7" s="5">
        <v>7</v>
      </c>
      <c r="I7" s="15" t="s">
        <v>23</v>
      </c>
      <c r="J7" s="4"/>
      <c r="K7" s="4"/>
      <c r="L7" s="4"/>
      <c r="M7" s="4"/>
      <c r="N7" s="4"/>
      <c r="O7" s="5"/>
      <c r="Q7" s="4"/>
      <c r="R7" s="4"/>
      <c r="S7" s="4"/>
      <c r="T7" s="4"/>
      <c r="U7" s="4"/>
      <c r="V7" s="5"/>
      <c r="X7" s="4"/>
      <c r="Y7" s="4"/>
      <c r="Z7" s="4"/>
      <c r="AA7" s="4"/>
      <c r="AB7" s="4"/>
      <c r="AC7" s="5"/>
      <c r="AD7" s="13"/>
    </row>
    <row r="8" spans="1:30" ht="26" x14ac:dyDescent="0.4">
      <c r="A8" s="6">
        <v>1</v>
      </c>
      <c r="B8" s="6">
        <v>582115509</v>
      </c>
      <c r="C8" s="6">
        <v>5</v>
      </c>
      <c r="D8" s="7">
        <v>5</v>
      </c>
      <c r="E8" s="7">
        <v>5</v>
      </c>
      <c r="F8" s="7">
        <v>5</v>
      </c>
      <c r="G8" s="8">
        <v>5</v>
      </c>
      <c r="H8" s="8">
        <v>5</v>
      </c>
      <c r="I8">
        <v>2.5</v>
      </c>
      <c r="J8" s="10"/>
      <c r="K8" s="10"/>
      <c r="L8" s="10"/>
      <c r="M8" s="10"/>
      <c r="N8" s="10"/>
      <c r="O8" s="10"/>
    </row>
    <row r="9" spans="1:30" ht="26" x14ac:dyDescent="0.4">
      <c r="A9" s="6">
        <v>2</v>
      </c>
      <c r="B9" s="6">
        <v>592115508</v>
      </c>
      <c r="C9" s="6">
        <v>5</v>
      </c>
      <c r="D9" s="7">
        <v>5</v>
      </c>
      <c r="E9" s="7">
        <v>5</v>
      </c>
      <c r="F9" s="7">
        <v>5</v>
      </c>
      <c r="G9" s="8">
        <v>5</v>
      </c>
      <c r="H9" s="8">
        <v>5</v>
      </c>
      <c r="I9">
        <v>2.5</v>
      </c>
      <c r="J9" s="10"/>
      <c r="K9" s="10"/>
      <c r="L9" s="10"/>
      <c r="M9" s="10"/>
      <c r="N9" s="10"/>
      <c r="O9" s="10"/>
    </row>
    <row r="10" spans="1:30" ht="26" x14ac:dyDescent="0.4">
      <c r="A10" s="6">
        <v>3</v>
      </c>
      <c r="B10" s="6">
        <v>592115521</v>
      </c>
      <c r="C10" s="6">
        <v>5</v>
      </c>
      <c r="D10" s="7">
        <v>5</v>
      </c>
      <c r="E10" s="7">
        <v>5</v>
      </c>
      <c r="F10" s="7">
        <v>5</v>
      </c>
      <c r="G10" s="8">
        <v>5</v>
      </c>
      <c r="H10" s="8">
        <v>5</v>
      </c>
      <c r="I10">
        <v>2.5</v>
      </c>
      <c r="J10" s="10"/>
      <c r="K10" s="10"/>
      <c r="L10" s="10"/>
      <c r="M10" s="10"/>
      <c r="N10" s="10"/>
      <c r="O10" s="10"/>
    </row>
    <row r="11" spans="1:30" ht="26" x14ac:dyDescent="0.4">
      <c r="A11" s="6">
        <v>4</v>
      </c>
      <c r="B11" s="6">
        <v>602115001</v>
      </c>
      <c r="C11" s="6">
        <v>0</v>
      </c>
      <c r="D11" s="7">
        <v>0</v>
      </c>
      <c r="E11" s="7">
        <v>0</v>
      </c>
      <c r="F11" s="7">
        <v>0</v>
      </c>
      <c r="G11" s="8">
        <v>0</v>
      </c>
      <c r="H11" s="8">
        <v>0</v>
      </c>
      <c r="I11">
        <v>0</v>
      </c>
      <c r="J11" s="10"/>
      <c r="K11" s="10"/>
      <c r="L11" s="10"/>
      <c r="M11" s="10"/>
      <c r="N11" s="10"/>
      <c r="O11" s="10"/>
    </row>
    <row r="12" spans="1:30" ht="26" x14ac:dyDescent="0.4">
      <c r="A12" s="6">
        <v>5</v>
      </c>
      <c r="B12" s="6">
        <v>602115002</v>
      </c>
      <c r="C12" s="6">
        <v>9</v>
      </c>
      <c r="D12" s="7">
        <v>8</v>
      </c>
      <c r="E12" s="7">
        <v>7</v>
      </c>
      <c r="F12" s="7">
        <v>9</v>
      </c>
      <c r="G12" s="8">
        <v>7</v>
      </c>
      <c r="H12" s="8">
        <v>8</v>
      </c>
      <c r="I12">
        <v>4</v>
      </c>
      <c r="J12" s="10"/>
      <c r="K12" s="10"/>
      <c r="L12" s="10"/>
      <c r="M12" s="10"/>
      <c r="N12" s="10"/>
      <c r="O12" s="10"/>
    </row>
    <row r="13" spans="1:30" ht="26" x14ac:dyDescent="0.4">
      <c r="A13" s="6">
        <v>6</v>
      </c>
      <c r="B13" s="6">
        <v>602115003</v>
      </c>
      <c r="C13" s="6">
        <v>0</v>
      </c>
      <c r="D13" s="7">
        <v>0</v>
      </c>
      <c r="E13" s="7">
        <v>0</v>
      </c>
      <c r="F13" s="7">
        <v>8</v>
      </c>
      <c r="G13" s="8">
        <v>0</v>
      </c>
      <c r="H13" s="8">
        <v>0</v>
      </c>
      <c r="I13">
        <v>0.66666666666666663</v>
      </c>
      <c r="J13" s="10"/>
      <c r="K13" s="10"/>
      <c r="L13" s="10"/>
      <c r="M13" s="10"/>
      <c r="N13" s="10"/>
      <c r="O13" s="10"/>
    </row>
    <row r="14" spans="1:30" ht="26" x14ac:dyDescent="0.4">
      <c r="A14" s="6">
        <v>7</v>
      </c>
      <c r="B14" s="6">
        <v>602115004</v>
      </c>
      <c r="C14" s="6">
        <v>0</v>
      </c>
      <c r="D14" s="7">
        <v>6</v>
      </c>
      <c r="E14" s="7">
        <v>0</v>
      </c>
      <c r="F14" s="7">
        <v>8</v>
      </c>
      <c r="G14" s="8">
        <v>7</v>
      </c>
      <c r="H14" s="8">
        <v>6</v>
      </c>
      <c r="I14">
        <v>2.25</v>
      </c>
      <c r="J14" s="10"/>
      <c r="K14" s="10"/>
      <c r="L14" s="10"/>
      <c r="M14" s="10"/>
      <c r="N14" s="10"/>
      <c r="O14" s="10"/>
    </row>
    <row r="15" spans="1:30" ht="26" x14ac:dyDescent="0.4">
      <c r="A15" s="6">
        <v>8</v>
      </c>
      <c r="B15" s="6">
        <v>602115005</v>
      </c>
      <c r="C15" s="6">
        <v>7</v>
      </c>
      <c r="D15" s="7">
        <v>6</v>
      </c>
      <c r="E15" s="7">
        <v>6</v>
      </c>
      <c r="F15" s="7">
        <v>5</v>
      </c>
      <c r="G15" s="8">
        <v>0</v>
      </c>
      <c r="H15" s="8">
        <v>6</v>
      </c>
      <c r="I15">
        <v>2.5</v>
      </c>
      <c r="J15" s="10"/>
      <c r="K15" s="10"/>
      <c r="L15" s="10"/>
      <c r="M15" s="10"/>
      <c r="N15" s="10"/>
      <c r="O15" s="10"/>
    </row>
    <row r="16" spans="1:30" ht="26" x14ac:dyDescent="0.4">
      <c r="A16" s="6">
        <v>9</v>
      </c>
      <c r="B16" s="6">
        <v>602115006</v>
      </c>
      <c r="C16" s="6">
        <v>6</v>
      </c>
      <c r="D16" s="7">
        <v>0</v>
      </c>
      <c r="E16" s="7">
        <v>6</v>
      </c>
      <c r="F16" s="7">
        <v>0</v>
      </c>
      <c r="G16" s="8">
        <v>0</v>
      </c>
      <c r="H16" s="8">
        <v>7</v>
      </c>
      <c r="I16">
        <v>1.5833333333333333</v>
      </c>
      <c r="J16" s="10"/>
      <c r="K16" s="10"/>
      <c r="L16" s="10"/>
      <c r="M16" s="10"/>
      <c r="N16" s="10"/>
      <c r="O16" s="10"/>
    </row>
    <row r="17" spans="1:15" ht="26" x14ac:dyDescent="0.4">
      <c r="A17" s="6">
        <v>10</v>
      </c>
      <c r="B17" s="6">
        <v>602115008</v>
      </c>
      <c r="C17" s="6">
        <v>0</v>
      </c>
      <c r="D17" s="7">
        <v>0</v>
      </c>
      <c r="E17" s="7">
        <v>0</v>
      </c>
      <c r="F17" s="7">
        <v>5</v>
      </c>
      <c r="G17" s="8">
        <v>0</v>
      </c>
      <c r="H17" s="8">
        <v>6</v>
      </c>
      <c r="I17">
        <v>0.91666666666666663</v>
      </c>
      <c r="J17" s="10"/>
      <c r="K17" s="10"/>
      <c r="L17" s="10"/>
      <c r="M17" s="10"/>
      <c r="N17" s="10"/>
      <c r="O17" s="10"/>
    </row>
    <row r="18" spans="1:15" ht="26" x14ac:dyDescent="0.4">
      <c r="A18" s="6">
        <v>11</v>
      </c>
      <c r="B18" s="6">
        <v>602115009</v>
      </c>
      <c r="C18" s="6">
        <v>7</v>
      </c>
      <c r="D18" s="7">
        <v>6</v>
      </c>
      <c r="E18" s="7">
        <v>6</v>
      </c>
      <c r="F18" s="7">
        <v>0</v>
      </c>
      <c r="G18" s="8">
        <v>0</v>
      </c>
      <c r="H18" s="8">
        <v>5</v>
      </c>
      <c r="I18">
        <v>2</v>
      </c>
      <c r="J18" s="10"/>
      <c r="K18" s="10"/>
      <c r="L18" s="10"/>
      <c r="M18" s="10"/>
      <c r="N18" s="10"/>
      <c r="O18" s="10"/>
    </row>
    <row r="19" spans="1:15" ht="26" x14ac:dyDescent="0.4">
      <c r="A19" s="6">
        <v>12</v>
      </c>
      <c r="B19" s="6">
        <v>602115011</v>
      </c>
      <c r="C19" s="6">
        <v>0</v>
      </c>
      <c r="D19" s="7">
        <v>5</v>
      </c>
      <c r="E19" s="7">
        <v>0</v>
      </c>
      <c r="F19" s="7">
        <v>6</v>
      </c>
      <c r="G19" s="8">
        <v>8</v>
      </c>
      <c r="H19" s="8">
        <v>7</v>
      </c>
      <c r="I19">
        <v>2.1666666666666665</v>
      </c>
      <c r="J19" s="10"/>
      <c r="K19" s="10"/>
      <c r="L19" s="10"/>
      <c r="M19" s="10"/>
      <c r="N19" s="10"/>
      <c r="O19" s="10"/>
    </row>
    <row r="20" spans="1:15" ht="26" x14ac:dyDescent="0.4">
      <c r="A20" s="6">
        <v>13</v>
      </c>
      <c r="B20" s="6">
        <v>602115012</v>
      </c>
      <c r="C20" s="6">
        <v>0</v>
      </c>
      <c r="D20" s="7">
        <v>0</v>
      </c>
      <c r="E20" s="7">
        <v>9</v>
      </c>
      <c r="F20" s="7">
        <v>0</v>
      </c>
      <c r="G20" s="8">
        <v>10</v>
      </c>
      <c r="H20" s="8">
        <v>9</v>
      </c>
      <c r="I20">
        <v>2.3333333333333335</v>
      </c>
      <c r="J20" s="10"/>
      <c r="K20" s="10"/>
      <c r="L20" s="10"/>
      <c r="M20" s="10"/>
      <c r="N20" s="10"/>
      <c r="O20" s="10"/>
    </row>
    <row r="21" spans="1:15" ht="26" x14ac:dyDescent="0.4">
      <c r="A21" s="6">
        <v>14</v>
      </c>
      <c r="B21" s="6">
        <v>602115017</v>
      </c>
      <c r="C21" s="6">
        <v>0</v>
      </c>
      <c r="D21" s="7">
        <v>7</v>
      </c>
      <c r="E21" s="7">
        <v>7</v>
      </c>
      <c r="F21" s="7">
        <v>7</v>
      </c>
      <c r="G21" s="8">
        <v>7</v>
      </c>
      <c r="H21" s="8">
        <v>8</v>
      </c>
      <c r="I21">
        <v>3</v>
      </c>
      <c r="J21" s="10"/>
      <c r="K21" s="10"/>
      <c r="L21" s="10"/>
      <c r="M21" s="10"/>
      <c r="N21" s="10"/>
      <c r="O21" s="10"/>
    </row>
    <row r="22" spans="1:15" ht="26" x14ac:dyDescent="0.4">
      <c r="A22" s="6">
        <v>15</v>
      </c>
      <c r="B22" s="6">
        <v>602115018</v>
      </c>
      <c r="C22" s="6">
        <v>0</v>
      </c>
      <c r="D22" s="7">
        <v>0</v>
      </c>
      <c r="E22" s="7">
        <v>6</v>
      </c>
      <c r="F22" s="7">
        <v>0</v>
      </c>
      <c r="G22" s="8">
        <v>0</v>
      </c>
      <c r="H22" s="8">
        <v>0</v>
      </c>
      <c r="I22">
        <v>0.5</v>
      </c>
      <c r="J22" s="10"/>
      <c r="K22" s="10"/>
      <c r="L22" s="10"/>
      <c r="M22" s="10"/>
      <c r="N22" s="10"/>
      <c r="O22" s="10"/>
    </row>
    <row r="23" spans="1:15" ht="26" x14ac:dyDescent="0.4">
      <c r="A23" s="6">
        <v>16</v>
      </c>
      <c r="B23" s="6">
        <v>602115020</v>
      </c>
      <c r="C23" s="6">
        <v>0</v>
      </c>
      <c r="D23" s="7">
        <v>0</v>
      </c>
      <c r="E23" s="7">
        <v>6</v>
      </c>
      <c r="F23" s="7">
        <v>0</v>
      </c>
      <c r="G23" s="8">
        <v>0</v>
      </c>
      <c r="H23" s="8">
        <v>6</v>
      </c>
      <c r="I23">
        <v>1</v>
      </c>
      <c r="J23" s="10"/>
      <c r="K23" s="10"/>
      <c r="L23" s="10"/>
      <c r="M23" s="10"/>
      <c r="N23" s="10"/>
      <c r="O23" s="10"/>
    </row>
    <row r="24" spans="1:15" ht="26" x14ac:dyDescent="0.4">
      <c r="A24" s="6">
        <v>17</v>
      </c>
      <c r="B24" s="6">
        <v>602115023</v>
      </c>
      <c r="C24" s="6">
        <v>10</v>
      </c>
      <c r="D24" s="7">
        <v>8</v>
      </c>
      <c r="E24" s="7">
        <v>7</v>
      </c>
      <c r="F24" s="7">
        <v>8</v>
      </c>
      <c r="G24" s="8">
        <v>9</v>
      </c>
      <c r="H24" s="8">
        <v>8</v>
      </c>
      <c r="I24">
        <v>4.166666666666667</v>
      </c>
      <c r="J24" s="10"/>
      <c r="K24" s="10"/>
      <c r="L24" s="10"/>
      <c r="M24" s="10"/>
      <c r="N24" s="10"/>
      <c r="O24" s="10"/>
    </row>
    <row r="25" spans="1:15" ht="26" x14ac:dyDescent="0.4">
      <c r="A25" s="6">
        <v>18</v>
      </c>
      <c r="B25" s="6">
        <v>602115024</v>
      </c>
      <c r="C25" s="6">
        <v>9</v>
      </c>
      <c r="D25" s="7">
        <v>0</v>
      </c>
      <c r="E25" s="7">
        <v>6</v>
      </c>
      <c r="F25" s="7">
        <v>7</v>
      </c>
      <c r="G25" s="8">
        <v>9</v>
      </c>
      <c r="H25" s="8">
        <v>7</v>
      </c>
      <c r="I25">
        <v>3.1666666666666665</v>
      </c>
      <c r="J25" s="10"/>
      <c r="K25" s="10"/>
      <c r="L25" s="10"/>
      <c r="M25" s="10"/>
      <c r="N25" s="10"/>
      <c r="O25" s="10"/>
    </row>
    <row r="26" spans="1:15" ht="26" x14ac:dyDescent="0.4">
      <c r="A26" s="6">
        <v>19</v>
      </c>
      <c r="B26" s="6">
        <v>602115025</v>
      </c>
      <c r="C26" s="6">
        <v>10</v>
      </c>
      <c r="D26" s="7">
        <v>8</v>
      </c>
      <c r="E26" s="7">
        <v>9</v>
      </c>
      <c r="F26" s="7">
        <v>7</v>
      </c>
      <c r="G26" s="8">
        <v>9</v>
      </c>
      <c r="H26" s="8">
        <v>7</v>
      </c>
      <c r="I26">
        <v>4.166666666666667</v>
      </c>
      <c r="J26" s="10"/>
      <c r="K26" s="10"/>
      <c r="L26" s="10"/>
      <c r="M26" s="10"/>
      <c r="N26" s="10"/>
      <c r="O26" s="10"/>
    </row>
    <row r="27" spans="1:15" ht="26" x14ac:dyDescent="0.4">
      <c r="A27" s="6">
        <v>20</v>
      </c>
      <c r="B27" s="6">
        <v>602115503</v>
      </c>
      <c r="C27" s="6">
        <v>9</v>
      </c>
      <c r="D27" s="7">
        <v>5</v>
      </c>
      <c r="E27" s="7">
        <v>8</v>
      </c>
      <c r="F27" s="7">
        <v>6</v>
      </c>
      <c r="G27" s="8">
        <v>7</v>
      </c>
      <c r="H27" s="8">
        <v>6</v>
      </c>
      <c r="I27">
        <v>3.4166666666666665</v>
      </c>
      <c r="J27" s="10"/>
      <c r="K27" s="10"/>
      <c r="L27" s="10"/>
      <c r="M27" s="10"/>
      <c r="N27" s="10"/>
      <c r="O27" s="10"/>
    </row>
    <row r="28" spans="1:15" ht="26" x14ac:dyDescent="0.4">
      <c r="A28" s="6">
        <v>21</v>
      </c>
      <c r="B28" s="6">
        <v>602115504</v>
      </c>
      <c r="C28" s="6">
        <v>0</v>
      </c>
      <c r="D28" s="7">
        <v>0</v>
      </c>
      <c r="E28" s="7">
        <v>0</v>
      </c>
      <c r="F28" s="7">
        <v>0</v>
      </c>
      <c r="G28" s="8">
        <v>8</v>
      </c>
      <c r="H28" s="8">
        <v>8</v>
      </c>
      <c r="I28">
        <v>1.3333333333333333</v>
      </c>
      <c r="J28" s="10"/>
      <c r="K28" s="10"/>
      <c r="L28" s="10"/>
      <c r="M28" s="10"/>
      <c r="N28" s="10"/>
      <c r="O28" s="10"/>
    </row>
    <row r="29" spans="1:15" ht="26" x14ac:dyDescent="0.4">
      <c r="A29" s="6">
        <v>22</v>
      </c>
      <c r="B29" s="6">
        <v>602115505</v>
      </c>
      <c r="C29" s="6">
        <v>0</v>
      </c>
      <c r="D29" s="7">
        <v>5</v>
      </c>
      <c r="E29" s="7">
        <v>5</v>
      </c>
      <c r="F29" s="7">
        <v>7</v>
      </c>
      <c r="G29" s="8">
        <v>6</v>
      </c>
      <c r="H29" s="8">
        <v>7</v>
      </c>
      <c r="I29">
        <v>2.5</v>
      </c>
      <c r="J29" s="10"/>
      <c r="K29" s="10"/>
      <c r="L29" s="10"/>
      <c r="M29" s="10"/>
      <c r="N29" s="10"/>
      <c r="O29" s="10"/>
    </row>
    <row r="30" spans="1:15" ht="26" x14ac:dyDescent="0.4">
      <c r="A30" s="6">
        <v>23</v>
      </c>
      <c r="B30" s="6">
        <v>602115507</v>
      </c>
      <c r="C30" s="6">
        <v>0</v>
      </c>
      <c r="D30" s="7">
        <v>7</v>
      </c>
      <c r="E30" s="7">
        <v>8</v>
      </c>
      <c r="F30" s="7">
        <v>7</v>
      </c>
      <c r="G30" s="8">
        <v>7</v>
      </c>
      <c r="H30" s="8">
        <v>0</v>
      </c>
      <c r="I30">
        <v>2.4166666666666665</v>
      </c>
      <c r="J30" s="10"/>
      <c r="K30" s="10"/>
      <c r="L30" s="10"/>
      <c r="M30" s="10"/>
      <c r="N30" s="10"/>
      <c r="O30" s="10"/>
    </row>
    <row r="31" spans="1:15" ht="26" x14ac:dyDescent="0.4">
      <c r="A31" s="6">
        <v>24</v>
      </c>
      <c r="B31" s="6">
        <v>602115508</v>
      </c>
      <c r="C31" s="6">
        <v>7</v>
      </c>
      <c r="D31" s="7">
        <v>6</v>
      </c>
      <c r="E31" s="7">
        <v>6</v>
      </c>
      <c r="F31" s="7">
        <v>6</v>
      </c>
      <c r="G31" s="8">
        <v>0</v>
      </c>
      <c r="H31" s="8">
        <v>7</v>
      </c>
      <c r="I31">
        <v>2.6666666666666665</v>
      </c>
      <c r="J31" s="10"/>
      <c r="K31" s="10"/>
      <c r="L31" s="10"/>
      <c r="M31" s="10"/>
      <c r="N31" s="10"/>
      <c r="O31" s="10"/>
    </row>
    <row r="32" spans="1:15" ht="26" x14ac:dyDescent="0.4">
      <c r="A32" s="6">
        <v>25</v>
      </c>
      <c r="B32" s="6">
        <v>602115509</v>
      </c>
      <c r="C32" s="6">
        <v>5</v>
      </c>
      <c r="D32" s="7">
        <v>7</v>
      </c>
      <c r="E32" s="7">
        <v>7</v>
      </c>
      <c r="F32" s="7">
        <v>5</v>
      </c>
      <c r="G32" s="8">
        <v>0</v>
      </c>
      <c r="H32" s="8">
        <v>5</v>
      </c>
      <c r="I32">
        <v>2.4166666666666665</v>
      </c>
      <c r="J32" s="10"/>
      <c r="K32" s="10"/>
      <c r="L32" s="10"/>
      <c r="M32" s="10"/>
      <c r="N32" s="10"/>
      <c r="O32" s="10"/>
    </row>
    <row r="33" spans="1:15" ht="26" x14ac:dyDescent="0.4">
      <c r="A33" s="6">
        <v>26</v>
      </c>
      <c r="B33" s="6">
        <v>602115512</v>
      </c>
      <c r="C33" s="6">
        <v>0</v>
      </c>
      <c r="D33" s="7">
        <v>5</v>
      </c>
      <c r="E33" s="7">
        <v>0</v>
      </c>
      <c r="F33" s="7">
        <v>5</v>
      </c>
      <c r="G33" s="8">
        <v>0</v>
      </c>
      <c r="H33" s="8">
        <v>0</v>
      </c>
      <c r="I33">
        <v>0.83333333333333337</v>
      </c>
      <c r="J33" s="10"/>
      <c r="K33" s="10"/>
      <c r="L33" s="10"/>
      <c r="M33" s="10"/>
      <c r="N33" s="10"/>
      <c r="O33" s="10"/>
    </row>
    <row r="34" spans="1:15" ht="26" x14ac:dyDescent="0.4">
      <c r="A34" s="6">
        <v>27</v>
      </c>
      <c r="B34" s="6">
        <v>602115515</v>
      </c>
      <c r="C34" s="6">
        <v>0</v>
      </c>
      <c r="D34" s="7">
        <v>0</v>
      </c>
      <c r="E34" s="7">
        <v>6</v>
      </c>
      <c r="F34" s="7">
        <v>0</v>
      </c>
      <c r="G34" s="8">
        <v>7</v>
      </c>
      <c r="H34" s="8">
        <v>0</v>
      </c>
      <c r="I34">
        <v>1.0833333333333333</v>
      </c>
      <c r="J34" s="10"/>
      <c r="K34" s="10"/>
      <c r="L34" s="10"/>
      <c r="M34" s="10"/>
      <c r="N34" s="10"/>
      <c r="O34" s="10"/>
    </row>
    <row r="35" spans="1:15" ht="26" x14ac:dyDescent="0.4">
      <c r="A35" s="6">
        <v>28</v>
      </c>
      <c r="B35" s="6">
        <v>602115516</v>
      </c>
      <c r="C35" s="6">
        <v>0</v>
      </c>
      <c r="D35" s="7">
        <v>8</v>
      </c>
      <c r="E35" s="7">
        <v>8</v>
      </c>
      <c r="F35" s="7">
        <v>0</v>
      </c>
      <c r="G35" s="8">
        <v>0</v>
      </c>
      <c r="H35" s="8">
        <v>0</v>
      </c>
      <c r="I35">
        <v>1.3333333333333333</v>
      </c>
      <c r="J35" s="10"/>
      <c r="K35" s="10"/>
      <c r="L35" s="10"/>
      <c r="M35" s="10"/>
      <c r="N35" s="10"/>
      <c r="O35" s="10"/>
    </row>
    <row r="36" spans="1:15" ht="26" x14ac:dyDescent="0.4">
      <c r="A36" s="6">
        <v>29</v>
      </c>
      <c r="B36" s="6">
        <v>602115517</v>
      </c>
      <c r="C36" s="6">
        <v>9</v>
      </c>
      <c r="D36" s="7">
        <v>9</v>
      </c>
      <c r="E36" s="7">
        <v>0</v>
      </c>
      <c r="F36" s="7">
        <v>6</v>
      </c>
      <c r="G36" s="8">
        <v>0</v>
      </c>
      <c r="H36" s="8">
        <v>7</v>
      </c>
      <c r="I36">
        <v>2.5833333333333335</v>
      </c>
      <c r="J36" s="10"/>
      <c r="K36" s="10"/>
      <c r="L36" s="10"/>
      <c r="M36" s="10"/>
      <c r="N36" s="10"/>
      <c r="O36" s="10"/>
    </row>
    <row r="37" spans="1:15" ht="26" x14ac:dyDescent="0.4">
      <c r="A37" s="6">
        <v>30</v>
      </c>
      <c r="B37" s="6">
        <v>602115519</v>
      </c>
      <c r="C37" s="6">
        <v>10</v>
      </c>
      <c r="D37" s="7">
        <v>6</v>
      </c>
      <c r="E37" s="7">
        <v>8</v>
      </c>
      <c r="F37" s="7">
        <v>6</v>
      </c>
      <c r="G37" s="8">
        <v>7</v>
      </c>
      <c r="H37" s="8">
        <v>7</v>
      </c>
      <c r="I37">
        <v>3.6666666666666665</v>
      </c>
      <c r="J37" s="10"/>
      <c r="K37" s="10"/>
      <c r="L37" s="10"/>
      <c r="M37" s="10"/>
      <c r="N37" s="10"/>
      <c r="O37" s="10"/>
    </row>
    <row r="38" spans="1:15" ht="26" x14ac:dyDescent="0.4">
      <c r="A38" s="6">
        <v>31</v>
      </c>
      <c r="B38" s="6">
        <v>602115520</v>
      </c>
      <c r="C38" s="6">
        <v>0</v>
      </c>
      <c r="D38" s="7">
        <v>8</v>
      </c>
      <c r="E38" s="7">
        <v>7</v>
      </c>
      <c r="F38" s="7">
        <v>6</v>
      </c>
      <c r="G38" s="8">
        <v>6</v>
      </c>
      <c r="H38" s="8">
        <v>5</v>
      </c>
      <c r="I38">
        <v>2.6666666666666665</v>
      </c>
      <c r="J38" s="10"/>
      <c r="K38" s="10"/>
      <c r="L38" s="10"/>
      <c r="M38" s="10"/>
      <c r="N38" s="10"/>
      <c r="O38" s="10"/>
    </row>
    <row r="39" spans="1:15" ht="26" x14ac:dyDescent="0.4">
      <c r="A39" s="6">
        <v>32</v>
      </c>
      <c r="B39" s="6">
        <v>602115521</v>
      </c>
      <c r="C39" s="6">
        <v>10</v>
      </c>
      <c r="D39" s="7">
        <v>7</v>
      </c>
      <c r="E39" s="7">
        <v>7</v>
      </c>
      <c r="F39" s="7">
        <v>6</v>
      </c>
      <c r="G39" s="8">
        <v>7</v>
      </c>
      <c r="H39" s="8">
        <v>8</v>
      </c>
      <c r="I39">
        <v>3.75</v>
      </c>
      <c r="J39" s="10"/>
      <c r="K39" s="10"/>
      <c r="L39" s="10"/>
      <c r="M39" s="10"/>
      <c r="N39" s="10"/>
      <c r="O39" s="10"/>
    </row>
    <row r="40" spans="1:15" ht="26" x14ac:dyDescent="0.4">
      <c r="A40" s="6">
        <v>33</v>
      </c>
      <c r="B40" s="6">
        <v>602115522</v>
      </c>
      <c r="C40" s="6">
        <v>10</v>
      </c>
      <c r="D40" s="7">
        <v>9</v>
      </c>
      <c r="E40" s="7">
        <v>0</v>
      </c>
      <c r="F40" s="7">
        <v>6</v>
      </c>
      <c r="G40" s="8">
        <v>0</v>
      </c>
      <c r="H40" s="8">
        <v>7</v>
      </c>
      <c r="I40">
        <v>2.6666666666666665</v>
      </c>
      <c r="J40" s="10"/>
      <c r="K40" s="10"/>
      <c r="L40" s="10"/>
      <c r="M40" s="10"/>
      <c r="N40" s="10"/>
      <c r="O40" s="10"/>
    </row>
    <row r="41" spans="1:15" ht="26" x14ac:dyDescent="0.4">
      <c r="A41" s="6">
        <v>34</v>
      </c>
      <c r="B41" s="6">
        <v>602115524</v>
      </c>
      <c r="C41" s="6">
        <v>7</v>
      </c>
      <c r="D41" s="7">
        <v>5</v>
      </c>
      <c r="E41" s="7">
        <v>6</v>
      </c>
      <c r="F41" s="7">
        <v>7</v>
      </c>
      <c r="G41" s="8">
        <v>0</v>
      </c>
      <c r="H41" s="8">
        <v>6</v>
      </c>
      <c r="I41">
        <v>2.5833333333333335</v>
      </c>
      <c r="J41" s="10"/>
      <c r="K41" s="10"/>
      <c r="L41" s="10"/>
      <c r="M41" s="10"/>
      <c r="N41" s="10"/>
      <c r="O41" s="10"/>
    </row>
    <row r="42" spans="1:15" ht="26" x14ac:dyDescent="0.4">
      <c r="A42" s="6">
        <v>35</v>
      </c>
      <c r="B42" s="6">
        <v>602115526</v>
      </c>
      <c r="C42" s="6">
        <v>0</v>
      </c>
      <c r="D42" s="7">
        <v>0</v>
      </c>
      <c r="E42" s="7">
        <v>7</v>
      </c>
      <c r="F42" s="7">
        <v>7</v>
      </c>
      <c r="G42" s="8">
        <v>7</v>
      </c>
      <c r="H42" s="8">
        <v>6</v>
      </c>
      <c r="I42">
        <v>2.25</v>
      </c>
      <c r="J42" s="10"/>
      <c r="K42" s="10"/>
      <c r="L42" s="10"/>
      <c r="M42" s="10"/>
      <c r="N42" s="10"/>
      <c r="O42" s="10"/>
    </row>
  </sheetData>
  <sheetProtection formatCells="0" formatColumns="0" formatRows="0" insertColumns="0" insertRows="0" insertHyperlinks="0" deleteColumns="0" deleteRows="0" sort="0" autoFilter="0" pivotTables="0"/>
  <mergeCells count="10">
    <mergeCell ref="A5:B5"/>
    <mergeCell ref="C5:H5"/>
    <mergeCell ref="A6:B6"/>
    <mergeCell ref="C6:H6"/>
    <mergeCell ref="A1:H1"/>
    <mergeCell ref="A2:B2"/>
    <mergeCell ref="A3:B3"/>
    <mergeCell ref="C3:H3"/>
    <mergeCell ref="A4:B4"/>
    <mergeCell ref="C4:H4"/>
  </mergeCells>
  <pageMargins left="0.75" right="0.75" top="1" bottom="1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9A065-94A2-4007-ACCA-08F58FABCABA}">
  <sheetPr>
    <pageSetUpPr fitToPage="1"/>
  </sheetPr>
  <dimension ref="A1:AA40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6" customWidth="1"/>
    <col min="2" max="2" width="15" customWidth="1"/>
    <col min="3" max="8" width="6" customWidth="1"/>
  </cols>
  <sheetData>
    <row r="1" spans="1:27" ht="27" x14ac:dyDescent="0.45">
      <c r="A1" s="19" t="s">
        <v>0</v>
      </c>
      <c r="B1" s="19"/>
      <c r="C1" s="19"/>
      <c r="D1" s="19"/>
      <c r="E1" s="19"/>
      <c r="F1" s="19"/>
      <c r="G1" s="20"/>
      <c r="H1" s="20"/>
    </row>
    <row r="2" spans="1:27" ht="27" x14ac:dyDescent="0.45">
      <c r="A2" s="17" t="s">
        <v>1</v>
      </c>
      <c r="B2" s="17"/>
      <c r="C2" s="2"/>
      <c r="D2" s="2"/>
      <c r="E2" s="2"/>
      <c r="F2" s="2"/>
      <c r="G2" s="1"/>
      <c r="H2" s="1"/>
    </row>
    <row r="3" spans="1:27" ht="27" x14ac:dyDescent="0.45">
      <c r="A3" s="17" t="s">
        <v>2</v>
      </c>
      <c r="B3" s="17"/>
      <c r="C3" s="17"/>
      <c r="D3" s="17"/>
      <c r="E3" s="17"/>
      <c r="F3" s="17"/>
      <c r="G3" s="18"/>
      <c r="H3" s="18"/>
    </row>
    <row r="4" spans="1:27" ht="27" x14ac:dyDescent="0.45">
      <c r="A4" s="17" t="s">
        <v>3</v>
      </c>
      <c r="B4" s="17"/>
      <c r="C4" s="17"/>
      <c r="D4" s="17"/>
      <c r="E4" s="17"/>
      <c r="F4" s="17"/>
      <c r="G4" s="18"/>
      <c r="H4" s="18"/>
    </row>
    <row r="5" spans="1:27" ht="27" x14ac:dyDescent="0.45">
      <c r="A5" s="17" t="s">
        <v>4</v>
      </c>
      <c r="B5" s="17"/>
      <c r="C5" s="17"/>
      <c r="D5" s="17"/>
      <c r="E5" s="17"/>
      <c r="F5" s="17"/>
      <c r="G5" s="18"/>
      <c r="H5" s="18"/>
    </row>
    <row r="6" spans="1:27" ht="27" x14ac:dyDescent="0.45">
      <c r="A6" s="17" t="s">
        <v>5</v>
      </c>
      <c r="B6" s="17"/>
      <c r="C6" s="16" t="s">
        <v>8</v>
      </c>
      <c r="D6" s="16"/>
      <c r="E6" s="16"/>
      <c r="F6" s="16"/>
      <c r="G6" s="1"/>
      <c r="H6" s="1" t="s">
        <v>16</v>
      </c>
      <c r="L6" s="10"/>
      <c r="S6" s="10"/>
      <c r="V6" s="10"/>
      <c r="AA6" s="10"/>
    </row>
    <row r="7" spans="1:27" ht="27" x14ac:dyDescent="0.45">
      <c r="A7" s="3" t="s">
        <v>6</v>
      </c>
      <c r="B7" s="4" t="s">
        <v>28</v>
      </c>
      <c r="C7" s="4">
        <v>9</v>
      </c>
      <c r="D7" s="4">
        <v>10</v>
      </c>
      <c r="E7" s="4">
        <v>11</v>
      </c>
      <c r="F7" s="4">
        <v>12</v>
      </c>
      <c r="G7" s="4">
        <v>13</v>
      </c>
      <c r="H7" s="5" t="s">
        <v>23</v>
      </c>
      <c r="J7" s="4"/>
      <c r="K7" s="4"/>
      <c r="L7" s="4"/>
      <c r="M7" s="4"/>
      <c r="N7" s="4"/>
      <c r="P7" s="4"/>
      <c r="Q7" s="4"/>
      <c r="R7" s="4"/>
      <c r="S7" s="4"/>
      <c r="T7" s="4"/>
      <c r="V7" s="4"/>
      <c r="W7" s="4"/>
      <c r="X7" s="4"/>
      <c r="Y7" s="4"/>
      <c r="Z7" s="4"/>
      <c r="AA7" s="13"/>
    </row>
    <row r="8" spans="1:27" ht="26" x14ac:dyDescent="0.4">
      <c r="A8" s="6">
        <v>1</v>
      </c>
      <c r="B8" s="6">
        <v>582115509</v>
      </c>
      <c r="C8" s="6">
        <v>5</v>
      </c>
      <c r="D8" s="7">
        <v>5</v>
      </c>
      <c r="E8" s="7">
        <v>5</v>
      </c>
      <c r="F8" s="7">
        <v>5</v>
      </c>
      <c r="G8" s="8">
        <v>10</v>
      </c>
      <c r="H8" s="8">
        <v>3</v>
      </c>
      <c r="J8" s="10"/>
      <c r="K8" s="10"/>
      <c r="L8" s="10"/>
      <c r="M8" s="10"/>
      <c r="N8" s="10"/>
    </row>
    <row r="9" spans="1:27" ht="26" x14ac:dyDescent="0.4">
      <c r="A9" s="6">
        <v>2</v>
      </c>
      <c r="B9" s="6">
        <v>592115508</v>
      </c>
      <c r="C9" s="6">
        <v>5</v>
      </c>
      <c r="D9" s="7">
        <v>5</v>
      </c>
      <c r="E9" s="7">
        <v>5</v>
      </c>
      <c r="F9" s="7">
        <v>5</v>
      </c>
      <c r="G9" s="8">
        <v>5</v>
      </c>
      <c r="H9" s="8">
        <v>2.5</v>
      </c>
      <c r="J9" s="10"/>
      <c r="K9" s="10"/>
      <c r="L9" s="10"/>
      <c r="M9" s="10"/>
      <c r="N9" s="10"/>
    </row>
    <row r="10" spans="1:27" ht="26" x14ac:dyDescent="0.4">
      <c r="A10" s="6">
        <v>3</v>
      </c>
      <c r="B10" s="6">
        <v>592115521</v>
      </c>
      <c r="C10" s="6">
        <v>5</v>
      </c>
      <c r="D10" s="7">
        <v>7</v>
      </c>
      <c r="E10" s="7">
        <v>5</v>
      </c>
      <c r="F10" s="7">
        <v>5</v>
      </c>
      <c r="G10" s="8">
        <v>10</v>
      </c>
      <c r="H10" s="8">
        <v>3.2</v>
      </c>
      <c r="J10" s="10"/>
      <c r="K10" s="10"/>
      <c r="L10" s="10"/>
      <c r="M10" s="10"/>
      <c r="N10" s="10"/>
    </row>
    <row r="11" spans="1:27" ht="26" x14ac:dyDescent="0.4">
      <c r="A11" s="6">
        <v>4</v>
      </c>
      <c r="B11" s="6">
        <v>602115001</v>
      </c>
      <c r="C11" s="6">
        <v>0</v>
      </c>
      <c r="D11" s="7">
        <v>0</v>
      </c>
      <c r="E11" s="7">
        <v>0</v>
      </c>
      <c r="F11" s="7">
        <v>0</v>
      </c>
      <c r="G11" s="8">
        <v>0</v>
      </c>
      <c r="H11" s="8">
        <v>0</v>
      </c>
      <c r="J11" s="10"/>
      <c r="K11" s="10"/>
      <c r="L11" s="10"/>
      <c r="M11" s="10"/>
      <c r="N11" s="10"/>
    </row>
    <row r="12" spans="1:27" ht="26" x14ac:dyDescent="0.4">
      <c r="A12" s="6">
        <v>5</v>
      </c>
      <c r="B12" s="6">
        <v>602115002</v>
      </c>
      <c r="C12" s="6">
        <v>6</v>
      </c>
      <c r="D12" s="7">
        <v>8</v>
      </c>
      <c r="E12" s="7">
        <v>8</v>
      </c>
      <c r="F12" s="7">
        <v>7</v>
      </c>
      <c r="G12" s="8">
        <v>10</v>
      </c>
      <c r="H12" s="8">
        <v>3.9</v>
      </c>
      <c r="J12" s="10"/>
      <c r="K12" s="10"/>
      <c r="L12" s="10"/>
      <c r="M12" s="10"/>
      <c r="N12" s="10"/>
    </row>
    <row r="13" spans="1:27" ht="26" x14ac:dyDescent="0.4">
      <c r="A13" s="6">
        <v>6</v>
      </c>
      <c r="B13" s="6">
        <v>602115003</v>
      </c>
      <c r="C13" s="6">
        <v>0</v>
      </c>
      <c r="D13" s="7">
        <v>7</v>
      </c>
      <c r="E13" s="7">
        <v>0</v>
      </c>
      <c r="F13" s="7">
        <v>0</v>
      </c>
      <c r="G13" s="8">
        <v>0</v>
      </c>
      <c r="H13" s="8">
        <v>0.7</v>
      </c>
      <c r="J13" s="10"/>
      <c r="K13" s="10"/>
      <c r="L13" s="10"/>
      <c r="M13" s="10"/>
      <c r="N13" s="10"/>
    </row>
    <row r="14" spans="1:27" ht="26" x14ac:dyDescent="0.4">
      <c r="A14" s="6">
        <v>7</v>
      </c>
      <c r="B14" s="6">
        <v>602115004</v>
      </c>
      <c r="C14" s="6">
        <v>8</v>
      </c>
      <c r="D14" s="7">
        <v>10</v>
      </c>
      <c r="E14" s="7">
        <v>8</v>
      </c>
      <c r="F14" s="7">
        <v>8</v>
      </c>
      <c r="G14" s="8">
        <v>10</v>
      </c>
      <c r="H14" s="8">
        <v>4.4000000000000004</v>
      </c>
      <c r="J14" s="10"/>
      <c r="K14" s="10"/>
      <c r="L14" s="10"/>
      <c r="M14" s="10"/>
      <c r="N14" s="10"/>
    </row>
    <row r="15" spans="1:27" ht="26" x14ac:dyDescent="0.4">
      <c r="A15" s="6">
        <v>8</v>
      </c>
      <c r="B15" s="6">
        <v>602115005</v>
      </c>
      <c r="C15" s="6">
        <v>8</v>
      </c>
      <c r="D15" s="7">
        <v>0</v>
      </c>
      <c r="E15" s="7">
        <v>8</v>
      </c>
      <c r="F15" s="7">
        <v>5</v>
      </c>
      <c r="G15" s="8">
        <v>10</v>
      </c>
      <c r="H15" s="8">
        <v>3.1</v>
      </c>
      <c r="J15" s="10"/>
      <c r="K15" s="10"/>
      <c r="L15" s="10"/>
      <c r="M15" s="10"/>
      <c r="N15" s="10"/>
    </row>
    <row r="16" spans="1:27" ht="26" x14ac:dyDescent="0.4">
      <c r="A16" s="6">
        <v>9</v>
      </c>
      <c r="B16" s="6">
        <v>602115006</v>
      </c>
      <c r="C16" s="6">
        <v>0</v>
      </c>
      <c r="D16" s="7">
        <v>0</v>
      </c>
      <c r="E16" s="7">
        <v>8</v>
      </c>
      <c r="F16" s="7">
        <v>0</v>
      </c>
      <c r="G16" s="8">
        <v>10</v>
      </c>
      <c r="H16" s="8">
        <v>1.8</v>
      </c>
      <c r="J16" s="10"/>
      <c r="K16" s="10"/>
      <c r="L16" s="10"/>
      <c r="M16" s="10"/>
      <c r="N16" s="10"/>
    </row>
    <row r="17" spans="1:14" ht="26" x14ac:dyDescent="0.4">
      <c r="A17" s="6">
        <v>10</v>
      </c>
      <c r="B17" s="6">
        <v>602115008</v>
      </c>
      <c r="C17" s="6">
        <v>0</v>
      </c>
      <c r="D17" s="7">
        <v>0</v>
      </c>
      <c r="E17" s="7">
        <v>8</v>
      </c>
      <c r="F17" s="7">
        <v>0</v>
      </c>
      <c r="G17" s="8">
        <v>0</v>
      </c>
      <c r="H17" s="8">
        <v>0.8</v>
      </c>
      <c r="J17" s="10"/>
      <c r="K17" s="10"/>
      <c r="L17" s="10"/>
      <c r="M17" s="10"/>
      <c r="N17" s="10"/>
    </row>
    <row r="18" spans="1:14" ht="26" x14ac:dyDescent="0.4">
      <c r="A18" s="6">
        <v>11</v>
      </c>
      <c r="B18" s="6">
        <v>602115009</v>
      </c>
      <c r="C18" s="6">
        <v>5</v>
      </c>
      <c r="D18" s="7">
        <v>0</v>
      </c>
      <c r="E18" s="7">
        <v>0</v>
      </c>
      <c r="F18" s="7">
        <v>8</v>
      </c>
      <c r="G18" s="8">
        <v>10</v>
      </c>
      <c r="H18" s="8">
        <v>2.2999999999999998</v>
      </c>
      <c r="J18" s="10"/>
      <c r="K18" s="10"/>
      <c r="L18" s="10"/>
      <c r="M18" s="10"/>
      <c r="N18" s="10"/>
    </row>
    <row r="19" spans="1:14" ht="26" x14ac:dyDescent="0.4">
      <c r="A19" s="6">
        <v>12</v>
      </c>
      <c r="B19" s="6">
        <v>602115011</v>
      </c>
      <c r="C19" s="6">
        <v>7</v>
      </c>
      <c r="D19" s="7">
        <v>0</v>
      </c>
      <c r="E19" s="7">
        <v>8</v>
      </c>
      <c r="F19" s="7">
        <v>0</v>
      </c>
      <c r="G19" s="8">
        <v>10</v>
      </c>
      <c r="H19" s="8">
        <v>2.5</v>
      </c>
      <c r="J19" s="10"/>
      <c r="K19" s="10"/>
      <c r="L19" s="10"/>
      <c r="M19" s="10"/>
      <c r="N19" s="10"/>
    </row>
    <row r="20" spans="1:14" ht="26" x14ac:dyDescent="0.4">
      <c r="A20" s="6">
        <v>14</v>
      </c>
      <c r="B20" s="6">
        <v>602115017</v>
      </c>
      <c r="C20" s="6">
        <v>7</v>
      </c>
      <c r="D20" s="7">
        <v>0</v>
      </c>
      <c r="E20" s="7">
        <v>8</v>
      </c>
      <c r="F20" s="7">
        <v>0</v>
      </c>
      <c r="G20" s="8">
        <v>0</v>
      </c>
      <c r="H20" s="8">
        <v>1.5</v>
      </c>
      <c r="J20" s="10"/>
      <c r="K20" s="10"/>
      <c r="L20" s="10"/>
      <c r="M20" s="10"/>
      <c r="N20" s="10"/>
    </row>
    <row r="21" spans="1:14" ht="26" x14ac:dyDescent="0.4">
      <c r="A21" s="6">
        <v>15</v>
      </c>
      <c r="B21" s="6">
        <v>602115018</v>
      </c>
      <c r="C21" s="6">
        <v>0</v>
      </c>
      <c r="D21" s="7">
        <v>0</v>
      </c>
      <c r="E21" s="7">
        <v>0</v>
      </c>
      <c r="F21" s="7">
        <v>0</v>
      </c>
      <c r="G21" s="8">
        <v>0</v>
      </c>
      <c r="H21" s="8">
        <v>0</v>
      </c>
      <c r="J21" s="10"/>
      <c r="K21" s="10"/>
      <c r="L21" s="10"/>
      <c r="M21" s="10"/>
      <c r="N21" s="10"/>
    </row>
    <row r="22" spans="1:14" ht="26" x14ac:dyDescent="0.4">
      <c r="A22" s="6">
        <v>16</v>
      </c>
      <c r="B22" s="6">
        <v>602115020</v>
      </c>
      <c r="C22" s="6">
        <v>0</v>
      </c>
      <c r="D22" s="7">
        <v>0</v>
      </c>
      <c r="E22" s="7">
        <v>8</v>
      </c>
      <c r="F22" s="7">
        <v>0</v>
      </c>
      <c r="G22" s="8">
        <v>0</v>
      </c>
      <c r="H22" s="8">
        <v>0.8</v>
      </c>
      <c r="J22" s="10"/>
      <c r="K22" s="10"/>
      <c r="L22" s="10"/>
      <c r="M22" s="10"/>
      <c r="N22" s="10"/>
    </row>
    <row r="23" spans="1:14" ht="26" x14ac:dyDescent="0.4">
      <c r="A23" s="6">
        <v>17</v>
      </c>
      <c r="B23" s="6">
        <v>602115023</v>
      </c>
      <c r="C23" s="6">
        <v>10</v>
      </c>
      <c r="D23" s="7">
        <v>8</v>
      </c>
      <c r="E23" s="7">
        <v>9</v>
      </c>
      <c r="F23" s="7">
        <v>8</v>
      </c>
      <c r="G23" s="8">
        <v>10</v>
      </c>
      <c r="H23" s="8">
        <v>4.5</v>
      </c>
      <c r="J23" s="10"/>
      <c r="K23" s="10"/>
      <c r="L23" s="10"/>
      <c r="M23" s="10"/>
      <c r="N23" s="10"/>
    </row>
    <row r="24" spans="1:14" ht="26" x14ac:dyDescent="0.4">
      <c r="A24" s="6">
        <v>18</v>
      </c>
      <c r="B24" s="6">
        <v>602115024</v>
      </c>
      <c r="C24" s="6">
        <v>0</v>
      </c>
      <c r="D24" s="7">
        <v>9</v>
      </c>
      <c r="E24" s="7">
        <v>0</v>
      </c>
      <c r="F24" s="7">
        <v>8</v>
      </c>
      <c r="G24" s="8">
        <v>10</v>
      </c>
      <c r="H24" s="8">
        <v>2.7</v>
      </c>
      <c r="J24" s="10"/>
      <c r="K24" s="10"/>
      <c r="L24" s="10"/>
      <c r="M24" s="10"/>
      <c r="N24" s="10"/>
    </row>
    <row r="25" spans="1:14" ht="26" x14ac:dyDescent="0.4">
      <c r="A25" s="6">
        <v>19</v>
      </c>
      <c r="B25" s="6">
        <v>602115025</v>
      </c>
      <c r="C25" s="6">
        <v>10</v>
      </c>
      <c r="D25" s="7">
        <v>10</v>
      </c>
      <c r="E25" s="7">
        <v>10</v>
      </c>
      <c r="F25" s="7">
        <v>6</v>
      </c>
      <c r="G25" s="8">
        <v>10</v>
      </c>
      <c r="H25" s="8">
        <v>4.5999999999999996</v>
      </c>
      <c r="J25" s="10"/>
      <c r="K25" s="10"/>
      <c r="L25" s="10"/>
      <c r="M25" s="10"/>
      <c r="N25" s="10"/>
    </row>
    <row r="26" spans="1:14" ht="26" x14ac:dyDescent="0.4">
      <c r="A26" s="6">
        <v>20</v>
      </c>
      <c r="B26" s="6">
        <v>602115503</v>
      </c>
      <c r="C26" s="6">
        <v>5</v>
      </c>
      <c r="D26" s="7">
        <v>6</v>
      </c>
      <c r="E26" s="7">
        <v>8</v>
      </c>
      <c r="F26" s="7">
        <v>8</v>
      </c>
      <c r="G26" s="8">
        <v>10</v>
      </c>
      <c r="H26" s="8">
        <v>3.7</v>
      </c>
      <c r="J26" s="10"/>
      <c r="K26" s="10"/>
      <c r="L26" s="10"/>
      <c r="M26" s="10"/>
      <c r="N26" s="10"/>
    </row>
    <row r="27" spans="1:14" ht="26" x14ac:dyDescent="0.4">
      <c r="A27" s="6">
        <v>21</v>
      </c>
      <c r="B27" s="6">
        <v>602115504</v>
      </c>
      <c r="C27" s="6">
        <v>7</v>
      </c>
      <c r="D27" s="7">
        <v>10</v>
      </c>
      <c r="E27" s="7">
        <v>8</v>
      </c>
      <c r="F27" s="7">
        <v>0</v>
      </c>
      <c r="G27" s="8">
        <v>10</v>
      </c>
      <c r="H27" s="8">
        <v>3.5</v>
      </c>
      <c r="J27" s="10"/>
      <c r="K27" s="10"/>
      <c r="L27" s="10"/>
      <c r="M27" s="10"/>
      <c r="N27" s="10"/>
    </row>
    <row r="28" spans="1:14" ht="26" x14ac:dyDescent="0.4">
      <c r="A28" s="6">
        <v>22</v>
      </c>
      <c r="B28" s="6">
        <v>602115505</v>
      </c>
      <c r="C28" s="6">
        <v>5</v>
      </c>
      <c r="D28" s="7">
        <v>7</v>
      </c>
      <c r="E28" s="7">
        <v>7</v>
      </c>
      <c r="F28" s="7">
        <v>9</v>
      </c>
      <c r="G28" s="8">
        <v>10</v>
      </c>
      <c r="H28" s="8">
        <v>3.8</v>
      </c>
      <c r="J28" s="10"/>
      <c r="K28" s="10"/>
      <c r="L28" s="10"/>
      <c r="M28" s="10"/>
      <c r="N28" s="10"/>
    </row>
    <row r="29" spans="1:14" ht="26" x14ac:dyDescent="0.4">
      <c r="A29" s="6">
        <v>23</v>
      </c>
      <c r="B29" s="6">
        <v>602115507</v>
      </c>
      <c r="C29" s="6">
        <v>0</v>
      </c>
      <c r="D29" s="7">
        <v>0</v>
      </c>
      <c r="E29" s="7">
        <v>0</v>
      </c>
      <c r="F29" s="7">
        <v>0</v>
      </c>
      <c r="G29" s="8">
        <v>0</v>
      </c>
      <c r="H29" s="8">
        <v>0</v>
      </c>
      <c r="J29" s="10"/>
      <c r="K29" s="10"/>
      <c r="L29" s="10"/>
      <c r="M29" s="10"/>
      <c r="N29" s="10"/>
    </row>
    <row r="30" spans="1:14" ht="26" x14ac:dyDescent="0.4">
      <c r="A30" s="6">
        <v>24</v>
      </c>
      <c r="B30" s="6">
        <v>602115508</v>
      </c>
      <c r="C30" s="6">
        <v>5</v>
      </c>
      <c r="D30" s="7">
        <v>5</v>
      </c>
      <c r="E30" s="7">
        <v>9</v>
      </c>
      <c r="F30" s="7">
        <v>5</v>
      </c>
      <c r="G30" s="8">
        <v>10</v>
      </c>
      <c r="H30" s="8">
        <v>3.4</v>
      </c>
      <c r="J30" s="10"/>
      <c r="K30" s="10"/>
      <c r="L30" s="10"/>
      <c r="M30" s="10"/>
      <c r="N30" s="10"/>
    </row>
    <row r="31" spans="1:14" ht="26" x14ac:dyDescent="0.4">
      <c r="A31" s="6">
        <v>25</v>
      </c>
      <c r="B31" s="6">
        <v>602115509</v>
      </c>
      <c r="C31" s="6">
        <v>5</v>
      </c>
      <c r="D31" s="7">
        <v>5</v>
      </c>
      <c r="E31" s="7">
        <v>0</v>
      </c>
      <c r="F31" s="7">
        <v>0</v>
      </c>
      <c r="G31" s="8">
        <v>0</v>
      </c>
      <c r="H31" s="8">
        <v>1</v>
      </c>
      <c r="J31" s="10"/>
      <c r="K31" s="10"/>
      <c r="L31" s="10"/>
      <c r="M31" s="10"/>
      <c r="N31" s="10"/>
    </row>
    <row r="32" spans="1:14" ht="26" x14ac:dyDescent="0.4">
      <c r="A32" s="6">
        <v>26</v>
      </c>
      <c r="B32" s="6">
        <v>602115512</v>
      </c>
      <c r="C32" s="6">
        <v>5</v>
      </c>
      <c r="D32" s="7">
        <v>8</v>
      </c>
      <c r="E32" s="7">
        <v>0</v>
      </c>
      <c r="F32" s="7">
        <v>0</v>
      </c>
      <c r="G32" s="8">
        <v>10</v>
      </c>
      <c r="H32" s="8">
        <v>2.2999999999999998</v>
      </c>
      <c r="J32" s="10"/>
      <c r="K32" s="10"/>
      <c r="L32" s="10"/>
      <c r="M32" s="10"/>
      <c r="N32" s="10"/>
    </row>
    <row r="33" spans="1:14" ht="26" x14ac:dyDescent="0.4">
      <c r="A33" s="6">
        <v>27</v>
      </c>
      <c r="B33" s="6">
        <v>602115515</v>
      </c>
      <c r="C33" s="6">
        <v>0</v>
      </c>
      <c r="D33" s="7">
        <v>0</v>
      </c>
      <c r="E33" s="7">
        <v>0</v>
      </c>
      <c r="F33" s="7">
        <v>0</v>
      </c>
      <c r="G33" s="8">
        <v>0</v>
      </c>
      <c r="H33" s="8">
        <v>0</v>
      </c>
      <c r="J33" s="10"/>
      <c r="K33" s="10"/>
      <c r="L33" s="10"/>
      <c r="M33" s="10"/>
      <c r="N33" s="10"/>
    </row>
    <row r="34" spans="1:14" ht="26" x14ac:dyDescent="0.4">
      <c r="A34" s="6">
        <v>28</v>
      </c>
      <c r="B34" s="6">
        <v>602115516</v>
      </c>
      <c r="C34" s="6">
        <v>7</v>
      </c>
      <c r="D34" s="7">
        <v>7</v>
      </c>
      <c r="E34" s="7">
        <v>9</v>
      </c>
      <c r="F34" s="7">
        <v>0</v>
      </c>
      <c r="G34" s="8">
        <v>0</v>
      </c>
      <c r="H34" s="8">
        <v>2.2999999999999998</v>
      </c>
      <c r="J34" s="10"/>
      <c r="K34" s="10"/>
      <c r="L34" s="10"/>
      <c r="M34" s="10"/>
      <c r="N34" s="10"/>
    </row>
    <row r="35" spans="1:14" ht="26" x14ac:dyDescent="0.4">
      <c r="A35" s="6">
        <v>29</v>
      </c>
      <c r="B35" s="6">
        <v>602115517</v>
      </c>
      <c r="C35" s="6">
        <v>8</v>
      </c>
      <c r="D35" s="7">
        <v>5</v>
      </c>
      <c r="E35" s="7">
        <v>7</v>
      </c>
      <c r="F35" s="7">
        <v>7</v>
      </c>
      <c r="G35" s="8">
        <v>10</v>
      </c>
      <c r="H35" s="8">
        <v>3.7</v>
      </c>
      <c r="J35" s="10"/>
      <c r="K35" s="10"/>
      <c r="L35" s="10"/>
      <c r="M35" s="10"/>
      <c r="N35" s="10"/>
    </row>
    <row r="36" spans="1:14" ht="26" x14ac:dyDescent="0.4">
      <c r="A36" s="6">
        <v>30</v>
      </c>
      <c r="B36" s="6">
        <v>602115519</v>
      </c>
      <c r="C36" s="6">
        <v>5</v>
      </c>
      <c r="D36" s="7">
        <v>5</v>
      </c>
      <c r="E36" s="7">
        <v>7</v>
      </c>
      <c r="F36" s="7">
        <v>7</v>
      </c>
      <c r="G36" s="8">
        <v>10</v>
      </c>
      <c r="H36" s="8">
        <v>3.4</v>
      </c>
      <c r="J36" s="10"/>
      <c r="K36" s="10"/>
      <c r="L36" s="10"/>
      <c r="M36" s="10"/>
      <c r="N36" s="10"/>
    </row>
    <row r="37" spans="1:14" ht="26" x14ac:dyDescent="0.4">
      <c r="A37" s="6">
        <v>31</v>
      </c>
      <c r="B37" s="6">
        <v>602115520</v>
      </c>
      <c r="C37" s="6">
        <v>5</v>
      </c>
      <c r="D37" s="7">
        <v>5</v>
      </c>
      <c r="E37" s="7">
        <v>9</v>
      </c>
      <c r="F37" s="7">
        <v>0</v>
      </c>
      <c r="G37" s="8">
        <v>10</v>
      </c>
      <c r="H37" s="8">
        <v>2.9</v>
      </c>
      <c r="J37" s="10"/>
      <c r="K37" s="10"/>
      <c r="L37" s="10"/>
      <c r="M37" s="10"/>
      <c r="N37" s="10"/>
    </row>
    <row r="38" spans="1:14" ht="26" x14ac:dyDescent="0.4">
      <c r="A38" s="6">
        <v>33</v>
      </c>
      <c r="B38" s="6">
        <v>602115522</v>
      </c>
      <c r="C38" s="6">
        <v>7</v>
      </c>
      <c r="D38" s="7">
        <v>8</v>
      </c>
      <c r="E38" s="7">
        <v>8</v>
      </c>
      <c r="F38" s="7">
        <v>7</v>
      </c>
      <c r="G38" s="8">
        <v>10</v>
      </c>
      <c r="H38" s="8">
        <v>4</v>
      </c>
      <c r="J38" s="10"/>
      <c r="K38" s="10"/>
      <c r="L38" s="10"/>
      <c r="M38" s="10"/>
      <c r="N38" s="10"/>
    </row>
    <row r="39" spans="1:14" ht="26" x14ac:dyDescent="0.4">
      <c r="A39" s="6">
        <v>34</v>
      </c>
      <c r="B39" s="6">
        <v>602115524</v>
      </c>
      <c r="C39" s="6">
        <v>8</v>
      </c>
      <c r="D39" s="7">
        <v>7</v>
      </c>
      <c r="E39" s="7">
        <v>9</v>
      </c>
      <c r="F39" s="7">
        <v>0</v>
      </c>
      <c r="G39" s="8">
        <v>0</v>
      </c>
      <c r="H39" s="8">
        <v>2.4</v>
      </c>
      <c r="J39" s="10"/>
      <c r="K39" s="10"/>
      <c r="L39" s="10"/>
      <c r="M39" s="10"/>
      <c r="N39" s="10"/>
    </row>
    <row r="40" spans="1:14" ht="26" x14ac:dyDescent="0.4">
      <c r="A40" s="6">
        <v>35</v>
      </c>
      <c r="B40" s="6">
        <v>602115526</v>
      </c>
      <c r="C40" s="6">
        <v>5</v>
      </c>
      <c r="D40" s="7">
        <v>6</v>
      </c>
      <c r="E40" s="7">
        <v>10</v>
      </c>
      <c r="F40" s="7">
        <v>0</v>
      </c>
      <c r="G40" s="8">
        <v>10</v>
      </c>
      <c r="H40" s="8">
        <v>3.1</v>
      </c>
      <c r="J40" s="10"/>
      <c r="K40" s="10"/>
      <c r="L40" s="10"/>
      <c r="M40" s="10"/>
      <c r="N40" s="10"/>
    </row>
  </sheetData>
  <sheetProtection formatCells="0" formatColumns="0" formatRows="0" insertColumns="0" insertRows="0" insertHyperlinks="0" deleteColumns="0" deleteRows="0" sort="0" autoFilter="0" pivotTables="0"/>
  <mergeCells count="9">
    <mergeCell ref="A5:B5"/>
    <mergeCell ref="C5:H5"/>
    <mergeCell ref="A6:B6"/>
    <mergeCell ref="A1:H1"/>
    <mergeCell ref="A2:B2"/>
    <mergeCell ref="A3:B3"/>
    <mergeCell ref="C3:H3"/>
    <mergeCell ref="A4:B4"/>
    <mergeCell ref="C4:H4"/>
  </mergeCells>
  <pageMargins left="0.75" right="0.75" top="1" bottom="1" header="0.3" footer="0.3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6993E-AB7D-40EB-9DC6-CCE61ABD5C0F}">
  <sheetPr>
    <pageSetUpPr fitToPage="1"/>
  </sheetPr>
  <dimension ref="A1:I47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6" customWidth="1"/>
    <col min="2" max="2" width="15" customWidth="1"/>
    <col min="3" max="6" width="6" customWidth="1"/>
    <col min="7" max="7" width="7.33203125" customWidth="1"/>
    <col min="8" max="8" width="11" bestFit="1" customWidth="1"/>
  </cols>
  <sheetData>
    <row r="1" spans="1:9" ht="27" x14ac:dyDescent="0.45">
      <c r="A1" s="19" t="s">
        <v>0</v>
      </c>
      <c r="B1" s="19"/>
      <c r="C1" s="19"/>
      <c r="D1" s="19"/>
      <c r="E1" s="19"/>
      <c r="F1" s="19"/>
      <c r="G1" s="20"/>
      <c r="H1" s="20"/>
    </row>
    <row r="2" spans="1:9" ht="27" x14ac:dyDescent="0.45">
      <c r="A2" s="17" t="s">
        <v>1</v>
      </c>
      <c r="B2" s="17"/>
      <c r="C2" s="2"/>
      <c r="D2" s="2"/>
      <c r="E2" s="2"/>
      <c r="F2" s="2"/>
      <c r="G2" s="1"/>
      <c r="H2" s="1"/>
    </row>
    <row r="3" spans="1:9" ht="27" x14ac:dyDescent="0.45">
      <c r="A3" s="17" t="s">
        <v>2</v>
      </c>
      <c r="B3" s="17"/>
      <c r="C3" s="17"/>
      <c r="D3" s="17"/>
      <c r="E3" s="17"/>
      <c r="F3" s="17"/>
      <c r="G3" s="18"/>
      <c r="H3" s="18"/>
    </row>
    <row r="4" spans="1:9" ht="27" x14ac:dyDescent="0.45">
      <c r="A4" s="17" t="s">
        <v>3</v>
      </c>
      <c r="B4" s="17"/>
      <c r="C4" s="17"/>
      <c r="D4" s="17"/>
      <c r="E4" s="17"/>
      <c r="F4" s="17"/>
      <c r="G4" s="18"/>
      <c r="H4" s="18"/>
    </row>
    <row r="5" spans="1:9" ht="27" x14ac:dyDescent="0.45">
      <c r="A5" s="17" t="s">
        <v>4</v>
      </c>
      <c r="B5" s="17"/>
      <c r="C5" s="17"/>
      <c r="D5" s="17"/>
      <c r="E5" s="17"/>
      <c r="F5" s="17"/>
      <c r="G5" s="18"/>
      <c r="H5" s="18"/>
    </row>
    <row r="6" spans="1:9" ht="27" x14ac:dyDescent="0.45">
      <c r="A6" s="17" t="s">
        <v>5</v>
      </c>
      <c r="B6" s="17"/>
      <c r="C6" s="17"/>
      <c r="D6" s="17"/>
      <c r="E6" s="17"/>
      <c r="F6" s="17"/>
      <c r="G6" s="18"/>
      <c r="H6" s="18"/>
    </row>
    <row r="7" spans="1:9" ht="27" x14ac:dyDescent="0.45">
      <c r="A7" s="3" t="s">
        <v>6</v>
      </c>
      <c r="B7" s="4" t="s">
        <v>7</v>
      </c>
      <c r="C7" s="4">
        <v>1</v>
      </c>
      <c r="D7" s="4">
        <v>2</v>
      </c>
      <c r="E7" s="4">
        <v>3</v>
      </c>
      <c r="F7" s="4">
        <v>4</v>
      </c>
      <c r="G7" s="4" t="s">
        <v>8</v>
      </c>
      <c r="H7" s="5" t="s">
        <v>9</v>
      </c>
    </row>
    <row r="8" spans="1:9" ht="26" x14ac:dyDescent="0.4">
      <c r="A8" s="6">
        <v>1</v>
      </c>
      <c r="B8" s="6">
        <v>582115509</v>
      </c>
      <c r="C8" s="6">
        <v>7</v>
      </c>
      <c r="D8" s="7">
        <v>2.5</v>
      </c>
      <c r="E8" s="7">
        <v>12.5</v>
      </c>
      <c r="F8" s="7">
        <v>8.5</v>
      </c>
      <c r="G8" s="8">
        <v>30.5</v>
      </c>
      <c r="H8" s="8">
        <v>7.625</v>
      </c>
    </row>
    <row r="9" spans="1:9" ht="26" x14ac:dyDescent="0.4">
      <c r="A9" s="6">
        <v>2</v>
      </c>
      <c r="B9" s="6">
        <v>592115508</v>
      </c>
      <c r="C9" s="6">
        <v>7</v>
      </c>
      <c r="D9" s="7">
        <v>5</v>
      </c>
      <c r="E9" s="7">
        <v>13.5</v>
      </c>
      <c r="F9" s="7">
        <v>14.5</v>
      </c>
      <c r="G9" s="8">
        <v>40</v>
      </c>
      <c r="H9" s="8">
        <v>10</v>
      </c>
    </row>
    <row r="10" spans="1:9" ht="26" x14ac:dyDescent="0.4">
      <c r="A10" s="6">
        <v>3</v>
      </c>
      <c r="B10" s="6">
        <v>592115521</v>
      </c>
      <c r="C10" s="6">
        <v>4</v>
      </c>
      <c r="D10" s="7">
        <v>6.5</v>
      </c>
      <c r="E10" s="7">
        <v>10.5</v>
      </c>
      <c r="F10" s="7">
        <v>12</v>
      </c>
      <c r="G10" s="8">
        <v>33</v>
      </c>
      <c r="H10" s="8">
        <v>8.25</v>
      </c>
      <c r="I10" s="9"/>
    </row>
    <row r="11" spans="1:9" ht="26" x14ac:dyDescent="0.4">
      <c r="A11" s="6">
        <v>4</v>
      </c>
      <c r="B11" s="6">
        <v>602115001</v>
      </c>
      <c r="C11" s="6">
        <v>7</v>
      </c>
      <c r="D11" s="7">
        <v>7</v>
      </c>
      <c r="E11" s="7">
        <v>14.5</v>
      </c>
      <c r="F11" s="7">
        <v>14.5</v>
      </c>
      <c r="G11" s="8">
        <v>43</v>
      </c>
      <c r="H11" s="8">
        <v>10.75</v>
      </c>
    </row>
    <row r="12" spans="1:9" ht="26" x14ac:dyDescent="0.4">
      <c r="A12" s="6">
        <v>5</v>
      </c>
      <c r="B12" s="6">
        <v>602115002</v>
      </c>
      <c r="C12" s="6">
        <v>7</v>
      </c>
      <c r="D12" s="7">
        <v>5.5</v>
      </c>
      <c r="E12" s="7">
        <v>11</v>
      </c>
      <c r="F12" s="7">
        <v>10.5</v>
      </c>
      <c r="G12" s="8">
        <v>34</v>
      </c>
      <c r="H12" s="8">
        <v>8.5</v>
      </c>
    </row>
    <row r="13" spans="1:9" ht="26" x14ac:dyDescent="0.4">
      <c r="A13" s="6">
        <v>6</v>
      </c>
      <c r="B13" s="6">
        <v>602115003</v>
      </c>
      <c r="C13" s="6">
        <v>6</v>
      </c>
      <c r="D13" s="7">
        <v>5</v>
      </c>
      <c r="E13" s="7">
        <v>9.5</v>
      </c>
      <c r="F13" s="7">
        <v>12</v>
      </c>
      <c r="G13" s="8">
        <v>32.5</v>
      </c>
      <c r="H13" s="8">
        <v>8.125</v>
      </c>
    </row>
    <row r="14" spans="1:9" ht="26" x14ac:dyDescent="0.4">
      <c r="A14" s="6">
        <v>7</v>
      </c>
      <c r="B14" s="6">
        <v>602115004</v>
      </c>
      <c r="C14" s="6">
        <v>5</v>
      </c>
      <c r="D14" s="7">
        <v>4.5</v>
      </c>
      <c r="E14" s="7">
        <v>13</v>
      </c>
      <c r="F14" s="7">
        <v>12</v>
      </c>
      <c r="G14" s="8">
        <v>34.5</v>
      </c>
      <c r="H14" s="8">
        <v>8.625</v>
      </c>
    </row>
    <row r="15" spans="1:9" ht="26" x14ac:dyDescent="0.4">
      <c r="A15" s="6">
        <v>8</v>
      </c>
      <c r="B15" s="6">
        <v>602115005</v>
      </c>
      <c r="C15" s="6">
        <v>7</v>
      </c>
      <c r="D15" s="7">
        <v>4</v>
      </c>
      <c r="E15" s="7">
        <v>11</v>
      </c>
      <c r="F15" s="7">
        <v>13.5</v>
      </c>
      <c r="G15" s="8">
        <v>35.5</v>
      </c>
      <c r="H15" s="8">
        <v>8.875</v>
      </c>
    </row>
    <row r="16" spans="1:9" ht="26" x14ac:dyDescent="0.4">
      <c r="A16" s="6">
        <v>9</v>
      </c>
      <c r="B16" s="6">
        <v>602115006</v>
      </c>
      <c r="C16" s="6">
        <v>6</v>
      </c>
      <c r="D16" s="7">
        <v>3</v>
      </c>
      <c r="E16" s="7">
        <v>7.5</v>
      </c>
      <c r="F16" s="7">
        <v>13.5</v>
      </c>
      <c r="G16" s="8">
        <v>30</v>
      </c>
      <c r="H16" s="8">
        <v>7.5</v>
      </c>
    </row>
    <row r="17" spans="1:8" ht="26" x14ac:dyDescent="0.4">
      <c r="A17" s="6">
        <v>10</v>
      </c>
      <c r="B17" s="6">
        <v>602115008</v>
      </c>
      <c r="C17" s="6">
        <v>7</v>
      </c>
      <c r="D17" s="7">
        <v>3.5</v>
      </c>
      <c r="E17" s="7">
        <v>7.5</v>
      </c>
      <c r="F17" s="7">
        <v>11</v>
      </c>
      <c r="G17" s="8">
        <v>29</v>
      </c>
      <c r="H17" s="8">
        <v>7.25</v>
      </c>
    </row>
    <row r="18" spans="1:8" ht="26" x14ac:dyDescent="0.4">
      <c r="A18" s="6">
        <v>11</v>
      </c>
      <c r="B18" s="6">
        <v>602115009</v>
      </c>
      <c r="C18" s="6">
        <v>9</v>
      </c>
      <c r="D18" s="7">
        <v>4</v>
      </c>
      <c r="E18" s="7">
        <v>13.5</v>
      </c>
      <c r="F18" s="7">
        <v>13.5</v>
      </c>
      <c r="G18" s="8">
        <v>40</v>
      </c>
      <c r="H18" s="8">
        <v>10</v>
      </c>
    </row>
    <row r="19" spans="1:8" ht="26" x14ac:dyDescent="0.4">
      <c r="A19" s="6">
        <v>12</v>
      </c>
      <c r="B19" s="6">
        <v>602115011</v>
      </c>
      <c r="C19" s="6">
        <v>9</v>
      </c>
      <c r="D19" s="7">
        <v>5</v>
      </c>
      <c r="E19" s="7">
        <v>12</v>
      </c>
      <c r="F19" s="7">
        <v>14.5</v>
      </c>
      <c r="G19" s="8">
        <v>40.5</v>
      </c>
      <c r="H19" s="8">
        <v>10.125</v>
      </c>
    </row>
    <row r="20" spans="1:8" ht="26" x14ac:dyDescent="0.4">
      <c r="A20" s="6">
        <v>13</v>
      </c>
      <c r="B20" s="6">
        <v>602115012</v>
      </c>
      <c r="C20" s="6">
        <v>8</v>
      </c>
      <c r="D20" s="7">
        <v>7.5</v>
      </c>
      <c r="E20" s="7">
        <v>13.5</v>
      </c>
      <c r="F20" s="7">
        <v>15.5</v>
      </c>
      <c r="G20" s="8">
        <v>44.5</v>
      </c>
      <c r="H20" s="8">
        <v>11.125</v>
      </c>
    </row>
    <row r="21" spans="1:8" ht="26" x14ac:dyDescent="0.4">
      <c r="A21" s="6">
        <v>14</v>
      </c>
      <c r="B21" s="6">
        <v>602115017</v>
      </c>
      <c r="C21" s="6">
        <v>3</v>
      </c>
      <c r="D21" s="7">
        <v>5</v>
      </c>
      <c r="E21" s="7">
        <v>7</v>
      </c>
      <c r="F21" s="7">
        <v>12</v>
      </c>
      <c r="G21" s="8">
        <v>27</v>
      </c>
      <c r="H21" s="8">
        <v>6.75</v>
      </c>
    </row>
    <row r="22" spans="1:8" ht="26" x14ac:dyDescent="0.4">
      <c r="A22" s="6">
        <v>15</v>
      </c>
      <c r="B22" s="6">
        <v>602115018</v>
      </c>
      <c r="C22" s="6">
        <v>7</v>
      </c>
      <c r="D22" s="7">
        <v>3</v>
      </c>
      <c r="E22" s="7">
        <v>12.5</v>
      </c>
      <c r="F22" s="7">
        <v>11.5</v>
      </c>
      <c r="G22" s="8">
        <v>34</v>
      </c>
      <c r="H22" s="8">
        <v>8.5</v>
      </c>
    </row>
    <row r="23" spans="1:8" ht="26" x14ac:dyDescent="0.4">
      <c r="A23" s="6">
        <v>16</v>
      </c>
      <c r="B23" s="6">
        <v>602115020</v>
      </c>
      <c r="C23" s="6">
        <v>8</v>
      </c>
      <c r="D23" s="7">
        <v>5</v>
      </c>
      <c r="E23" s="7">
        <v>9.5</v>
      </c>
      <c r="F23" s="7">
        <v>17</v>
      </c>
      <c r="G23" s="8">
        <v>39.5</v>
      </c>
      <c r="H23" s="8">
        <v>9.875</v>
      </c>
    </row>
    <row r="24" spans="1:8" ht="26" x14ac:dyDescent="0.4">
      <c r="A24" s="6">
        <v>17</v>
      </c>
      <c r="B24" s="6">
        <v>602115023</v>
      </c>
      <c r="C24" s="6">
        <v>9</v>
      </c>
      <c r="D24" s="7">
        <v>9</v>
      </c>
      <c r="E24" s="7">
        <v>17</v>
      </c>
      <c r="F24" s="7">
        <v>17.5</v>
      </c>
      <c r="G24" s="8">
        <v>52.5</v>
      </c>
      <c r="H24" s="8">
        <v>13.125</v>
      </c>
    </row>
    <row r="25" spans="1:8" ht="26" x14ac:dyDescent="0.4">
      <c r="A25" s="6">
        <v>18</v>
      </c>
      <c r="B25" s="6">
        <v>602115024</v>
      </c>
      <c r="C25" s="6">
        <v>6</v>
      </c>
      <c r="D25" s="7">
        <v>4.5</v>
      </c>
      <c r="E25" s="7">
        <v>12.5</v>
      </c>
      <c r="F25" s="7">
        <v>9.5</v>
      </c>
      <c r="G25" s="8">
        <v>32.5</v>
      </c>
      <c r="H25" s="8">
        <v>8.125</v>
      </c>
    </row>
    <row r="26" spans="1:8" ht="26" x14ac:dyDescent="0.4">
      <c r="A26" s="6">
        <v>19</v>
      </c>
      <c r="B26" s="6">
        <v>602115025</v>
      </c>
      <c r="C26" s="6">
        <v>9</v>
      </c>
      <c r="D26" s="7">
        <v>5</v>
      </c>
      <c r="E26" s="7">
        <v>14</v>
      </c>
      <c r="F26" s="7">
        <v>17.5</v>
      </c>
      <c r="G26" s="8">
        <v>45.5</v>
      </c>
      <c r="H26" s="8">
        <v>11.375</v>
      </c>
    </row>
    <row r="27" spans="1:8" ht="26" x14ac:dyDescent="0.4">
      <c r="A27" s="6">
        <v>20</v>
      </c>
      <c r="B27" s="6">
        <v>602115503</v>
      </c>
      <c r="C27" s="6">
        <v>2</v>
      </c>
      <c r="D27" s="7">
        <v>4.5</v>
      </c>
      <c r="E27" s="7">
        <v>10.5</v>
      </c>
      <c r="F27" s="7">
        <v>5</v>
      </c>
      <c r="G27" s="8">
        <v>22</v>
      </c>
      <c r="H27" s="8">
        <v>5.5</v>
      </c>
    </row>
    <row r="28" spans="1:8" ht="26" x14ac:dyDescent="0.4">
      <c r="A28" s="6">
        <v>21</v>
      </c>
      <c r="B28" s="6">
        <v>602115504</v>
      </c>
      <c r="C28" s="6">
        <v>5</v>
      </c>
      <c r="D28" s="7">
        <v>6.5</v>
      </c>
      <c r="E28" s="7">
        <v>16.5</v>
      </c>
      <c r="F28" s="7">
        <v>15.5</v>
      </c>
      <c r="G28" s="8">
        <v>43.5</v>
      </c>
      <c r="H28" s="8">
        <v>10.875</v>
      </c>
    </row>
    <row r="29" spans="1:8" ht="26" x14ac:dyDescent="0.4">
      <c r="A29" s="6">
        <v>22</v>
      </c>
      <c r="B29" s="6">
        <v>602115505</v>
      </c>
      <c r="C29" s="6">
        <v>6</v>
      </c>
      <c r="D29" s="7">
        <v>4.5</v>
      </c>
      <c r="E29" s="7">
        <v>10.5</v>
      </c>
      <c r="F29" s="7">
        <v>4</v>
      </c>
      <c r="G29" s="8">
        <v>25</v>
      </c>
      <c r="H29" s="8">
        <v>6.25</v>
      </c>
    </row>
    <row r="30" spans="1:8" ht="26" x14ac:dyDescent="0.4">
      <c r="A30" s="6">
        <v>23</v>
      </c>
      <c r="B30" s="6">
        <v>602115507</v>
      </c>
      <c r="C30" s="6">
        <v>4</v>
      </c>
      <c r="D30" s="7">
        <v>0</v>
      </c>
      <c r="E30" s="7">
        <v>0.5</v>
      </c>
      <c r="F30" s="7">
        <v>3.5</v>
      </c>
      <c r="G30" s="8">
        <v>8</v>
      </c>
      <c r="H30" s="8">
        <v>2</v>
      </c>
    </row>
    <row r="31" spans="1:8" ht="26" x14ac:dyDescent="0.4">
      <c r="A31" s="6">
        <v>24</v>
      </c>
      <c r="B31" s="6">
        <v>602115508</v>
      </c>
      <c r="C31" s="6">
        <v>6</v>
      </c>
      <c r="D31" s="7">
        <v>6</v>
      </c>
      <c r="E31" s="7">
        <v>8.5</v>
      </c>
      <c r="F31" s="7">
        <v>5</v>
      </c>
      <c r="G31" s="8">
        <v>25.5</v>
      </c>
      <c r="H31" s="8">
        <v>6.375</v>
      </c>
    </row>
    <row r="32" spans="1:8" ht="26" x14ac:dyDescent="0.4">
      <c r="A32" s="6">
        <v>25</v>
      </c>
      <c r="B32" s="6">
        <v>602115509</v>
      </c>
      <c r="C32" s="6">
        <v>6</v>
      </c>
      <c r="D32" s="7">
        <v>6</v>
      </c>
      <c r="E32" s="7">
        <v>12.5</v>
      </c>
      <c r="F32" s="7">
        <v>9</v>
      </c>
      <c r="G32" s="8">
        <v>33.5</v>
      </c>
      <c r="H32" s="8">
        <v>8.375</v>
      </c>
    </row>
    <row r="33" spans="1:8" ht="26" x14ac:dyDescent="0.4">
      <c r="A33" s="6">
        <v>26</v>
      </c>
      <c r="B33" s="6">
        <v>602115512</v>
      </c>
      <c r="C33" s="6">
        <v>7</v>
      </c>
      <c r="D33" s="7">
        <v>2</v>
      </c>
      <c r="E33" s="7">
        <v>10</v>
      </c>
      <c r="F33" s="7">
        <v>7.5</v>
      </c>
      <c r="G33" s="8">
        <v>26.5</v>
      </c>
      <c r="H33" s="8">
        <v>6.625</v>
      </c>
    </row>
    <row r="34" spans="1:8" ht="26" x14ac:dyDescent="0.4">
      <c r="A34" s="6">
        <v>27</v>
      </c>
      <c r="B34" s="6">
        <v>602115515</v>
      </c>
      <c r="C34" s="6">
        <v>2</v>
      </c>
      <c r="D34" s="7">
        <v>0</v>
      </c>
      <c r="E34" s="7">
        <v>4.5</v>
      </c>
      <c r="F34" s="7">
        <v>6.5</v>
      </c>
      <c r="G34" s="8">
        <v>13</v>
      </c>
      <c r="H34" s="8">
        <v>3.25</v>
      </c>
    </row>
    <row r="35" spans="1:8" ht="26" x14ac:dyDescent="0.4">
      <c r="A35" s="6">
        <v>28</v>
      </c>
      <c r="B35" s="6">
        <v>602115516</v>
      </c>
      <c r="C35" s="6">
        <v>6</v>
      </c>
      <c r="D35" s="7">
        <v>4.5</v>
      </c>
      <c r="E35" s="7">
        <v>13.5</v>
      </c>
      <c r="F35" s="7">
        <v>10.5</v>
      </c>
      <c r="G35" s="8">
        <v>34.5</v>
      </c>
      <c r="H35" s="8">
        <v>8.625</v>
      </c>
    </row>
    <row r="36" spans="1:8" ht="26" x14ac:dyDescent="0.4">
      <c r="A36" s="6">
        <v>29</v>
      </c>
      <c r="B36" s="6">
        <v>602115517</v>
      </c>
      <c r="C36" s="6">
        <v>7</v>
      </c>
      <c r="D36" s="7">
        <v>6.5</v>
      </c>
      <c r="E36" s="7">
        <v>15</v>
      </c>
      <c r="F36" s="7">
        <v>16</v>
      </c>
      <c r="G36" s="8">
        <v>44.5</v>
      </c>
      <c r="H36" s="8">
        <v>11.125</v>
      </c>
    </row>
    <row r="37" spans="1:8" ht="26" x14ac:dyDescent="0.4">
      <c r="A37" s="6">
        <v>30</v>
      </c>
      <c r="B37" s="6">
        <v>602115519</v>
      </c>
      <c r="C37" s="6">
        <v>5</v>
      </c>
      <c r="D37" s="7">
        <v>3.5</v>
      </c>
      <c r="E37" s="7">
        <v>13</v>
      </c>
      <c r="F37" s="7">
        <v>8</v>
      </c>
      <c r="G37" s="8">
        <v>29.5</v>
      </c>
      <c r="H37" s="8">
        <v>7.375</v>
      </c>
    </row>
    <row r="38" spans="1:8" ht="26" x14ac:dyDescent="0.4">
      <c r="A38" s="6">
        <v>31</v>
      </c>
      <c r="B38" s="6">
        <v>602115520</v>
      </c>
      <c r="C38" s="6">
        <v>6</v>
      </c>
      <c r="D38" s="7">
        <v>4</v>
      </c>
      <c r="E38" s="7">
        <v>10</v>
      </c>
      <c r="F38" s="7">
        <v>4</v>
      </c>
      <c r="G38" s="8">
        <v>24</v>
      </c>
      <c r="H38" s="8">
        <v>6</v>
      </c>
    </row>
    <row r="39" spans="1:8" ht="26" x14ac:dyDescent="0.4">
      <c r="A39" s="6">
        <v>32</v>
      </c>
      <c r="B39" s="6">
        <v>602115521</v>
      </c>
      <c r="C39" s="6">
        <v>9</v>
      </c>
      <c r="D39" s="7">
        <v>7</v>
      </c>
      <c r="E39" s="7">
        <v>14</v>
      </c>
      <c r="F39" s="7">
        <v>10.5</v>
      </c>
      <c r="G39" s="8">
        <v>40.5</v>
      </c>
      <c r="H39" s="8">
        <v>10.125</v>
      </c>
    </row>
    <row r="40" spans="1:8" ht="26" x14ac:dyDescent="0.4">
      <c r="A40" s="6">
        <v>33</v>
      </c>
      <c r="B40" s="6">
        <v>602115522</v>
      </c>
      <c r="C40" s="6">
        <v>7</v>
      </c>
      <c r="D40" s="7">
        <v>5.5</v>
      </c>
      <c r="E40" s="7">
        <v>9</v>
      </c>
      <c r="F40" s="7">
        <v>13.5</v>
      </c>
      <c r="G40" s="8">
        <v>35</v>
      </c>
      <c r="H40" s="8">
        <v>8.75</v>
      </c>
    </row>
    <row r="41" spans="1:8" ht="26" x14ac:dyDescent="0.4">
      <c r="A41" s="6">
        <v>34</v>
      </c>
      <c r="B41" s="6">
        <v>602115524</v>
      </c>
      <c r="C41" s="6">
        <v>6</v>
      </c>
      <c r="D41" s="7">
        <v>3.5</v>
      </c>
      <c r="E41" s="7">
        <v>7.5</v>
      </c>
      <c r="F41" s="7">
        <v>9</v>
      </c>
      <c r="G41" s="8">
        <v>26</v>
      </c>
      <c r="H41" s="8">
        <v>6.5</v>
      </c>
    </row>
    <row r="42" spans="1:8" ht="26" x14ac:dyDescent="0.4">
      <c r="A42" s="6">
        <v>35</v>
      </c>
      <c r="B42" s="6">
        <v>602115526</v>
      </c>
      <c r="C42" s="6">
        <v>7</v>
      </c>
      <c r="D42" s="7">
        <v>5</v>
      </c>
      <c r="E42" s="7">
        <v>9.5</v>
      </c>
      <c r="F42" s="7">
        <v>10</v>
      </c>
      <c r="G42" s="8">
        <v>31.5</v>
      </c>
      <c r="H42" s="8">
        <v>7.875</v>
      </c>
    </row>
    <row r="44" spans="1:8" x14ac:dyDescent="0.2">
      <c r="F44" t="s">
        <v>10</v>
      </c>
      <c r="G44">
        <f>MAX(G8:G42)</f>
        <v>52.5</v>
      </c>
      <c r="H44">
        <f>MAX(H8:H42)</f>
        <v>13.125</v>
      </c>
    </row>
    <row r="45" spans="1:8" x14ac:dyDescent="0.2">
      <c r="F45" t="s">
        <v>11</v>
      </c>
      <c r="G45">
        <f>MIN(G8:G42)</f>
        <v>8</v>
      </c>
      <c r="H45">
        <f>MIN(H8:H42)</f>
        <v>2</v>
      </c>
    </row>
    <row r="46" spans="1:8" x14ac:dyDescent="0.2">
      <c r="F46" t="s">
        <v>12</v>
      </c>
      <c r="G46">
        <f>AVERAGE(G8:G42)</f>
        <v>33.157142857142858</v>
      </c>
      <c r="H46">
        <f>AVERAGE(H8:H42)</f>
        <v>8.2892857142857146</v>
      </c>
    </row>
    <row r="47" spans="1:8" x14ac:dyDescent="0.2">
      <c r="F47" t="s">
        <v>13</v>
      </c>
      <c r="G47">
        <f>STDEV(G8:G42)</f>
        <v>9.0762873244867421</v>
      </c>
      <c r="H47">
        <f>STDEV(H8:H42)</f>
        <v>2.2690718311216855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A5:B5"/>
    <mergeCell ref="C5:H5"/>
    <mergeCell ref="A6:B6"/>
    <mergeCell ref="C6:H6"/>
    <mergeCell ref="A1:H1"/>
    <mergeCell ref="A2:B2"/>
    <mergeCell ref="A3:B3"/>
    <mergeCell ref="C3:H3"/>
    <mergeCell ref="A4:B4"/>
    <mergeCell ref="C4:H4"/>
  </mergeCells>
  <pageMargins left="0.75" right="0.75" top="1" bottom="1" header="0.3" footer="0.3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C8FB-E01C-41D1-B7D1-865068C3F3BD}">
  <sheetPr>
    <pageSetUpPr fitToPage="1"/>
  </sheetPr>
  <dimension ref="A1:M42"/>
  <sheetViews>
    <sheetView tabSelected="1" workbookViewId="0">
      <selection activeCell="B7" sqref="B7:B42"/>
    </sheetView>
  </sheetViews>
  <sheetFormatPr baseColWidth="10" defaultColWidth="8.83203125" defaultRowHeight="15" x14ac:dyDescent="0.2"/>
  <cols>
    <col min="1" max="1" width="6" customWidth="1"/>
    <col min="2" max="2" width="15.33203125" customWidth="1"/>
    <col min="3" max="8" width="9.1640625" customWidth="1"/>
  </cols>
  <sheetData>
    <row r="1" spans="1:13" ht="27" x14ac:dyDescent="0.45">
      <c r="A1" s="19" t="s">
        <v>0</v>
      </c>
      <c r="B1" s="19"/>
      <c r="C1" s="19"/>
      <c r="D1" s="19"/>
      <c r="E1" s="19"/>
      <c r="F1" s="19"/>
      <c r="G1" s="20"/>
      <c r="H1" s="20"/>
    </row>
    <row r="2" spans="1:13" ht="27" x14ac:dyDescent="0.45">
      <c r="A2" s="2" t="s">
        <v>1</v>
      </c>
      <c r="B2" s="2"/>
      <c r="C2" s="2"/>
      <c r="D2" s="2"/>
      <c r="E2" s="2"/>
      <c r="F2" s="2"/>
      <c r="G2" s="1"/>
      <c r="H2" s="1"/>
    </row>
    <row r="3" spans="1:13" ht="27" x14ac:dyDescent="0.45">
      <c r="A3" s="2" t="s">
        <v>2</v>
      </c>
      <c r="B3" s="2"/>
      <c r="C3" s="17"/>
      <c r="D3" s="17"/>
      <c r="E3" s="17"/>
      <c r="F3" s="17"/>
      <c r="G3" s="18"/>
      <c r="H3" s="18"/>
    </row>
    <row r="4" spans="1:13" ht="27" x14ac:dyDescent="0.45">
      <c r="A4" s="2" t="s">
        <v>3</v>
      </c>
      <c r="B4" s="2"/>
      <c r="C4" s="17"/>
      <c r="D4" s="17"/>
      <c r="E4" s="17"/>
      <c r="F4" s="17"/>
      <c r="G4" s="18"/>
      <c r="H4" s="18"/>
    </row>
    <row r="5" spans="1:13" ht="27" x14ac:dyDescent="0.45">
      <c r="A5" s="2" t="s">
        <v>4</v>
      </c>
      <c r="B5" s="2"/>
      <c r="C5" s="17"/>
      <c r="D5" s="17"/>
      <c r="E5" s="17"/>
      <c r="F5" s="17"/>
      <c r="G5" s="18"/>
      <c r="H5" s="18"/>
    </row>
    <row r="6" spans="1:13" ht="27" x14ac:dyDescent="0.45">
      <c r="A6" s="2" t="s">
        <v>5</v>
      </c>
      <c r="B6" s="2"/>
      <c r="C6" s="17"/>
      <c r="D6" s="17"/>
      <c r="E6" s="17"/>
      <c r="F6" s="17"/>
      <c r="G6" s="18"/>
      <c r="H6" s="18"/>
      <c r="M6" s="10"/>
    </row>
    <row r="7" spans="1:13" ht="27" x14ac:dyDescent="0.45">
      <c r="A7" s="11" t="s">
        <v>6</v>
      </c>
      <c r="B7" s="4" t="s">
        <v>7</v>
      </c>
      <c r="C7" s="12" t="s">
        <v>17</v>
      </c>
      <c r="D7" s="12" t="s">
        <v>18</v>
      </c>
      <c r="E7" s="12" t="s">
        <v>19</v>
      </c>
      <c r="F7" s="12" t="s">
        <v>20</v>
      </c>
      <c r="G7" s="12" t="s">
        <v>21</v>
      </c>
      <c r="H7" s="12" t="s">
        <v>22</v>
      </c>
      <c r="I7" s="14" t="s">
        <v>23</v>
      </c>
    </row>
    <row r="8" spans="1:13" ht="26" x14ac:dyDescent="0.4">
      <c r="A8" s="6">
        <v>1</v>
      </c>
      <c r="B8" s="6">
        <v>582115509</v>
      </c>
      <c r="C8" s="6">
        <v>1</v>
      </c>
      <c r="D8" s="7">
        <v>0.5</v>
      </c>
      <c r="E8" s="7">
        <v>0.71875</v>
      </c>
      <c r="F8" s="7">
        <v>0.7857142857142857</v>
      </c>
      <c r="G8" s="8">
        <v>0.65</v>
      </c>
      <c r="H8" s="8">
        <v>1</v>
      </c>
      <c r="I8" s="10">
        <v>3.8787202380952372</v>
      </c>
    </row>
    <row r="9" spans="1:13" ht="26" x14ac:dyDescent="0.4">
      <c r="A9" s="6">
        <v>2</v>
      </c>
      <c r="B9" s="6">
        <v>592115508</v>
      </c>
      <c r="C9" s="6">
        <v>1</v>
      </c>
      <c r="D9" s="7">
        <v>1</v>
      </c>
      <c r="E9" s="7">
        <v>1</v>
      </c>
      <c r="F9" s="7">
        <v>1</v>
      </c>
      <c r="G9" s="8">
        <v>0.8</v>
      </c>
      <c r="H9" s="8">
        <v>0.73333333333333328</v>
      </c>
      <c r="I9" s="10">
        <v>4.6111111111111107</v>
      </c>
    </row>
    <row r="10" spans="1:13" ht="26" x14ac:dyDescent="0.4">
      <c r="A10" s="6">
        <v>3</v>
      </c>
      <c r="B10" s="6">
        <v>592115521</v>
      </c>
      <c r="C10" s="6">
        <v>1</v>
      </c>
      <c r="D10" s="7">
        <v>1</v>
      </c>
      <c r="E10" s="7">
        <v>1</v>
      </c>
      <c r="F10" s="7">
        <v>1</v>
      </c>
      <c r="G10" s="8">
        <v>0.8</v>
      </c>
      <c r="H10" s="8">
        <v>0.5</v>
      </c>
      <c r="I10" s="10">
        <v>4.4166666666666661</v>
      </c>
    </row>
    <row r="11" spans="1:13" ht="26" x14ac:dyDescent="0.4">
      <c r="A11" s="6">
        <v>4</v>
      </c>
      <c r="B11" s="6">
        <v>602115001</v>
      </c>
      <c r="C11" s="6">
        <v>1</v>
      </c>
      <c r="D11" s="7">
        <v>1</v>
      </c>
      <c r="E11" s="7">
        <v>1</v>
      </c>
      <c r="F11" s="7">
        <v>1</v>
      </c>
      <c r="G11" s="8">
        <v>0</v>
      </c>
      <c r="H11" s="8">
        <v>1</v>
      </c>
      <c r="I11" s="10">
        <v>4.166666666666667</v>
      </c>
    </row>
    <row r="12" spans="1:13" ht="26" x14ac:dyDescent="0.4">
      <c r="A12" s="6">
        <v>5</v>
      </c>
      <c r="B12" s="6">
        <v>602115002</v>
      </c>
      <c r="C12" s="6">
        <v>1</v>
      </c>
      <c r="D12" s="7">
        <v>1</v>
      </c>
      <c r="E12" s="7">
        <v>1</v>
      </c>
      <c r="F12" s="7">
        <v>1</v>
      </c>
      <c r="G12" s="8">
        <v>0.9</v>
      </c>
      <c r="H12" s="8">
        <v>1</v>
      </c>
      <c r="I12" s="10">
        <v>4.916666666666667</v>
      </c>
    </row>
    <row r="13" spans="1:13" ht="26" x14ac:dyDescent="0.4">
      <c r="A13" s="6">
        <v>6</v>
      </c>
      <c r="B13" s="6">
        <v>602115003</v>
      </c>
      <c r="C13" s="6">
        <v>1</v>
      </c>
      <c r="D13" s="7">
        <v>1</v>
      </c>
      <c r="E13" s="7">
        <v>1</v>
      </c>
      <c r="F13" s="7">
        <v>1</v>
      </c>
      <c r="G13" s="8">
        <v>0.6</v>
      </c>
      <c r="H13" s="8">
        <v>0.13333333333333333</v>
      </c>
      <c r="I13" s="10">
        <v>3.9444444444444442</v>
      </c>
    </row>
    <row r="14" spans="1:13" ht="26" x14ac:dyDescent="0.4">
      <c r="A14" s="6">
        <v>7</v>
      </c>
      <c r="B14" s="6">
        <v>602115004</v>
      </c>
      <c r="C14" s="6">
        <v>1</v>
      </c>
      <c r="D14" s="7">
        <v>1</v>
      </c>
      <c r="E14" s="7">
        <v>1</v>
      </c>
      <c r="F14" s="7">
        <v>1</v>
      </c>
      <c r="G14" s="8">
        <v>0.8</v>
      </c>
      <c r="H14" s="8">
        <v>1</v>
      </c>
      <c r="I14" s="10">
        <v>4.833333333333333</v>
      </c>
    </row>
    <row r="15" spans="1:13" ht="26" x14ac:dyDescent="0.4">
      <c r="A15" s="6">
        <v>8</v>
      </c>
      <c r="B15" s="6">
        <v>602115005</v>
      </c>
      <c r="C15" s="6">
        <v>1</v>
      </c>
      <c r="D15" s="7">
        <v>1</v>
      </c>
      <c r="E15" s="7">
        <v>1</v>
      </c>
      <c r="F15" s="7">
        <v>1</v>
      </c>
      <c r="G15" s="8">
        <v>0.95</v>
      </c>
      <c r="H15" s="8">
        <v>1</v>
      </c>
      <c r="I15" s="10">
        <v>4.9583333333333339</v>
      </c>
    </row>
    <row r="16" spans="1:13" ht="26" x14ac:dyDescent="0.4">
      <c r="A16" s="6">
        <v>9</v>
      </c>
      <c r="B16" s="6">
        <v>602115006</v>
      </c>
      <c r="C16" s="6">
        <v>1</v>
      </c>
      <c r="D16" s="7">
        <v>1</v>
      </c>
      <c r="E16" s="7">
        <v>1</v>
      </c>
      <c r="F16" s="7">
        <v>0.5</v>
      </c>
      <c r="G16" s="8">
        <v>0.6</v>
      </c>
      <c r="H16" s="8">
        <v>1</v>
      </c>
      <c r="I16" s="10">
        <v>4.25</v>
      </c>
    </row>
    <row r="17" spans="1:9" ht="26" x14ac:dyDescent="0.4">
      <c r="A17" s="6">
        <v>10</v>
      </c>
      <c r="B17" s="6">
        <v>602115008</v>
      </c>
      <c r="C17" s="6">
        <v>0.5</v>
      </c>
      <c r="D17" s="7">
        <v>0</v>
      </c>
      <c r="E17" s="7">
        <v>1</v>
      </c>
      <c r="F17" s="7">
        <v>1</v>
      </c>
      <c r="G17" s="8">
        <v>0.7</v>
      </c>
      <c r="H17" s="8">
        <v>1</v>
      </c>
      <c r="I17" s="10">
        <v>3.5000000000000004</v>
      </c>
    </row>
    <row r="18" spans="1:9" ht="26" x14ac:dyDescent="0.4">
      <c r="A18" s="6">
        <v>11</v>
      </c>
      <c r="B18" s="6">
        <v>602115009</v>
      </c>
      <c r="C18" s="6">
        <v>1</v>
      </c>
      <c r="D18" s="7">
        <v>1</v>
      </c>
      <c r="E18" s="7">
        <v>1</v>
      </c>
      <c r="F18" s="7">
        <v>1</v>
      </c>
      <c r="G18" s="8">
        <v>0</v>
      </c>
      <c r="H18" s="8">
        <v>0</v>
      </c>
      <c r="I18" s="10">
        <v>3.333333333333333</v>
      </c>
    </row>
    <row r="19" spans="1:9" ht="26" x14ac:dyDescent="0.4">
      <c r="A19" s="6">
        <v>12</v>
      </c>
      <c r="B19" s="6">
        <v>602115011</v>
      </c>
      <c r="C19" s="6">
        <v>1</v>
      </c>
      <c r="D19" s="7">
        <v>1</v>
      </c>
      <c r="E19" s="7">
        <v>1</v>
      </c>
      <c r="F19" s="7">
        <v>1</v>
      </c>
      <c r="G19" s="8">
        <v>0.9</v>
      </c>
      <c r="H19" s="8">
        <v>1</v>
      </c>
      <c r="I19" s="10">
        <v>4.916666666666667</v>
      </c>
    </row>
    <row r="20" spans="1:9" ht="26" x14ac:dyDescent="0.4">
      <c r="A20" s="6">
        <v>13</v>
      </c>
      <c r="B20" s="6">
        <v>602115012</v>
      </c>
      <c r="C20" s="6">
        <v>1</v>
      </c>
      <c r="D20" s="7">
        <v>1</v>
      </c>
      <c r="E20" s="7">
        <v>1</v>
      </c>
      <c r="F20" s="7">
        <v>1</v>
      </c>
      <c r="G20" s="8">
        <v>1</v>
      </c>
      <c r="H20" s="8">
        <v>1</v>
      </c>
      <c r="I20" s="10">
        <v>5</v>
      </c>
    </row>
    <row r="21" spans="1:9" ht="26" x14ac:dyDescent="0.4">
      <c r="A21" s="6">
        <v>14</v>
      </c>
      <c r="B21" s="6">
        <v>602115017</v>
      </c>
      <c r="C21" s="6">
        <v>1</v>
      </c>
      <c r="D21" s="7">
        <v>1</v>
      </c>
      <c r="E21" s="7">
        <v>1</v>
      </c>
      <c r="F21" s="7">
        <v>1</v>
      </c>
      <c r="G21" s="8">
        <v>0.8</v>
      </c>
      <c r="H21" s="8">
        <v>0.13333333333333333</v>
      </c>
      <c r="I21" s="10">
        <v>4.1111111111111116</v>
      </c>
    </row>
    <row r="22" spans="1:9" ht="26" x14ac:dyDescent="0.4">
      <c r="A22" s="6">
        <v>15</v>
      </c>
      <c r="B22" s="6">
        <v>602115018</v>
      </c>
      <c r="C22" s="6">
        <v>1</v>
      </c>
      <c r="D22" s="7">
        <v>1</v>
      </c>
      <c r="E22" s="7">
        <v>0</v>
      </c>
      <c r="F22" s="7">
        <v>0</v>
      </c>
      <c r="G22" s="8">
        <v>0.4</v>
      </c>
      <c r="H22" s="8">
        <v>1</v>
      </c>
      <c r="I22" s="10">
        <v>2.833333333333333</v>
      </c>
    </row>
    <row r="23" spans="1:9" ht="26" x14ac:dyDescent="0.4">
      <c r="A23" s="6">
        <v>16</v>
      </c>
      <c r="B23" s="6">
        <v>602115020</v>
      </c>
      <c r="C23" s="6">
        <v>1</v>
      </c>
      <c r="D23" s="7">
        <v>1</v>
      </c>
      <c r="E23" s="7">
        <v>1</v>
      </c>
      <c r="F23" s="7">
        <v>1</v>
      </c>
      <c r="G23" s="8">
        <v>0.5</v>
      </c>
      <c r="H23" s="8">
        <v>1</v>
      </c>
      <c r="I23" s="10">
        <v>4.583333333333333</v>
      </c>
    </row>
    <row r="24" spans="1:9" ht="26" x14ac:dyDescent="0.4">
      <c r="A24" s="6">
        <v>17</v>
      </c>
      <c r="B24" s="6">
        <v>602115023</v>
      </c>
      <c r="C24" s="6">
        <v>1</v>
      </c>
      <c r="D24" s="7">
        <v>1</v>
      </c>
      <c r="E24" s="7">
        <v>1</v>
      </c>
      <c r="F24" s="7">
        <v>1</v>
      </c>
      <c r="G24" s="8">
        <v>1</v>
      </c>
      <c r="H24" s="8">
        <v>1</v>
      </c>
      <c r="I24" s="10">
        <v>5</v>
      </c>
    </row>
    <row r="25" spans="1:9" ht="26" x14ac:dyDescent="0.4">
      <c r="A25" s="6">
        <v>18</v>
      </c>
      <c r="B25" s="6">
        <v>602115024</v>
      </c>
      <c r="C25" s="6">
        <v>1</v>
      </c>
      <c r="D25" s="7">
        <v>1</v>
      </c>
      <c r="E25" s="7">
        <v>1</v>
      </c>
      <c r="F25" s="7">
        <v>1</v>
      </c>
      <c r="G25" s="8">
        <v>0.5</v>
      </c>
      <c r="H25" s="8">
        <v>1</v>
      </c>
      <c r="I25" s="10">
        <v>4.583333333333333</v>
      </c>
    </row>
    <row r="26" spans="1:9" ht="26" x14ac:dyDescent="0.4">
      <c r="A26" s="6">
        <v>19</v>
      </c>
      <c r="B26" s="6">
        <v>602115025</v>
      </c>
      <c r="C26" s="6">
        <v>1</v>
      </c>
      <c r="D26" s="7">
        <v>1</v>
      </c>
      <c r="E26" s="7">
        <v>1</v>
      </c>
      <c r="F26" s="7">
        <v>1</v>
      </c>
      <c r="G26" s="8">
        <v>1</v>
      </c>
      <c r="H26" s="8">
        <v>1</v>
      </c>
      <c r="I26" s="10">
        <v>5</v>
      </c>
    </row>
    <row r="27" spans="1:9" ht="26" x14ac:dyDescent="0.4">
      <c r="A27" s="6">
        <v>20</v>
      </c>
      <c r="B27" s="6">
        <v>602115503</v>
      </c>
      <c r="C27" s="6">
        <v>1</v>
      </c>
      <c r="D27" s="7">
        <v>0.5</v>
      </c>
      <c r="E27" s="7">
        <v>1</v>
      </c>
      <c r="F27" s="7">
        <v>0.8928571428571429</v>
      </c>
      <c r="G27" s="8">
        <v>0.4</v>
      </c>
      <c r="H27" s="8">
        <v>1</v>
      </c>
      <c r="I27" s="10">
        <v>3.9940476190476186</v>
      </c>
    </row>
    <row r="28" spans="1:9" ht="26" x14ac:dyDescent="0.4">
      <c r="A28" s="6">
        <v>21</v>
      </c>
      <c r="B28" s="6">
        <v>602115504</v>
      </c>
      <c r="C28" s="6">
        <v>1</v>
      </c>
      <c r="D28" s="7">
        <v>1</v>
      </c>
      <c r="E28" s="7">
        <v>1</v>
      </c>
      <c r="F28" s="7">
        <v>0.7857142857142857</v>
      </c>
      <c r="G28" s="8">
        <v>0.8</v>
      </c>
      <c r="H28" s="8">
        <v>1</v>
      </c>
      <c r="I28" s="10">
        <v>4.6547619047619042</v>
      </c>
    </row>
    <row r="29" spans="1:9" ht="26" x14ac:dyDescent="0.4">
      <c r="A29" s="6">
        <v>22</v>
      </c>
      <c r="B29" s="6">
        <v>602115505</v>
      </c>
      <c r="C29" s="6">
        <v>1</v>
      </c>
      <c r="D29" s="7">
        <v>0.5</v>
      </c>
      <c r="E29" s="7">
        <v>0.6875</v>
      </c>
      <c r="F29" s="7">
        <v>0.4642857142857143</v>
      </c>
      <c r="G29" s="8">
        <v>0.4</v>
      </c>
      <c r="H29" s="8">
        <v>0.7</v>
      </c>
      <c r="I29" s="10">
        <v>3.1264880952380953</v>
      </c>
    </row>
    <row r="30" spans="1:9" ht="26" x14ac:dyDescent="0.4">
      <c r="A30" s="6">
        <v>23</v>
      </c>
      <c r="B30" s="6">
        <v>602115507</v>
      </c>
      <c r="C30" s="6">
        <v>1</v>
      </c>
      <c r="D30" s="7">
        <v>0.5</v>
      </c>
      <c r="E30" s="7">
        <v>0.5</v>
      </c>
      <c r="F30" s="7">
        <v>0.7857142857142857</v>
      </c>
      <c r="G30" s="8">
        <v>0</v>
      </c>
      <c r="H30" s="8">
        <v>0.33333333333333331</v>
      </c>
      <c r="I30" s="10">
        <v>2.5992063492063493</v>
      </c>
    </row>
    <row r="31" spans="1:9" ht="26" x14ac:dyDescent="0.4">
      <c r="A31" s="6">
        <v>24</v>
      </c>
      <c r="B31" s="6">
        <v>602115508</v>
      </c>
      <c r="C31" s="6">
        <v>1</v>
      </c>
      <c r="D31" s="7">
        <v>0.5</v>
      </c>
      <c r="E31" s="7">
        <v>1</v>
      </c>
      <c r="F31" s="7">
        <v>1</v>
      </c>
      <c r="G31" s="8">
        <v>0.4</v>
      </c>
      <c r="H31" s="8">
        <v>1</v>
      </c>
      <c r="I31" s="10">
        <v>4.0833333333333339</v>
      </c>
    </row>
    <row r="32" spans="1:9" ht="26" x14ac:dyDescent="0.4">
      <c r="A32" s="6">
        <v>25</v>
      </c>
      <c r="B32" s="6">
        <v>602115509</v>
      </c>
      <c r="C32" s="6">
        <v>1</v>
      </c>
      <c r="D32" s="7">
        <v>0.5</v>
      </c>
      <c r="E32" s="7">
        <v>1</v>
      </c>
      <c r="F32" s="7">
        <v>0.7857142857142857</v>
      </c>
      <c r="G32" s="8">
        <v>0.4</v>
      </c>
      <c r="H32" s="8">
        <v>1</v>
      </c>
      <c r="I32" s="10">
        <v>3.9047619047619042</v>
      </c>
    </row>
    <row r="33" spans="1:9" ht="26" x14ac:dyDescent="0.4">
      <c r="A33" s="6">
        <v>26</v>
      </c>
      <c r="B33" s="6">
        <v>602115512</v>
      </c>
      <c r="C33" s="6">
        <v>1</v>
      </c>
      <c r="D33" s="7">
        <v>0.5</v>
      </c>
      <c r="E33" s="7">
        <v>0.5</v>
      </c>
      <c r="F33" s="7">
        <v>0.5</v>
      </c>
      <c r="G33" s="8">
        <v>0.3</v>
      </c>
      <c r="H33" s="8">
        <v>0</v>
      </c>
      <c r="I33" s="10">
        <v>2.333333333333333</v>
      </c>
    </row>
    <row r="34" spans="1:9" ht="26" x14ac:dyDescent="0.4">
      <c r="A34" s="6">
        <v>27</v>
      </c>
      <c r="B34" s="6">
        <v>602115515</v>
      </c>
      <c r="C34" s="6">
        <v>0.45454545454545453</v>
      </c>
      <c r="D34" s="7">
        <v>0.5</v>
      </c>
      <c r="E34" s="7">
        <v>0</v>
      </c>
      <c r="F34" s="7">
        <v>0</v>
      </c>
      <c r="G34" s="8">
        <v>0</v>
      </c>
      <c r="H34" s="8">
        <v>0</v>
      </c>
      <c r="I34" s="10">
        <v>0.79545454545454541</v>
      </c>
    </row>
    <row r="35" spans="1:9" ht="26" x14ac:dyDescent="0.4">
      <c r="A35" s="6">
        <v>28</v>
      </c>
      <c r="B35" s="6">
        <v>602115516</v>
      </c>
      <c r="C35" s="6">
        <v>1</v>
      </c>
      <c r="D35" s="7">
        <v>1</v>
      </c>
      <c r="E35" s="7">
        <v>0.84375</v>
      </c>
      <c r="F35" s="7">
        <v>0.9285714285714286</v>
      </c>
      <c r="G35" s="8">
        <v>0.4</v>
      </c>
      <c r="H35" s="8">
        <v>0.5</v>
      </c>
      <c r="I35" s="10">
        <v>3.8936011904761907</v>
      </c>
    </row>
    <row r="36" spans="1:9" ht="26" x14ac:dyDescent="0.4">
      <c r="A36" s="6">
        <v>29</v>
      </c>
      <c r="B36" s="6">
        <v>602115517</v>
      </c>
      <c r="C36" s="6">
        <v>1</v>
      </c>
      <c r="D36" s="7">
        <v>0.5</v>
      </c>
      <c r="E36" s="7">
        <v>1</v>
      </c>
      <c r="F36" s="7">
        <v>1</v>
      </c>
      <c r="G36" s="8">
        <v>0.7</v>
      </c>
      <c r="H36" s="8">
        <v>1</v>
      </c>
      <c r="I36" s="10">
        <v>4.3333333333333339</v>
      </c>
    </row>
    <row r="37" spans="1:9" ht="26" x14ac:dyDescent="0.4">
      <c r="A37" s="6">
        <v>30</v>
      </c>
      <c r="B37" s="6">
        <v>602115519</v>
      </c>
      <c r="C37" s="6">
        <v>1</v>
      </c>
      <c r="D37" s="7">
        <v>0.5</v>
      </c>
      <c r="E37" s="7">
        <v>1</v>
      </c>
      <c r="F37" s="7">
        <v>0.8928571428571429</v>
      </c>
      <c r="G37" s="8">
        <v>0.3</v>
      </c>
      <c r="H37" s="8">
        <v>1</v>
      </c>
      <c r="I37" s="10">
        <v>3.9107142857142856</v>
      </c>
    </row>
    <row r="38" spans="1:9" ht="26" x14ac:dyDescent="0.4">
      <c r="A38" s="6">
        <v>31</v>
      </c>
      <c r="B38" s="6">
        <v>602115520</v>
      </c>
      <c r="C38" s="6">
        <v>0.5</v>
      </c>
      <c r="D38" s="7">
        <v>0.5</v>
      </c>
      <c r="E38" s="7">
        <v>0</v>
      </c>
      <c r="F38" s="7">
        <v>1</v>
      </c>
      <c r="G38" s="8">
        <v>0.65</v>
      </c>
      <c r="H38" s="8">
        <v>0.5</v>
      </c>
      <c r="I38" s="10">
        <v>2.625</v>
      </c>
    </row>
    <row r="39" spans="1:9" ht="26" x14ac:dyDescent="0.4">
      <c r="A39" s="6">
        <v>32</v>
      </c>
      <c r="B39" s="6">
        <v>602115521</v>
      </c>
      <c r="C39" s="6">
        <v>1</v>
      </c>
      <c r="D39" s="7">
        <v>1</v>
      </c>
      <c r="E39" s="7">
        <v>1</v>
      </c>
      <c r="F39" s="7">
        <v>1</v>
      </c>
      <c r="G39" s="8">
        <v>0.8</v>
      </c>
      <c r="H39" s="8">
        <v>1</v>
      </c>
      <c r="I39" s="10">
        <v>4.833333333333333</v>
      </c>
    </row>
    <row r="40" spans="1:9" ht="26" x14ac:dyDescent="0.4">
      <c r="A40" s="6">
        <v>33</v>
      </c>
      <c r="B40" s="6">
        <v>602115522</v>
      </c>
      <c r="C40" s="6">
        <v>1</v>
      </c>
      <c r="D40" s="7">
        <v>0.5</v>
      </c>
      <c r="E40" s="7">
        <v>1</v>
      </c>
      <c r="F40" s="7">
        <v>1</v>
      </c>
      <c r="G40" s="8">
        <v>0.75</v>
      </c>
      <c r="H40" s="8">
        <v>1</v>
      </c>
      <c r="I40" s="10">
        <v>4.375</v>
      </c>
    </row>
    <row r="41" spans="1:9" ht="26" x14ac:dyDescent="0.4">
      <c r="A41" s="6">
        <v>34</v>
      </c>
      <c r="B41" s="6">
        <v>602115524</v>
      </c>
      <c r="C41" s="6">
        <v>1</v>
      </c>
      <c r="D41" s="7">
        <v>0.5</v>
      </c>
      <c r="E41" s="7">
        <v>1</v>
      </c>
      <c r="F41" s="7">
        <v>0.6428571428571429</v>
      </c>
      <c r="G41" s="8">
        <v>0.4</v>
      </c>
      <c r="H41" s="8">
        <v>1</v>
      </c>
      <c r="I41" s="10">
        <v>3.7857142857142856</v>
      </c>
    </row>
    <row r="42" spans="1:9" ht="26" x14ac:dyDescent="0.4">
      <c r="A42" s="6">
        <v>35</v>
      </c>
      <c r="B42" s="6">
        <v>602115526</v>
      </c>
      <c r="C42" s="6">
        <v>1</v>
      </c>
      <c r="D42" s="7">
        <v>0.83333333333333337</v>
      </c>
      <c r="E42" s="7">
        <v>0</v>
      </c>
      <c r="F42" s="7">
        <v>1</v>
      </c>
      <c r="G42" s="8">
        <v>0.7</v>
      </c>
      <c r="H42" s="8">
        <v>0.5</v>
      </c>
      <c r="I42" s="10">
        <v>3.3611111111111107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A1:H1"/>
    <mergeCell ref="C3:H3"/>
    <mergeCell ref="C4:H4"/>
    <mergeCell ref="C5:H5"/>
    <mergeCell ref="C6:H6"/>
  </mergeCells>
  <pageMargins left="0.75" right="0.75" top="1" bottom="1" header="0.3" footer="0.3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A5C7-D3F3-4498-A63A-02CF09E3D639}">
  <sheetPr>
    <pageSetUpPr fitToPage="1"/>
  </sheetPr>
  <dimension ref="A1:I47"/>
  <sheetViews>
    <sheetView workbookViewId="0">
      <selection activeCell="B7" sqref="B7:B42"/>
    </sheetView>
  </sheetViews>
  <sheetFormatPr baseColWidth="10" defaultColWidth="8.83203125" defaultRowHeight="15" x14ac:dyDescent="0.2"/>
  <cols>
    <col min="1" max="1" width="6" customWidth="1"/>
    <col min="2" max="2" width="15" customWidth="1"/>
    <col min="3" max="6" width="6" customWidth="1"/>
    <col min="7" max="7" width="7.33203125" customWidth="1"/>
    <col min="8" max="8" width="11" bestFit="1" customWidth="1"/>
  </cols>
  <sheetData>
    <row r="1" spans="1:9" ht="27" x14ac:dyDescent="0.45">
      <c r="A1" s="19" t="s">
        <v>0</v>
      </c>
      <c r="B1" s="19"/>
      <c r="C1" s="19"/>
      <c r="D1" s="19"/>
      <c r="E1" s="19"/>
      <c r="F1" s="19"/>
      <c r="G1" s="20"/>
      <c r="H1" s="20"/>
    </row>
    <row r="2" spans="1:9" ht="27" x14ac:dyDescent="0.45">
      <c r="A2" s="17" t="s">
        <v>1</v>
      </c>
      <c r="B2" s="17"/>
      <c r="C2" s="2"/>
      <c r="D2" s="2"/>
      <c r="E2" s="2"/>
      <c r="F2" s="2"/>
      <c r="G2" s="1"/>
      <c r="H2" s="1"/>
    </row>
    <row r="3" spans="1:9" ht="27" x14ac:dyDescent="0.45">
      <c r="A3" s="17" t="s">
        <v>2</v>
      </c>
      <c r="B3" s="17"/>
      <c r="C3" s="17"/>
      <c r="D3" s="17"/>
      <c r="E3" s="17"/>
      <c r="F3" s="17"/>
      <c r="G3" s="18"/>
      <c r="H3" s="18"/>
    </row>
    <row r="4" spans="1:9" ht="27" x14ac:dyDescent="0.45">
      <c r="A4" s="17" t="s">
        <v>3</v>
      </c>
      <c r="B4" s="17"/>
      <c r="C4" s="17"/>
      <c r="D4" s="17"/>
      <c r="E4" s="17"/>
      <c r="F4" s="17"/>
      <c r="G4" s="18"/>
      <c r="H4" s="18"/>
    </row>
    <row r="5" spans="1:9" ht="27" x14ac:dyDescent="0.45">
      <c r="A5" s="17" t="s">
        <v>4</v>
      </c>
      <c r="B5" s="17"/>
      <c r="C5" s="17"/>
      <c r="D5" s="17"/>
      <c r="E5" s="17"/>
      <c r="F5" s="17"/>
      <c r="G5" s="18"/>
      <c r="H5" s="18"/>
    </row>
    <row r="6" spans="1:9" ht="27" x14ac:dyDescent="0.45">
      <c r="A6" s="17" t="s">
        <v>5</v>
      </c>
      <c r="B6" s="17"/>
      <c r="C6" s="17"/>
      <c r="D6" s="17"/>
      <c r="E6" s="17"/>
      <c r="F6" s="17"/>
      <c r="G6" s="18"/>
      <c r="H6" s="18"/>
    </row>
    <row r="7" spans="1:9" ht="27" x14ac:dyDescent="0.45">
      <c r="A7" s="3" t="s">
        <v>6</v>
      </c>
      <c r="B7" s="4" t="s">
        <v>7</v>
      </c>
      <c r="C7" s="4">
        <v>1</v>
      </c>
      <c r="D7" s="4">
        <v>2</v>
      </c>
      <c r="E7" s="4">
        <v>3</v>
      </c>
      <c r="F7" s="4">
        <v>4</v>
      </c>
      <c r="G7" s="4" t="s">
        <v>8</v>
      </c>
      <c r="H7" s="5" t="s">
        <v>27</v>
      </c>
    </row>
    <row r="8" spans="1:9" ht="26" x14ac:dyDescent="0.4">
      <c r="A8" s="6">
        <v>1</v>
      </c>
      <c r="B8" s="6">
        <v>582115509</v>
      </c>
      <c r="C8" s="6">
        <v>6</v>
      </c>
      <c r="D8" s="7">
        <v>2</v>
      </c>
      <c r="E8" s="7">
        <v>5</v>
      </c>
      <c r="F8" s="7">
        <v>7.5</v>
      </c>
      <c r="G8" s="8">
        <v>20.5</v>
      </c>
      <c r="H8" s="8">
        <v>8.5416666666666661</v>
      </c>
    </row>
    <row r="9" spans="1:9" ht="26" x14ac:dyDescent="0.4">
      <c r="A9" s="6">
        <v>2</v>
      </c>
      <c r="B9" s="6">
        <v>592115508</v>
      </c>
      <c r="C9" s="6">
        <v>5</v>
      </c>
      <c r="D9" s="7">
        <v>4</v>
      </c>
      <c r="E9" s="7">
        <v>8</v>
      </c>
      <c r="F9" s="7">
        <v>9</v>
      </c>
      <c r="G9" s="8">
        <v>26</v>
      </c>
      <c r="H9" s="8">
        <v>10.833333333333334</v>
      </c>
    </row>
    <row r="10" spans="1:9" ht="26" x14ac:dyDescent="0.4">
      <c r="A10" s="6">
        <v>3</v>
      </c>
      <c r="B10" s="6">
        <v>592115521</v>
      </c>
      <c r="C10" s="6">
        <v>6</v>
      </c>
      <c r="D10" s="7">
        <v>6</v>
      </c>
      <c r="E10" s="7">
        <v>10</v>
      </c>
      <c r="F10" s="7">
        <v>12</v>
      </c>
      <c r="G10" s="8">
        <v>34</v>
      </c>
      <c r="H10" s="8">
        <v>14.166666666666666</v>
      </c>
      <c r="I10" s="9"/>
    </row>
    <row r="11" spans="1:9" ht="26" x14ac:dyDescent="0.4">
      <c r="A11" s="6">
        <v>4</v>
      </c>
      <c r="B11" s="6">
        <v>602115001</v>
      </c>
      <c r="C11" s="6">
        <v>7</v>
      </c>
      <c r="D11" s="7">
        <v>5</v>
      </c>
      <c r="E11" s="7">
        <v>12</v>
      </c>
      <c r="F11" s="7">
        <v>11.5</v>
      </c>
      <c r="G11" s="8">
        <v>35.5</v>
      </c>
      <c r="H11" s="8">
        <v>14.791666666666666</v>
      </c>
    </row>
    <row r="12" spans="1:9" ht="26" x14ac:dyDescent="0.4">
      <c r="A12" s="6">
        <v>5</v>
      </c>
      <c r="B12" s="6">
        <v>602115002</v>
      </c>
      <c r="C12" s="6">
        <v>6</v>
      </c>
      <c r="D12" s="7">
        <v>4</v>
      </c>
      <c r="E12" s="7">
        <v>7</v>
      </c>
      <c r="F12" s="7">
        <v>14.5</v>
      </c>
      <c r="G12" s="8">
        <v>31.5</v>
      </c>
      <c r="H12" s="8">
        <v>13.125</v>
      </c>
    </row>
    <row r="13" spans="1:9" ht="26" x14ac:dyDescent="0.4">
      <c r="A13" s="6">
        <v>6</v>
      </c>
      <c r="B13" s="6">
        <v>602115003</v>
      </c>
      <c r="C13" s="6">
        <v>5</v>
      </c>
      <c r="D13" s="7">
        <v>6</v>
      </c>
      <c r="E13" s="7">
        <v>3</v>
      </c>
      <c r="F13" s="7">
        <v>15.5</v>
      </c>
      <c r="G13" s="8">
        <v>29.5</v>
      </c>
      <c r="H13" s="8">
        <v>12.291666666666666</v>
      </c>
    </row>
    <row r="14" spans="1:9" ht="26" x14ac:dyDescent="0.4">
      <c r="A14" s="6">
        <v>7</v>
      </c>
      <c r="B14" s="6">
        <v>602115004</v>
      </c>
      <c r="C14" s="6">
        <v>4</v>
      </c>
      <c r="D14" s="7">
        <v>3</v>
      </c>
      <c r="E14" s="7">
        <v>7</v>
      </c>
      <c r="F14" s="7">
        <v>13.5</v>
      </c>
      <c r="G14" s="8">
        <v>27.5</v>
      </c>
      <c r="H14" s="8">
        <v>11.458333333333332</v>
      </c>
    </row>
    <row r="15" spans="1:9" ht="26" x14ac:dyDescent="0.4">
      <c r="A15" s="6">
        <v>8</v>
      </c>
      <c r="B15" s="6">
        <v>602115005</v>
      </c>
      <c r="C15" s="6">
        <v>3</v>
      </c>
      <c r="D15" s="7">
        <v>4</v>
      </c>
      <c r="E15" s="7">
        <v>6</v>
      </c>
      <c r="F15" s="7">
        <v>12.5</v>
      </c>
      <c r="G15" s="8">
        <v>25.5</v>
      </c>
      <c r="H15" s="8">
        <v>10.625</v>
      </c>
    </row>
    <row r="16" spans="1:9" ht="26" x14ac:dyDescent="0.4">
      <c r="A16" s="6">
        <v>9</v>
      </c>
      <c r="B16" s="6">
        <v>602115006</v>
      </c>
      <c r="C16" s="6">
        <v>3</v>
      </c>
      <c r="D16" s="7">
        <v>3</v>
      </c>
      <c r="E16" s="7">
        <v>2</v>
      </c>
      <c r="F16" s="7">
        <v>10.5</v>
      </c>
      <c r="G16" s="8">
        <v>18.5</v>
      </c>
      <c r="H16" s="8">
        <v>7.7083333333333339</v>
      </c>
    </row>
    <row r="17" spans="1:8" ht="26" x14ac:dyDescent="0.4">
      <c r="A17" s="6">
        <v>10</v>
      </c>
      <c r="B17" s="6">
        <v>602115008</v>
      </c>
      <c r="C17" s="6">
        <v>4</v>
      </c>
      <c r="D17" s="7">
        <v>4</v>
      </c>
      <c r="E17" s="7">
        <v>6</v>
      </c>
      <c r="F17" s="7">
        <v>14.5</v>
      </c>
      <c r="G17" s="8">
        <v>28.5</v>
      </c>
      <c r="H17" s="8">
        <v>11.875</v>
      </c>
    </row>
    <row r="18" spans="1:8" ht="26" x14ac:dyDescent="0.4">
      <c r="A18" s="6">
        <v>11</v>
      </c>
      <c r="B18" s="6">
        <v>602115009</v>
      </c>
      <c r="C18" s="6">
        <v>7</v>
      </c>
      <c r="D18" s="7">
        <v>5</v>
      </c>
      <c r="E18" s="7">
        <v>6</v>
      </c>
      <c r="F18" s="7">
        <v>14</v>
      </c>
      <c r="G18" s="8">
        <v>32</v>
      </c>
      <c r="H18" s="8">
        <v>13.333333333333334</v>
      </c>
    </row>
    <row r="19" spans="1:8" ht="26" x14ac:dyDescent="0.4">
      <c r="A19" s="6">
        <v>12</v>
      </c>
      <c r="B19" s="6">
        <v>602115011</v>
      </c>
      <c r="C19" s="6">
        <v>5</v>
      </c>
      <c r="D19" s="7">
        <v>8</v>
      </c>
      <c r="E19" s="7">
        <v>11</v>
      </c>
      <c r="F19" s="7">
        <v>14.5</v>
      </c>
      <c r="G19" s="8">
        <v>38.5</v>
      </c>
      <c r="H19" s="8">
        <v>16.041666666666668</v>
      </c>
    </row>
    <row r="20" spans="1:8" ht="26" x14ac:dyDescent="0.4">
      <c r="A20" s="6">
        <v>13</v>
      </c>
      <c r="B20" s="6">
        <v>602115012</v>
      </c>
      <c r="C20" s="6">
        <v>6</v>
      </c>
      <c r="D20" s="7">
        <v>9</v>
      </c>
      <c r="E20" s="7">
        <v>10</v>
      </c>
      <c r="F20" s="7">
        <v>13</v>
      </c>
      <c r="G20" s="8">
        <v>38</v>
      </c>
      <c r="H20" s="8">
        <v>15.833333333333332</v>
      </c>
    </row>
    <row r="21" spans="1:8" ht="26" x14ac:dyDescent="0.4">
      <c r="A21" s="6">
        <v>14</v>
      </c>
      <c r="B21" s="6">
        <v>602115017</v>
      </c>
      <c r="C21" s="6">
        <v>7</v>
      </c>
      <c r="D21" s="7">
        <v>2</v>
      </c>
      <c r="E21" s="7">
        <v>6</v>
      </c>
      <c r="F21" s="7">
        <v>12</v>
      </c>
      <c r="G21" s="8">
        <v>27</v>
      </c>
      <c r="H21" s="8">
        <v>11.25</v>
      </c>
    </row>
    <row r="22" spans="1:8" ht="26" x14ac:dyDescent="0.4">
      <c r="A22" s="6">
        <v>15</v>
      </c>
      <c r="B22" s="6">
        <v>602115018</v>
      </c>
      <c r="C22" s="6">
        <v>6</v>
      </c>
      <c r="D22" s="7">
        <v>4</v>
      </c>
      <c r="E22" s="7">
        <v>2</v>
      </c>
      <c r="F22" s="7">
        <v>10</v>
      </c>
      <c r="G22" s="8">
        <v>22</v>
      </c>
      <c r="H22" s="8">
        <v>9.1666666666666661</v>
      </c>
    </row>
    <row r="23" spans="1:8" ht="26" x14ac:dyDescent="0.4">
      <c r="A23" s="6">
        <v>16</v>
      </c>
      <c r="B23" s="6">
        <v>602115020</v>
      </c>
      <c r="C23" s="6">
        <v>6</v>
      </c>
      <c r="D23" s="7">
        <v>5</v>
      </c>
      <c r="E23" s="7">
        <v>14</v>
      </c>
      <c r="F23" s="7">
        <v>12.5</v>
      </c>
      <c r="G23" s="8">
        <v>37.5</v>
      </c>
      <c r="H23" s="8">
        <v>15.625</v>
      </c>
    </row>
    <row r="24" spans="1:8" ht="26" x14ac:dyDescent="0.4">
      <c r="A24" s="6">
        <v>17</v>
      </c>
      <c r="B24" s="6">
        <v>602115023</v>
      </c>
      <c r="C24" s="6">
        <v>6</v>
      </c>
      <c r="D24" s="7">
        <v>6</v>
      </c>
      <c r="E24" s="7">
        <v>15</v>
      </c>
      <c r="F24" s="7">
        <v>20</v>
      </c>
      <c r="G24" s="8">
        <v>47</v>
      </c>
      <c r="H24" s="8">
        <v>19.583333333333332</v>
      </c>
    </row>
    <row r="25" spans="1:8" ht="26" x14ac:dyDescent="0.4">
      <c r="A25" s="6">
        <v>18</v>
      </c>
      <c r="B25" s="6">
        <v>602115024</v>
      </c>
      <c r="C25" s="6">
        <v>6</v>
      </c>
      <c r="D25" s="7">
        <v>4</v>
      </c>
      <c r="E25" s="7">
        <v>8</v>
      </c>
      <c r="F25" s="7">
        <v>7</v>
      </c>
      <c r="G25" s="8">
        <v>25</v>
      </c>
      <c r="H25" s="8">
        <v>10.416666666666668</v>
      </c>
    </row>
    <row r="26" spans="1:8" ht="26" x14ac:dyDescent="0.4">
      <c r="A26" s="6">
        <v>19</v>
      </c>
      <c r="B26" s="6">
        <v>602115025</v>
      </c>
      <c r="C26" s="6">
        <v>7</v>
      </c>
      <c r="D26" s="7">
        <v>8</v>
      </c>
      <c r="E26" s="7">
        <v>14</v>
      </c>
      <c r="F26" s="7">
        <v>19</v>
      </c>
      <c r="G26" s="8">
        <v>48</v>
      </c>
      <c r="H26" s="8">
        <v>20</v>
      </c>
    </row>
    <row r="27" spans="1:8" ht="26" x14ac:dyDescent="0.4">
      <c r="A27" s="6">
        <v>20</v>
      </c>
      <c r="B27" s="6">
        <v>602115503</v>
      </c>
      <c r="C27" s="6">
        <v>4</v>
      </c>
      <c r="D27" s="7">
        <v>2</v>
      </c>
      <c r="E27" s="7">
        <v>11</v>
      </c>
      <c r="F27" s="7">
        <v>6.5</v>
      </c>
      <c r="G27" s="8">
        <v>23.5</v>
      </c>
      <c r="H27" s="8">
        <v>9.7916666666666661</v>
      </c>
    </row>
    <row r="28" spans="1:8" ht="26" x14ac:dyDescent="0.4">
      <c r="A28" s="6">
        <v>21</v>
      </c>
      <c r="B28" s="6">
        <v>602115504</v>
      </c>
      <c r="C28" s="6">
        <v>4</v>
      </c>
      <c r="D28" s="7">
        <v>9</v>
      </c>
      <c r="E28" s="7">
        <v>7</v>
      </c>
      <c r="F28" s="7">
        <v>9</v>
      </c>
      <c r="G28" s="8">
        <v>29</v>
      </c>
      <c r="H28" s="8">
        <v>12.083333333333334</v>
      </c>
    </row>
    <row r="29" spans="1:8" ht="26" x14ac:dyDescent="0.4">
      <c r="A29" s="6">
        <v>22</v>
      </c>
      <c r="B29" s="6">
        <v>602115505</v>
      </c>
      <c r="C29" s="6">
        <v>6</v>
      </c>
      <c r="D29" s="7">
        <v>4.5</v>
      </c>
      <c r="E29" s="7">
        <v>11</v>
      </c>
      <c r="F29" s="7">
        <v>5.5</v>
      </c>
      <c r="G29" s="8">
        <v>27</v>
      </c>
      <c r="H29" s="8">
        <v>11.25</v>
      </c>
    </row>
    <row r="30" spans="1:8" ht="26" x14ac:dyDescent="0.4">
      <c r="A30" s="6">
        <v>23</v>
      </c>
      <c r="B30" s="6">
        <v>602115507</v>
      </c>
      <c r="C30" s="6"/>
      <c r="D30" s="7"/>
      <c r="E30" s="7"/>
      <c r="F30" s="7"/>
      <c r="G30" s="8">
        <v>0</v>
      </c>
      <c r="H30" s="8">
        <v>0</v>
      </c>
    </row>
    <row r="31" spans="1:8" ht="26" x14ac:dyDescent="0.4">
      <c r="A31" s="6">
        <v>24</v>
      </c>
      <c r="B31" s="6">
        <v>602115508</v>
      </c>
      <c r="C31" s="6">
        <v>6</v>
      </c>
      <c r="D31" s="7">
        <v>0</v>
      </c>
      <c r="E31" s="7">
        <v>8</v>
      </c>
      <c r="F31" s="7">
        <v>9.5</v>
      </c>
      <c r="G31" s="8">
        <v>23.5</v>
      </c>
      <c r="H31" s="8">
        <v>9.7916666666666661</v>
      </c>
    </row>
    <row r="32" spans="1:8" ht="26" x14ac:dyDescent="0.4">
      <c r="A32" s="6">
        <v>25</v>
      </c>
      <c r="B32" s="6">
        <v>602115509</v>
      </c>
      <c r="C32" s="6">
        <v>8</v>
      </c>
      <c r="D32" s="7">
        <v>1</v>
      </c>
      <c r="E32" s="7">
        <v>13</v>
      </c>
      <c r="F32" s="7">
        <v>10</v>
      </c>
      <c r="G32" s="8">
        <v>32</v>
      </c>
      <c r="H32" s="8">
        <v>13.333333333333334</v>
      </c>
    </row>
    <row r="33" spans="1:8" ht="26" x14ac:dyDescent="0.4">
      <c r="A33" s="6">
        <v>26</v>
      </c>
      <c r="B33" s="6">
        <v>602115512</v>
      </c>
      <c r="C33" s="6">
        <v>5</v>
      </c>
      <c r="D33" s="7">
        <v>3</v>
      </c>
      <c r="E33" s="7">
        <v>7</v>
      </c>
      <c r="F33" s="7">
        <v>8</v>
      </c>
      <c r="G33" s="8">
        <v>23</v>
      </c>
      <c r="H33" s="8">
        <v>9.5833333333333339</v>
      </c>
    </row>
    <row r="34" spans="1:8" ht="26" x14ac:dyDescent="0.4">
      <c r="A34" s="6">
        <v>27</v>
      </c>
      <c r="B34" s="6">
        <v>602115515</v>
      </c>
      <c r="C34" s="6"/>
      <c r="D34" s="7"/>
      <c r="E34" s="7"/>
      <c r="F34" s="7"/>
      <c r="G34" s="8">
        <v>0</v>
      </c>
      <c r="H34" s="8">
        <v>0</v>
      </c>
    </row>
    <row r="35" spans="1:8" ht="26" x14ac:dyDescent="0.4">
      <c r="A35" s="6">
        <v>28</v>
      </c>
      <c r="B35" s="6">
        <v>602115516</v>
      </c>
      <c r="C35" s="6">
        <v>8</v>
      </c>
      <c r="D35" s="7">
        <v>7</v>
      </c>
      <c r="E35" s="7">
        <v>8</v>
      </c>
      <c r="F35" s="7">
        <v>9</v>
      </c>
      <c r="G35" s="8">
        <v>32</v>
      </c>
      <c r="H35" s="8">
        <v>13.333333333333334</v>
      </c>
    </row>
    <row r="36" spans="1:8" ht="26" x14ac:dyDescent="0.4">
      <c r="A36" s="6">
        <v>29</v>
      </c>
      <c r="B36" s="6">
        <v>602115517</v>
      </c>
      <c r="C36" s="6">
        <v>7</v>
      </c>
      <c r="D36" s="7">
        <v>6</v>
      </c>
      <c r="E36" s="7">
        <v>12</v>
      </c>
      <c r="F36" s="7">
        <v>13</v>
      </c>
      <c r="G36" s="8">
        <v>38</v>
      </c>
      <c r="H36" s="8">
        <v>15.833333333333332</v>
      </c>
    </row>
    <row r="37" spans="1:8" ht="26" x14ac:dyDescent="0.4">
      <c r="A37" s="6">
        <v>30</v>
      </c>
      <c r="B37" s="6">
        <v>602115519</v>
      </c>
      <c r="C37" s="6">
        <v>5</v>
      </c>
      <c r="D37" s="7">
        <v>0</v>
      </c>
      <c r="E37" s="7">
        <v>10</v>
      </c>
      <c r="F37" s="7">
        <v>9</v>
      </c>
      <c r="G37" s="8">
        <v>24</v>
      </c>
      <c r="H37" s="8">
        <v>10</v>
      </c>
    </row>
    <row r="38" spans="1:8" ht="26" x14ac:dyDescent="0.4">
      <c r="A38" s="6">
        <v>31</v>
      </c>
      <c r="B38" s="6">
        <v>602115520</v>
      </c>
      <c r="C38" s="6">
        <v>6</v>
      </c>
      <c r="D38" s="7">
        <v>0</v>
      </c>
      <c r="E38" s="7">
        <v>10</v>
      </c>
      <c r="F38" s="7">
        <v>10.5</v>
      </c>
      <c r="G38" s="8">
        <v>26.5</v>
      </c>
      <c r="H38" s="8">
        <v>11.041666666666666</v>
      </c>
    </row>
    <row r="39" spans="1:8" ht="26" x14ac:dyDescent="0.4">
      <c r="A39" s="6">
        <v>32</v>
      </c>
      <c r="B39" s="6">
        <v>602115521</v>
      </c>
      <c r="C39" s="6">
        <v>4</v>
      </c>
      <c r="D39" s="7">
        <v>5</v>
      </c>
      <c r="E39" s="7">
        <v>7</v>
      </c>
      <c r="F39" s="7">
        <v>13</v>
      </c>
      <c r="G39" s="8">
        <v>29</v>
      </c>
      <c r="H39" s="8">
        <v>12.083333333333334</v>
      </c>
    </row>
    <row r="40" spans="1:8" ht="26" x14ac:dyDescent="0.4">
      <c r="A40" s="6">
        <v>33</v>
      </c>
      <c r="B40" s="6">
        <v>602115522</v>
      </c>
      <c r="C40" s="6">
        <v>6</v>
      </c>
      <c r="D40" s="7">
        <v>8.5</v>
      </c>
      <c r="E40" s="7">
        <v>14</v>
      </c>
      <c r="F40" s="7">
        <v>13</v>
      </c>
      <c r="G40" s="8">
        <v>41.5</v>
      </c>
      <c r="H40" s="8">
        <v>17.291666666666668</v>
      </c>
    </row>
    <row r="41" spans="1:8" ht="26" x14ac:dyDescent="0.4">
      <c r="A41" s="6">
        <v>34</v>
      </c>
      <c r="B41" s="6">
        <v>602115524</v>
      </c>
      <c r="C41" s="6">
        <v>3</v>
      </c>
      <c r="D41" s="7">
        <v>2</v>
      </c>
      <c r="E41" s="7">
        <v>9</v>
      </c>
      <c r="F41" s="7">
        <v>7.5</v>
      </c>
      <c r="G41" s="8">
        <v>21.5</v>
      </c>
      <c r="H41" s="8">
        <v>8.9583333333333339</v>
      </c>
    </row>
    <row r="42" spans="1:8" ht="26" x14ac:dyDescent="0.4">
      <c r="A42" s="6">
        <v>35</v>
      </c>
      <c r="B42" s="6">
        <v>602115526</v>
      </c>
      <c r="C42" s="6">
        <v>4</v>
      </c>
      <c r="D42" s="7">
        <v>1</v>
      </c>
      <c r="E42" s="7">
        <v>6</v>
      </c>
      <c r="F42" s="7">
        <v>4</v>
      </c>
      <c r="G42" s="8">
        <v>15</v>
      </c>
      <c r="H42" s="8">
        <v>6.25</v>
      </c>
    </row>
    <row r="44" spans="1:8" x14ac:dyDescent="0.2">
      <c r="F44" t="s">
        <v>10</v>
      </c>
      <c r="G44">
        <f>MAX(G8:G42)</f>
        <v>48</v>
      </c>
      <c r="H44">
        <f>MAX(H8:H42)</f>
        <v>20</v>
      </c>
    </row>
    <row r="45" spans="1:8" x14ac:dyDescent="0.2">
      <c r="F45" t="s">
        <v>11</v>
      </c>
      <c r="G45">
        <f>MIN(G8:G42)</f>
        <v>0</v>
      </c>
      <c r="H45">
        <f>MIN(H8:H42)</f>
        <v>0</v>
      </c>
    </row>
    <row r="46" spans="1:8" x14ac:dyDescent="0.2">
      <c r="F46" t="s">
        <v>12</v>
      </c>
      <c r="G46">
        <f>AVERAGE(G8:G42)</f>
        <v>27.928571428571427</v>
      </c>
      <c r="H46">
        <f>AVERAGE(H8:H42)</f>
        <v>11.636904761904759</v>
      </c>
    </row>
    <row r="47" spans="1:8" x14ac:dyDescent="0.2">
      <c r="F47" t="s">
        <v>13</v>
      </c>
      <c r="G47">
        <f>STDEV(G8:G42)</f>
        <v>10.243464815606652</v>
      </c>
      <c r="H47">
        <f>STDEV(H8:H42)</f>
        <v>4.2681103398361087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A5:B5"/>
    <mergeCell ref="C5:H5"/>
    <mergeCell ref="A6:B6"/>
    <mergeCell ref="C6:H6"/>
    <mergeCell ref="A1:H1"/>
    <mergeCell ref="A2:B2"/>
    <mergeCell ref="A3:B3"/>
    <mergeCell ref="C3:H3"/>
    <mergeCell ref="A4:B4"/>
    <mergeCell ref="C4:H4"/>
  </mergeCells>
  <pageMargins left="0.75" right="0.75" top="1" bottom="1" header="0.3" footer="0.3"/>
  <pageSetup paperSize="9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114D-1BA8-4798-803A-13507D424E78}">
  <sheetPr>
    <pageSetUpPr fitToPage="1"/>
  </sheetPr>
  <dimension ref="A1:H42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6" customWidth="1"/>
    <col min="2" max="2" width="15" customWidth="1"/>
    <col min="3" max="3" width="18.33203125" customWidth="1"/>
    <col min="4" max="4" width="16.5" bestFit="1" customWidth="1"/>
    <col min="5" max="5" width="15.1640625" bestFit="1" customWidth="1"/>
    <col min="6" max="6" width="14" customWidth="1"/>
    <col min="7" max="7" width="9.5" customWidth="1"/>
    <col min="8" max="8" width="6" customWidth="1"/>
  </cols>
  <sheetData>
    <row r="1" spans="1:8" ht="27" x14ac:dyDescent="0.45">
      <c r="A1" s="19" t="s">
        <v>0</v>
      </c>
      <c r="B1" s="19"/>
      <c r="C1" s="19"/>
      <c r="D1" s="19"/>
      <c r="E1" s="19"/>
      <c r="F1" s="19"/>
      <c r="G1" s="20"/>
      <c r="H1" s="20"/>
    </row>
    <row r="2" spans="1:8" ht="27" x14ac:dyDescent="0.45">
      <c r="A2" s="17" t="s">
        <v>1</v>
      </c>
      <c r="B2" s="17"/>
      <c r="C2" s="2"/>
      <c r="D2" s="2"/>
      <c r="E2" s="2"/>
      <c r="F2" s="2"/>
      <c r="G2" s="1"/>
      <c r="H2" s="1"/>
    </row>
    <row r="3" spans="1:8" ht="27" x14ac:dyDescent="0.45">
      <c r="A3" s="17" t="s">
        <v>2</v>
      </c>
      <c r="B3" s="17"/>
      <c r="C3" s="17"/>
      <c r="D3" s="17"/>
      <c r="E3" s="17"/>
      <c r="F3" s="17"/>
      <c r="G3" s="18"/>
      <c r="H3" s="18"/>
    </row>
    <row r="4" spans="1:8" ht="27" x14ac:dyDescent="0.45">
      <c r="A4" s="17" t="s">
        <v>3</v>
      </c>
      <c r="B4" s="17"/>
      <c r="C4" s="17"/>
      <c r="D4" s="17"/>
      <c r="E4" s="17"/>
      <c r="F4" s="17"/>
      <c r="G4" s="18"/>
      <c r="H4" s="18"/>
    </row>
    <row r="5" spans="1:8" ht="27" x14ac:dyDescent="0.45">
      <c r="A5" s="17" t="s">
        <v>4</v>
      </c>
      <c r="B5" s="17"/>
      <c r="C5" s="17"/>
      <c r="D5" s="17"/>
      <c r="E5" s="17"/>
      <c r="F5" s="17"/>
      <c r="G5" s="18"/>
      <c r="H5" s="18"/>
    </row>
    <row r="6" spans="1:8" ht="27" x14ac:dyDescent="0.45">
      <c r="A6" s="17" t="s">
        <v>5</v>
      </c>
      <c r="B6" s="17"/>
      <c r="C6" s="17"/>
      <c r="D6" s="17"/>
      <c r="E6" s="17"/>
      <c r="F6" s="17"/>
      <c r="G6" s="18"/>
      <c r="H6" s="18"/>
    </row>
    <row r="7" spans="1:8" ht="27" x14ac:dyDescent="0.45">
      <c r="A7" s="3" t="s">
        <v>6</v>
      </c>
      <c r="B7" s="4" t="s">
        <v>7</v>
      </c>
      <c r="C7" s="4" t="s">
        <v>14</v>
      </c>
      <c r="D7" s="4" t="s">
        <v>15</v>
      </c>
      <c r="E7" s="4" t="s">
        <v>25</v>
      </c>
      <c r="F7" s="4" t="s">
        <v>24</v>
      </c>
      <c r="G7" s="4" t="s">
        <v>26</v>
      </c>
      <c r="H7" s="5"/>
    </row>
    <row r="8" spans="1:8" ht="26" x14ac:dyDescent="0.4">
      <c r="A8" s="6">
        <v>1</v>
      </c>
      <c r="B8" s="6">
        <v>582115509</v>
      </c>
      <c r="C8" s="6">
        <v>45</v>
      </c>
      <c r="D8" s="7">
        <v>11.25</v>
      </c>
      <c r="E8" s="7">
        <v>80</v>
      </c>
      <c r="F8" s="7">
        <v>20</v>
      </c>
      <c r="G8" s="8">
        <v>31.25</v>
      </c>
      <c r="H8" s="8"/>
    </row>
    <row r="9" spans="1:8" ht="26" x14ac:dyDescent="0.4">
      <c r="A9" s="6">
        <v>2</v>
      </c>
      <c r="B9" s="6">
        <v>592115508</v>
      </c>
      <c r="C9" s="6">
        <v>49</v>
      </c>
      <c r="D9" s="7">
        <v>12.25</v>
      </c>
      <c r="E9" s="7">
        <v>53</v>
      </c>
      <c r="F9" s="7">
        <v>13.25</v>
      </c>
      <c r="G9" s="8">
        <v>25.5</v>
      </c>
      <c r="H9" s="8"/>
    </row>
    <row r="10" spans="1:8" ht="26" x14ac:dyDescent="0.4">
      <c r="A10" s="6">
        <v>3</v>
      </c>
      <c r="B10" s="6">
        <v>592115521</v>
      </c>
      <c r="C10" s="6">
        <v>49</v>
      </c>
      <c r="D10" s="7">
        <v>12.25</v>
      </c>
      <c r="E10" s="7">
        <v>53</v>
      </c>
      <c r="F10" s="7">
        <v>13.25</v>
      </c>
      <c r="G10" s="8">
        <v>25.5</v>
      </c>
      <c r="H10" s="8"/>
    </row>
    <row r="11" spans="1:8" ht="26" x14ac:dyDescent="0.4">
      <c r="A11" s="6">
        <v>4</v>
      </c>
      <c r="B11" s="6">
        <v>602115001</v>
      </c>
      <c r="C11" s="6">
        <v>47.2</v>
      </c>
      <c r="D11" s="7">
        <v>11.8</v>
      </c>
      <c r="E11" s="7">
        <v>112</v>
      </c>
      <c r="F11" s="7">
        <v>25</v>
      </c>
      <c r="G11" s="8">
        <v>36.799999999999997</v>
      </c>
      <c r="H11" s="8"/>
    </row>
    <row r="12" spans="1:8" ht="26" x14ac:dyDescent="0.4">
      <c r="A12" s="6">
        <v>5</v>
      </c>
      <c r="B12" s="6">
        <v>602115002</v>
      </c>
      <c r="C12" s="6">
        <v>53</v>
      </c>
      <c r="D12" s="7">
        <v>13.25</v>
      </c>
      <c r="E12" s="7">
        <v>112</v>
      </c>
      <c r="F12" s="7">
        <v>25</v>
      </c>
      <c r="G12" s="8">
        <v>38.25</v>
      </c>
      <c r="H12" s="8"/>
    </row>
    <row r="13" spans="1:8" ht="26" x14ac:dyDescent="0.4">
      <c r="A13" s="6">
        <v>6</v>
      </c>
      <c r="B13" s="6">
        <v>602115003</v>
      </c>
      <c r="C13" s="6">
        <v>50</v>
      </c>
      <c r="D13" s="7">
        <v>12.5</v>
      </c>
      <c r="E13" s="7">
        <v>70</v>
      </c>
      <c r="F13" s="7">
        <v>17.5</v>
      </c>
      <c r="G13" s="8">
        <v>30</v>
      </c>
      <c r="H13" s="8"/>
    </row>
    <row r="14" spans="1:8" ht="26" x14ac:dyDescent="0.4">
      <c r="A14" s="6">
        <v>7</v>
      </c>
      <c r="B14" s="6">
        <v>602115004</v>
      </c>
      <c r="C14" s="6">
        <v>54</v>
      </c>
      <c r="D14" s="7">
        <v>13.5</v>
      </c>
      <c r="E14" s="7">
        <v>101</v>
      </c>
      <c r="F14" s="7">
        <v>25</v>
      </c>
      <c r="G14" s="8">
        <v>38.5</v>
      </c>
      <c r="H14" s="8"/>
    </row>
    <row r="15" spans="1:8" ht="26" x14ac:dyDescent="0.4">
      <c r="A15" s="6">
        <v>8</v>
      </c>
      <c r="B15" s="6">
        <v>602115005</v>
      </c>
      <c r="C15" s="6">
        <v>53</v>
      </c>
      <c r="D15" s="7">
        <v>13.25</v>
      </c>
      <c r="E15" s="7">
        <v>112</v>
      </c>
      <c r="F15" s="7">
        <v>25</v>
      </c>
      <c r="G15" s="8">
        <v>38.25</v>
      </c>
      <c r="H15" s="8"/>
    </row>
    <row r="16" spans="1:8" ht="26" x14ac:dyDescent="0.4">
      <c r="A16" s="6">
        <v>9</v>
      </c>
      <c r="B16" s="6">
        <v>602115006</v>
      </c>
      <c r="C16" s="6">
        <v>50</v>
      </c>
      <c r="D16" s="7">
        <v>12.5</v>
      </c>
      <c r="E16" s="7">
        <v>70</v>
      </c>
      <c r="F16" s="7">
        <v>17.5</v>
      </c>
      <c r="G16" s="8">
        <v>30</v>
      </c>
      <c r="H16" s="8"/>
    </row>
    <row r="17" spans="1:8" ht="26" x14ac:dyDescent="0.4">
      <c r="A17" s="6">
        <v>10</v>
      </c>
      <c r="B17" s="6">
        <v>602115008</v>
      </c>
      <c r="C17" s="6">
        <v>55</v>
      </c>
      <c r="D17" s="7">
        <v>13.75</v>
      </c>
      <c r="E17" s="7">
        <v>74</v>
      </c>
      <c r="F17" s="7">
        <v>18.5</v>
      </c>
      <c r="G17" s="8">
        <v>32.25</v>
      </c>
      <c r="H17" s="8"/>
    </row>
    <row r="18" spans="1:8" ht="26" x14ac:dyDescent="0.4">
      <c r="A18" s="6">
        <v>11</v>
      </c>
      <c r="B18" s="6">
        <v>602115009</v>
      </c>
      <c r="C18" s="6">
        <v>55</v>
      </c>
      <c r="D18" s="7">
        <v>13.75</v>
      </c>
      <c r="E18" s="7">
        <v>74</v>
      </c>
      <c r="F18" s="7">
        <v>18.5</v>
      </c>
      <c r="G18" s="8">
        <v>32.25</v>
      </c>
      <c r="H18" s="8"/>
    </row>
    <row r="19" spans="1:8" ht="26" x14ac:dyDescent="0.4">
      <c r="A19" s="6">
        <v>12</v>
      </c>
      <c r="B19" s="6">
        <v>602115011</v>
      </c>
      <c r="C19" s="6">
        <v>56</v>
      </c>
      <c r="D19" s="7">
        <v>14</v>
      </c>
      <c r="E19" s="7">
        <v>109</v>
      </c>
      <c r="F19" s="7">
        <v>25</v>
      </c>
      <c r="G19" s="8">
        <v>39</v>
      </c>
      <c r="H19" s="8"/>
    </row>
    <row r="20" spans="1:8" ht="26" x14ac:dyDescent="0.4">
      <c r="A20" s="6">
        <v>13</v>
      </c>
      <c r="B20" s="6">
        <v>602115012</v>
      </c>
      <c r="C20" s="6">
        <v>53</v>
      </c>
      <c r="D20" s="7">
        <v>13.25</v>
      </c>
      <c r="E20" s="7">
        <v>112</v>
      </c>
      <c r="F20" s="7">
        <v>25</v>
      </c>
      <c r="G20" s="8">
        <v>38.25</v>
      </c>
      <c r="H20" s="8"/>
    </row>
    <row r="21" spans="1:8" ht="26" x14ac:dyDescent="0.4">
      <c r="A21" s="6">
        <v>14</v>
      </c>
      <c r="B21" s="6">
        <v>602115017</v>
      </c>
      <c r="C21" s="6">
        <v>54</v>
      </c>
      <c r="D21" s="7">
        <v>13.5</v>
      </c>
      <c r="E21" s="7">
        <v>101</v>
      </c>
      <c r="F21" s="7">
        <v>25</v>
      </c>
      <c r="G21" s="8">
        <v>38.5</v>
      </c>
      <c r="H21" s="8"/>
    </row>
    <row r="22" spans="1:8" ht="26" x14ac:dyDescent="0.4">
      <c r="A22" s="6">
        <v>15</v>
      </c>
      <c r="B22" s="6">
        <v>602115018</v>
      </c>
      <c r="C22" s="6">
        <v>50</v>
      </c>
      <c r="D22" s="7">
        <v>12.5</v>
      </c>
      <c r="E22" s="7">
        <v>70</v>
      </c>
      <c r="F22" s="7">
        <v>17.5</v>
      </c>
      <c r="G22" s="8">
        <v>30</v>
      </c>
      <c r="H22" s="8"/>
    </row>
    <row r="23" spans="1:8" ht="26" x14ac:dyDescent="0.4">
      <c r="A23" s="6">
        <v>16</v>
      </c>
      <c r="B23" s="6">
        <v>602115020</v>
      </c>
      <c r="C23" s="6">
        <v>54</v>
      </c>
      <c r="D23" s="7">
        <v>13.5</v>
      </c>
      <c r="E23" s="7">
        <v>101</v>
      </c>
      <c r="F23" s="7">
        <v>25</v>
      </c>
      <c r="G23" s="8">
        <v>38.5</v>
      </c>
      <c r="H23" s="8"/>
    </row>
    <row r="24" spans="1:8" ht="26" x14ac:dyDescent="0.4">
      <c r="A24" s="6">
        <v>17</v>
      </c>
      <c r="B24" s="6">
        <v>602115023</v>
      </c>
      <c r="C24" s="6">
        <v>59</v>
      </c>
      <c r="D24" s="7">
        <v>14.75</v>
      </c>
      <c r="E24" s="7">
        <v>112</v>
      </c>
      <c r="F24" s="7">
        <v>25</v>
      </c>
      <c r="G24" s="8">
        <v>39.75</v>
      </c>
      <c r="H24" s="8"/>
    </row>
    <row r="25" spans="1:8" ht="26" x14ac:dyDescent="0.4">
      <c r="A25" s="6">
        <v>18</v>
      </c>
      <c r="B25" s="6">
        <v>602115024</v>
      </c>
      <c r="C25" s="6">
        <v>56</v>
      </c>
      <c r="D25" s="7">
        <v>14</v>
      </c>
      <c r="E25" s="7">
        <v>109</v>
      </c>
      <c r="F25" s="7">
        <v>25</v>
      </c>
      <c r="G25" s="8">
        <v>39</v>
      </c>
      <c r="H25" s="8"/>
    </row>
    <row r="26" spans="1:8" ht="26" x14ac:dyDescent="0.4">
      <c r="A26" s="6">
        <v>19</v>
      </c>
      <c r="B26" s="6">
        <v>602115025</v>
      </c>
      <c r="C26" s="6">
        <v>56</v>
      </c>
      <c r="D26" s="7">
        <v>14</v>
      </c>
      <c r="E26" s="7">
        <v>109</v>
      </c>
      <c r="F26" s="7">
        <v>25</v>
      </c>
      <c r="G26" s="8">
        <v>39</v>
      </c>
      <c r="H26" s="8"/>
    </row>
    <row r="27" spans="1:8" ht="26" x14ac:dyDescent="0.4">
      <c r="A27" s="6">
        <v>20</v>
      </c>
      <c r="B27" s="6">
        <v>602115503</v>
      </c>
      <c r="C27" s="6">
        <v>45</v>
      </c>
      <c r="D27" s="7">
        <v>11.25</v>
      </c>
      <c r="E27" s="7">
        <v>80</v>
      </c>
      <c r="F27" s="7">
        <v>20</v>
      </c>
      <c r="G27" s="8">
        <v>31.25</v>
      </c>
      <c r="H27" s="8"/>
    </row>
    <row r="28" spans="1:8" ht="26" x14ac:dyDescent="0.4">
      <c r="A28" s="6">
        <v>21</v>
      </c>
      <c r="B28" s="6">
        <v>602115504</v>
      </c>
      <c r="C28" s="6">
        <v>55</v>
      </c>
      <c r="D28" s="7">
        <v>13.75</v>
      </c>
      <c r="E28" s="7">
        <v>58</v>
      </c>
      <c r="F28" s="7">
        <v>14.499999999999998</v>
      </c>
      <c r="G28" s="8">
        <v>28.25</v>
      </c>
      <c r="H28" s="8"/>
    </row>
    <row r="29" spans="1:8" ht="26" x14ac:dyDescent="0.4">
      <c r="A29" s="6">
        <v>22</v>
      </c>
      <c r="B29" s="6">
        <v>602115505</v>
      </c>
      <c r="C29" s="6">
        <v>37</v>
      </c>
      <c r="D29" s="7">
        <v>9.25</v>
      </c>
      <c r="E29" s="7">
        <v>89</v>
      </c>
      <c r="F29" s="7">
        <v>22.25</v>
      </c>
      <c r="G29" s="8">
        <v>31.5</v>
      </c>
      <c r="H29" s="8"/>
    </row>
    <row r="30" spans="1:8" ht="26" x14ac:dyDescent="0.4">
      <c r="A30" s="6">
        <v>23</v>
      </c>
      <c r="B30" s="6">
        <v>602115507</v>
      </c>
      <c r="C30" s="6"/>
      <c r="D30" s="7">
        <f t="shared" ref="D30:D42" si="0">C30/4</f>
        <v>0</v>
      </c>
      <c r="E30" s="7"/>
      <c r="F30" s="7">
        <f t="shared" ref="F30:F42" si="1">IF(E30/100*25&gt;25,25,E30/100*25)</f>
        <v>0</v>
      </c>
      <c r="G30" s="8">
        <f t="shared" ref="G30:G42" si="2">SUM(D30,F30)</f>
        <v>0</v>
      </c>
      <c r="H30" s="8"/>
    </row>
    <row r="31" spans="1:8" ht="26" x14ac:dyDescent="0.4">
      <c r="A31" s="6">
        <v>24</v>
      </c>
      <c r="B31" s="6">
        <v>602115508</v>
      </c>
      <c r="C31" s="6">
        <v>39.5</v>
      </c>
      <c r="D31" s="7">
        <f t="shared" si="0"/>
        <v>9.875</v>
      </c>
      <c r="E31" s="7">
        <v>89</v>
      </c>
      <c r="F31" s="7">
        <f t="shared" si="1"/>
        <v>22.25</v>
      </c>
      <c r="G31" s="8">
        <f t="shared" si="2"/>
        <v>32.125</v>
      </c>
      <c r="H31" s="8"/>
    </row>
    <row r="32" spans="1:8" ht="26" x14ac:dyDescent="0.4">
      <c r="A32" s="6">
        <v>25</v>
      </c>
      <c r="B32" s="6">
        <v>602115509</v>
      </c>
      <c r="C32" s="6">
        <v>39.5</v>
      </c>
      <c r="D32" s="7">
        <f t="shared" si="0"/>
        <v>9.875</v>
      </c>
      <c r="E32" s="7">
        <v>89</v>
      </c>
      <c r="F32" s="7">
        <f t="shared" si="1"/>
        <v>22.25</v>
      </c>
      <c r="G32" s="8">
        <f t="shared" si="2"/>
        <v>32.125</v>
      </c>
      <c r="H32" s="8"/>
    </row>
    <row r="33" spans="1:8" ht="26" x14ac:dyDescent="0.4">
      <c r="A33" s="6">
        <v>26</v>
      </c>
      <c r="B33" s="6">
        <v>602115512</v>
      </c>
      <c r="C33" s="6">
        <v>37</v>
      </c>
      <c r="D33" s="7">
        <f t="shared" si="0"/>
        <v>9.25</v>
      </c>
      <c r="E33" s="7">
        <v>89</v>
      </c>
      <c r="F33" s="7">
        <f t="shared" si="1"/>
        <v>22.25</v>
      </c>
      <c r="G33" s="8">
        <f t="shared" si="2"/>
        <v>31.5</v>
      </c>
      <c r="H33" s="8"/>
    </row>
    <row r="34" spans="1:8" ht="26" x14ac:dyDescent="0.4">
      <c r="A34" s="6">
        <v>27</v>
      </c>
      <c r="B34" s="6">
        <v>602115515</v>
      </c>
      <c r="C34" s="6"/>
      <c r="D34" s="7">
        <f t="shared" si="0"/>
        <v>0</v>
      </c>
      <c r="E34" s="7"/>
      <c r="F34" s="7">
        <f t="shared" si="1"/>
        <v>0</v>
      </c>
      <c r="G34" s="8">
        <f t="shared" si="2"/>
        <v>0</v>
      </c>
      <c r="H34" s="8"/>
    </row>
    <row r="35" spans="1:8" ht="26" x14ac:dyDescent="0.4">
      <c r="A35" s="6">
        <v>28</v>
      </c>
      <c r="B35" s="6">
        <v>602115516</v>
      </c>
      <c r="C35" s="6">
        <v>37</v>
      </c>
      <c r="D35" s="7">
        <f t="shared" si="0"/>
        <v>9.25</v>
      </c>
      <c r="E35" s="7">
        <v>6</v>
      </c>
      <c r="F35" s="7">
        <f t="shared" si="1"/>
        <v>1.5</v>
      </c>
      <c r="G35" s="8">
        <f t="shared" si="2"/>
        <v>10.75</v>
      </c>
      <c r="H35" s="8"/>
    </row>
    <row r="36" spans="1:8" ht="26" x14ac:dyDescent="0.4">
      <c r="A36" s="6">
        <v>29</v>
      </c>
      <c r="B36" s="6">
        <v>602115517</v>
      </c>
      <c r="C36" s="6">
        <v>51</v>
      </c>
      <c r="D36" s="7">
        <f t="shared" si="0"/>
        <v>12.75</v>
      </c>
      <c r="E36" s="7">
        <v>58</v>
      </c>
      <c r="F36" s="7">
        <f t="shared" si="1"/>
        <v>14.499999999999998</v>
      </c>
      <c r="G36" s="8">
        <f t="shared" si="2"/>
        <v>27.25</v>
      </c>
      <c r="H36" s="8"/>
    </row>
    <row r="37" spans="1:8" ht="26" x14ac:dyDescent="0.4">
      <c r="A37" s="6">
        <v>30</v>
      </c>
      <c r="B37" s="6">
        <v>602115519</v>
      </c>
      <c r="C37" s="6">
        <v>45</v>
      </c>
      <c r="D37" s="7">
        <f t="shared" si="0"/>
        <v>11.25</v>
      </c>
      <c r="E37" s="7">
        <v>80</v>
      </c>
      <c r="F37" s="7">
        <f t="shared" si="1"/>
        <v>20</v>
      </c>
      <c r="G37" s="8">
        <f t="shared" si="2"/>
        <v>31.25</v>
      </c>
      <c r="H37" s="8"/>
    </row>
    <row r="38" spans="1:8" ht="26" x14ac:dyDescent="0.4">
      <c r="A38" s="6">
        <v>31</v>
      </c>
      <c r="B38" s="6">
        <v>602115520</v>
      </c>
      <c r="C38" s="6">
        <v>37</v>
      </c>
      <c r="D38" s="7">
        <f t="shared" si="0"/>
        <v>9.25</v>
      </c>
      <c r="E38" s="7">
        <v>6</v>
      </c>
      <c r="F38" s="7">
        <f t="shared" si="1"/>
        <v>1.5</v>
      </c>
      <c r="G38" s="8">
        <f t="shared" si="2"/>
        <v>10.75</v>
      </c>
      <c r="H38" s="8"/>
    </row>
    <row r="39" spans="1:8" ht="26" x14ac:dyDescent="0.4">
      <c r="A39" s="6">
        <v>32</v>
      </c>
      <c r="B39" s="6">
        <v>602115521</v>
      </c>
      <c r="C39" s="6">
        <v>49</v>
      </c>
      <c r="D39" s="7">
        <f t="shared" si="0"/>
        <v>12.25</v>
      </c>
      <c r="E39" s="7">
        <v>53</v>
      </c>
      <c r="F39" s="7">
        <f t="shared" si="1"/>
        <v>13.25</v>
      </c>
      <c r="G39" s="8">
        <f t="shared" si="2"/>
        <v>25.5</v>
      </c>
      <c r="H39" s="8"/>
    </row>
    <row r="40" spans="1:8" ht="26" x14ac:dyDescent="0.4">
      <c r="A40" s="6">
        <v>33</v>
      </c>
      <c r="B40" s="6">
        <v>602115522</v>
      </c>
      <c r="C40" s="6">
        <v>51</v>
      </c>
      <c r="D40" s="7">
        <f t="shared" si="0"/>
        <v>12.75</v>
      </c>
      <c r="E40" s="7">
        <v>58</v>
      </c>
      <c r="F40" s="7">
        <f t="shared" si="1"/>
        <v>14.499999999999998</v>
      </c>
      <c r="G40" s="8">
        <f t="shared" si="2"/>
        <v>27.25</v>
      </c>
      <c r="H40" s="8"/>
    </row>
    <row r="41" spans="1:8" ht="26" x14ac:dyDescent="0.4">
      <c r="A41" s="6">
        <v>34</v>
      </c>
      <c r="B41" s="6">
        <v>602115524</v>
      </c>
      <c r="C41" s="6">
        <v>39.5</v>
      </c>
      <c r="D41" s="7">
        <f t="shared" si="0"/>
        <v>9.875</v>
      </c>
      <c r="E41" s="7">
        <v>74</v>
      </c>
      <c r="F41" s="7">
        <f t="shared" si="1"/>
        <v>18.5</v>
      </c>
      <c r="G41" s="8">
        <f t="shared" si="2"/>
        <v>28.375</v>
      </c>
      <c r="H41" s="8"/>
    </row>
    <row r="42" spans="1:8" ht="26" x14ac:dyDescent="0.4">
      <c r="A42" s="6">
        <v>35</v>
      </c>
      <c r="B42" s="6">
        <v>602115526</v>
      </c>
      <c r="C42" s="6">
        <v>37</v>
      </c>
      <c r="D42" s="7">
        <f t="shared" si="0"/>
        <v>9.25</v>
      </c>
      <c r="E42" s="7">
        <v>53</v>
      </c>
      <c r="F42" s="7">
        <f t="shared" si="1"/>
        <v>13.25</v>
      </c>
      <c r="G42" s="8">
        <f t="shared" si="2"/>
        <v>22.5</v>
      </c>
      <c r="H42" s="8"/>
    </row>
  </sheetData>
  <sheetProtection formatCells="0" formatColumns="0" formatRows="0" insertColumns="0" insertRows="0" insertHyperlinks="0" deleteColumns="0" deleteRows="0" sort="0" autoFilter="0" pivotTables="0"/>
  <mergeCells count="10">
    <mergeCell ref="A5:B5"/>
    <mergeCell ref="C5:H5"/>
    <mergeCell ref="A6:B6"/>
    <mergeCell ref="C6:H6"/>
    <mergeCell ref="A1:H1"/>
    <mergeCell ref="A2:B2"/>
    <mergeCell ref="A3:B3"/>
    <mergeCell ref="C3:H3"/>
    <mergeCell ref="A4:B4"/>
    <mergeCell ref="C4:H4"/>
  </mergeCells>
  <pageMargins left="0.75" right="0.75" top="1" bottom="1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 (miderm)</vt:lpstr>
      <vt:lpstr>Attendance (final)</vt:lpstr>
      <vt:lpstr>Midterm</vt:lpstr>
      <vt:lpstr>Lab</vt:lpstr>
      <vt:lpstr>Final</vt:lpstr>
      <vt:lpstr>Project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CHARTCHAI DOUNGSA-ARD</cp:lastModifiedBy>
  <dcterms:created xsi:type="dcterms:W3CDTF">2019-09-25T00:13:37Z</dcterms:created>
  <dcterms:modified xsi:type="dcterms:W3CDTF">2023-09-15T09:38:46Z</dcterms:modified>
  <cp:category>Test result file</cp:category>
</cp:coreProperties>
</file>