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ate Dziuba\DLS Innovation\Dye Spectrum\"/>
    </mc:Choice>
  </mc:AlternateContent>
  <xr:revisionPtr revIDLastSave="0" documentId="8_{62025074-C314-4C24-9190-2D1113F4C2E6}" xr6:coauthVersionLast="47" xr6:coauthVersionMax="47" xr10:uidLastSave="{00000000-0000-0000-0000-000000000000}"/>
  <bookViews>
    <workbookView xWindow="-120" yWindow="-120" windowWidth="29040" windowHeight="15840" xr2:uid="{51990C85-1C46-4A19-9A9D-1B5514BAE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<sst xmlns="http://schemas.openxmlformats.org/spreadsheetml/2006/main" count="6" uniqueCount="4">
  <si>
    <t>EXP 09 - NMD</t>
  </si>
  <si>
    <t>EXP 08 - Integra</t>
  </si>
  <si>
    <t xml:space="preserve">Average %RSD from the RSD calculated from measuring n=3 of the largest and two lowest values, or the smallest and two largest values. The RSD Average from these are calculated for each experiment and then plotted. </t>
  </si>
  <si>
    <t>DF calculated from the ABS value compared to the 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</si>
</sst>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74D60B-58DB-44D0-8116-8570FA1EB2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EXP 08 - Integra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Sheet1!$E$2:$L$2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cat>
          <c:val>
            <c:numRef>
              <c:f>Sheet1!$E$3:$L$3</c:f>
              <c:numCache>
                <c:formatCode>0.0%</c:formatCode>
                <c:ptCount val="8"/>
                <c:pt idx="0">
                  <c:v>1.394652273158545E-2</c:v>
                </c:pt>
                <c:pt idx="1">
                  <c:v>2.6876398568998115E-2</c:v>
                </c:pt>
                <c:pt idx="2">
                  <c:v>4.3911726254980576E-2</c:v>
                </c:pt>
                <c:pt idx="3">
                  <c:v>9.3453537922643742E-2</c:v>
                </c:pt>
                <c:pt idx="4">
                  <c:v>0.11640946237301314</c:v>
                </c:pt>
                <c:pt idx="5">
                  <c:v>0.118604938268108</c:v>
                </c:pt>
                <c:pt idx="6">
                  <c:v>0.15696253012936312</c:v>
                </c:pt>
                <c:pt idx="7">
                  <c:v>0.46569841370201848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ECC-890D-EDECE09A838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EXP 09 -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Sheet1!$E$2:$L$2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cat>
          <c:val>
            <c:numRef>
              <c:f>Sheet1!$E$4:$L$4</c:f>
              <c:numCache>
                <c:formatCode>0.0%</c:formatCode>
                <c:ptCount val="8"/>
                <c:pt idx="0">
                  <c:v>1.9948117244705153E-2</c:v>
                </c:pt>
                <c:pt idx="1">
                  <c:v>8.8018892214091551E-2</c:v>
                </c:pt>
                <c:pt idx="2">
                  <c:v>0.11886088738944409</c:v>
                </c:pt>
                <c:pt idx="3">
                  <c:v>0.17962550236746014</c:v>
                </c:pt>
                <c:pt idx="4">
                  <c:v>0.18283896642435879</c:v>
                </c:pt>
                <c:pt idx="5">
                  <c:v>0.16801233377713209</c:v>
                </c:pt>
                <c:pt idx="6">
                  <c:v>0.17349541479866626</c:v>
                </c:pt>
                <c:pt idx="7">
                  <c:v>0.38351071590951347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A-4ECC-890D-EDECE09A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185744"/>
        <c:axId val="1818782912"/>
      </c:barChart>
      <c:catAx>
        <c:axId val="2061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82912"/>
        <c:crosses val="autoZero"/>
        <c:auto val="1"/>
        <c:lblAlgn val="ctr"/>
        <c:lblOffset val="100"/>
        <c:noMultiLvlLbl val="0"/>
      </c:catAx>
      <c:valAx>
        <c:axId val="18187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35</xdr:row>
      <xdr:rowOff>26987</xdr:rowOff>
    </xdr:from>
    <xdr:to>
      <xdr:col>9</xdr:col>
      <xdr:colOff>454025</xdr:colOff>
      <xdr:row>50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F8731-C59D-A79A-0917-2F37819D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098D-6229-4521-81C6-9958B1DDE32C}">
  <dimension ref="A2:M18"/>
  <sheetViews>
    <sheetView tabSelected="1" workbookViewId="0">
      <selection activeCell="E4" sqref="E4:L4"/>
    </sheetView>
  </sheetViews>
  <sheetFormatPr defaultRowHeight="14.5" x14ac:dyDescent="0.35"/>
  <sheetData>
    <row r="2" spans="1:12" x14ac:dyDescent="0.35">
      <c r="E2">
        <v>1</v>
      </c>
      <c r="F2">
        <f>1/2</f>
        <v>0.5</v>
      </c>
      <c r="G2">
        <f>(F2/2)</f>
        <v>0.25</v>
      </c>
      <c r="H2">
        <f t="shared" ref="H2:L2" si="0">(G2/2)</f>
        <v>0.125</v>
      </c>
      <c r="I2">
        <f t="shared" si="0"/>
        <v>6.25E-2</v>
      </c>
      <c r="J2">
        <f t="shared" si="0"/>
        <v>3.125E-2</v>
      </c>
      <c r="K2">
        <f t="shared" si="0"/>
        <v>1.5625E-2</v>
      </c>
      <c r="L2">
        <f t="shared" si="0"/>
        <v>7.8125E-3</v>
      </c>
    </row>
    <row r="3" spans="1:12" x14ac:dyDescent="0.35">
      <c r="A3" t="s">
        <v>2</v>
      </c>
      <c r="D3" t="s">
        <v>1</v>
      </c>
      <c r="E3" s="1">
        <v>1.394652273158545E-2</v>
      </c>
      <c r="F3" s="1">
        <v>2.6876398568998115E-2</v>
      </c>
      <c r="G3" s="1">
        <v>4.3911726254980576E-2</v>
      </c>
      <c r="H3" s="1">
        <v>9.3453537922643742E-2</v>
      </c>
      <c r="I3" s="1">
        <v>0.11640946237301314</v>
      </c>
      <c r="J3" s="1">
        <v>0.118604938268108</v>
      </c>
      <c r="K3" s="1">
        <v>0.15696253012936312</v>
      </c>
      <c r="L3" s="1">
        <v>0.46569841370201848</v>
      </c>
    </row>
    <row r="4" spans="1:12" x14ac:dyDescent="0.35">
      <c r="D4" t="s">
        <v>0</v>
      </c>
      <c r="E4" s="1">
        <v>1.9948117244705153E-2</v>
      </c>
      <c r="F4" s="1">
        <v>8.8018892214091551E-2</v>
      </c>
      <c r="G4" s="1">
        <v>0.11886088738944409</v>
      </c>
      <c r="H4" s="1">
        <v>0.17962550236746014</v>
      </c>
      <c r="I4" s="1">
        <v>0.18283896642435879</v>
      </c>
      <c r="J4" s="1">
        <v>0.16801233377713209</v>
      </c>
      <c r="K4" s="1">
        <v>0.17349541479866626</v>
      </c>
      <c r="L4" s="1">
        <v>0.38351071590951347</v>
      </c>
    </row>
    <row r="17" spans="1:13" x14ac:dyDescent="0.35">
      <c r="A17" t="s">
        <v>3</v>
      </c>
      <c r="E17" t="s">
        <v>1</v>
      </c>
      <c r="F17">
        <v>1</v>
      </c>
      <c r="G17">
        <v>1.9745882795216956</v>
      </c>
      <c r="H17">
        <v>4.4750303109742111</v>
      </c>
      <c r="I17">
        <v>10.311813342394379</v>
      </c>
      <c r="J17">
        <v>22.98485231002272</v>
      </c>
      <c r="K17">
        <v>51.533773584905653</v>
      </c>
      <c r="L17">
        <v>130.99712230215823</v>
      </c>
      <c r="M17">
        <v>348.82375478927207</v>
      </c>
    </row>
    <row r="18" spans="1:13" x14ac:dyDescent="0.35">
      <c r="E18" t="s">
        <v>0</v>
      </c>
      <c r="F18">
        <v>1</v>
      </c>
      <c r="G18">
        <v>2.0026529327287004</v>
      </c>
      <c r="H18">
        <v>4.7270768973866577</v>
      </c>
      <c r="I18">
        <v>9.7674763646401228</v>
      </c>
      <c r="J18">
        <v>19.265074179937386</v>
      </c>
      <c r="K18">
        <v>41.513565038861998</v>
      </c>
      <c r="L18">
        <v>118.64249790444262</v>
      </c>
      <c r="M18">
        <v>325.00688863375427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Fujifilm Diosynth Biotechnologies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Dziuba</dc:creator>
  <cp:lastModifiedBy>Nate Dziuba</cp:lastModifiedBy>
  <dcterms:created xsi:type="dcterms:W3CDTF">2024-02-13T22:39:08Z</dcterms:created>
  <dcterms:modified xsi:type="dcterms:W3CDTF">2024-02-14T15:20:28Z</dcterms:modified>
</cp:coreProperties>
</file>