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135" windowWidth="1819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4" i="1" l="1"/>
</calcChain>
</file>

<file path=xl/sharedStrings.xml><?xml version="1.0" encoding="utf-8"?>
<sst xmlns="http://schemas.openxmlformats.org/spreadsheetml/2006/main" count="1132" uniqueCount="234">
  <si>
    <t>Site</t>
  </si>
  <si>
    <t>Dhigh</t>
  </si>
  <si>
    <t>Dlow</t>
  </si>
  <si>
    <t>(m)</t>
  </si>
  <si>
    <t>Site Description</t>
  </si>
  <si>
    <t>(PR ID)</t>
  </si>
  <si>
    <t>Profile No.</t>
  </si>
  <si>
    <t>(JA ID)</t>
  </si>
  <si>
    <t>Transect No.</t>
  </si>
  <si>
    <t>Dune-backed</t>
  </si>
  <si>
    <t>*** Treat as a riprap structure as substantial boulder beach</t>
  </si>
  <si>
    <t>(ϒβ)</t>
  </si>
  <si>
    <t>Factors</t>
  </si>
  <si>
    <t>Wave Dir.</t>
  </si>
  <si>
    <t>Roughness</t>
  </si>
  <si>
    <t>Berm</t>
  </si>
  <si>
    <t>CAT</t>
  </si>
  <si>
    <t>Beach backed by riprap</t>
  </si>
  <si>
    <t>Sandy beach backed by bluff</t>
  </si>
  <si>
    <t>Sandy beach backed by dune</t>
  </si>
  <si>
    <t>Beach backed by seawall</t>
  </si>
  <si>
    <t>Beach backed by wooden bulkhead</t>
  </si>
  <si>
    <t>sandy beach backed by cobble berm</t>
  </si>
  <si>
    <t>(beach)</t>
  </si>
  <si>
    <t>(overtopping)</t>
  </si>
  <si>
    <t>(x-distance)</t>
  </si>
  <si>
    <t>(composite)</t>
  </si>
  <si>
    <t>Bbackshore</t>
  </si>
  <si>
    <t>(elevation drop)</t>
  </si>
  <si>
    <t>Northing</t>
  </si>
  <si>
    <t>Easting</t>
  </si>
  <si>
    <t>mbackshore</t>
  </si>
  <si>
    <t>m</t>
  </si>
  <si>
    <t>Neskowin</t>
  </si>
  <si>
    <t>sand beach backed by riprap</t>
  </si>
  <si>
    <t>Sandy beach backed by dunes and high cliffs</t>
  </si>
  <si>
    <t>Sandy beach backed by high cliffs</t>
  </si>
  <si>
    <t>Sandy beach backed by riprap and high cliffs</t>
  </si>
  <si>
    <t>(structure/bluff)</t>
  </si>
  <si>
    <t>PacificC</t>
  </si>
  <si>
    <t>Sand Lake</t>
  </si>
  <si>
    <t>Netarts</t>
  </si>
  <si>
    <t>Short Sand</t>
  </si>
  <si>
    <t>Bayocean</t>
  </si>
  <si>
    <t>Rockaway</t>
  </si>
  <si>
    <t>Manzanita</t>
  </si>
  <si>
    <t>sand beach backed by riprap and high bluffs</t>
  </si>
  <si>
    <t>sand beach backed by riprap?</t>
  </si>
  <si>
    <t>Sandy beach backed by cobbles - grades into bluff</t>
  </si>
  <si>
    <t>Sandy beach backed by low/high cliffs</t>
  </si>
  <si>
    <t>Sandy beach backed by cobbles/boulders and low cliff</t>
  </si>
  <si>
    <t>Sandy beach backed by dynamic revet/artificial dune</t>
  </si>
  <si>
    <t>Dune-backed (+cobbles)</t>
  </si>
  <si>
    <t>Sandy beach backed by gravels and high cliffs</t>
  </si>
  <si>
    <t>Cobble beach backed by low wall (estuary mouth)</t>
  </si>
  <si>
    <t>Sandy beach backed by dune and high cliffs</t>
  </si>
  <si>
    <t>Sandy beach backed by poor riprap and low cliffs</t>
  </si>
  <si>
    <t>Sandy beach backed by moderately high cliffs</t>
  </si>
  <si>
    <r>
      <t>Tan</t>
    </r>
    <r>
      <rPr>
        <b/>
        <sz val="10"/>
        <color theme="1"/>
        <rFont val="Calibri"/>
        <family val="2"/>
      </rPr>
      <t>β</t>
    </r>
  </si>
  <si>
    <r>
      <t>(ϒ</t>
    </r>
    <r>
      <rPr>
        <b/>
        <i/>
        <sz val="10"/>
        <color theme="1"/>
        <rFont val="Calibri"/>
        <family val="2"/>
      </rPr>
      <t>r</t>
    </r>
    <r>
      <rPr>
        <b/>
        <sz val="10"/>
        <color theme="1"/>
        <rFont val="Calibri"/>
        <family val="2"/>
      </rPr>
      <t>)</t>
    </r>
  </si>
  <si>
    <r>
      <t>(ϒ</t>
    </r>
    <r>
      <rPr>
        <b/>
        <i/>
        <sz val="10"/>
        <color theme="1"/>
        <rFont val="Calibri"/>
        <family val="2"/>
      </rPr>
      <t>b</t>
    </r>
    <r>
      <rPr>
        <b/>
        <sz val="10"/>
        <color theme="1"/>
        <rFont val="Calibri"/>
        <family val="2"/>
      </rPr>
      <t>)</t>
    </r>
  </si>
  <si>
    <t>Sandy beach backed by cobble/boulder and low cliffs</t>
  </si>
  <si>
    <t>Sandy beach backed by cobble/boulder berm</t>
  </si>
  <si>
    <t>sand beach backed by extensive cobble berm and bluff</t>
  </si>
  <si>
    <t>sand beach backed by extensive cobble berm</t>
  </si>
  <si>
    <t>Dune-backed with road</t>
  </si>
  <si>
    <t>Approach</t>
  </si>
  <si>
    <t>Overtopping</t>
  </si>
  <si>
    <t>Overtopping_CHK</t>
  </si>
  <si>
    <t>1=yes, 2=no</t>
  </si>
  <si>
    <t>LocSlp/TAW</t>
  </si>
  <si>
    <t>STK</t>
  </si>
  <si>
    <t>Snsh/TAW</t>
  </si>
  <si>
    <t>FID</t>
  </si>
  <si>
    <t>WPT_ID</t>
  </si>
  <si>
    <t>WPT_TYPE</t>
  </si>
  <si>
    <t>SPS_NUM</t>
  </si>
  <si>
    <t>LAT_DD_</t>
  </si>
  <si>
    <t>LONG_DD_</t>
  </si>
  <si>
    <t>GEN_LOC</t>
  </si>
  <si>
    <t>SPS_TYPE</t>
  </si>
  <si>
    <t>MAP</t>
  </si>
  <si>
    <t>TAX_LOT</t>
  </si>
  <si>
    <t>MAP_LOT</t>
  </si>
  <si>
    <t>ERROR_M_</t>
  </si>
  <si>
    <t>PHOTO_ID</t>
  </si>
  <si>
    <t>MVC_NUM</t>
  </si>
  <si>
    <t>HEIGHT_FT_</t>
  </si>
  <si>
    <t>WIDTH_FT_</t>
  </si>
  <si>
    <t>LAND_HEIGH</t>
  </si>
  <si>
    <t>ROCK_DIAM_</t>
  </si>
  <si>
    <t>SLOPE</t>
  </si>
  <si>
    <t>TOTAL_LENG</t>
  </si>
  <si>
    <t>GEOMORPH</t>
  </si>
  <si>
    <t>FIELD_COMM</t>
  </si>
  <si>
    <t>DECOMMENTS</t>
  </si>
  <si>
    <t>sn</t>
  </si>
  <si>
    <t>rr</t>
  </si>
  <si>
    <t xml:space="preserve"> </t>
  </si>
  <si>
    <t>bluff</t>
  </si>
  <si>
    <t>ss</t>
  </si>
  <si>
    <t>?</t>
  </si>
  <si>
    <t>B-380</t>
  </si>
  <si>
    <t>05S11W25CC</t>
  </si>
  <si>
    <t>05S11W25CC80101</t>
  </si>
  <si>
    <t>5-31(2)16, 5-31(2)17</t>
  </si>
  <si>
    <t>dune</t>
  </si>
  <si>
    <t>upstream end of riprap along east bank of Hawk Creek (Proposal Rock Inn)</t>
  </si>
  <si>
    <t>B-379</t>
  </si>
  <si>
    <t>05S11W25CC7801</t>
  </si>
  <si>
    <t>none</t>
  </si>
  <si>
    <t>upstream end of riprap on north bank of Neskowin Creek (Neskowin Resort)</t>
  </si>
  <si>
    <t>B-378</t>
  </si>
  <si>
    <t>5-31(2)22</t>
  </si>
  <si>
    <t>riprap along north/east bank of Hawk Creek</t>
  </si>
  <si>
    <t>B-376</t>
  </si>
  <si>
    <t>upstream end of riprap along north/east bank of Hawk Creek</t>
  </si>
  <si>
    <t>400?</t>
  </si>
  <si>
    <t>NV</t>
  </si>
  <si>
    <t>A-228</t>
  </si>
  <si>
    <t>South Beach, Neskowin</t>
  </si>
  <si>
    <t>05S11W35DA</t>
  </si>
  <si>
    <t>5-20(1)2</t>
  </si>
  <si>
    <t>sps could be longer than 495'--field record entry is "495+"</t>
  </si>
  <si>
    <t>A-234</t>
  </si>
  <si>
    <t>05S11W36BC</t>
  </si>
  <si>
    <t>5-20(1)9</t>
  </si>
  <si>
    <t>low bluff</t>
  </si>
  <si>
    <t>total length possibly greater than 495'--field notes say "495+"</t>
  </si>
  <si>
    <t>A-235</t>
  </si>
  <si>
    <t>05S11W36BC1600</t>
  </si>
  <si>
    <t>5-21(1)2</t>
  </si>
  <si>
    <t>beach access immediately to north; rr is up on bank rather than at base--possibly placed before erosion further lowered beach level?</t>
  </si>
  <si>
    <t>A-236</t>
  </si>
  <si>
    <t>05S11W36BC400?</t>
  </si>
  <si>
    <t>5-21(1)3</t>
  </si>
  <si>
    <t>~1:1</t>
  </si>
  <si>
    <t>A-256</t>
  </si>
  <si>
    <t>05S11W36BB</t>
  </si>
  <si>
    <t>5-21(1)23</t>
  </si>
  <si>
    <t>A-237</t>
  </si>
  <si>
    <t>5-21(1)4</t>
  </si>
  <si>
    <t>beach access immediately to south of revetment</t>
  </si>
  <si>
    <t>A-258</t>
  </si>
  <si>
    <t>5-21(1)27</t>
  </si>
  <si>
    <t>this is NOT the end of the strucutre--revetment wraps around and continues upstream on Hawk Creek bank</t>
  </si>
  <si>
    <t>A-267</t>
  </si>
  <si>
    <t>5-21(1)36</t>
  </si>
  <si>
    <t>A-268</t>
  </si>
  <si>
    <t>Neskowin, Yamhill St.</t>
  </si>
  <si>
    <t>05S11W25CB</t>
  </si>
  <si>
    <t>5-21(2)1</t>
  </si>
  <si>
    <t>A-281</t>
  </si>
  <si>
    <t>Neskowin, Dallas St.</t>
  </si>
  <si>
    <t>5-21(2)20</t>
  </si>
  <si>
    <t>no rr immediately to north of this structure</t>
  </si>
  <si>
    <t>A-282</t>
  </si>
  <si>
    <t>05S11W24BD</t>
  </si>
  <si>
    <t>5-21(2)16</t>
  </si>
  <si>
    <t>A-286</t>
  </si>
  <si>
    <t>5-21(2)19</t>
  </si>
  <si>
    <t>B-11</t>
  </si>
  <si>
    <t>Tierra Del Mar, south</t>
  </si>
  <si>
    <t>04S11W01DD</t>
  </si>
  <si>
    <t>5-22(1)14</t>
  </si>
  <si>
    <t>large unbuilt, unprotected lot to north of this revetment's end</t>
  </si>
  <si>
    <t>B-3</t>
  </si>
  <si>
    <t>5-22(1)4</t>
  </si>
  <si>
    <t>revetment begins at 1st beach access from hwy north of Cape Kiwanda</t>
  </si>
  <si>
    <t>B-12</t>
  </si>
  <si>
    <t>5-22(1)15</t>
  </si>
  <si>
    <t>field notes may be incomplete for total length data</t>
  </si>
  <si>
    <t>B-36</t>
  </si>
  <si>
    <t>04S10W06CB</t>
  </si>
  <si>
    <t>5-22(2)7</t>
  </si>
  <si>
    <t>B-38</t>
  </si>
  <si>
    <t>Tierra Del Mar</t>
  </si>
  <si>
    <t>04S10W06BC</t>
  </si>
  <si>
    <t>5-22(2)10</t>
  </si>
  <si>
    <t>B-47</t>
  </si>
  <si>
    <t>5-22(2)19</t>
  </si>
  <si>
    <t>B-48</t>
  </si>
  <si>
    <t>Cape Lookout State Park</t>
  </si>
  <si>
    <t>dynamic cobble revetmen</t>
  </si>
  <si>
    <t>02S10Wxxxx</t>
  </si>
  <si>
    <t>5-22(2)26</t>
  </si>
  <si>
    <t>bluff, unconsolidated sand</t>
  </si>
  <si>
    <t>B-50</t>
  </si>
  <si>
    <t>5-22(2)28</t>
  </si>
  <si>
    <t>Shorewood RV Park</t>
  </si>
  <si>
    <t>01N10W07DA</t>
  </si>
  <si>
    <t>park owners remarked that the shore had retreated ~110' in the last few years</t>
  </si>
  <si>
    <t>B-51</t>
  </si>
  <si>
    <t>5-23(1)4</t>
  </si>
  <si>
    <t>B-52</t>
  </si>
  <si>
    <t>Rockaway, south</t>
  </si>
  <si>
    <t>02N10W32CC</t>
  </si>
  <si>
    <t>5-23(1)5</t>
  </si>
  <si>
    <t>southernmost riprap in Rockaway area</t>
  </si>
  <si>
    <t>B-55</t>
  </si>
  <si>
    <t>02N10W32CB</t>
  </si>
  <si>
    <t>5-23(1)8</t>
  </si>
  <si>
    <t>B-57</t>
  </si>
  <si>
    <t>5-23(1)10</t>
  </si>
  <si>
    <t>B-94</t>
  </si>
  <si>
    <t>5-23(2)2</t>
  </si>
  <si>
    <t>B-119</t>
  </si>
  <si>
    <t>02N10W32BB</t>
  </si>
  <si>
    <t>5-23(2)27</t>
  </si>
  <si>
    <t>B-95</t>
  </si>
  <si>
    <t>5-23(2)3</t>
  </si>
  <si>
    <t>B-242</t>
  </si>
  <si>
    <t>Barview Jetty (N Tillamook jetty)</t>
  </si>
  <si>
    <t>sandbags</t>
  </si>
  <si>
    <t>01N10Wxxxx</t>
  </si>
  <si>
    <t>01N10Wxxxx4300</t>
  </si>
  <si>
    <t>5-29(1)1, 5-29(1)2, 5-29(1)3, 5-29(1)4</t>
  </si>
  <si>
    <t>additional 77' long perpendicular to shore along jetty; sandbags covered with gravel and pit-run rock</t>
  </si>
  <si>
    <t>B-243</t>
  </si>
  <si>
    <t>03N10W29BD</t>
  </si>
  <si>
    <t>5-29(1)5</t>
  </si>
  <si>
    <t>at end of Laneda St.</t>
  </si>
  <si>
    <t>B-245</t>
  </si>
  <si>
    <t>5-29(1)7</t>
  </si>
  <si>
    <t>probably much more of structure buried under sand/veg</t>
  </si>
  <si>
    <t>B-375</t>
  </si>
  <si>
    <t>Nedonna Beach</t>
  </si>
  <si>
    <t>02N10W20BA</t>
  </si>
  <si>
    <t>5-31(2)15</t>
  </si>
  <si>
    <t>&lt;6</t>
  </si>
  <si>
    <t>NO RIPRAP VISIBLE</t>
  </si>
  <si>
    <t>B-346</t>
  </si>
  <si>
    <t>02N10W20BD</t>
  </si>
  <si>
    <t>5-31(1)23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</si>
</sst>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9"/>
      <color rgb="FF000000"/>
      <name val="Times New Roman"/>
      <family val="1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65F9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b/>
      <i/>
      <sz val="10"/>
      <color theme="1"/>
      <name val="Calibri"/>
      <family val="2"/>
    </font>
    <font>
      <sz val="10"/>
      <color rgb="FF00B050"/>
      <name val="Calibri"/>
      <family val="2"/>
      <scheme val="minor"/>
    </font>
    <font>
      <sz val="10"/>
      <color theme="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4" applyNumberFormat="0" applyAlignment="0" applyProtection="0"/>
    <xf numFmtId="0" fontId="24" fillId="8" borderId="5" applyNumberFormat="0" applyAlignment="0" applyProtection="0"/>
    <xf numFmtId="0" fontId="25" fillId="8" borderId="4" applyNumberFormat="0" applyAlignment="0" applyProtection="0"/>
    <xf numFmtId="0" fontId="26" fillId="0" borderId="6" applyNumberFormat="0" applyFill="0" applyAlignment="0" applyProtection="0"/>
    <xf numFmtId="0" fontId="27" fillId="9" borderId="7" applyNumberFormat="0" applyAlignment="0" applyProtection="0"/>
    <xf numFmtId="0" fontId="4" fillId="0" borderId="0" applyNumberFormat="0" applyFill="0" applyBorder="0" applyAlignment="0" applyProtection="0"/>
    <xf numFmtId="0" fontId="10" fillId="10" borderId="8" applyNumberFormat="0" applyFont="0" applyAlignment="0" applyProtection="0"/>
    <xf numFmtId="0" fontId="2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9" fillId="34" borderId="0" applyNumberFormat="0" applyBorder="0" applyAlignment="0" applyProtection="0"/>
  </cellStyleXfs>
  <cellXfs count="16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8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2" fontId="9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6" fillId="0" borderId="0" xfId="0" applyNumberFormat="1" applyFont="1"/>
    <xf numFmtId="1" fontId="8" fillId="0" borderId="0" xfId="0" applyNumberFormat="1" applyFont="1" applyAlignment="1">
      <alignment horizontal="center"/>
    </xf>
    <xf numFmtId="1" fontId="6" fillId="0" borderId="0" xfId="0" applyNumberFormat="1" applyFont="1"/>
    <xf numFmtId="2" fontId="6" fillId="0" borderId="0" xfId="0" applyNumberFormat="1" applyFont="1"/>
    <xf numFmtId="0" fontId="11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" fontId="13" fillId="2" borderId="0" xfId="0" applyNumberFormat="1" applyFont="1" applyFill="1" applyAlignment="1">
      <alignment horizontal="right" vertical="center" wrapText="1"/>
    </xf>
    <xf numFmtId="2" fontId="14" fillId="2" borderId="0" xfId="0" applyNumberFormat="1" applyFont="1" applyFill="1" applyAlignment="1">
      <alignment vertical="center"/>
    </xf>
    <xf numFmtId="2" fontId="15" fillId="2" borderId="0" xfId="0" applyNumberFormat="1" applyFont="1" applyFill="1" applyAlignment="1">
      <alignment vertical="center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2" fontId="14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11" fillId="2" borderId="0" xfId="0" applyFont="1" applyFill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2" fontId="14" fillId="2" borderId="0" xfId="0" applyNumberFormat="1" applyFont="1" applyFill="1"/>
    <xf numFmtId="2" fontId="15" fillId="2" borderId="0" xfId="0" applyNumberFormat="1" applyFont="1" applyFill="1"/>
    <xf numFmtId="0" fontId="11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center" vertical="top" wrapText="1"/>
    </xf>
    <xf numFmtId="2" fontId="14" fillId="3" borderId="0" xfId="0" applyNumberFormat="1" applyFont="1" applyFill="1"/>
    <xf numFmtId="2" fontId="15" fillId="3" borderId="0" xfId="0" applyNumberFormat="1" applyFont="1" applyFill="1"/>
    <xf numFmtId="2" fontId="6" fillId="0" borderId="0" xfId="1" applyNumberFormat="1" applyFont="1"/>
    <xf numFmtId="2" fontId="12" fillId="2" borderId="0" xfId="1" applyNumberFormat="1" applyFont="1" applyFill="1" applyAlignment="1">
      <alignment horizontal="right" vertical="center" wrapText="1"/>
    </xf>
    <xf numFmtId="2" fontId="12" fillId="3" borderId="0" xfId="1" applyNumberFormat="1" applyFont="1" applyFill="1" applyAlignment="1">
      <alignment horizontal="right" vertical="center" wrapText="1"/>
    </xf>
    <xf numFmtId="2" fontId="12" fillId="2" borderId="0" xfId="0" applyNumberFormat="1" applyFont="1" applyFill="1" applyAlignment="1">
      <alignment horizontal="right" vertical="top" wrapText="1"/>
    </xf>
    <xf numFmtId="2" fontId="12" fillId="2" borderId="0" xfId="1" applyNumberFormat="1" applyFont="1" applyFill="1" applyAlignment="1">
      <alignment horizontal="right" vertical="top" wrapText="1"/>
    </xf>
    <xf numFmtId="2" fontId="12" fillId="3" borderId="0" xfId="0" applyNumberFormat="1" applyFont="1" applyFill="1" applyAlignment="1">
      <alignment horizontal="right" vertical="top" wrapText="1"/>
    </xf>
    <xf numFmtId="2" fontId="12" fillId="3" borderId="0" xfId="1" applyNumberFormat="1" applyFont="1" applyFill="1" applyAlignment="1">
      <alignment horizontal="right" vertical="top" wrapText="1"/>
    </xf>
    <xf numFmtId="0" fontId="6" fillId="0" borderId="0" xfId="0" applyFont="1" applyAlignment="1">
      <alignment horizontal="center"/>
    </xf>
    <xf numFmtId="2" fontId="14" fillId="2" borderId="0" xfId="0" applyNumberFormat="1" applyFont="1" applyFill="1" applyAlignment="1">
      <alignment horizontal="right" vertical="top" wrapText="1"/>
    </xf>
    <xf numFmtId="2" fontId="14" fillId="3" borderId="0" xfId="0" applyNumberFormat="1" applyFont="1" applyFill="1" applyAlignment="1">
      <alignment horizontal="right" vertical="top" wrapText="1"/>
    </xf>
    <xf numFmtId="1" fontId="14" fillId="2" borderId="0" xfId="0" applyNumberFormat="1" applyFont="1" applyFill="1" applyAlignment="1">
      <alignment horizontal="right" vertical="center" wrapText="1"/>
    </xf>
    <xf numFmtId="0" fontId="14" fillId="3" borderId="0" xfId="0" applyFont="1" applyFill="1" applyAlignment="1">
      <alignment horizontal="right" vertical="center" wrapText="1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14" fillId="2" borderId="0" xfId="0" applyFont="1" applyFill="1" applyAlignment="1">
      <alignment horizontal="right" vertical="center" wrapText="1"/>
    </xf>
    <xf numFmtId="2" fontId="12" fillId="2" borderId="0" xfId="0" applyNumberFormat="1" applyFont="1" applyFill="1" applyAlignment="1">
      <alignment horizontal="right" vertical="center" wrapText="1"/>
    </xf>
    <xf numFmtId="0" fontId="11" fillId="2" borderId="0" xfId="0" applyFont="1" applyFill="1" applyAlignment="1">
      <alignment horizontal="center" wrapText="1"/>
    </xf>
    <xf numFmtId="2" fontId="12" fillId="2" borderId="0" xfId="1" applyNumberFormat="1" applyFont="1" applyFill="1" applyAlignment="1">
      <alignment horizontal="right" wrapText="1"/>
    </xf>
    <xf numFmtId="2" fontId="14" fillId="2" borderId="0" xfId="0" applyNumberFormat="1" applyFont="1" applyFill="1" applyAlignment="1"/>
    <xf numFmtId="2" fontId="15" fillId="2" borderId="0" xfId="0" applyNumberFormat="1" applyFont="1" applyFill="1" applyAlignment="1"/>
    <xf numFmtId="0" fontId="0" fillId="2" borderId="0" xfId="0" applyFill="1" applyAlignment="1"/>
    <xf numFmtId="0" fontId="30" fillId="2" borderId="0" xfId="0" applyFont="1" applyFill="1" applyAlignment="1">
      <alignment horizontal="center" vertical="center"/>
    </xf>
    <xf numFmtId="2" fontId="30" fillId="2" borderId="0" xfId="0" applyNumberFormat="1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 wrapText="1"/>
    </xf>
    <xf numFmtId="164" fontId="30" fillId="2" borderId="0" xfId="0" applyNumberFormat="1" applyFont="1" applyFill="1" applyAlignment="1">
      <alignment horizontal="center" vertical="center" wrapText="1"/>
    </xf>
    <xf numFmtId="1" fontId="30" fillId="2" borderId="0" xfId="0" applyNumberFormat="1" applyFont="1" applyFill="1" applyAlignment="1">
      <alignment horizontal="center" vertical="center" wrapText="1"/>
    </xf>
    <xf numFmtId="1" fontId="30" fillId="2" borderId="0" xfId="0" applyNumberFormat="1" applyFont="1" applyFill="1" applyAlignment="1">
      <alignment horizontal="right" vertical="center" wrapText="1"/>
    </xf>
    <xf numFmtId="2" fontId="30" fillId="2" borderId="0" xfId="0" applyNumberFormat="1" applyFont="1" applyFill="1" applyAlignment="1">
      <alignment horizontal="center" vertical="center" wrapText="1"/>
    </xf>
    <xf numFmtId="165" fontId="30" fillId="2" borderId="0" xfId="0" applyNumberFormat="1" applyFont="1" applyFill="1" applyAlignment="1">
      <alignment horizontal="center" vertical="center" wrapText="1"/>
    </xf>
    <xf numFmtId="0" fontId="30" fillId="2" borderId="0" xfId="0" applyFont="1" applyFill="1" applyAlignment="1">
      <alignment horizontal="center"/>
    </xf>
    <xf numFmtId="2" fontId="30" fillId="2" borderId="0" xfId="0" applyNumberFormat="1" applyFont="1" applyFill="1" applyAlignment="1">
      <alignment horizontal="center"/>
    </xf>
    <xf numFmtId="0" fontId="30" fillId="2" borderId="0" xfId="0" applyFont="1" applyFill="1" applyAlignment="1">
      <alignment horizontal="center" wrapText="1"/>
    </xf>
    <xf numFmtId="164" fontId="30" fillId="2" borderId="0" xfId="0" applyNumberFormat="1" applyFont="1" applyFill="1" applyAlignment="1">
      <alignment horizontal="center" wrapText="1"/>
    </xf>
    <xf numFmtId="165" fontId="30" fillId="2" borderId="0" xfId="0" applyNumberFormat="1" applyFont="1" applyFill="1" applyAlignment="1">
      <alignment horizontal="center" wrapText="1"/>
    </xf>
    <xf numFmtId="0" fontId="30" fillId="2" borderId="0" xfId="0" applyFont="1" applyFill="1" applyBorder="1" applyAlignment="1">
      <alignment horizontal="center" vertical="center" wrapText="1"/>
    </xf>
    <xf numFmtId="164" fontId="30" fillId="2" borderId="0" xfId="0" applyNumberFormat="1" applyFont="1" applyFill="1" applyBorder="1" applyAlignment="1">
      <alignment horizontal="center" vertical="center" wrapText="1"/>
    </xf>
    <xf numFmtId="0" fontId="30" fillId="3" borderId="0" xfId="0" applyFont="1" applyFill="1" applyAlignment="1">
      <alignment horizontal="center" vertical="center"/>
    </xf>
    <xf numFmtId="2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164" fontId="30" fillId="3" borderId="0" xfId="0" applyNumberFormat="1" applyFont="1" applyFill="1" applyAlignment="1">
      <alignment horizontal="center" vertical="center" wrapText="1"/>
    </xf>
    <xf numFmtId="1" fontId="30" fillId="3" borderId="0" xfId="0" applyNumberFormat="1" applyFont="1" applyFill="1" applyAlignment="1">
      <alignment horizontal="center" vertical="center" wrapText="1"/>
    </xf>
    <xf numFmtId="2" fontId="30" fillId="3" borderId="0" xfId="0" applyNumberFormat="1" applyFont="1" applyFill="1" applyAlignment="1">
      <alignment horizontal="center" vertical="center" wrapText="1"/>
    </xf>
    <xf numFmtId="165" fontId="30" fillId="3" borderId="0" xfId="0" applyNumberFormat="1" applyFont="1" applyFill="1" applyAlignment="1">
      <alignment horizontal="center" vertical="center" wrapText="1"/>
    </xf>
    <xf numFmtId="1" fontId="30" fillId="3" borderId="0" xfId="0" applyNumberFormat="1" applyFont="1" applyFill="1" applyAlignment="1">
      <alignment horizontal="right" vertical="center" wrapText="1"/>
    </xf>
    <xf numFmtId="1" fontId="30" fillId="2" borderId="0" xfId="0" applyNumberFormat="1" applyFont="1" applyFill="1" applyAlignment="1">
      <alignment vertical="center"/>
    </xf>
    <xf numFmtId="2" fontId="14" fillId="2" borderId="0" xfId="0" applyNumberFormat="1" applyFont="1" applyFill="1" applyAlignment="1">
      <alignment horizontal="right" vertical="center" wrapText="1"/>
    </xf>
    <xf numFmtId="0" fontId="30" fillId="2" borderId="0" xfId="0" applyFont="1" applyFill="1" applyAlignment="1">
      <alignment horizontal="center" vertical="top" wrapText="1"/>
    </xf>
    <xf numFmtId="164" fontId="30" fillId="2" borderId="0" xfId="0" applyNumberFormat="1" applyFont="1" applyFill="1" applyAlignment="1">
      <alignment horizontal="center" vertical="top" wrapText="1"/>
    </xf>
    <xf numFmtId="1" fontId="30" fillId="2" borderId="0" xfId="0" applyNumberFormat="1" applyFont="1" applyFill="1" applyAlignment="1">
      <alignment horizontal="center" vertical="top" wrapText="1"/>
    </xf>
    <xf numFmtId="165" fontId="30" fillId="2" borderId="0" xfId="0" applyNumberFormat="1" applyFont="1" applyFill="1" applyAlignment="1">
      <alignment horizontal="center" vertical="top" wrapText="1"/>
    </xf>
    <xf numFmtId="1" fontId="30" fillId="2" borderId="0" xfId="0" applyNumberFormat="1" applyFont="1" applyFill="1" applyAlignment="1">
      <alignment horizontal="right" vertical="top" wrapText="1"/>
    </xf>
    <xf numFmtId="0" fontId="31" fillId="2" borderId="0" xfId="0" applyFont="1" applyFill="1" applyAlignment="1">
      <alignment horizontal="center" vertical="top" wrapText="1"/>
    </xf>
    <xf numFmtId="1" fontId="30" fillId="2" borderId="0" xfId="0" applyNumberFormat="1" applyFont="1" applyFill="1"/>
    <xf numFmtId="0" fontId="30" fillId="3" borderId="0" xfId="0" applyFont="1" applyFill="1" applyAlignment="1">
      <alignment horizontal="center"/>
    </xf>
    <xf numFmtId="2" fontId="30" fillId="3" borderId="0" xfId="0" applyNumberFormat="1" applyFont="1" applyFill="1" applyAlignment="1">
      <alignment horizontal="center"/>
    </xf>
    <xf numFmtId="0" fontId="30" fillId="3" borderId="0" xfId="0" applyFont="1" applyFill="1" applyAlignment="1">
      <alignment horizontal="center" vertical="top" wrapText="1"/>
    </xf>
    <xf numFmtId="164" fontId="30" fillId="3" borderId="0" xfId="0" applyNumberFormat="1" applyFont="1" applyFill="1" applyAlignment="1">
      <alignment horizontal="center" vertical="top" wrapText="1"/>
    </xf>
    <xf numFmtId="1" fontId="30" fillId="3" borderId="0" xfId="0" applyNumberFormat="1" applyFont="1" applyFill="1" applyAlignment="1">
      <alignment horizontal="center" vertical="top" wrapText="1"/>
    </xf>
    <xf numFmtId="1" fontId="30" fillId="3" borderId="0" xfId="0" applyNumberFormat="1" applyFont="1" applyFill="1"/>
    <xf numFmtId="1" fontId="6" fillId="3" borderId="0" xfId="0" applyNumberFormat="1" applyFont="1" applyFill="1"/>
    <xf numFmtId="164" fontId="6" fillId="3" borderId="0" xfId="0" applyNumberFormat="1" applyFont="1" applyFill="1"/>
    <xf numFmtId="2" fontId="6" fillId="3" borderId="0" xfId="0" applyNumberFormat="1" applyFont="1" applyFill="1"/>
    <xf numFmtId="2" fontId="6" fillId="3" borderId="0" xfId="1" applyNumberFormat="1" applyFont="1" applyFill="1"/>
    <xf numFmtId="0" fontId="4" fillId="3" borderId="0" xfId="0" applyFont="1" applyFill="1"/>
    <xf numFmtId="0" fontId="2" fillId="3" borderId="0" xfId="0" applyFont="1" applyFill="1"/>
    <xf numFmtId="1" fontId="6" fillId="2" borderId="0" xfId="0" applyNumberFormat="1" applyFont="1" applyFill="1"/>
    <xf numFmtId="164" fontId="6" fillId="2" borderId="0" xfId="0" applyNumberFormat="1" applyFont="1" applyFill="1"/>
    <xf numFmtId="2" fontId="6" fillId="2" borderId="0" xfId="0" applyNumberFormat="1" applyFont="1" applyFill="1"/>
    <xf numFmtId="2" fontId="6" fillId="2" borderId="0" xfId="1" applyNumberFormat="1" applyFont="1" applyFill="1"/>
    <xf numFmtId="0" fontId="4" fillId="2" borderId="0" xfId="0" applyFont="1" applyFill="1"/>
    <xf numFmtId="0" fontId="2" fillId="2" borderId="0" xfId="0" applyFont="1" applyFill="1"/>
    <xf numFmtId="165" fontId="30" fillId="2" borderId="0" xfId="0" applyNumberFormat="1" applyFont="1" applyFill="1" applyBorder="1" applyAlignment="1">
      <alignment horizontal="center" vertical="center" wrapText="1"/>
    </xf>
    <xf numFmtId="165" fontId="30" fillId="3" borderId="0" xfId="0" applyNumberFormat="1" applyFont="1" applyFill="1" applyAlignment="1">
      <alignment horizontal="center" vertical="top" wrapText="1"/>
    </xf>
    <xf numFmtId="164" fontId="31" fillId="2" borderId="0" xfId="0" applyNumberFormat="1" applyFont="1" applyFill="1" applyAlignment="1">
      <alignment horizontal="center" vertical="center" wrapText="1"/>
    </xf>
    <xf numFmtId="164" fontId="31" fillId="2" borderId="0" xfId="0" applyNumberFormat="1" applyFont="1" applyFill="1" applyAlignment="1">
      <alignment horizontal="center" wrapText="1"/>
    </xf>
    <xf numFmtId="164" fontId="31" fillId="3" borderId="0" xfId="0" applyNumberFormat="1" applyFont="1" applyFill="1" applyAlignment="1">
      <alignment horizontal="center" vertical="center" wrapText="1"/>
    </xf>
    <xf numFmtId="164" fontId="31" fillId="2" borderId="0" xfId="0" applyNumberFormat="1" applyFont="1" applyFill="1" applyAlignment="1">
      <alignment horizontal="center" vertical="top" wrapText="1"/>
    </xf>
    <xf numFmtId="164" fontId="31" fillId="3" borderId="0" xfId="0" applyNumberFormat="1" applyFont="1" applyFill="1" applyAlignment="1">
      <alignment horizontal="center" vertical="top" wrapText="1"/>
    </xf>
    <xf numFmtId="1" fontId="0" fillId="0" borderId="0" xfId="0" applyNumberFormat="1" applyAlignment="1">
      <alignment horizontal="center"/>
    </xf>
    <xf numFmtId="2" fontId="30" fillId="3" borderId="0" xfId="0" applyNumberFormat="1" applyFont="1" applyFill="1" applyAlignment="1">
      <alignment horizontal="center" vertical="top" wrapText="1"/>
    </xf>
    <xf numFmtId="0" fontId="15" fillId="3" borderId="0" xfId="0" applyFont="1" applyFill="1" applyAlignment="1">
      <alignment horizontal="center"/>
    </xf>
    <xf numFmtId="0" fontId="15" fillId="3" borderId="0" xfId="0" applyFont="1" applyFill="1"/>
    <xf numFmtId="0" fontId="32" fillId="3" borderId="0" xfId="0" applyFont="1" applyFill="1" applyAlignment="1">
      <alignment horizontal="center"/>
    </xf>
    <xf numFmtId="164" fontId="15" fillId="3" borderId="0" xfId="0" applyNumberFormat="1" applyFont="1" applyFill="1"/>
    <xf numFmtId="164" fontId="15" fillId="3" borderId="0" xfId="0" applyNumberFormat="1" applyFont="1" applyFill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164" fontId="15" fillId="0" borderId="0" xfId="0" applyNumberFormat="1" applyFont="1"/>
    <xf numFmtId="164" fontId="32" fillId="0" borderId="0" xfId="0" applyNumberFormat="1" applyFont="1" applyFill="1" applyAlignment="1">
      <alignment horizontal="center"/>
    </xf>
    <xf numFmtId="1" fontId="15" fillId="0" borderId="0" xfId="0" applyNumberFormat="1" applyFont="1" applyAlignment="1">
      <alignment horizontal="center"/>
    </xf>
    <xf numFmtId="2" fontId="34" fillId="0" borderId="0" xfId="0" applyNumberFormat="1" applyFont="1" applyAlignment="1">
      <alignment horizontal="center"/>
    </xf>
    <xf numFmtId="2" fontId="15" fillId="0" borderId="0" xfId="0" applyNumberFormat="1" applyFont="1"/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1" fontId="35" fillId="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center"/>
    </xf>
    <xf numFmtId="2" fontId="33" fillId="0" borderId="0" xfId="0" applyNumberFormat="1" applyFont="1" applyFill="1" applyAlignment="1">
      <alignment horizontal="center"/>
    </xf>
    <xf numFmtId="165" fontId="15" fillId="3" borderId="0" xfId="0" applyNumberFormat="1" applyFont="1" applyFill="1" applyAlignment="1">
      <alignment horizontal="center"/>
    </xf>
    <xf numFmtId="1" fontId="15" fillId="3" borderId="0" xfId="0" applyNumberFormat="1" applyFont="1" applyFill="1" applyAlignment="1">
      <alignment horizontal="center"/>
    </xf>
    <xf numFmtId="0" fontId="15" fillId="2" borderId="0" xfId="0" applyFont="1" applyFill="1"/>
    <xf numFmtId="0" fontId="15" fillId="2" borderId="0" xfId="0" applyFont="1" applyFill="1" applyAlignment="1">
      <alignment horizontal="center"/>
    </xf>
    <xf numFmtId="164" fontId="15" fillId="2" borderId="0" xfId="0" applyNumberFormat="1" applyFont="1" applyFill="1"/>
    <xf numFmtId="165" fontId="15" fillId="2" borderId="0" xfId="0" applyNumberFormat="1" applyFont="1" applyFill="1" applyAlignment="1">
      <alignment horizontal="center"/>
    </xf>
    <xf numFmtId="2" fontId="15" fillId="3" borderId="0" xfId="0" applyNumberFormat="1" applyFont="1" applyFill="1" applyAlignment="1">
      <alignment horizontal="center"/>
    </xf>
    <xf numFmtId="164" fontId="15" fillId="2" borderId="0" xfId="0" applyNumberFormat="1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" fontId="15" fillId="2" borderId="0" xfId="0" applyNumberFormat="1" applyFont="1" applyFill="1" applyAlignment="1">
      <alignment horizontal="center"/>
    </xf>
    <xf numFmtId="1" fontId="30" fillId="2" borderId="0" xfId="0" applyNumberFormat="1" applyFont="1" applyFill="1" applyBorder="1" applyAlignment="1">
      <alignment horizontal="center" vertical="center" wrapText="1"/>
    </xf>
    <xf numFmtId="164" fontId="34" fillId="2" borderId="0" xfId="0" applyNumberFormat="1" applyFont="1" applyFill="1" applyAlignment="1">
      <alignment horizontal="center" vertical="center" wrapText="1"/>
    </xf>
    <xf numFmtId="164" fontId="34" fillId="2" borderId="0" xfId="0" applyNumberFormat="1" applyFont="1" applyFill="1" applyAlignment="1">
      <alignment horizontal="center" vertical="top" wrapText="1"/>
    </xf>
    <xf numFmtId="1" fontId="13" fillId="2" borderId="0" xfId="0" applyNumberFormat="1" applyFont="1" applyFill="1" applyAlignment="1">
      <alignment horizontal="center" vertical="center" wrapText="1"/>
    </xf>
    <xf numFmtId="1" fontId="37" fillId="2" borderId="0" xfId="0" applyNumberFormat="1" applyFont="1" applyFill="1" applyAlignment="1">
      <alignment horizontal="center" vertical="center" wrapText="1"/>
    </xf>
    <xf numFmtId="1" fontId="14" fillId="2" borderId="0" xfId="0" applyNumberFormat="1" applyFont="1" applyFill="1" applyAlignment="1">
      <alignment horizontal="center" vertical="center" wrapText="1"/>
    </xf>
    <xf numFmtId="1" fontId="38" fillId="3" borderId="0" xfId="0" applyNumberFormat="1" applyFont="1" applyFill="1" applyAlignment="1">
      <alignment horizontal="center" vertical="center" wrapText="1"/>
    </xf>
    <xf numFmtId="1" fontId="38" fillId="2" borderId="0" xfId="0" applyNumberFormat="1" applyFont="1" applyFill="1" applyAlignment="1">
      <alignment horizontal="center" vertical="center" wrapText="1"/>
    </xf>
    <xf numFmtId="1" fontId="13" fillId="3" borderId="0" xfId="0" applyNumberFormat="1" applyFont="1" applyFill="1" applyAlignment="1">
      <alignment horizontal="center" vertical="center" wrapText="1"/>
    </xf>
    <xf numFmtId="1" fontId="14" fillId="3" borderId="0" xfId="0" applyNumberFormat="1" applyFont="1" applyFill="1" applyAlignment="1">
      <alignment horizontal="center" vertical="center" wrapText="1"/>
    </xf>
    <xf numFmtId="165" fontId="38" fillId="3" borderId="0" xfId="0" applyNumberFormat="1" applyFont="1" applyFill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vertical="top" wrapText="1"/>
    </xf>
    <xf numFmtId="0" fontId="0" fillId="0" borderId="0" xfId="0" applyFill="1" applyAlignment="1"/>
    <xf numFmtId="0" fontId="7" fillId="35" borderId="0" xfId="0" applyFont="1" applyFill="1" applyAlignment="1">
      <alignment horizontal="center" vertical="top" wrapText="1"/>
    </xf>
    <xf numFmtId="0" fontId="0" fillId="0" borderId="0" xfId="0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40"/>
  <sheetViews>
    <sheetView tabSelected="1" topLeftCell="G1" zoomScaleNormal="100" workbookViewId="0">
      <selection activeCell="P2" sqref="P2"/>
    </sheetView>
  </sheetViews>
  <sheetFormatPr defaultRowHeight="15" x14ac:dyDescent="0.25"/>
  <cols>
    <col min="1" max="1" width="14.28515625" customWidth="1"/>
    <col min="2" max="2" width="12.7109375" bestFit="1" customWidth="1"/>
    <col min="3" max="3" width="10.5703125" bestFit="1" customWidth="1"/>
    <col min="4" max="4" width="43.140625" customWidth="1"/>
    <col min="5" max="5" width="4.42578125" style="9" bestFit="1" customWidth="1"/>
    <col min="6" max="6" width="11.5703125" style="9" bestFit="1" customWidth="1"/>
    <col min="7" max="7" width="6.140625" bestFit="1" customWidth="1"/>
    <col min="8" max="8" width="5.5703125" bestFit="1" customWidth="1"/>
    <col min="9" max="9" width="7.7109375" style="10" bestFit="1" customWidth="1"/>
    <col min="10" max="10" width="11.7109375" style="10" bestFit="1" customWidth="1"/>
    <col min="11" max="11" width="14.7109375" style="10" bestFit="1" customWidth="1"/>
    <col min="12" max="12" width="13.42578125" style="10" bestFit="1" customWidth="1"/>
    <col min="13" max="13" width="13.42578125" style="10" customWidth="1"/>
    <col min="14" max="14" width="9.7109375" style="118" bestFit="1" customWidth="1"/>
    <col min="15" max="15" width="10.5703125" style="4" bestFit="1" customWidth="1"/>
    <col min="16" max="16" width="5.42578125" style="4" bestFit="1" customWidth="1"/>
    <col min="17" max="17" width="10.28515625" style="4" bestFit="1" customWidth="1"/>
    <col min="18" max="18" width="9.28515625" style="4" bestFit="1" customWidth="1"/>
    <col min="19" max="19" width="11.5703125" style="4" bestFit="1" customWidth="1"/>
    <col min="20" max="20" width="16.140625" style="18" bestFit="1" customWidth="1"/>
    <col min="21" max="21" width="11.5703125" style="18" bestFit="1" customWidth="1"/>
    <col min="22" max="22" width="10.7109375" style="16" bestFit="1" customWidth="1"/>
    <col min="23" max="23" width="15.7109375" style="10" bestFit="1" customWidth="1"/>
    <col min="24" max="27" width="10.5703125" style="19" customWidth="1"/>
    <col min="28" max="28" width="10.5703125" style="37" customWidth="1"/>
    <col min="29" max="32" width="10.5703125" style="19" customWidth="1"/>
    <col min="33" max="33" width="9.140625" style="7"/>
    <col min="34" max="34" width="9.42578125" style="2" customWidth="1"/>
  </cols>
  <sheetData>
    <row r="1" spans="1:40" x14ac:dyDescent="0.25">
      <c r="A1" s="125"/>
      <c r="B1" s="125"/>
      <c r="C1" s="125"/>
      <c r="D1" s="125"/>
      <c r="E1" s="126"/>
      <c r="F1" s="126"/>
      <c r="G1" s="125"/>
      <c r="H1" s="125"/>
      <c r="I1" s="127"/>
      <c r="J1" s="127"/>
      <c r="K1" s="127"/>
      <c r="L1" s="128" t="s">
        <v>58</v>
      </c>
      <c r="M1" s="128" t="s">
        <v>58</v>
      </c>
      <c r="N1" s="129"/>
      <c r="O1" s="130" t="s">
        <v>12</v>
      </c>
      <c r="P1" s="131"/>
      <c r="Q1" s="131"/>
      <c r="R1" s="131"/>
      <c r="S1" s="131"/>
      <c r="T1" s="17"/>
      <c r="W1" s="127"/>
      <c r="AG1" s="2"/>
    </row>
    <row r="2" spans="1:40" s="1" customFormat="1" x14ac:dyDescent="0.25">
      <c r="A2" s="132" t="s">
        <v>0</v>
      </c>
      <c r="B2" s="132" t="s">
        <v>8</v>
      </c>
      <c r="C2" s="132" t="s">
        <v>6</v>
      </c>
      <c r="D2" s="132" t="s">
        <v>4</v>
      </c>
      <c r="E2" s="133" t="s">
        <v>16</v>
      </c>
      <c r="F2" s="133" t="s">
        <v>1</v>
      </c>
      <c r="G2" s="132" t="s">
        <v>1</v>
      </c>
      <c r="H2" s="132" t="s">
        <v>2</v>
      </c>
      <c r="I2" s="128" t="s">
        <v>58</v>
      </c>
      <c r="J2" s="128" t="s">
        <v>58</v>
      </c>
      <c r="K2" s="128" t="s">
        <v>27</v>
      </c>
      <c r="L2" s="128" t="s">
        <v>31</v>
      </c>
      <c r="M2" s="128" t="s">
        <v>32</v>
      </c>
      <c r="N2" s="134" t="s">
        <v>13</v>
      </c>
      <c r="O2" s="135" t="s">
        <v>14</v>
      </c>
      <c r="P2" s="135" t="s">
        <v>15</v>
      </c>
      <c r="Q2" s="17" t="s">
        <v>66</v>
      </c>
      <c r="R2" s="17" t="s">
        <v>66</v>
      </c>
      <c r="S2" s="17" t="s">
        <v>67</v>
      </c>
      <c r="T2" s="17" t="s">
        <v>68</v>
      </c>
      <c r="U2" s="17" t="s">
        <v>30</v>
      </c>
      <c r="V2" s="15" t="s">
        <v>29</v>
      </c>
      <c r="W2" s="128" t="s">
        <v>58</v>
      </c>
      <c r="X2" s="44"/>
      <c r="Y2" s="4"/>
      <c r="Z2" s="4"/>
      <c r="AA2" s="4"/>
      <c r="AB2" s="4"/>
      <c r="AC2" s="4"/>
      <c r="AD2" s="4"/>
      <c r="AE2" s="11"/>
      <c r="AF2" s="44"/>
      <c r="AG2" s="8"/>
      <c r="AH2" s="3"/>
      <c r="AM2" s="8"/>
    </row>
    <row r="3" spans="1:40" s="1" customFormat="1" x14ac:dyDescent="0.25">
      <c r="A3" s="132"/>
      <c r="B3" s="132" t="s">
        <v>5</v>
      </c>
      <c r="C3" s="132" t="s">
        <v>7</v>
      </c>
      <c r="D3" s="132"/>
      <c r="E3" s="133"/>
      <c r="F3" s="133" t="s">
        <v>25</v>
      </c>
      <c r="G3" s="132"/>
      <c r="H3" s="132"/>
      <c r="I3" s="128" t="s">
        <v>23</v>
      </c>
      <c r="J3" s="128" t="s">
        <v>26</v>
      </c>
      <c r="K3" s="128" t="s">
        <v>28</v>
      </c>
      <c r="L3" s="128" t="s">
        <v>24</v>
      </c>
      <c r="M3" s="128" t="s">
        <v>24</v>
      </c>
      <c r="N3" s="136" t="s">
        <v>11</v>
      </c>
      <c r="O3" s="136" t="s">
        <v>59</v>
      </c>
      <c r="P3" s="136" t="s">
        <v>60</v>
      </c>
      <c r="Q3" s="17"/>
      <c r="R3" s="17"/>
      <c r="S3" s="17" t="s">
        <v>69</v>
      </c>
      <c r="T3" s="17" t="s">
        <v>69</v>
      </c>
      <c r="U3" s="17" t="s">
        <v>3</v>
      </c>
      <c r="V3" s="15" t="s">
        <v>3</v>
      </c>
      <c r="W3" s="128" t="s">
        <v>38</v>
      </c>
      <c r="X3" s="11"/>
      <c r="Y3" s="14"/>
      <c r="Z3" s="14"/>
      <c r="AA3" s="14"/>
      <c r="AB3" s="14"/>
      <c r="AC3" s="14"/>
      <c r="AD3" s="14"/>
      <c r="AE3" s="11"/>
      <c r="AF3" s="11"/>
      <c r="AG3" s="8"/>
      <c r="AH3" s="3"/>
      <c r="AM3" s="8"/>
    </row>
    <row r="4" spans="1:40" s="12" customFormat="1" ht="15.75" customHeight="1" x14ac:dyDescent="0.25">
      <c r="A4" s="20" t="s">
        <v>33</v>
      </c>
      <c r="B4" s="20">
        <v>1</v>
      </c>
      <c r="C4" s="21">
        <v>1</v>
      </c>
      <c r="D4" s="20" t="s">
        <v>37</v>
      </c>
      <c r="E4" s="61">
        <v>2</v>
      </c>
      <c r="F4" s="62">
        <v>0</v>
      </c>
      <c r="G4" s="63">
        <v>47.277999999999999</v>
      </c>
      <c r="H4" s="63">
        <v>0.76400000000000001</v>
      </c>
      <c r="I4" s="64">
        <v>0.123</v>
      </c>
      <c r="J4" s="64">
        <v>0.29499999999999998</v>
      </c>
      <c r="K4" s="65">
        <v>0</v>
      </c>
      <c r="L4" s="65">
        <v>-999</v>
      </c>
      <c r="M4" s="65">
        <v>-999</v>
      </c>
      <c r="N4" s="68">
        <v>294.53429999999997</v>
      </c>
      <c r="O4" s="67">
        <v>0.55000000000000004</v>
      </c>
      <c r="P4" s="68">
        <v>1</v>
      </c>
      <c r="Q4" s="150" t="s">
        <v>70</v>
      </c>
      <c r="R4" s="150">
        <v>1</v>
      </c>
      <c r="S4" s="151">
        <v>2</v>
      </c>
      <c r="T4" s="152" t="str">
        <f>IF(AI4&gt;H4,(1),(""))</f>
        <v/>
      </c>
      <c r="U4" s="113">
        <v>2225453.5063800002</v>
      </c>
      <c r="V4" s="113">
        <v>164556.51103699999</v>
      </c>
      <c r="W4" s="64">
        <v>0.98799999999999999</v>
      </c>
      <c r="X4" s="47"/>
      <c r="Y4" s="22"/>
      <c r="Z4" s="22"/>
      <c r="AA4" s="22"/>
      <c r="AB4" s="38"/>
      <c r="AC4" s="22"/>
      <c r="AD4" s="22"/>
      <c r="AE4" s="22"/>
      <c r="AF4" s="22"/>
      <c r="AG4" s="23"/>
      <c r="AH4" s="24"/>
      <c r="AI4" s="24"/>
      <c r="AJ4" s="24"/>
      <c r="AK4" s="24"/>
      <c r="AL4" s="24"/>
      <c r="AM4" s="24"/>
      <c r="AN4" s="24"/>
    </row>
    <row r="5" spans="1:40" s="12" customFormat="1" x14ac:dyDescent="0.25">
      <c r="A5" s="20"/>
      <c r="B5" s="20">
        <v>2</v>
      </c>
      <c r="C5" s="21">
        <v>2</v>
      </c>
      <c r="D5" s="20" t="s">
        <v>34</v>
      </c>
      <c r="E5" s="61">
        <v>3</v>
      </c>
      <c r="F5" s="62">
        <v>22</v>
      </c>
      <c r="G5" s="63">
        <v>8.6839999999999993</v>
      </c>
      <c r="H5" s="63">
        <v>3.9140000000000001</v>
      </c>
      <c r="I5" s="64">
        <v>3.9E-2</v>
      </c>
      <c r="J5" s="64">
        <v>0.26600000000000001</v>
      </c>
      <c r="K5" s="65">
        <v>0</v>
      </c>
      <c r="L5" s="64">
        <v>-1.0999999999999999E-2</v>
      </c>
      <c r="M5" s="64">
        <v>-9.4E-2</v>
      </c>
      <c r="N5" s="68">
        <v>294.04559999999998</v>
      </c>
      <c r="O5" s="67">
        <v>0.55000000000000004</v>
      </c>
      <c r="P5" s="68">
        <v>1</v>
      </c>
      <c r="Q5" s="150" t="s">
        <v>70</v>
      </c>
      <c r="R5" s="150">
        <v>1</v>
      </c>
      <c r="S5" s="68"/>
      <c r="T5" s="66"/>
      <c r="U5" s="113">
        <v>2225517.5032000002</v>
      </c>
      <c r="V5" s="113">
        <v>164697.631536</v>
      </c>
      <c r="W5" s="64">
        <v>0.45800000000000002</v>
      </c>
      <c r="X5" s="47"/>
      <c r="Y5" s="22"/>
      <c r="Z5" s="22"/>
      <c r="AA5" s="22"/>
      <c r="AB5" s="38"/>
      <c r="AC5" s="22"/>
      <c r="AD5" s="22"/>
      <c r="AE5" s="22"/>
      <c r="AF5" s="22"/>
      <c r="AG5" s="23"/>
      <c r="AH5" s="24"/>
      <c r="AI5" s="24"/>
      <c r="AJ5" s="24"/>
      <c r="AK5" s="24"/>
      <c r="AL5" s="24"/>
      <c r="AM5" s="24"/>
      <c r="AN5" s="24"/>
    </row>
    <row r="6" spans="1:40" s="12" customFormat="1" x14ac:dyDescent="0.25">
      <c r="A6" s="20"/>
      <c r="B6" s="20">
        <v>3</v>
      </c>
      <c r="C6" s="21">
        <v>3</v>
      </c>
      <c r="D6" s="20" t="s">
        <v>34</v>
      </c>
      <c r="E6" s="61">
        <v>3</v>
      </c>
      <c r="F6" s="62">
        <v>38</v>
      </c>
      <c r="G6" s="63">
        <v>8.452</v>
      </c>
      <c r="H6" s="63">
        <v>4.4260000000000002</v>
      </c>
      <c r="I6" s="64">
        <v>3.5999999999999997E-2</v>
      </c>
      <c r="J6" s="64">
        <v>0.22700000000000001</v>
      </c>
      <c r="K6" s="65">
        <v>0</v>
      </c>
      <c r="L6" s="64">
        <v>-0.224</v>
      </c>
      <c r="M6" s="64">
        <v>0.17299999999999999</v>
      </c>
      <c r="N6" s="68">
        <v>287.14859999999999</v>
      </c>
      <c r="O6" s="67">
        <v>0.55000000000000004</v>
      </c>
      <c r="P6" s="68">
        <v>1</v>
      </c>
      <c r="Q6" s="150" t="s">
        <v>70</v>
      </c>
      <c r="R6" s="150">
        <v>1</v>
      </c>
      <c r="S6" s="68"/>
      <c r="T6" s="66"/>
      <c r="U6" s="113">
        <v>2225626.0953899999</v>
      </c>
      <c r="V6" s="113">
        <v>165005.60996999999</v>
      </c>
      <c r="W6" s="64">
        <v>0.42299999999999999</v>
      </c>
      <c r="X6" s="47"/>
      <c r="Y6" s="22"/>
      <c r="Z6" s="22"/>
      <c r="AA6" s="22"/>
      <c r="AB6" s="38"/>
      <c r="AC6" s="22"/>
      <c r="AD6" s="22"/>
      <c r="AE6" s="22"/>
      <c r="AF6" s="22"/>
      <c r="AG6" s="23"/>
      <c r="AH6" s="24"/>
      <c r="AI6" s="24"/>
      <c r="AJ6" s="24"/>
      <c r="AK6" s="24"/>
      <c r="AL6" s="24"/>
      <c r="AM6" s="24"/>
      <c r="AN6" s="24"/>
    </row>
    <row r="7" spans="1:40" s="12" customFormat="1" x14ac:dyDescent="0.25">
      <c r="A7" s="20"/>
      <c r="B7" s="20">
        <v>4</v>
      </c>
      <c r="C7" s="21">
        <v>4</v>
      </c>
      <c r="D7" s="20" t="s">
        <v>34</v>
      </c>
      <c r="E7" s="61">
        <v>3</v>
      </c>
      <c r="F7" s="62">
        <v>40.1</v>
      </c>
      <c r="G7" s="63">
        <v>5.1840000000000002</v>
      </c>
      <c r="H7" s="63">
        <v>3.448</v>
      </c>
      <c r="I7" s="148">
        <v>3.0000000000000001E-3</v>
      </c>
      <c r="J7" s="148">
        <v>0.249</v>
      </c>
      <c r="K7" s="65">
        <v>0</v>
      </c>
      <c r="L7" s="64">
        <v>-4.7E-2</v>
      </c>
      <c r="M7" s="64">
        <v>-1.4E-2</v>
      </c>
      <c r="N7" s="68">
        <v>283.31540000000001</v>
      </c>
      <c r="O7" s="67">
        <v>0.55000000000000004</v>
      </c>
      <c r="P7" s="68">
        <v>1</v>
      </c>
      <c r="Q7" s="150" t="s">
        <v>70</v>
      </c>
      <c r="R7" s="150">
        <v>1</v>
      </c>
      <c r="S7" s="68"/>
      <c r="T7" s="66"/>
      <c r="U7" s="113">
        <v>2225780.2416599998</v>
      </c>
      <c r="V7" s="113">
        <v>165275.03825700001</v>
      </c>
      <c r="W7" s="64">
        <v>0.49</v>
      </c>
      <c r="X7" s="47"/>
      <c r="Y7" s="22"/>
      <c r="Z7" s="22"/>
      <c r="AA7" s="22"/>
      <c r="AB7" s="38"/>
      <c r="AC7" s="22"/>
      <c r="AD7" s="22"/>
      <c r="AE7" s="22"/>
      <c r="AF7" s="22"/>
      <c r="AG7" s="23"/>
      <c r="AH7" s="24"/>
      <c r="AI7" s="24"/>
      <c r="AJ7" s="24"/>
      <c r="AK7" s="24"/>
      <c r="AL7" s="24"/>
      <c r="AM7" s="24"/>
      <c r="AN7" s="24"/>
    </row>
    <row r="8" spans="1:40" s="12" customFormat="1" x14ac:dyDescent="0.25">
      <c r="A8" s="20"/>
      <c r="B8" s="20">
        <v>5</v>
      </c>
      <c r="C8" s="21">
        <v>5</v>
      </c>
      <c r="D8" s="20" t="s">
        <v>34</v>
      </c>
      <c r="E8" s="61">
        <v>3</v>
      </c>
      <c r="F8" s="62">
        <v>24</v>
      </c>
      <c r="G8" s="63">
        <v>8.3119999999999994</v>
      </c>
      <c r="H8" s="63">
        <v>3.6389999999999998</v>
      </c>
      <c r="I8" s="64">
        <v>4.9000000000000002E-2</v>
      </c>
      <c r="J8" s="64">
        <v>0.38</v>
      </c>
      <c r="K8" s="65">
        <v>0</v>
      </c>
      <c r="L8" s="64">
        <v>3.0000000000000001E-3</v>
      </c>
      <c r="M8" s="64">
        <v>-0.01</v>
      </c>
      <c r="N8" s="68">
        <v>267.2663</v>
      </c>
      <c r="O8" s="67">
        <v>0.55000000000000004</v>
      </c>
      <c r="P8" s="68">
        <v>1</v>
      </c>
      <c r="Q8" s="150" t="s">
        <v>70</v>
      </c>
      <c r="R8" s="150">
        <v>1</v>
      </c>
      <c r="S8" s="68"/>
      <c r="T8" s="66"/>
      <c r="U8" s="113">
        <v>2225748.7585900002</v>
      </c>
      <c r="V8" s="113">
        <v>165434.65848300001</v>
      </c>
      <c r="W8" s="64">
        <v>0.70699999999999996</v>
      </c>
      <c r="X8" s="47"/>
      <c r="Y8" s="22"/>
      <c r="Z8" s="22"/>
      <c r="AA8" s="22"/>
      <c r="AB8" s="38"/>
      <c r="AC8" s="22"/>
      <c r="AD8" s="22"/>
      <c r="AE8" s="22"/>
      <c r="AF8" s="22"/>
      <c r="AG8" s="23"/>
      <c r="AH8" s="24"/>
      <c r="AI8" s="24"/>
      <c r="AJ8" s="24"/>
      <c r="AK8" s="24"/>
      <c r="AL8" s="24"/>
      <c r="AM8" s="24"/>
      <c r="AN8" s="24"/>
    </row>
    <row r="9" spans="1:40" s="12" customFormat="1" x14ac:dyDescent="0.25">
      <c r="A9" s="20"/>
      <c r="B9" s="20">
        <v>6</v>
      </c>
      <c r="C9" s="21">
        <v>6</v>
      </c>
      <c r="D9" s="20" t="s">
        <v>34</v>
      </c>
      <c r="E9" s="61">
        <v>3</v>
      </c>
      <c r="F9" s="62">
        <v>46</v>
      </c>
      <c r="G9" s="63">
        <v>9.86</v>
      </c>
      <c r="H9" s="63">
        <v>4.359</v>
      </c>
      <c r="I9" s="64">
        <v>6.7000000000000004E-2</v>
      </c>
      <c r="J9" s="64">
        <v>0.26200000000000001</v>
      </c>
      <c r="K9" s="65">
        <v>0</v>
      </c>
      <c r="L9" s="65">
        <v>-999</v>
      </c>
      <c r="M9" s="65">
        <v>-999</v>
      </c>
      <c r="N9" s="68">
        <v>275.63979999999998</v>
      </c>
      <c r="O9" s="67">
        <v>0.55000000000000004</v>
      </c>
      <c r="P9" s="68">
        <v>1</v>
      </c>
      <c r="Q9" s="150" t="s">
        <v>70</v>
      </c>
      <c r="R9" s="150">
        <v>1</v>
      </c>
      <c r="S9" s="68"/>
      <c r="T9" s="66"/>
      <c r="U9" s="113">
        <v>2225811.31336</v>
      </c>
      <c r="V9" s="113">
        <v>165683.43631600001</v>
      </c>
      <c r="W9" s="64">
        <v>0.498</v>
      </c>
      <c r="X9" s="47"/>
      <c r="Y9" s="22"/>
      <c r="Z9" s="22"/>
      <c r="AA9" s="22"/>
      <c r="AB9" s="38"/>
      <c r="AC9" s="22"/>
      <c r="AD9" s="22"/>
      <c r="AE9" s="22"/>
      <c r="AF9" s="22"/>
      <c r="AG9" s="23"/>
      <c r="AH9" s="24"/>
      <c r="AI9" s="24"/>
      <c r="AJ9" s="24"/>
      <c r="AK9" s="24"/>
      <c r="AL9" s="24"/>
      <c r="AM9" s="24"/>
      <c r="AN9" s="24"/>
    </row>
    <row r="10" spans="1:40" s="12" customFormat="1" x14ac:dyDescent="0.25">
      <c r="A10" s="20"/>
      <c r="B10" s="20">
        <v>7</v>
      </c>
      <c r="C10" s="21">
        <v>7</v>
      </c>
      <c r="D10" s="20" t="s">
        <v>34</v>
      </c>
      <c r="E10" s="61">
        <v>3</v>
      </c>
      <c r="F10" s="62">
        <v>57</v>
      </c>
      <c r="G10" s="63">
        <v>8.2330000000000005</v>
      </c>
      <c r="H10" s="63">
        <v>1.9039999999999999</v>
      </c>
      <c r="I10" s="64">
        <v>0.56000000000000005</v>
      </c>
      <c r="J10" s="64">
        <v>0.32500000000000001</v>
      </c>
      <c r="K10" s="65">
        <v>0</v>
      </c>
      <c r="L10" s="64">
        <v>2E-3</v>
      </c>
      <c r="M10" s="64">
        <v>4.1000000000000002E-2</v>
      </c>
      <c r="N10" s="68">
        <v>284.32979999999998</v>
      </c>
      <c r="O10" s="67">
        <v>0.55000000000000004</v>
      </c>
      <c r="P10" s="68">
        <v>1</v>
      </c>
      <c r="Q10" s="150" t="s">
        <v>70</v>
      </c>
      <c r="R10" s="150">
        <v>1</v>
      </c>
      <c r="S10" s="68"/>
      <c r="T10" s="66"/>
      <c r="U10" s="113">
        <v>2225861.9361</v>
      </c>
      <c r="V10" s="113">
        <v>165975.08019800001</v>
      </c>
      <c r="W10" s="64">
        <v>0.59399999999999997</v>
      </c>
      <c r="X10" s="54"/>
      <c r="Y10" s="54"/>
      <c r="Z10" s="54"/>
      <c r="AA10" s="54"/>
      <c r="AB10" s="38"/>
      <c r="AC10" s="54"/>
      <c r="AD10" s="54"/>
      <c r="AE10" s="54"/>
      <c r="AF10" s="55"/>
      <c r="AG10" s="23"/>
      <c r="AH10" s="24"/>
      <c r="AI10" s="24"/>
      <c r="AJ10" s="24"/>
      <c r="AK10" s="24"/>
      <c r="AL10" s="24"/>
      <c r="AM10" s="24"/>
      <c r="AN10" s="24"/>
    </row>
    <row r="11" spans="1:40" s="12" customFormat="1" x14ac:dyDescent="0.25">
      <c r="A11" s="20"/>
      <c r="B11" s="20">
        <v>8</v>
      </c>
      <c r="C11" s="21">
        <v>8</v>
      </c>
      <c r="D11" s="20" t="s">
        <v>34</v>
      </c>
      <c r="E11" s="61">
        <v>3</v>
      </c>
      <c r="F11" s="62">
        <v>30</v>
      </c>
      <c r="G11" s="63">
        <v>9.5419999999999998</v>
      </c>
      <c r="H11" s="63">
        <v>4.2809999999999997</v>
      </c>
      <c r="I11" s="64">
        <v>5.2999999999999999E-2</v>
      </c>
      <c r="J11" s="64">
        <v>0.22800000000000001</v>
      </c>
      <c r="K11" s="63">
        <v>0</v>
      </c>
      <c r="L11" s="64">
        <v>0.192</v>
      </c>
      <c r="M11" s="64">
        <v>3.7999999999999999E-2</v>
      </c>
      <c r="N11" s="68">
        <v>286.79129999999998</v>
      </c>
      <c r="O11" s="67">
        <v>0.55000000000000004</v>
      </c>
      <c r="P11" s="68">
        <v>1</v>
      </c>
      <c r="Q11" s="150" t="s">
        <v>70</v>
      </c>
      <c r="R11" s="150">
        <v>1</v>
      </c>
      <c r="S11" s="68"/>
      <c r="T11" s="66"/>
      <c r="U11" s="113">
        <v>2225942.4193899999</v>
      </c>
      <c r="V11" s="113">
        <v>166259.32002499999</v>
      </c>
      <c r="W11" s="64">
        <v>0.41699999999999998</v>
      </c>
      <c r="X11" s="54"/>
      <c r="Y11" s="54"/>
      <c r="Z11" s="54"/>
      <c r="AA11" s="54"/>
      <c r="AB11" s="38"/>
      <c r="AC11" s="54"/>
      <c r="AD11" s="54"/>
      <c r="AE11" s="54"/>
      <c r="AF11" s="54"/>
      <c r="AG11" s="23"/>
      <c r="AH11" s="24"/>
      <c r="AI11" s="24"/>
      <c r="AJ11" s="24"/>
      <c r="AK11" s="24"/>
      <c r="AL11" s="24"/>
      <c r="AM11" s="24"/>
      <c r="AN11" s="24"/>
    </row>
    <row r="12" spans="1:40" s="12" customFormat="1" x14ac:dyDescent="0.25">
      <c r="A12" s="20"/>
      <c r="B12" s="20">
        <v>9</v>
      </c>
      <c r="C12" s="21">
        <v>9</v>
      </c>
      <c r="D12" s="20" t="s">
        <v>9</v>
      </c>
      <c r="E12" s="61">
        <v>1</v>
      </c>
      <c r="F12" s="62">
        <v>117.65300000000001</v>
      </c>
      <c r="G12" s="63">
        <v>7.0750000000000002</v>
      </c>
      <c r="H12" s="63">
        <v>5.3419999999999996</v>
      </c>
      <c r="I12" s="64">
        <v>3.3000000000000002E-2</v>
      </c>
      <c r="J12" s="147">
        <v>-999</v>
      </c>
      <c r="K12" s="65">
        <v>0</v>
      </c>
      <c r="L12" s="64">
        <v>-8.1000000000000003E-2</v>
      </c>
      <c r="M12" s="64">
        <v>-1.7000000000000001E-2</v>
      </c>
      <c r="N12" s="68">
        <v>286.72280000000001</v>
      </c>
      <c r="O12" s="65">
        <v>-999</v>
      </c>
      <c r="P12" s="65">
        <v>-999</v>
      </c>
      <c r="Q12" s="154" t="s">
        <v>71</v>
      </c>
      <c r="R12" s="150">
        <v>3</v>
      </c>
      <c r="S12" s="65"/>
      <c r="T12" s="66"/>
      <c r="U12" s="113">
        <v>2225985.2176299999</v>
      </c>
      <c r="V12" s="113">
        <v>166399.607751</v>
      </c>
      <c r="W12" s="65">
        <v>-999</v>
      </c>
      <c r="X12" s="54"/>
      <c r="Y12" s="54"/>
      <c r="Z12" s="54"/>
      <c r="AA12" s="54"/>
      <c r="AB12" s="38"/>
      <c r="AC12" s="54"/>
      <c r="AD12" s="54"/>
      <c r="AE12" s="54"/>
      <c r="AF12" s="54"/>
      <c r="AG12" s="23"/>
      <c r="AH12" s="24"/>
      <c r="AI12" s="24"/>
      <c r="AJ12" s="24"/>
      <c r="AK12" s="24"/>
      <c r="AL12" s="24"/>
      <c r="AM12" s="24"/>
      <c r="AN12" s="24"/>
    </row>
    <row r="13" spans="1:40" s="60" customFormat="1" x14ac:dyDescent="0.25">
      <c r="A13" s="56"/>
      <c r="B13" s="20">
        <v>10</v>
      </c>
      <c r="C13" s="21">
        <v>10</v>
      </c>
      <c r="D13" s="56" t="s">
        <v>9</v>
      </c>
      <c r="E13" s="69">
        <v>1</v>
      </c>
      <c r="F13" s="70">
        <v>38.000999999999998</v>
      </c>
      <c r="G13" s="71">
        <v>9.3290000000000006</v>
      </c>
      <c r="H13" s="71">
        <v>5.5629999999999997</v>
      </c>
      <c r="I13" s="72">
        <v>5.3999999999999999E-2</v>
      </c>
      <c r="J13" s="147">
        <v>-999</v>
      </c>
      <c r="K13" s="63">
        <v>0</v>
      </c>
      <c r="L13" s="64">
        <v>-0.13600000000000001</v>
      </c>
      <c r="M13" s="64">
        <v>3.3000000000000002E-2</v>
      </c>
      <c r="N13" s="73">
        <v>285.0684</v>
      </c>
      <c r="O13" s="65">
        <v>-999</v>
      </c>
      <c r="P13" s="65">
        <v>-999</v>
      </c>
      <c r="Q13" s="154" t="s">
        <v>71</v>
      </c>
      <c r="R13" s="150">
        <v>3</v>
      </c>
      <c r="S13" s="65"/>
      <c r="T13" s="66"/>
      <c r="U13" s="114">
        <v>2226036.7085000002</v>
      </c>
      <c r="V13" s="114">
        <v>166621.33096200001</v>
      </c>
      <c r="W13" s="65">
        <v>-999</v>
      </c>
      <c r="X13" s="54"/>
      <c r="Y13" s="54"/>
      <c r="Z13" s="54"/>
      <c r="AA13" s="54"/>
      <c r="AB13" s="57"/>
      <c r="AC13" s="54"/>
      <c r="AD13" s="54"/>
      <c r="AE13" s="54"/>
      <c r="AF13" s="54"/>
      <c r="AG13" s="58"/>
      <c r="AH13" s="59"/>
      <c r="AI13" s="59"/>
      <c r="AJ13" s="59"/>
      <c r="AK13" s="59"/>
      <c r="AL13" s="59"/>
      <c r="AM13" s="59"/>
      <c r="AN13" s="59"/>
    </row>
    <row r="14" spans="1:40" s="60" customFormat="1" x14ac:dyDescent="0.25">
      <c r="A14" s="56"/>
      <c r="B14" s="20">
        <v>11</v>
      </c>
      <c r="C14" s="21">
        <v>11</v>
      </c>
      <c r="D14" s="56" t="s">
        <v>9</v>
      </c>
      <c r="E14" s="69">
        <v>1</v>
      </c>
      <c r="F14" s="70">
        <v>12</v>
      </c>
      <c r="G14" s="71">
        <v>6.7779999999999996</v>
      </c>
      <c r="H14" s="71">
        <v>5.1689999999999996</v>
      </c>
      <c r="I14" s="72">
        <v>3.5000000000000003E-2</v>
      </c>
      <c r="J14" s="147">
        <v>-999</v>
      </c>
      <c r="K14" s="63">
        <v>0</v>
      </c>
      <c r="L14" s="64">
        <v>-1.2999999999999999E-2</v>
      </c>
      <c r="M14" s="64">
        <v>-2.5000000000000001E-2</v>
      </c>
      <c r="N14" s="73">
        <v>282.89030000000002</v>
      </c>
      <c r="O14" s="65">
        <v>-999</v>
      </c>
      <c r="P14" s="65">
        <v>-999</v>
      </c>
      <c r="Q14" s="154" t="s">
        <v>71</v>
      </c>
      <c r="R14" s="150">
        <v>3</v>
      </c>
      <c r="S14" s="65"/>
      <c r="T14" s="66"/>
      <c r="U14" s="114">
        <v>2226165.0866</v>
      </c>
      <c r="V14" s="114">
        <v>167112.71384499999</v>
      </c>
      <c r="W14" s="65">
        <v>-999</v>
      </c>
      <c r="X14" s="54"/>
      <c r="Y14" s="54"/>
      <c r="Z14" s="54"/>
      <c r="AA14" s="54"/>
      <c r="AB14" s="57"/>
      <c r="AC14" s="54"/>
      <c r="AD14" s="54"/>
      <c r="AE14" s="54"/>
      <c r="AF14" s="54"/>
      <c r="AG14" s="58"/>
      <c r="AH14" s="59"/>
      <c r="AI14" s="59"/>
      <c r="AJ14" s="59"/>
      <c r="AK14" s="59"/>
      <c r="AL14" s="59"/>
      <c r="AM14" s="59"/>
      <c r="AN14" s="59"/>
    </row>
    <row r="15" spans="1:40" s="12" customFormat="1" x14ac:dyDescent="0.25">
      <c r="A15" s="20"/>
      <c r="B15" s="20">
        <v>12</v>
      </c>
      <c r="C15" s="21">
        <v>12</v>
      </c>
      <c r="D15" s="20" t="s">
        <v>9</v>
      </c>
      <c r="E15" s="61">
        <v>1</v>
      </c>
      <c r="F15" s="62">
        <v>67.554000000000002</v>
      </c>
      <c r="G15" s="63">
        <v>8.766</v>
      </c>
      <c r="H15" s="63">
        <v>5.0229999999999997</v>
      </c>
      <c r="I15" s="64">
        <v>4.3999999999999997E-2</v>
      </c>
      <c r="J15" s="147">
        <v>-999</v>
      </c>
      <c r="K15" s="65">
        <v>0</v>
      </c>
      <c r="L15" s="64">
        <v>0.19500000000000001</v>
      </c>
      <c r="M15" s="64">
        <v>-0.04</v>
      </c>
      <c r="N15" s="68">
        <v>281.01049999999998</v>
      </c>
      <c r="O15" s="65">
        <v>-999</v>
      </c>
      <c r="P15" s="65">
        <v>-999</v>
      </c>
      <c r="Q15" s="154" t="s">
        <v>71</v>
      </c>
      <c r="R15" s="150">
        <v>3</v>
      </c>
      <c r="S15" s="65"/>
      <c r="T15" s="66"/>
      <c r="U15" s="113">
        <v>2226214.2937099999</v>
      </c>
      <c r="V15" s="113">
        <v>167429.80764300001</v>
      </c>
      <c r="W15" s="65">
        <v>-999</v>
      </c>
      <c r="X15" s="54"/>
      <c r="Y15" s="54"/>
      <c r="Z15" s="54"/>
      <c r="AA15" s="54"/>
      <c r="AB15" s="38"/>
      <c r="AC15" s="54"/>
      <c r="AD15" s="54"/>
      <c r="AE15" s="54"/>
      <c r="AF15" s="54"/>
      <c r="AG15" s="23"/>
      <c r="AH15" s="24"/>
      <c r="AI15" s="24"/>
      <c r="AJ15" s="24"/>
      <c r="AK15" s="24"/>
      <c r="AL15" s="24"/>
      <c r="AM15" s="24"/>
      <c r="AN15" s="24"/>
    </row>
    <row r="16" spans="1:40" s="12" customFormat="1" x14ac:dyDescent="0.25">
      <c r="A16" s="20"/>
      <c r="B16" s="20">
        <v>13</v>
      </c>
      <c r="C16" s="21">
        <v>13</v>
      </c>
      <c r="D16" s="20" t="s">
        <v>9</v>
      </c>
      <c r="E16" s="61">
        <v>1</v>
      </c>
      <c r="F16" s="62">
        <v>58</v>
      </c>
      <c r="G16" s="63">
        <v>8.6</v>
      </c>
      <c r="H16" s="63">
        <v>5.2309999999999999</v>
      </c>
      <c r="I16" s="64">
        <v>3.5000000000000003E-2</v>
      </c>
      <c r="J16" s="147">
        <v>-999</v>
      </c>
      <c r="K16" s="63">
        <v>0</v>
      </c>
      <c r="L16" s="64">
        <v>3.4000000000000002E-2</v>
      </c>
      <c r="M16" s="64">
        <v>-5.0000000000000001E-3</v>
      </c>
      <c r="N16" s="68">
        <v>273.27519999999998</v>
      </c>
      <c r="O16" s="65">
        <v>-999</v>
      </c>
      <c r="P16" s="65">
        <v>-999</v>
      </c>
      <c r="Q16" s="154" t="s">
        <v>71</v>
      </c>
      <c r="R16" s="150">
        <v>3</v>
      </c>
      <c r="S16" s="65"/>
      <c r="T16" s="66"/>
      <c r="U16" s="113">
        <v>2226264.3677099999</v>
      </c>
      <c r="V16" s="113">
        <v>167589.69805800001</v>
      </c>
      <c r="W16" s="65">
        <v>-999</v>
      </c>
      <c r="X16" s="54"/>
      <c r="Y16" s="54"/>
      <c r="Z16" s="54"/>
      <c r="AA16" s="54"/>
      <c r="AB16" s="38"/>
      <c r="AC16" s="54"/>
      <c r="AD16" s="54"/>
      <c r="AE16" s="54"/>
      <c r="AF16" s="54"/>
      <c r="AG16" s="23"/>
      <c r="AH16" s="24"/>
      <c r="AI16" s="24"/>
      <c r="AJ16" s="24"/>
      <c r="AK16" s="24"/>
      <c r="AL16" s="24"/>
      <c r="AM16" s="24"/>
      <c r="AN16" s="24"/>
    </row>
    <row r="17" spans="1:40" s="12" customFormat="1" ht="15" customHeight="1" x14ac:dyDescent="0.25">
      <c r="A17" s="20"/>
      <c r="B17" s="20">
        <v>14</v>
      </c>
      <c r="C17" s="21">
        <v>14</v>
      </c>
      <c r="D17" s="20" t="s">
        <v>34</v>
      </c>
      <c r="E17" s="61">
        <v>3</v>
      </c>
      <c r="F17" s="62">
        <v>82</v>
      </c>
      <c r="G17" s="63">
        <v>8.8010000000000002</v>
      </c>
      <c r="H17" s="63">
        <v>5.0860000000000003</v>
      </c>
      <c r="I17" s="64">
        <v>9.9000000000000005E-2</v>
      </c>
      <c r="J17" s="64">
        <v>0.17799999999999999</v>
      </c>
      <c r="K17" s="63">
        <v>0</v>
      </c>
      <c r="L17" s="64">
        <v>-1.6E-2</v>
      </c>
      <c r="M17" s="64">
        <v>4.2000000000000003E-2</v>
      </c>
      <c r="N17" s="68">
        <v>282.2715</v>
      </c>
      <c r="O17" s="67">
        <v>0.55000000000000004</v>
      </c>
      <c r="P17" s="68">
        <v>1</v>
      </c>
      <c r="Q17" s="150" t="s">
        <v>70</v>
      </c>
      <c r="R17" s="150">
        <v>1</v>
      </c>
      <c r="S17" s="68"/>
      <c r="T17" s="66"/>
      <c r="U17" s="113">
        <v>2226295.5833000001</v>
      </c>
      <c r="V17" s="113">
        <v>167751.83070600001</v>
      </c>
      <c r="W17" s="64">
        <v>0.249</v>
      </c>
      <c r="X17" s="54"/>
      <c r="Y17" s="54"/>
      <c r="Z17" s="54"/>
      <c r="AA17" s="54"/>
      <c r="AB17" s="38"/>
      <c r="AC17" s="54"/>
      <c r="AD17" s="54"/>
      <c r="AE17" s="54"/>
      <c r="AF17" s="54"/>
      <c r="AG17" s="23"/>
      <c r="AH17" s="24"/>
      <c r="AI17" s="24"/>
      <c r="AJ17" s="24"/>
      <c r="AK17" s="24"/>
      <c r="AL17" s="24"/>
      <c r="AM17" s="24"/>
      <c r="AN17" s="24"/>
    </row>
    <row r="18" spans="1:40" s="12" customFormat="1" x14ac:dyDescent="0.25">
      <c r="A18" s="20"/>
      <c r="B18" s="20">
        <v>15</v>
      </c>
      <c r="C18" s="21">
        <v>15</v>
      </c>
      <c r="D18" s="20" t="s">
        <v>34</v>
      </c>
      <c r="E18" s="61">
        <v>3</v>
      </c>
      <c r="F18" s="62">
        <v>112.94499999999999</v>
      </c>
      <c r="G18" s="63">
        <v>7.5869999999999997</v>
      </c>
      <c r="H18" s="63">
        <v>4.6420000000000003</v>
      </c>
      <c r="I18" s="64">
        <v>6.9000000000000006E-2</v>
      </c>
      <c r="J18" s="64">
        <v>0.23699999999999999</v>
      </c>
      <c r="K18" s="65">
        <v>0</v>
      </c>
      <c r="L18" s="64">
        <v>-0.20699999999999999</v>
      </c>
      <c r="M18" s="64">
        <v>-4.0000000000000001E-3</v>
      </c>
      <c r="N18" s="68">
        <v>272.44650000000001</v>
      </c>
      <c r="O18" s="67">
        <v>0.55000000000000004</v>
      </c>
      <c r="P18" s="68">
        <v>1</v>
      </c>
      <c r="Q18" s="150" t="s">
        <v>70</v>
      </c>
      <c r="R18" s="150">
        <v>1</v>
      </c>
      <c r="S18" s="68"/>
      <c r="T18" s="66"/>
      <c r="U18" s="113">
        <v>2226317.9657600001</v>
      </c>
      <c r="V18" s="113">
        <v>167874.60082299999</v>
      </c>
      <c r="W18" s="64">
        <v>0.41599999999999998</v>
      </c>
      <c r="X18" s="54"/>
      <c r="Y18" s="54"/>
      <c r="Z18" s="54"/>
      <c r="AA18" s="54"/>
      <c r="AB18" s="38"/>
      <c r="AC18" s="54"/>
      <c r="AD18" s="54"/>
      <c r="AE18" s="54"/>
      <c r="AF18" s="54"/>
      <c r="AG18" s="23"/>
      <c r="AH18" s="24"/>
      <c r="AI18" s="24"/>
      <c r="AJ18" s="24"/>
      <c r="AK18" s="24"/>
      <c r="AL18" s="24"/>
      <c r="AM18" s="24"/>
      <c r="AN18" s="24"/>
    </row>
    <row r="19" spans="1:40" s="12" customFormat="1" x14ac:dyDescent="0.25">
      <c r="A19" s="20"/>
      <c r="B19" s="20">
        <v>16</v>
      </c>
      <c r="C19" s="21">
        <v>16</v>
      </c>
      <c r="D19" s="20" t="s">
        <v>9</v>
      </c>
      <c r="E19" s="61">
        <v>1</v>
      </c>
      <c r="F19" s="62">
        <v>126.82899999999999</v>
      </c>
      <c r="G19" s="74">
        <v>6.7750000000000004</v>
      </c>
      <c r="H19" s="74">
        <v>5.4960000000000004</v>
      </c>
      <c r="I19" s="75">
        <v>3.5000000000000003E-2</v>
      </c>
      <c r="J19" s="147">
        <v>-999</v>
      </c>
      <c r="K19" s="65">
        <v>0</v>
      </c>
      <c r="L19" s="75">
        <v>-3.4000000000000002E-2</v>
      </c>
      <c r="M19" s="75">
        <v>-3.6999999999999998E-2</v>
      </c>
      <c r="N19" s="111">
        <v>276.95330000000001</v>
      </c>
      <c r="O19" s="65">
        <v>-999</v>
      </c>
      <c r="P19" s="65">
        <v>-999</v>
      </c>
      <c r="Q19" s="154" t="s">
        <v>71</v>
      </c>
      <c r="R19" s="150">
        <v>3</v>
      </c>
      <c r="S19" s="65"/>
      <c r="T19" s="66"/>
      <c r="U19" s="113">
        <v>2226340.5558799999</v>
      </c>
      <c r="V19" s="113">
        <v>167933.96298099999</v>
      </c>
      <c r="W19" s="65">
        <v>-999</v>
      </c>
      <c r="X19" s="54"/>
      <c r="Y19" s="54"/>
      <c r="Z19" s="54"/>
      <c r="AA19" s="54"/>
      <c r="AB19" s="38"/>
      <c r="AC19" s="54"/>
      <c r="AD19" s="54"/>
      <c r="AE19" s="54"/>
      <c r="AF19" s="54"/>
      <c r="AG19" s="23"/>
      <c r="AH19" s="24"/>
      <c r="AI19" s="24"/>
      <c r="AJ19" s="24"/>
      <c r="AK19" s="24"/>
      <c r="AL19" s="24"/>
      <c r="AM19" s="24"/>
      <c r="AN19" s="24"/>
    </row>
    <row r="20" spans="1:40" s="12" customFormat="1" x14ac:dyDescent="0.25">
      <c r="A20" s="20"/>
      <c r="B20" s="20">
        <v>17</v>
      </c>
      <c r="C20" s="21">
        <v>17</v>
      </c>
      <c r="D20" s="20" t="s">
        <v>9</v>
      </c>
      <c r="E20" s="61">
        <v>1</v>
      </c>
      <c r="F20" s="62">
        <v>48</v>
      </c>
      <c r="G20" s="63">
        <v>9.9860000000000007</v>
      </c>
      <c r="H20" s="63">
        <v>4.0960000000000001</v>
      </c>
      <c r="I20" s="64">
        <v>2.8000000000000001E-2</v>
      </c>
      <c r="J20" s="65">
        <v>-999</v>
      </c>
      <c r="K20" s="65">
        <v>0</v>
      </c>
      <c r="L20" s="64">
        <v>-9.6000000000000002E-2</v>
      </c>
      <c r="M20" s="64">
        <v>4.2999999999999997E-2</v>
      </c>
      <c r="N20" s="68">
        <v>283.67380000000003</v>
      </c>
      <c r="O20" s="65">
        <v>-999</v>
      </c>
      <c r="P20" s="65">
        <v>-999</v>
      </c>
      <c r="Q20" s="154" t="s">
        <v>71</v>
      </c>
      <c r="R20" s="150">
        <v>3</v>
      </c>
      <c r="S20" s="65"/>
      <c r="T20" s="66"/>
      <c r="U20" s="113">
        <v>2226369.2433600002</v>
      </c>
      <c r="V20" s="113">
        <v>168091.03298600001</v>
      </c>
      <c r="W20" s="65">
        <v>-999</v>
      </c>
      <c r="X20" s="47"/>
      <c r="Y20" s="47"/>
      <c r="Z20" s="47"/>
      <c r="AA20" s="47"/>
      <c r="AB20" s="38"/>
      <c r="AC20" s="47"/>
      <c r="AD20" s="47"/>
      <c r="AE20" s="47"/>
      <c r="AF20" s="47"/>
      <c r="AG20" s="23"/>
      <c r="AH20" s="24"/>
      <c r="AI20" s="24"/>
      <c r="AJ20" s="24"/>
      <c r="AK20" s="24"/>
      <c r="AL20" s="24"/>
      <c r="AM20" s="24"/>
      <c r="AN20" s="24"/>
    </row>
    <row r="21" spans="1:40" s="12" customFormat="1" x14ac:dyDescent="0.25">
      <c r="A21" s="20"/>
      <c r="B21" s="20">
        <v>18</v>
      </c>
      <c r="C21" s="21">
        <v>18</v>
      </c>
      <c r="D21" s="20" t="s">
        <v>9</v>
      </c>
      <c r="E21" s="61">
        <v>1</v>
      </c>
      <c r="F21" s="62">
        <v>88.266999999999996</v>
      </c>
      <c r="G21" s="63">
        <v>8.9390000000000001</v>
      </c>
      <c r="H21" s="63">
        <v>4.5179999999999998</v>
      </c>
      <c r="I21" s="64">
        <v>6.8000000000000005E-2</v>
      </c>
      <c r="J21" s="65">
        <v>-999</v>
      </c>
      <c r="K21" s="65">
        <v>0</v>
      </c>
      <c r="L21" s="64">
        <v>-4.2000000000000003E-2</v>
      </c>
      <c r="M21" s="64">
        <v>6.7000000000000004E-2</v>
      </c>
      <c r="N21" s="68">
        <v>284.43700000000001</v>
      </c>
      <c r="O21" s="65">
        <v>-999</v>
      </c>
      <c r="P21" s="65">
        <v>-999</v>
      </c>
      <c r="Q21" s="154" t="s">
        <v>71</v>
      </c>
      <c r="R21" s="150">
        <v>3</v>
      </c>
      <c r="S21" s="65"/>
      <c r="T21" s="66"/>
      <c r="U21" s="113">
        <v>2226409.9985699998</v>
      </c>
      <c r="V21" s="113">
        <v>168361.92383700001</v>
      </c>
      <c r="W21" s="65">
        <v>-999</v>
      </c>
      <c r="X21" s="47"/>
      <c r="Y21" s="47"/>
      <c r="Z21" s="47"/>
      <c r="AA21" s="47"/>
      <c r="AB21" s="38"/>
      <c r="AC21" s="47"/>
      <c r="AD21" s="47"/>
      <c r="AE21" s="47"/>
      <c r="AF21" s="47"/>
      <c r="AG21" s="23"/>
      <c r="AH21" s="24"/>
      <c r="AI21" s="24"/>
      <c r="AJ21" s="24"/>
      <c r="AK21" s="24"/>
      <c r="AL21" s="24"/>
      <c r="AM21" s="24"/>
      <c r="AN21" s="24"/>
    </row>
    <row r="22" spans="1:40" s="12" customFormat="1" x14ac:dyDescent="0.25">
      <c r="A22" s="20"/>
      <c r="B22" s="20">
        <v>19</v>
      </c>
      <c r="C22" s="21">
        <v>19</v>
      </c>
      <c r="D22" s="20" t="s">
        <v>9</v>
      </c>
      <c r="E22" s="61">
        <v>1</v>
      </c>
      <c r="F22" s="62">
        <v>89.875</v>
      </c>
      <c r="G22" s="63">
        <v>6.3609999999999998</v>
      </c>
      <c r="H22" s="63">
        <v>5.26</v>
      </c>
      <c r="I22" s="64">
        <v>5.8999999999999997E-2</v>
      </c>
      <c r="J22" s="65">
        <v>-999</v>
      </c>
      <c r="K22" s="65">
        <v>0</v>
      </c>
      <c r="L22" s="64">
        <v>-0.09</v>
      </c>
      <c r="M22" s="64">
        <v>-0.01</v>
      </c>
      <c r="N22" s="68">
        <v>285.38499999999999</v>
      </c>
      <c r="O22" s="65">
        <v>-999</v>
      </c>
      <c r="P22" s="65">
        <v>-999</v>
      </c>
      <c r="Q22" s="154" t="s">
        <v>71</v>
      </c>
      <c r="R22" s="150">
        <v>3</v>
      </c>
      <c r="S22" s="65"/>
      <c r="T22" s="66"/>
      <c r="U22" s="113">
        <v>2226469.4891300001</v>
      </c>
      <c r="V22" s="113">
        <v>168648.77251099999</v>
      </c>
      <c r="W22" s="65">
        <v>-999</v>
      </c>
      <c r="X22" s="47"/>
      <c r="Y22" s="47"/>
      <c r="Z22" s="47"/>
      <c r="AA22" s="47"/>
      <c r="AB22" s="38"/>
      <c r="AC22" s="47"/>
      <c r="AD22" s="47"/>
      <c r="AE22" s="47"/>
      <c r="AF22" s="47"/>
      <c r="AG22" s="23"/>
      <c r="AH22" s="24"/>
      <c r="AI22" s="24"/>
      <c r="AJ22" s="24"/>
      <c r="AK22" s="24"/>
      <c r="AL22" s="24"/>
      <c r="AM22" s="24"/>
      <c r="AN22" s="24"/>
    </row>
    <row r="23" spans="1:40" s="12" customFormat="1" ht="14.45" customHeight="1" x14ac:dyDescent="0.25">
      <c r="A23" s="20"/>
      <c r="B23" s="20">
        <v>20</v>
      </c>
      <c r="C23" s="21">
        <v>20</v>
      </c>
      <c r="D23" s="20" t="s">
        <v>9</v>
      </c>
      <c r="E23" s="61">
        <v>1</v>
      </c>
      <c r="F23" s="62">
        <v>78.799000000000007</v>
      </c>
      <c r="G23" s="63">
        <v>8.5370000000000008</v>
      </c>
      <c r="H23" s="63">
        <v>5.0460000000000003</v>
      </c>
      <c r="I23" s="64">
        <v>9.8000000000000004E-2</v>
      </c>
      <c r="J23" s="65">
        <v>-999</v>
      </c>
      <c r="K23" s="65">
        <v>0</v>
      </c>
      <c r="L23" s="64">
        <v>-0.193</v>
      </c>
      <c r="M23" s="64">
        <v>-3.2000000000000001E-2</v>
      </c>
      <c r="N23" s="68">
        <v>284.45429999999999</v>
      </c>
      <c r="O23" s="65">
        <v>-999</v>
      </c>
      <c r="P23" s="65">
        <v>-999</v>
      </c>
      <c r="Q23" s="154" t="s">
        <v>71</v>
      </c>
      <c r="R23" s="150">
        <v>3</v>
      </c>
      <c r="S23" s="65"/>
      <c r="T23" s="66"/>
      <c r="U23" s="113">
        <v>2226535.0470099999</v>
      </c>
      <c r="V23" s="113">
        <v>168949.05786500001</v>
      </c>
      <c r="W23" s="65">
        <v>-999</v>
      </c>
      <c r="X23" s="54"/>
      <c r="Y23" s="54"/>
      <c r="Z23" s="54"/>
      <c r="AA23" s="54"/>
      <c r="AB23" s="38"/>
      <c r="AC23" s="54"/>
      <c r="AD23" s="54"/>
      <c r="AE23" s="54"/>
      <c r="AF23" s="54"/>
      <c r="AG23" s="23"/>
      <c r="AH23" s="24"/>
      <c r="AI23" s="24"/>
      <c r="AJ23" s="24"/>
      <c r="AK23" s="24"/>
      <c r="AL23" s="24"/>
      <c r="AM23" s="24"/>
      <c r="AN23" s="24"/>
    </row>
    <row r="24" spans="1:40" s="12" customFormat="1" ht="14.45" customHeight="1" x14ac:dyDescent="0.25">
      <c r="A24" s="20"/>
      <c r="B24" s="20">
        <v>21</v>
      </c>
      <c r="C24" s="21">
        <v>21</v>
      </c>
      <c r="D24" s="20" t="s">
        <v>9</v>
      </c>
      <c r="E24" s="61">
        <v>1</v>
      </c>
      <c r="F24" s="62">
        <v>37</v>
      </c>
      <c r="G24" s="63">
        <v>12.561999999999999</v>
      </c>
      <c r="H24" s="63">
        <v>5.109</v>
      </c>
      <c r="I24" s="64">
        <v>4.9000000000000002E-2</v>
      </c>
      <c r="J24" s="65">
        <v>-999</v>
      </c>
      <c r="K24" s="65">
        <v>0</v>
      </c>
      <c r="L24" s="65">
        <v>-999</v>
      </c>
      <c r="M24" s="65">
        <v>-999</v>
      </c>
      <c r="N24" s="68">
        <v>287.0659</v>
      </c>
      <c r="O24" s="65">
        <v>-999</v>
      </c>
      <c r="P24" s="65">
        <v>-999</v>
      </c>
      <c r="Q24" s="154" t="s">
        <v>71</v>
      </c>
      <c r="R24" s="150">
        <v>3</v>
      </c>
      <c r="S24" s="65"/>
      <c r="T24" s="66"/>
      <c r="U24" s="113">
        <v>2226658.3974799998</v>
      </c>
      <c r="V24" s="113">
        <v>169525.51524099999</v>
      </c>
      <c r="W24" s="65">
        <v>-999</v>
      </c>
      <c r="X24" s="54"/>
      <c r="Y24" s="54"/>
      <c r="Z24" s="54"/>
      <c r="AA24" s="54"/>
      <c r="AB24" s="38"/>
      <c r="AC24" s="54"/>
      <c r="AD24" s="54"/>
      <c r="AE24" s="54"/>
      <c r="AF24" s="54"/>
      <c r="AG24" s="23"/>
      <c r="AH24" s="24"/>
      <c r="AI24" s="24"/>
      <c r="AJ24" s="24"/>
      <c r="AK24" s="24"/>
      <c r="AL24" s="24"/>
      <c r="AM24" s="24"/>
      <c r="AN24" s="24"/>
    </row>
    <row r="25" spans="1:40" s="12" customFormat="1" ht="14.45" customHeight="1" x14ac:dyDescent="0.25">
      <c r="A25" s="20"/>
      <c r="B25" s="20">
        <v>22</v>
      </c>
      <c r="C25" s="21">
        <v>22</v>
      </c>
      <c r="D25" s="20" t="s">
        <v>9</v>
      </c>
      <c r="E25" s="61">
        <v>1</v>
      </c>
      <c r="F25" s="62">
        <v>51</v>
      </c>
      <c r="G25" s="63">
        <v>6.5410000000000004</v>
      </c>
      <c r="H25" s="63">
        <v>4.1210000000000004</v>
      </c>
      <c r="I25" s="64">
        <v>3.4000000000000002E-2</v>
      </c>
      <c r="J25" s="65">
        <v>-999</v>
      </c>
      <c r="K25" s="65">
        <v>0</v>
      </c>
      <c r="L25" s="64">
        <v>-8.1000000000000003E-2</v>
      </c>
      <c r="M25" s="64">
        <v>-1.6E-2</v>
      </c>
      <c r="N25" s="68">
        <v>283.15949999999998</v>
      </c>
      <c r="O25" s="65">
        <v>-999</v>
      </c>
      <c r="P25" s="65">
        <v>-999</v>
      </c>
      <c r="Q25" s="154" t="s">
        <v>71</v>
      </c>
      <c r="R25" s="150">
        <v>3</v>
      </c>
      <c r="S25" s="65"/>
      <c r="T25" s="66"/>
      <c r="U25" s="113">
        <v>2226727.84901</v>
      </c>
      <c r="V25" s="113">
        <v>169836.65965099999</v>
      </c>
      <c r="W25" s="65">
        <v>-999</v>
      </c>
      <c r="X25" s="54"/>
      <c r="Y25" s="54"/>
      <c r="Z25" s="54"/>
      <c r="AA25" s="54"/>
      <c r="AB25" s="38"/>
      <c r="AC25" s="54"/>
      <c r="AD25" s="54"/>
      <c r="AE25" s="54"/>
      <c r="AF25" s="54"/>
      <c r="AG25" s="23"/>
      <c r="AH25" s="24"/>
      <c r="AI25" s="24"/>
      <c r="AJ25" s="24"/>
      <c r="AK25" s="24"/>
      <c r="AL25" s="24"/>
      <c r="AM25" s="24"/>
      <c r="AN25" s="24"/>
    </row>
    <row r="26" spans="1:40" s="12" customFormat="1" ht="14.45" customHeight="1" x14ac:dyDescent="0.25">
      <c r="A26" s="20"/>
      <c r="B26" s="20">
        <v>23</v>
      </c>
      <c r="C26" s="21">
        <v>23</v>
      </c>
      <c r="D26" s="20" t="s">
        <v>9</v>
      </c>
      <c r="E26" s="61">
        <v>1</v>
      </c>
      <c r="F26" s="62">
        <v>38</v>
      </c>
      <c r="G26" s="63">
        <v>14.334</v>
      </c>
      <c r="H26" s="63">
        <v>5.5179999999999998</v>
      </c>
      <c r="I26" s="64">
        <v>8.7999999999999995E-2</v>
      </c>
      <c r="J26" s="147">
        <v>-999</v>
      </c>
      <c r="K26" s="65">
        <v>0</v>
      </c>
      <c r="L26" s="65">
        <v>-999</v>
      </c>
      <c r="M26" s="65">
        <v>-999</v>
      </c>
      <c r="N26" s="68">
        <v>280.19740000000002</v>
      </c>
      <c r="O26" s="65">
        <v>-999</v>
      </c>
      <c r="P26" s="65">
        <v>-999</v>
      </c>
      <c r="Q26" s="154" t="s">
        <v>71</v>
      </c>
      <c r="R26" s="150">
        <v>3</v>
      </c>
      <c r="S26" s="65"/>
      <c r="T26" s="66"/>
      <c r="U26" s="113">
        <v>2226784.1469000001</v>
      </c>
      <c r="V26" s="113">
        <v>170156.203702</v>
      </c>
      <c r="W26" s="65">
        <v>-999</v>
      </c>
      <c r="X26" s="54"/>
      <c r="Y26" s="54"/>
      <c r="Z26" s="54"/>
      <c r="AA26" s="54"/>
      <c r="AB26" s="38"/>
      <c r="AC26" s="54"/>
      <c r="AD26" s="54"/>
      <c r="AE26" s="54"/>
      <c r="AF26" s="54"/>
      <c r="AG26" s="23"/>
      <c r="AH26" s="24"/>
      <c r="AI26" s="24"/>
      <c r="AJ26" s="24"/>
      <c r="AK26" s="24"/>
      <c r="AL26" s="24"/>
      <c r="AM26" s="24"/>
      <c r="AN26" s="24"/>
    </row>
    <row r="27" spans="1:40" s="12" customFormat="1" ht="14.45" customHeight="1" x14ac:dyDescent="0.25">
      <c r="A27" s="20"/>
      <c r="B27" s="20">
        <v>24</v>
      </c>
      <c r="C27" s="21">
        <v>24</v>
      </c>
      <c r="D27" s="20" t="s">
        <v>9</v>
      </c>
      <c r="E27" s="61">
        <v>1</v>
      </c>
      <c r="F27" s="62">
        <v>27</v>
      </c>
      <c r="G27" s="63">
        <v>7.8470000000000004</v>
      </c>
      <c r="H27" s="63">
        <v>6.6440000000000001</v>
      </c>
      <c r="I27" s="64">
        <v>3.3000000000000002E-2</v>
      </c>
      <c r="J27" s="65">
        <v>-999</v>
      </c>
      <c r="K27" s="65">
        <v>0</v>
      </c>
      <c r="L27" s="64">
        <v>-7.9000000000000001E-2</v>
      </c>
      <c r="M27" s="64">
        <v>-2.1000000000000001E-2</v>
      </c>
      <c r="N27" s="68">
        <v>278.03730000000002</v>
      </c>
      <c r="O27" s="65">
        <v>-999</v>
      </c>
      <c r="P27" s="65">
        <v>-999</v>
      </c>
      <c r="Q27" s="154" t="s">
        <v>71</v>
      </c>
      <c r="R27" s="150">
        <v>3</v>
      </c>
      <c r="S27" s="65"/>
      <c r="T27" s="66"/>
      <c r="U27" s="113">
        <v>2226813.10335</v>
      </c>
      <c r="V27" s="113">
        <v>170305.32372799999</v>
      </c>
      <c r="W27" s="65">
        <v>-999</v>
      </c>
      <c r="X27" s="54"/>
      <c r="Y27" s="54"/>
      <c r="Z27" s="54"/>
      <c r="AA27" s="54"/>
      <c r="AB27" s="38"/>
      <c r="AC27" s="54"/>
      <c r="AD27" s="54"/>
      <c r="AE27" s="54"/>
      <c r="AF27" s="54"/>
      <c r="AG27" s="23"/>
      <c r="AH27" s="24"/>
      <c r="AI27" s="24"/>
      <c r="AJ27" s="24"/>
      <c r="AK27" s="24"/>
      <c r="AL27" s="24"/>
      <c r="AM27" s="24"/>
      <c r="AN27" s="24"/>
    </row>
    <row r="28" spans="1:40" s="12" customFormat="1" ht="14.45" customHeight="1" x14ac:dyDescent="0.25">
      <c r="A28" s="20"/>
      <c r="B28" s="20">
        <v>25</v>
      </c>
      <c r="C28" s="21">
        <v>25</v>
      </c>
      <c r="D28" s="20" t="s">
        <v>9</v>
      </c>
      <c r="E28" s="61">
        <v>1</v>
      </c>
      <c r="F28" s="62">
        <v>13</v>
      </c>
      <c r="G28" s="63">
        <v>9.4109999999999996</v>
      </c>
      <c r="H28" s="63">
        <v>4.7910000000000004</v>
      </c>
      <c r="I28" s="64">
        <v>6.0999999999999999E-2</v>
      </c>
      <c r="J28" s="147">
        <v>-999</v>
      </c>
      <c r="K28" s="65">
        <v>0</v>
      </c>
      <c r="L28" s="65">
        <v>-999</v>
      </c>
      <c r="M28" s="65">
        <v>-999</v>
      </c>
      <c r="N28" s="68">
        <v>278.31639999999999</v>
      </c>
      <c r="O28" s="65">
        <v>-999</v>
      </c>
      <c r="P28" s="65">
        <v>-999</v>
      </c>
      <c r="Q28" s="154" t="s">
        <v>71</v>
      </c>
      <c r="R28" s="150">
        <v>3</v>
      </c>
      <c r="S28" s="65"/>
      <c r="T28" s="66"/>
      <c r="U28" s="113">
        <v>2226823.75465</v>
      </c>
      <c r="V28" s="113">
        <v>170420.31062</v>
      </c>
      <c r="W28" s="65">
        <v>-999</v>
      </c>
      <c r="X28" s="54"/>
      <c r="Y28" s="54"/>
      <c r="Z28" s="54"/>
      <c r="AA28" s="54"/>
      <c r="AB28" s="38"/>
      <c r="AC28" s="54"/>
      <c r="AD28" s="54"/>
      <c r="AE28" s="54"/>
      <c r="AF28" s="54"/>
      <c r="AG28" s="23"/>
      <c r="AH28" s="24"/>
      <c r="AI28" s="24"/>
      <c r="AJ28" s="24"/>
      <c r="AK28" s="24"/>
      <c r="AL28" s="24"/>
      <c r="AM28" s="24"/>
      <c r="AN28" s="24"/>
    </row>
    <row r="29" spans="1:40" s="12" customFormat="1" ht="14.45" customHeight="1" x14ac:dyDescent="0.25">
      <c r="A29" s="20"/>
      <c r="B29" s="20">
        <v>26</v>
      </c>
      <c r="C29" s="21">
        <v>26</v>
      </c>
      <c r="D29" s="20" t="s">
        <v>36</v>
      </c>
      <c r="E29" s="61">
        <v>2</v>
      </c>
      <c r="F29" s="62">
        <v>0</v>
      </c>
      <c r="G29" s="63">
        <v>32.561999999999998</v>
      </c>
      <c r="H29" s="63">
        <v>3.8769999999999998</v>
      </c>
      <c r="I29" s="64">
        <v>5.8999999999999997E-2</v>
      </c>
      <c r="J29" s="147">
        <v>-999</v>
      </c>
      <c r="K29" s="65">
        <v>0</v>
      </c>
      <c r="L29" s="65">
        <v>-999</v>
      </c>
      <c r="M29" s="65">
        <v>-999</v>
      </c>
      <c r="N29" s="68">
        <v>278.60070000000002</v>
      </c>
      <c r="O29" s="67">
        <v>1</v>
      </c>
      <c r="P29" s="68">
        <v>1</v>
      </c>
      <c r="Q29" s="150" t="s">
        <v>70</v>
      </c>
      <c r="R29" s="150">
        <v>1</v>
      </c>
      <c r="S29" s="68"/>
      <c r="T29" s="66"/>
      <c r="U29" s="113">
        <v>2226887.9226500001</v>
      </c>
      <c r="V29" s="113">
        <v>170664.55428099999</v>
      </c>
      <c r="W29" s="64">
        <v>1.462</v>
      </c>
      <c r="X29" s="54"/>
      <c r="Y29" s="54"/>
      <c r="Z29" s="54"/>
      <c r="AA29" s="54"/>
      <c r="AB29" s="38"/>
      <c r="AC29" s="54"/>
      <c r="AD29" s="54"/>
      <c r="AE29" s="54"/>
      <c r="AF29" s="54"/>
      <c r="AG29" s="23"/>
      <c r="AH29" s="24"/>
      <c r="AI29" s="24"/>
      <c r="AJ29" s="24"/>
      <c r="AK29" s="24"/>
      <c r="AL29" s="24"/>
      <c r="AM29" s="24"/>
      <c r="AN29" s="24"/>
    </row>
    <row r="30" spans="1:40" s="12" customFormat="1" ht="14.45" customHeight="1" x14ac:dyDescent="0.25">
      <c r="A30" s="20"/>
      <c r="B30" s="20">
        <v>27</v>
      </c>
      <c r="C30" s="21">
        <v>27</v>
      </c>
      <c r="D30" s="20" t="s">
        <v>36</v>
      </c>
      <c r="E30" s="61">
        <v>2</v>
      </c>
      <c r="F30" s="62">
        <v>0</v>
      </c>
      <c r="G30" s="63">
        <v>28.193999999999999</v>
      </c>
      <c r="H30" s="63">
        <v>4.5190000000000001</v>
      </c>
      <c r="I30" s="64">
        <v>4.4999999999999998E-2</v>
      </c>
      <c r="J30" s="147">
        <v>-999</v>
      </c>
      <c r="K30" s="65">
        <v>0</v>
      </c>
      <c r="L30" s="65">
        <v>-999</v>
      </c>
      <c r="M30" s="65">
        <v>-999</v>
      </c>
      <c r="N30" s="68">
        <v>281.5102</v>
      </c>
      <c r="O30" s="67">
        <v>1</v>
      </c>
      <c r="P30" s="68">
        <v>1</v>
      </c>
      <c r="Q30" s="150" t="s">
        <v>70</v>
      </c>
      <c r="R30" s="150">
        <v>1</v>
      </c>
      <c r="S30" s="68"/>
      <c r="T30" s="66"/>
      <c r="U30" s="113">
        <v>2226959.8300399999</v>
      </c>
      <c r="V30" s="113">
        <v>171113.24490699999</v>
      </c>
      <c r="W30" s="64">
        <v>0.54800000000000004</v>
      </c>
      <c r="X30" s="54"/>
      <c r="Y30" s="54"/>
      <c r="Z30" s="54"/>
      <c r="AA30" s="54"/>
      <c r="AB30" s="38"/>
      <c r="AC30" s="54"/>
      <c r="AD30" s="54"/>
      <c r="AE30" s="54"/>
      <c r="AF30" s="54"/>
      <c r="AG30" s="23"/>
      <c r="AH30" s="24"/>
      <c r="AI30" s="24"/>
      <c r="AJ30" s="24"/>
      <c r="AK30" s="24"/>
      <c r="AL30" s="24"/>
      <c r="AM30" s="24"/>
      <c r="AN30" s="24"/>
    </row>
    <row r="31" spans="1:40" s="12" customFormat="1" ht="14.45" customHeight="1" x14ac:dyDescent="0.25">
      <c r="A31" s="20"/>
      <c r="B31" s="20">
        <v>28</v>
      </c>
      <c r="C31" s="21">
        <v>28</v>
      </c>
      <c r="D31" s="20" t="s">
        <v>35</v>
      </c>
      <c r="E31" s="61">
        <v>2</v>
      </c>
      <c r="F31" s="62">
        <v>0</v>
      </c>
      <c r="G31" s="63">
        <v>39.31</v>
      </c>
      <c r="H31" s="63">
        <v>6.2919999999999998</v>
      </c>
      <c r="I31" s="64">
        <v>8.4000000000000005E-2</v>
      </c>
      <c r="J31" s="147">
        <v>-999</v>
      </c>
      <c r="K31" s="65">
        <v>0</v>
      </c>
      <c r="L31" s="65">
        <v>-999</v>
      </c>
      <c r="M31" s="65">
        <v>-999</v>
      </c>
      <c r="N31" s="68">
        <v>281.0881</v>
      </c>
      <c r="O31" s="67">
        <v>1</v>
      </c>
      <c r="P31" s="68">
        <v>1</v>
      </c>
      <c r="Q31" s="150" t="s">
        <v>70</v>
      </c>
      <c r="R31" s="150">
        <v>1</v>
      </c>
      <c r="S31" s="68"/>
      <c r="T31" s="66"/>
      <c r="U31" s="113">
        <v>2227008.8140599998</v>
      </c>
      <c r="V31" s="113">
        <v>171345.302</v>
      </c>
      <c r="W31" s="64">
        <v>0.83699999999999997</v>
      </c>
      <c r="X31" s="54"/>
      <c r="Y31" s="54"/>
      <c r="Z31" s="54"/>
      <c r="AA31" s="54"/>
      <c r="AB31" s="38"/>
      <c r="AC31" s="54"/>
      <c r="AD31" s="54"/>
      <c r="AE31" s="54"/>
      <c r="AF31" s="54"/>
      <c r="AG31" s="23"/>
      <c r="AH31" s="24"/>
      <c r="AI31" s="24"/>
      <c r="AJ31" s="24"/>
      <c r="AK31" s="24"/>
      <c r="AL31" s="24"/>
      <c r="AM31" s="24"/>
      <c r="AN31" s="24"/>
    </row>
    <row r="32" spans="1:40" s="13" customFormat="1" ht="14.45" customHeight="1" x14ac:dyDescent="0.25">
      <c r="A32" s="25" t="s">
        <v>39</v>
      </c>
      <c r="B32" s="25">
        <v>29</v>
      </c>
      <c r="C32" s="26">
        <v>1</v>
      </c>
      <c r="D32" s="25" t="s">
        <v>9</v>
      </c>
      <c r="E32" s="76">
        <v>1</v>
      </c>
      <c r="F32" s="77">
        <v>76</v>
      </c>
      <c r="G32" s="78">
        <v>11.201000000000001</v>
      </c>
      <c r="H32" s="78">
        <v>4.6029999999999998</v>
      </c>
      <c r="I32" s="79">
        <v>3.6999999999999998E-2</v>
      </c>
      <c r="J32" s="78">
        <v>-999</v>
      </c>
      <c r="K32" s="80">
        <v>0</v>
      </c>
      <c r="L32" s="79">
        <v>-0.48199999999999998</v>
      </c>
      <c r="M32" s="79">
        <v>-8.8999999999999996E-2</v>
      </c>
      <c r="N32" s="82">
        <v>273.24270000000001</v>
      </c>
      <c r="O32" s="80">
        <v>-999</v>
      </c>
      <c r="P32" s="80">
        <v>-999</v>
      </c>
      <c r="Q32" s="153" t="s">
        <v>71</v>
      </c>
      <c r="R32" s="155">
        <v>3</v>
      </c>
      <c r="S32" s="80"/>
      <c r="T32" s="83"/>
      <c r="U32" s="115">
        <v>2227197.0222200002</v>
      </c>
      <c r="V32" s="115">
        <v>172486.19285600001</v>
      </c>
      <c r="W32" s="80">
        <v>-999</v>
      </c>
      <c r="X32" s="48"/>
      <c r="Y32" s="48"/>
      <c r="Z32" s="48"/>
      <c r="AA32" s="48"/>
      <c r="AB32" s="39"/>
      <c r="AC32" s="48"/>
      <c r="AD32" s="48"/>
      <c r="AE32" s="48"/>
      <c r="AF32" s="48"/>
      <c r="AG32" s="27"/>
      <c r="AH32" s="28"/>
      <c r="AI32" s="28"/>
      <c r="AJ32" s="28"/>
      <c r="AK32" s="28"/>
      <c r="AL32" s="28"/>
      <c r="AM32" s="28"/>
      <c r="AN32" s="28"/>
    </row>
    <row r="33" spans="1:40" s="13" customFormat="1" ht="14.45" customHeight="1" x14ac:dyDescent="0.25">
      <c r="A33" s="25"/>
      <c r="B33" s="25">
        <v>30</v>
      </c>
      <c r="C33" s="26">
        <v>2</v>
      </c>
      <c r="D33" s="25" t="s">
        <v>9</v>
      </c>
      <c r="E33" s="76">
        <v>1</v>
      </c>
      <c r="F33" s="77">
        <v>78.271000000000001</v>
      </c>
      <c r="G33" s="78">
        <v>14.484999999999999</v>
      </c>
      <c r="H33" s="78">
        <v>4.6399999999999997</v>
      </c>
      <c r="I33" s="79">
        <v>4.8000000000000001E-2</v>
      </c>
      <c r="J33" s="78">
        <v>-999</v>
      </c>
      <c r="K33" s="80">
        <v>0</v>
      </c>
      <c r="L33" s="79">
        <v>-0.42699999999999999</v>
      </c>
      <c r="M33" s="79">
        <v>-4.8000000000000001E-2</v>
      </c>
      <c r="N33" s="82">
        <v>273.83150000000001</v>
      </c>
      <c r="O33" s="80">
        <v>-999</v>
      </c>
      <c r="P33" s="80">
        <v>-999</v>
      </c>
      <c r="Q33" s="153" t="s">
        <v>71</v>
      </c>
      <c r="R33" s="155">
        <v>3</v>
      </c>
      <c r="S33" s="80"/>
      <c r="T33" s="83"/>
      <c r="U33" s="115">
        <v>2227280.2962600002</v>
      </c>
      <c r="V33" s="115">
        <v>173284.98600999999</v>
      </c>
      <c r="W33" s="80">
        <v>-999</v>
      </c>
      <c r="X33" s="48"/>
      <c r="Y33" s="48"/>
      <c r="Z33" s="48"/>
      <c r="AA33" s="48"/>
      <c r="AB33" s="39"/>
      <c r="AC33" s="48"/>
      <c r="AD33" s="48"/>
      <c r="AE33" s="48"/>
      <c r="AF33" s="48"/>
      <c r="AG33" s="27"/>
      <c r="AH33" s="28"/>
      <c r="AI33" s="28"/>
      <c r="AJ33" s="28"/>
      <c r="AK33" s="28"/>
      <c r="AL33" s="28"/>
      <c r="AM33" s="28"/>
      <c r="AN33" s="28"/>
    </row>
    <row r="34" spans="1:40" s="13" customFormat="1" ht="14.45" customHeight="1" x14ac:dyDescent="0.25">
      <c r="A34" s="25"/>
      <c r="B34" s="25">
        <v>31</v>
      </c>
      <c r="C34" s="26">
        <v>3</v>
      </c>
      <c r="D34" s="25" t="s">
        <v>9</v>
      </c>
      <c r="E34" s="76">
        <v>1</v>
      </c>
      <c r="F34" s="77">
        <v>63.515999999999998</v>
      </c>
      <c r="G34" s="78">
        <v>15.49</v>
      </c>
      <c r="H34" s="78">
        <v>5.3259999999999996</v>
      </c>
      <c r="I34" s="79">
        <v>6.0999999999999999E-2</v>
      </c>
      <c r="J34" s="78">
        <v>-999</v>
      </c>
      <c r="K34" s="80">
        <v>-999</v>
      </c>
      <c r="L34" s="80">
        <v>-999</v>
      </c>
      <c r="M34" s="80">
        <v>-999</v>
      </c>
      <c r="N34" s="82">
        <v>276.57159999999999</v>
      </c>
      <c r="O34" s="80">
        <v>-999</v>
      </c>
      <c r="P34" s="80">
        <v>-999</v>
      </c>
      <c r="Q34" s="153" t="s">
        <v>71</v>
      </c>
      <c r="R34" s="155">
        <v>3</v>
      </c>
      <c r="S34" s="80"/>
      <c r="T34" s="83"/>
      <c r="U34" s="115">
        <v>2227362.2172500002</v>
      </c>
      <c r="V34" s="115">
        <v>174091.878757</v>
      </c>
      <c r="W34" s="80">
        <v>-999</v>
      </c>
      <c r="X34" s="48"/>
      <c r="Y34" s="48"/>
      <c r="Z34" s="48"/>
      <c r="AA34" s="48"/>
      <c r="AB34" s="39"/>
      <c r="AC34" s="48"/>
      <c r="AD34" s="48"/>
      <c r="AE34" s="48"/>
      <c r="AF34" s="48"/>
      <c r="AG34" s="27"/>
      <c r="AH34" s="28"/>
      <c r="AI34" s="28"/>
      <c r="AJ34" s="28"/>
      <c r="AK34" s="28"/>
      <c r="AL34" s="28"/>
      <c r="AM34" s="28"/>
      <c r="AN34" s="28"/>
    </row>
    <row r="35" spans="1:40" s="13" customFormat="1" ht="14.45" customHeight="1" x14ac:dyDescent="0.25">
      <c r="A35" s="25"/>
      <c r="B35" s="25">
        <v>32</v>
      </c>
      <c r="C35" s="26">
        <v>4</v>
      </c>
      <c r="D35" s="25" t="s">
        <v>9</v>
      </c>
      <c r="E35" s="76">
        <v>1</v>
      </c>
      <c r="F35" s="77">
        <v>38.841999999999999</v>
      </c>
      <c r="G35" s="78">
        <v>14.358000000000001</v>
      </c>
      <c r="H35" s="78">
        <v>4.069</v>
      </c>
      <c r="I35" s="79">
        <v>9.2999999999999999E-2</v>
      </c>
      <c r="J35" s="78">
        <v>-999</v>
      </c>
      <c r="K35" s="80">
        <v>-999</v>
      </c>
      <c r="L35" s="80">
        <v>-999</v>
      </c>
      <c r="M35" s="80">
        <v>-999</v>
      </c>
      <c r="N35" s="82">
        <v>276.97579999999999</v>
      </c>
      <c r="O35" s="80">
        <v>-999</v>
      </c>
      <c r="P35" s="80">
        <v>-999</v>
      </c>
      <c r="Q35" s="153" t="s">
        <v>71</v>
      </c>
      <c r="R35" s="155">
        <v>3</v>
      </c>
      <c r="S35" s="80"/>
      <c r="T35" s="83"/>
      <c r="U35" s="115">
        <v>2227448.9944799999</v>
      </c>
      <c r="V35" s="115">
        <v>174894.21320500001</v>
      </c>
      <c r="W35" s="80">
        <v>-999</v>
      </c>
      <c r="X35" s="48"/>
      <c r="Y35" s="48"/>
      <c r="Z35" s="48"/>
      <c r="AA35" s="48"/>
      <c r="AB35" s="39"/>
      <c r="AC35" s="48"/>
      <c r="AD35" s="48"/>
      <c r="AE35" s="48"/>
      <c r="AF35" s="48"/>
      <c r="AG35" s="27"/>
      <c r="AH35" s="28"/>
      <c r="AI35" s="28"/>
      <c r="AJ35" s="28"/>
      <c r="AK35" s="28"/>
      <c r="AL35" s="28"/>
      <c r="AM35" s="28"/>
      <c r="AN35" s="28"/>
    </row>
    <row r="36" spans="1:40" s="13" customFormat="1" ht="14.45" customHeight="1" x14ac:dyDescent="0.25">
      <c r="A36" s="25"/>
      <c r="B36" s="25">
        <v>33</v>
      </c>
      <c r="C36" s="26">
        <v>5</v>
      </c>
      <c r="D36" s="25" t="s">
        <v>9</v>
      </c>
      <c r="E36" s="76">
        <v>1</v>
      </c>
      <c r="F36" s="77">
        <v>52.713999999999999</v>
      </c>
      <c r="G36" s="78">
        <v>13.16</v>
      </c>
      <c r="H36" s="78">
        <v>4.4169999999999998</v>
      </c>
      <c r="I36" s="79">
        <v>7.1999999999999995E-2</v>
      </c>
      <c r="J36" s="78">
        <v>-999</v>
      </c>
      <c r="K36" s="80">
        <v>-999</v>
      </c>
      <c r="L36" s="80">
        <v>-999</v>
      </c>
      <c r="M36" s="80">
        <v>-999</v>
      </c>
      <c r="N36" s="82">
        <v>270.90499999999997</v>
      </c>
      <c r="O36" s="80">
        <v>-999</v>
      </c>
      <c r="P36" s="80">
        <v>-999</v>
      </c>
      <c r="Q36" s="153" t="s">
        <v>71</v>
      </c>
      <c r="R36" s="155">
        <v>3</v>
      </c>
      <c r="S36" s="80"/>
      <c r="T36" s="83"/>
      <c r="U36" s="115">
        <v>2227512.99211</v>
      </c>
      <c r="V36" s="115">
        <v>175691.76853599999</v>
      </c>
      <c r="W36" s="80">
        <v>-999</v>
      </c>
      <c r="X36" s="48"/>
      <c r="Y36" s="48"/>
      <c r="Z36" s="48"/>
      <c r="AA36" s="48"/>
      <c r="AB36" s="39"/>
      <c r="AC36" s="48"/>
      <c r="AD36" s="48"/>
      <c r="AE36" s="48"/>
      <c r="AF36" s="48"/>
      <c r="AG36" s="27"/>
      <c r="AH36" s="28"/>
      <c r="AI36" s="28"/>
      <c r="AJ36" s="28"/>
      <c r="AK36" s="28"/>
      <c r="AL36" s="28"/>
      <c r="AM36" s="28"/>
      <c r="AN36" s="28"/>
    </row>
    <row r="37" spans="1:40" s="13" customFormat="1" ht="14.45" customHeight="1" x14ac:dyDescent="0.25">
      <c r="A37" s="25"/>
      <c r="B37" s="25">
        <v>34</v>
      </c>
      <c r="C37" s="26">
        <v>6</v>
      </c>
      <c r="D37" s="25" t="s">
        <v>9</v>
      </c>
      <c r="E37" s="76">
        <v>1</v>
      </c>
      <c r="F37" s="77">
        <v>29</v>
      </c>
      <c r="G37" s="78">
        <v>15.877000000000001</v>
      </c>
      <c r="H37" s="78">
        <v>5.51</v>
      </c>
      <c r="I37" s="79">
        <v>8.5999999999999993E-2</v>
      </c>
      <c r="J37" s="78">
        <v>-999</v>
      </c>
      <c r="K37" s="80">
        <v>-999</v>
      </c>
      <c r="L37" s="80">
        <v>-999</v>
      </c>
      <c r="M37" s="80">
        <v>-999</v>
      </c>
      <c r="N37" s="82">
        <v>271.12830000000002</v>
      </c>
      <c r="O37" s="80">
        <v>-999</v>
      </c>
      <c r="P37" s="80">
        <v>-999</v>
      </c>
      <c r="Q37" s="153" t="s">
        <v>71</v>
      </c>
      <c r="R37" s="155">
        <v>3</v>
      </c>
      <c r="S37" s="80"/>
      <c r="T37" s="83"/>
      <c r="U37" s="115">
        <v>2227543.4836300001</v>
      </c>
      <c r="V37" s="115">
        <v>176121.483913</v>
      </c>
      <c r="W37" s="80">
        <v>-999</v>
      </c>
      <c r="X37" s="48"/>
      <c r="Y37" s="48"/>
      <c r="Z37" s="48"/>
      <c r="AA37" s="48"/>
      <c r="AB37" s="39"/>
      <c r="AC37" s="48"/>
      <c r="AD37" s="48"/>
      <c r="AE37" s="48"/>
      <c r="AF37" s="48"/>
      <c r="AG37" s="27"/>
      <c r="AH37" s="28"/>
      <c r="AI37" s="28"/>
      <c r="AJ37" s="28"/>
      <c r="AK37" s="28"/>
      <c r="AL37" s="28"/>
      <c r="AM37" s="28"/>
      <c r="AN37" s="28"/>
    </row>
    <row r="38" spans="1:40" s="13" customFormat="1" ht="14.45" customHeight="1" x14ac:dyDescent="0.25">
      <c r="A38" s="25"/>
      <c r="B38" s="25">
        <v>35</v>
      </c>
      <c r="C38" s="26">
        <v>7</v>
      </c>
      <c r="D38" s="25" t="s">
        <v>9</v>
      </c>
      <c r="E38" s="76">
        <v>1</v>
      </c>
      <c r="F38" s="77">
        <v>35</v>
      </c>
      <c r="G38" s="78">
        <v>15.147</v>
      </c>
      <c r="H38" s="78">
        <v>4.9009999999999998</v>
      </c>
      <c r="I38" s="79">
        <v>0.05</v>
      </c>
      <c r="J38" s="78">
        <v>-999</v>
      </c>
      <c r="K38" s="80">
        <v>-999</v>
      </c>
      <c r="L38" s="80">
        <v>-999</v>
      </c>
      <c r="M38" s="80">
        <v>-999</v>
      </c>
      <c r="N38" s="82">
        <v>270.02949999999998</v>
      </c>
      <c r="O38" s="80">
        <v>-999</v>
      </c>
      <c r="P38" s="80">
        <v>-999</v>
      </c>
      <c r="Q38" s="153" t="s">
        <v>71</v>
      </c>
      <c r="R38" s="155">
        <v>3</v>
      </c>
      <c r="S38" s="80"/>
      <c r="T38" s="83"/>
      <c r="U38" s="115">
        <v>2227558.8902400001</v>
      </c>
      <c r="V38" s="115">
        <v>176339.11657799999</v>
      </c>
      <c r="W38" s="80">
        <v>-999</v>
      </c>
      <c r="X38" s="48"/>
      <c r="Y38" s="48"/>
      <c r="Z38" s="48"/>
      <c r="AA38" s="48"/>
      <c r="AB38" s="39"/>
      <c r="AC38" s="48"/>
      <c r="AD38" s="48"/>
      <c r="AE38" s="48"/>
      <c r="AF38" s="48"/>
      <c r="AG38" s="27"/>
      <c r="AH38" s="28"/>
      <c r="AI38" s="28"/>
      <c r="AJ38" s="28"/>
      <c r="AK38" s="28"/>
      <c r="AL38" s="28"/>
      <c r="AM38" s="28"/>
      <c r="AN38" s="28"/>
    </row>
    <row r="39" spans="1:40" s="13" customFormat="1" ht="14.45" customHeight="1" x14ac:dyDescent="0.25">
      <c r="A39" s="25"/>
      <c r="B39" s="25">
        <v>36</v>
      </c>
      <c r="C39" s="26">
        <v>8</v>
      </c>
      <c r="D39" s="25" t="s">
        <v>9</v>
      </c>
      <c r="E39" s="76">
        <v>1</v>
      </c>
      <c r="F39" s="77">
        <v>57.777000000000001</v>
      </c>
      <c r="G39" s="78">
        <v>17.709</v>
      </c>
      <c r="H39" s="78">
        <v>5.5179999999999998</v>
      </c>
      <c r="I39" s="79">
        <v>5.0999999999999997E-2</v>
      </c>
      <c r="J39" s="78">
        <v>-999</v>
      </c>
      <c r="K39" s="80">
        <v>-999</v>
      </c>
      <c r="L39" s="80">
        <v>-999</v>
      </c>
      <c r="M39" s="80">
        <v>-999</v>
      </c>
      <c r="N39" s="82">
        <v>268.68009999999998</v>
      </c>
      <c r="O39" s="80">
        <v>-999</v>
      </c>
      <c r="P39" s="80">
        <v>-999</v>
      </c>
      <c r="Q39" s="153" t="s">
        <v>71</v>
      </c>
      <c r="R39" s="155">
        <v>3</v>
      </c>
      <c r="S39" s="80"/>
      <c r="T39" s="83"/>
      <c r="U39" s="115">
        <v>2227531.5276799998</v>
      </c>
      <c r="V39" s="115">
        <v>176569.95665899999</v>
      </c>
      <c r="W39" s="80">
        <v>-999</v>
      </c>
      <c r="X39" s="48"/>
      <c r="Y39" s="48"/>
      <c r="Z39" s="48"/>
      <c r="AA39" s="48"/>
      <c r="AB39" s="39"/>
      <c r="AC39" s="48"/>
      <c r="AD39" s="48"/>
      <c r="AE39" s="48"/>
      <c r="AF39" s="48"/>
      <c r="AG39" s="27"/>
      <c r="AH39" s="28"/>
      <c r="AI39" s="28"/>
      <c r="AJ39" s="28"/>
      <c r="AK39" s="28"/>
      <c r="AL39" s="28"/>
      <c r="AM39" s="28"/>
      <c r="AN39" s="28"/>
    </row>
    <row r="40" spans="1:40" s="13" customFormat="1" x14ac:dyDescent="0.25">
      <c r="A40" s="25"/>
      <c r="B40" s="25">
        <v>37</v>
      </c>
      <c r="C40" s="26">
        <v>9</v>
      </c>
      <c r="D40" s="25" t="s">
        <v>47</v>
      </c>
      <c r="E40" s="76">
        <v>3</v>
      </c>
      <c r="F40" s="77">
        <v>20</v>
      </c>
      <c r="G40" s="78">
        <v>12.932</v>
      </c>
      <c r="H40" s="78">
        <v>4.3890000000000002</v>
      </c>
      <c r="I40" s="79">
        <v>7.0999999999999994E-2</v>
      </c>
      <c r="J40" s="78">
        <v>6.5000000000000002E-2</v>
      </c>
      <c r="K40" s="80">
        <v>-999</v>
      </c>
      <c r="L40" s="80">
        <v>-999</v>
      </c>
      <c r="M40" s="80">
        <v>-999</v>
      </c>
      <c r="N40" s="82">
        <v>266.54730000000001</v>
      </c>
      <c r="O40" s="81">
        <v>0.55000000000000004</v>
      </c>
      <c r="P40" s="82">
        <v>1</v>
      </c>
      <c r="Q40" s="155" t="s">
        <v>70</v>
      </c>
      <c r="R40" s="155">
        <v>1</v>
      </c>
      <c r="S40" s="82"/>
      <c r="T40" s="83"/>
      <c r="U40" s="115">
        <v>2227518.8394300002</v>
      </c>
      <c r="V40" s="115">
        <v>176828.79147900001</v>
      </c>
      <c r="W40" s="79">
        <v>9.9000000000000005E-2</v>
      </c>
      <c r="X40" s="48"/>
      <c r="Y40" s="48"/>
      <c r="Z40" s="48"/>
      <c r="AA40" s="48"/>
      <c r="AB40" s="39"/>
      <c r="AC40" s="48"/>
      <c r="AD40" s="48"/>
      <c r="AE40" s="48"/>
      <c r="AF40" s="48"/>
      <c r="AG40" s="27"/>
      <c r="AH40" s="28"/>
      <c r="AI40" s="28"/>
      <c r="AJ40" s="28"/>
      <c r="AK40" s="28"/>
      <c r="AL40" s="28"/>
      <c r="AM40" s="28"/>
      <c r="AN40" s="28"/>
    </row>
    <row r="41" spans="1:40" s="13" customFormat="1" x14ac:dyDescent="0.25">
      <c r="A41" s="25"/>
      <c r="B41" s="25">
        <v>38</v>
      </c>
      <c r="C41" s="26">
        <v>10</v>
      </c>
      <c r="D41" s="25" t="s">
        <v>47</v>
      </c>
      <c r="E41" s="76">
        <v>3</v>
      </c>
      <c r="F41" s="77">
        <v>89.426000000000002</v>
      </c>
      <c r="G41" s="78">
        <v>11.282999999999999</v>
      </c>
      <c r="H41" s="78">
        <v>4.6900000000000004</v>
      </c>
      <c r="I41" s="79">
        <v>5.2999999999999999E-2</v>
      </c>
      <c r="J41" s="79">
        <v>0.03</v>
      </c>
      <c r="K41" s="80">
        <v>-999</v>
      </c>
      <c r="L41" s="80">
        <v>-999</v>
      </c>
      <c r="M41" s="80">
        <v>-999</v>
      </c>
      <c r="N41" s="82">
        <v>263.99360000000001</v>
      </c>
      <c r="O41" s="81">
        <v>0.55000000000000004</v>
      </c>
      <c r="P41" s="82">
        <v>1</v>
      </c>
      <c r="Q41" s="155" t="s">
        <v>70</v>
      </c>
      <c r="R41" s="155">
        <v>1</v>
      </c>
      <c r="S41" s="82"/>
      <c r="T41" s="83"/>
      <c r="U41" s="115">
        <v>2227492.4092999999</v>
      </c>
      <c r="V41" s="115">
        <v>177074.26093300001</v>
      </c>
      <c r="W41" s="79">
        <v>0.05</v>
      </c>
      <c r="X41" s="48"/>
      <c r="Y41" s="48"/>
      <c r="Z41" s="48"/>
      <c r="AA41" s="48"/>
      <c r="AB41" s="39"/>
      <c r="AC41" s="48"/>
      <c r="AD41" s="48"/>
      <c r="AE41" s="48"/>
      <c r="AF41" s="48"/>
      <c r="AG41" s="27"/>
      <c r="AH41" s="28"/>
      <c r="AI41" s="28"/>
      <c r="AJ41" s="28"/>
      <c r="AK41" s="28"/>
      <c r="AL41" s="28"/>
      <c r="AM41" s="28"/>
      <c r="AN41" s="28"/>
    </row>
    <row r="42" spans="1:40" s="13" customFormat="1" x14ac:dyDescent="0.25">
      <c r="A42" s="25"/>
      <c r="B42" s="25">
        <v>39</v>
      </c>
      <c r="C42" s="26">
        <v>11</v>
      </c>
      <c r="D42" s="25" t="s">
        <v>9</v>
      </c>
      <c r="E42" s="76">
        <v>1</v>
      </c>
      <c r="F42" s="77">
        <v>27.347999999999999</v>
      </c>
      <c r="G42" s="78">
        <v>18.954000000000001</v>
      </c>
      <c r="H42" s="78">
        <v>5.1630000000000003</v>
      </c>
      <c r="I42" s="79">
        <v>3.5000000000000003E-2</v>
      </c>
      <c r="J42" s="78">
        <v>-999</v>
      </c>
      <c r="K42" s="80">
        <v>-999</v>
      </c>
      <c r="L42" s="80">
        <v>-999</v>
      </c>
      <c r="M42" s="80">
        <v>-999</v>
      </c>
      <c r="N42" s="82">
        <v>262.23610000000002</v>
      </c>
      <c r="O42" s="80">
        <v>-999</v>
      </c>
      <c r="P42" s="80">
        <v>-999</v>
      </c>
      <c r="Q42" s="153" t="s">
        <v>71</v>
      </c>
      <c r="R42" s="155">
        <v>3</v>
      </c>
      <c r="S42" s="80"/>
      <c r="T42" s="83"/>
      <c r="U42" s="115">
        <v>2227432.80743</v>
      </c>
      <c r="V42" s="115">
        <v>177383.06565199999</v>
      </c>
      <c r="W42" s="80">
        <v>-999</v>
      </c>
      <c r="X42" s="48"/>
      <c r="Y42" s="48"/>
      <c r="Z42" s="48"/>
      <c r="AA42" s="48"/>
      <c r="AB42" s="39"/>
      <c r="AC42" s="48"/>
      <c r="AD42" s="48"/>
      <c r="AE42" s="48"/>
      <c r="AF42" s="48"/>
      <c r="AG42" s="27"/>
      <c r="AH42" s="28"/>
      <c r="AI42" s="28"/>
      <c r="AJ42" s="28"/>
      <c r="AK42" s="28"/>
      <c r="AL42" s="28"/>
      <c r="AM42" s="28"/>
      <c r="AN42" s="28"/>
    </row>
    <row r="43" spans="1:40" s="13" customFormat="1" x14ac:dyDescent="0.25">
      <c r="A43" s="25"/>
      <c r="B43" s="25">
        <v>40</v>
      </c>
      <c r="C43" s="26">
        <v>12</v>
      </c>
      <c r="D43" s="25" t="s">
        <v>47</v>
      </c>
      <c r="E43" s="76">
        <v>3</v>
      </c>
      <c r="F43" s="77">
        <v>27.677</v>
      </c>
      <c r="G43" s="78">
        <v>11.314</v>
      </c>
      <c r="H43" s="78">
        <v>5.5389999999999997</v>
      </c>
      <c r="I43" s="79">
        <v>3.9E-2</v>
      </c>
      <c r="J43" s="78">
        <v>6.6000000000000003E-2</v>
      </c>
      <c r="K43" s="80">
        <v>-999</v>
      </c>
      <c r="L43" s="80">
        <v>-999</v>
      </c>
      <c r="M43" s="80">
        <v>-999</v>
      </c>
      <c r="N43" s="82">
        <v>261.13679999999999</v>
      </c>
      <c r="O43" s="81">
        <v>0.55000000000000004</v>
      </c>
      <c r="P43" s="82">
        <v>1</v>
      </c>
      <c r="Q43" s="155" t="s">
        <v>70</v>
      </c>
      <c r="R43" s="155">
        <v>1</v>
      </c>
      <c r="S43" s="82"/>
      <c r="T43" s="83"/>
      <c r="U43" s="115">
        <v>2227401.7781699998</v>
      </c>
      <c r="V43" s="115">
        <v>177663.41871299999</v>
      </c>
      <c r="W43" s="79">
        <v>9.8000000000000004E-2</v>
      </c>
      <c r="X43" s="48"/>
      <c r="Y43" s="48"/>
      <c r="Z43" s="48"/>
      <c r="AA43" s="48"/>
      <c r="AB43" s="39"/>
      <c r="AC43" s="48"/>
      <c r="AD43" s="48"/>
      <c r="AE43" s="48"/>
      <c r="AF43" s="48"/>
      <c r="AG43" s="27"/>
      <c r="AH43" s="28"/>
      <c r="AI43" s="28"/>
      <c r="AJ43" s="28"/>
      <c r="AK43" s="28"/>
      <c r="AL43" s="28"/>
      <c r="AM43" s="28"/>
      <c r="AN43" s="28"/>
    </row>
    <row r="44" spans="1:40" s="13" customFormat="1" ht="14.45" customHeight="1" x14ac:dyDescent="0.25">
      <c r="A44" s="25"/>
      <c r="B44" s="25">
        <v>41</v>
      </c>
      <c r="C44" s="26">
        <v>13</v>
      </c>
      <c r="D44" s="25" t="s">
        <v>47</v>
      </c>
      <c r="E44" s="76">
        <v>3</v>
      </c>
      <c r="F44" s="77">
        <v>59.106999999999999</v>
      </c>
      <c r="G44" s="78">
        <v>11.06</v>
      </c>
      <c r="H44" s="78">
        <v>4.7850000000000001</v>
      </c>
      <c r="I44" s="79">
        <v>3.9E-2</v>
      </c>
      <c r="J44" s="78">
        <v>3.5000000000000003E-2</v>
      </c>
      <c r="K44" s="80">
        <v>-999</v>
      </c>
      <c r="L44" s="80">
        <v>-999</v>
      </c>
      <c r="M44" s="80">
        <v>-999</v>
      </c>
      <c r="N44" s="82">
        <v>262.93270000000001</v>
      </c>
      <c r="O44" s="81">
        <v>0.55000000000000004</v>
      </c>
      <c r="P44" s="82">
        <v>1</v>
      </c>
      <c r="Q44" s="155" t="s">
        <v>70</v>
      </c>
      <c r="R44" s="155">
        <v>1</v>
      </c>
      <c r="S44" s="82"/>
      <c r="T44" s="83"/>
      <c r="U44" s="115">
        <v>2227385.5488900002</v>
      </c>
      <c r="V44" s="115">
        <v>177904.06028100001</v>
      </c>
      <c r="W44" s="79">
        <v>4.9000000000000002E-2</v>
      </c>
      <c r="X44" s="48"/>
      <c r="Y44" s="48"/>
      <c r="Z44" s="48"/>
      <c r="AA44" s="48"/>
      <c r="AB44" s="39"/>
      <c r="AC44" s="48"/>
      <c r="AD44" s="48"/>
      <c r="AE44" s="48"/>
      <c r="AF44" s="48"/>
      <c r="AG44" s="27"/>
      <c r="AH44" s="28"/>
      <c r="AI44" s="28"/>
      <c r="AJ44" s="28"/>
      <c r="AK44" s="28"/>
      <c r="AL44" s="28"/>
      <c r="AM44" s="28"/>
      <c r="AN44" s="28"/>
    </row>
    <row r="45" spans="1:40" s="13" customFormat="1" ht="14.45" customHeight="1" x14ac:dyDescent="0.25">
      <c r="A45" s="25"/>
      <c r="B45" s="25">
        <v>42</v>
      </c>
      <c r="C45" s="26">
        <v>14</v>
      </c>
      <c r="D45" s="25" t="s">
        <v>46</v>
      </c>
      <c r="E45" s="76">
        <v>3</v>
      </c>
      <c r="F45" s="77">
        <v>9</v>
      </c>
      <c r="G45" s="78">
        <v>13.304</v>
      </c>
      <c r="H45" s="78">
        <v>4.681</v>
      </c>
      <c r="I45" s="79">
        <v>4.2999999999999997E-2</v>
      </c>
      <c r="J45" s="78">
        <v>3.2000000000000001E-2</v>
      </c>
      <c r="K45" s="80">
        <v>-999</v>
      </c>
      <c r="L45" s="80">
        <v>-999</v>
      </c>
      <c r="M45" s="80">
        <v>-999</v>
      </c>
      <c r="N45" s="82">
        <v>262.82639999999998</v>
      </c>
      <c r="O45" s="81">
        <v>0.6</v>
      </c>
      <c r="P45" s="82">
        <v>1</v>
      </c>
      <c r="Q45" s="155" t="s">
        <v>70</v>
      </c>
      <c r="R45" s="155">
        <v>1</v>
      </c>
      <c r="S45" s="82"/>
      <c r="T45" s="83"/>
      <c r="U45" s="115">
        <v>2227296.6868699999</v>
      </c>
      <c r="V45" s="115">
        <v>178097.535332</v>
      </c>
      <c r="W45" s="79">
        <v>5.0999999999999997E-2</v>
      </c>
      <c r="X45" s="48"/>
      <c r="Y45" s="48"/>
      <c r="Z45" s="48"/>
      <c r="AA45" s="48"/>
      <c r="AB45" s="39"/>
      <c r="AC45" s="48"/>
      <c r="AD45" s="48"/>
      <c r="AE45" s="48"/>
      <c r="AF45" s="48"/>
      <c r="AG45" s="27"/>
      <c r="AH45" s="28"/>
      <c r="AI45" s="28"/>
      <c r="AJ45" s="28"/>
      <c r="AK45" s="28"/>
      <c r="AL45" s="28"/>
      <c r="AM45" s="28"/>
      <c r="AN45" s="28"/>
    </row>
    <row r="46" spans="1:40" s="12" customFormat="1" ht="14.45" customHeight="1" x14ac:dyDescent="0.25">
      <c r="A46" s="20" t="s">
        <v>40</v>
      </c>
      <c r="B46" s="20">
        <v>43</v>
      </c>
      <c r="C46" s="21">
        <v>1</v>
      </c>
      <c r="D46" s="20" t="s">
        <v>36</v>
      </c>
      <c r="E46" s="61">
        <v>2</v>
      </c>
      <c r="F46" s="62">
        <v>12</v>
      </c>
      <c r="G46" s="63">
        <v>23.369</v>
      </c>
      <c r="H46" s="63">
        <v>5.5819999999999999</v>
      </c>
      <c r="I46" s="64">
        <v>4.5999999999999999E-2</v>
      </c>
      <c r="J46" s="65">
        <v>-999</v>
      </c>
      <c r="K46" s="65">
        <v>-999</v>
      </c>
      <c r="L46" s="65">
        <v>-999</v>
      </c>
      <c r="M46" s="65">
        <v>-999</v>
      </c>
      <c r="N46" s="68">
        <v>281.78649999999999</v>
      </c>
      <c r="O46" s="67">
        <v>1</v>
      </c>
      <c r="P46" s="68">
        <v>1</v>
      </c>
      <c r="Q46" s="150" t="s">
        <v>70</v>
      </c>
      <c r="R46" s="150">
        <v>1</v>
      </c>
      <c r="S46" s="68"/>
      <c r="T46" s="66"/>
      <c r="U46" s="113">
        <v>2227357.7584299999</v>
      </c>
      <c r="V46" s="113">
        <v>179015.763385</v>
      </c>
      <c r="W46" s="64">
        <v>1.0649999999999999</v>
      </c>
      <c r="X46" s="54"/>
      <c r="Y46" s="54"/>
      <c r="Z46" s="54"/>
      <c r="AA46" s="54"/>
      <c r="AB46" s="38"/>
      <c r="AC46" s="54"/>
      <c r="AD46" s="54"/>
      <c r="AE46" s="54"/>
      <c r="AF46" s="54"/>
      <c r="AG46" s="23"/>
      <c r="AH46" s="24"/>
      <c r="AI46" s="24"/>
      <c r="AJ46" s="24"/>
      <c r="AK46" s="24"/>
      <c r="AL46" s="24"/>
      <c r="AM46" s="24"/>
      <c r="AN46" s="24"/>
    </row>
    <row r="47" spans="1:40" s="12" customFormat="1" ht="14.45" customHeight="1" x14ac:dyDescent="0.25">
      <c r="A47" s="20"/>
      <c r="B47" s="20">
        <v>44</v>
      </c>
      <c r="C47" s="21">
        <v>2</v>
      </c>
      <c r="D47" s="20" t="s">
        <v>36</v>
      </c>
      <c r="E47" s="61">
        <v>2</v>
      </c>
      <c r="F47" s="62">
        <v>18</v>
      </c>
      <c r="G47" s="63">
        <v>16.741</v>
      </c>
      <c r="H47" s="63">
        <v>4.8440000000000003</v>
      </c>
      <c r="I47" s="64">
        <v>4.7E-2</v>
      </c>
      <c r="J47" s="65">
        <v>-999</v>
      </c>
      <c r="K47" s="65">
        <v>-999</v>
      </c>
      <c r="L47" s="65">
        <v>-999</v>
      </c>
      <c r="M47" s="65">
        <v>-999</v>
      </c>
      <c r="N47" s="68">
        <v>281.29489999999998</v>
      </c>
      <c r="O47" s="67">
        <v>1</v>
      </c>
      <c r="P47" s="68">
        <v>1</v>
      </c>
      <c r="Q47" s="150" t="s">
        <v>70</v>
      </c>
      <c r="R47" s="150">
        <v>1</v>
      </c>
      <c r="S47" s="68"/>
      <c r="T47" s="66"/>
      <c r="U47" s="113">
        <v>2227448.5099800001</v>
      </c>
      <c r="V47" s="113">
        <v>179498.75039599999</v>
      </c>
      <c r="W47" s="64">
        <v>0.98099999999999998</v>
      </c>
      <c r="X47" s="54"/>
      <c r="Y47" s="54"/>
      <c r="Z47" s="54"/>
      <c r="AA47" s="54"/>
      <c r="AB47" s="38"/>
      <c r="AC47" s="54"/>
      <c r="AD47" s="54"/>
      <c r="AE47" s="54"/>
      <c r="AF47" s="54"/>
      <c r="AG47" s="23"/>
      <c r="AH47" s="24"/>
      <c r="AI47" s="24"/>
      <c r="AJ47" s="24"/>
      <c r="AK47" s="24"/>
      <c r="AL47" s="24"/>
      <c r="AM47" s="24"/>
      <c r="AN47" s="24"/>
    </row>
    <row r="48" spans="1:40" s="12" customFormat="1" ht="14.45" customHeight="1" x14ac:dyDescent="0.25">
      <c r="A48" s="20"/>
      <c r="B48" s="20">
        <v>45</v>
      </c>
      <c r="C48" s="21">
        <v>3</v>
      </c>
      <c r="D48" s="20" t="s">
        <v>48</v>
      </c>
      <c r="E48" s="61">
        <v>6</v>
      </c>
      <c r="F48" s="62">
        <v>1</v>
      </c>
      <c r="G48" s="63">
        <v>7.069</v>
      </c>
      <c r="H48" s="63">
        <v>4.2320000000000002</v>
      </c>
      <c r="I48" s="64">
        <v>4.2000000000000003E-2</v>
      </c>
      <c r="J48" s="64">
        <v>0.10299999999999999</v>
      </c>
      <c r="K48" s="65">
        <v>0</v>
      </c>
      <c r="L48" s="63">
        <v>2.1999999999999999E-2</v>
      </c>
      <c r="M48" s="63">
        <v>2.1999999999999999E-2</v>
      </c>
      <c r="N48" s="68">
        <v>280.17829999999998</v>
      </c>
      <c r="O48" s="67">
        <v>0.6</v>
      </c>
      <c r="P48" s="68">
        <v>1</v>
      </c>
      <c r="Q48" s="150" t="s">
        <v>70</v>
      </c>
      <c r="R48" s="150">
        <v>1</v>
      </c>
      <c r="S48" s="68"/>
      <c r="T48" s="66"/>
      <c r="U48" s="113">
        <v>2227525.0011800001</v>
      </c>
      <c r="V48" s="113">
        <v>180014.68672299999</v>
      </c>
      <c r="W48" s="64">
        <v>0.16600000000000001</v>
      </c>
      <c r="X48" s="54"/>
      <c r="Y48" s="54"/>
      <c r="Z48" s="54"/>
      <c r="AA48" s="54"/>
      <c r="AB48" s="54"/>
      <c r="AC48" s="54"/>
      <c r="AD48" s="54"/>
      <c r="AE48" s="54"/>
      <c r="AF48" s="54"/>
      <c r="AG48" s="23"/>
      <c r="AH48" s="24"/>
      <c r="AI48" s="24"/>
      <c r="AJ48" s="24"/>
      <c r="AK48" s="24"/>
      <c r="AL48" s="24"/>
      <c r="AM48" s="24"/>
      <c r="AN48" s="24"/>
    </row>
    <row r="49" spans="1:40" s="12" customFormat="1" ht="14.45" customHeight="1" x14ac:dyDescent="0.25">
      <c r="A49" s="20"/>
      <c r="B49" s="20">
        <v>46</v>
      </c>
      <c r="C49" s="21">
        <v>4</v>
      </c>
      <c r="D49" s="20" t="s">
        <v>36</v>
      </c>
      <c r="E49" s="61">
        <v>2</v>
      </c>
      <c r="F49" s="62">
        <v>0</v>
      </c>
      <c r="G49" s="63">
        <v>18.071000000000002</v>
      </c>
      <c r="H49" s="63">
        <v>4.8650000000000002</v>
      </c>
      <c r="I49" s="64">
        <v>5.5E-2</v>
      </c>
      <c r="J49" s="65">
        <v>-999</v>
      </c>
      <c r="K49" s="65">
        <v>-999</v>
      </c>
      <c r="L49" s="65">
        <v>-999</v>
      </c>
      <c r="M49" s="65">
        <v>-999</v>
      </c>
      <c r="N49" s="68">
        <v>280.79349999999999</v>
      </c>
      <c r="O49" s="67">
        <v>1</v>
      </c>
      <c r="P49" s="68">
        <v>1</v>
      </c>
      <c r="Q49" s="150" t="s">
        <v>70</v>
      </c>
      <c r="R49" s="150">
        <v>1</v>
      </c>
      <c r="S49" s="68"/>
      <c r="T49" s="66"/>
      <c r="U49" s="113">
        <v>2227571.6593999998</v>
      </c>
      <c r="V49" s="113">
        <v>180247.94685000001</v>
      </c>
      <c r="W49" s="64">
        <v>1.31</v>
      </c>
      <c r="X49" s="54"/>
      <c r="Y49" s="54"/>
      <c r="Z49" s="54"/>
      <c r="AA49" s="54"/>
      <c r="AB49" s="38"/>
      <c r="AC49" s="54"/>
      <c r="AD49" s="54"/>
      <c r="AE49" s="54"/>
      <c r="AF49" s="54"/>
      <c r="AG49" s="23"/>
      <c r="AH49" s="24"/>
      <c r="AI49" s="24"/>
      <c r="AJ49" s="24"/>
      <c r="AK49" s="24"/>
      <c r="AL49" s="24"/>
      <c r="AM49" s="24"/>
      <c r="AN49" s="24"/>
    </row>
    <row r="50" spans="1:40" s="12" customFormat="1" ht="14.45" customHeight="1" x14ac:dyDescent="0.25">
      <c r="A50" s="20"/>
      <c r="B50" s="20">
        <v>47</v>
      </c>
      <c r="C50" s="21">
        <v>5</v>
      </c>
      <c r="D50" s="20" t="s">
        <v>34</v>
      </c>
      <c r="E50" s="61">
        <v>3</v>
      </c>
      <c r="F50" s="62">
        <v>13</v>
      </c>
      <c r="G50" s="63">
        <v>18.396000000000001</v>
      </c>
      <c r="H50" s="63">
        <v>4.4550000000000001</v>
      </c>
      <c r="I50" s="64">
        <v>4.4999999999999998E-2</v>
      </c>
      <c r="J50" s="63">
        <v>0.33900000000000002</v>
      </c>
      <c r="K50" s="65">
        <v>-999</v>
      </c>
      <c r="L50" s="65">
        <v>-999</v>
      </c>
      <c r="M50" s="65">
        <v>-999</v>
      </c>
      <c r="N50" s="68">
        <v>279.74270000000001</v>
      </c>
      <c r="O50" s="67">
        <v>0.55000000000000004</v>
      </c>
      <c r="P50" s="68">
        <v>1</v>
      </c>
      <c r="Q50" s="150" t="s">
        <v>70</v>
      </c>
      <c r="R50" s="150">
        <v>1</v>
      </c>
      <c r="S50" s="68"/>
      <c r="T50" s="66"/>
      <c r="U50" s="113">
        <v>2227669.39329</v>
      </c>
      <c r="V50" s="113">
        <v>180738.705904</v>
      </c>
      <c r="W50" s="64">
        <v>0.64600000000000002</v>
      </c>
      <c r="X50" s="54"/>
      <c r="Y50" s="54"/>
      <c r="Z50" s="54"/>
      <c r="AA50" s="54"/>
      <c r="AB50" s="54"/>
      <c r="AC50" s="54"/>
      <c r="AD50" s="54"/>
      <c r="AE50" s="54"/>
      <c r="AF50" s="54"/>
      <c r="AG50" s="23"/>
      <c r="AH50" s="24"/>
      <c r="AI50" s="24"/>
      <c r="AJ50" s="24"/>
      <c r="AK50" s="24"/>
      <c r="AL50" s="24"/>
      <c r="AM50" s="24"/>
      <c r="AN50" s="24"/>
    </row>
    <row r="51" spans="1:40" s="12" customFormat="1" ht="14.45" customHeight="1" x14ac:dyDescent="0.25">
      <c r="A51" s="20"/>
      <c r="B51" s="20">
        <v>48</v>
      </c>
      <c r="C51" s="21">
        <v>6</v>
      </c>
      <c r="D51" s="20" t="s">
        <v>9</v>
      </c>
      <c r="E51" s="69">
        <v>1</v>
      </c>
      <c r="F51" s="70">
        <v>42</v>
      </c>
      <c r="G51" s="63">
        <v>7.4820000000000002</v>
      </c>
      <c r="H51" s="63">
        <v>5.93</v>
      </c>
      <c r="I51" s="64">
        <v>0.04</v>
      </c>
      <c r="J51" s="65">
        <v>-999</v>
      </c>
      <c r="K51" s="65">
        <v>0</v>
      </c>
      <c r="L51" s="63">
        <v>6.7000000000000004E-2</v>
      </c>
      <c r="M51" s="63">
        <v>-0.11799999999999999</v>
      </c>
      <c r="N51" s="68">
        <v>279.84280000000001</v>
      </c>
      <c r="O51" s="65">
        <v>-999</v>
      </c>
      <c r="P51" s="65">
        <v>-999</v>
      </c>
      <c r="Q51" s="154" t="s">
        <v>71</v>
      </c>
      <c r="R51" s="150">
        <v>3</v>
      </c>
      <c r="S51" s="65"/>
      <c r="T51" s="84"/>
      <c r="U51" s="113">
        <v>2227735.3186300001</v>
      </c>
      <c r="V51" s="113">
        <v>180980.58626400001</v>
      </c>
      <c r="W51" s="65">
        <v>-999</v>
      </c>
      <c r="X51" s="85"/>
      <c r="Y51" s="55"/>
      <c r="Z51" s="55"/>
      <c r="AA51" s="55"/>
      <c r="AB51" s="38"/>
      <c r="AC51" s="55"/>
      <c r="AD51" s="55"/>
      <c r="AE51" s="49"/>
      <c r="AF51" s="55"/>
      <c r="AG51" s="23"/>
      <c r="AH51" s="24"/>
      <c r="AI51" s="24"/>
      <c r="AJ51" s="24"/>
      <c r="AK51" s="24"/>
      <c r="AL51" s="24"/>
      <c r="AM51" s="24"/>
      <c r="AN51" s="24"/>
    </row>
    <row r="52" spans="1:40" s="12" customFormat="1" ht="14.45" customHeight="1" x14ac:dyDescent="0.25">
      <c r="A52" s="20"/>
      <c r="B52" s="20">
        <v>49</v>
      </c>
      <c r="C52" s="21">
        <v>7</v>
      </c>
      <c r="D52" s="20" t="s">
        <v>9</v>
      </c>
      <c r="E52" s="61">
        <v>1</v>
      </c>
      <c r="F52" s="62">
        <v>44</v>
      </c>
      <c r="G52" s="63">
        <v>8.3149999999999995</v>
      </c>
      <c r="H52" s="63">
        <v>5.6779999999999999</v>
      </c>
      <c r="I52" s="64">
        <v>3.5999999999999997E-2</v>
      </c>
      <c r="J52" s="65">
        <v>-999</v>
      </c>
      <c r="K52" s="65">
        <v>0</v>
      </c>
      <c r="L52" s="63">
        <v>-8.2000000000000003E-2</v>
      </c>
      <c r="M52" s="63">
        <v>8.0000000000000002E-3</v>
      </c>
      <c r="N52" s="68">
        <v>279.73320000000001</v>
      </c>
      <c r="O52" s="65">
        <v>-999</v>
      </c>
      <c r="P52" s="65">
        <v>-999</v>
      </c>
      <c r="Q52" s="154" t="s">
        <v>71</v>
      </c>
      <c r="R52" s="150">
        <v>3</v>
      </c>
      <c r="S52" s="65"/>
      <c r="T52" s="66"/>
      <c r="U52" s="113">
        <v>2227802.6041299999</v>
      </c>
      <c r="V52" s="113">
        <v>181223.17168100001</v>
      </c>
      <c r="W52" s="65">
        <v>-999</v>
      </c>
      <c r="X52" s="54"/>
      <c r="Y52" s="54"/>
      <c r="Z52" s="54"/>
      <c r="AA52" s="54"/>
      <c r="AB52" s="38"/>
      <c r="AC52" s="54"/>
      <c r="AD52" s="54"/>
      <c r="AE52" s="54"/>
      <c r="AF52" s="54"/>
      <c r="AG52" s="23"/>
      <c r="AH52" s="24"/>
      <c r="AI52" s="24"/>
      <c r="AJ52" s="24"/>
      <c r="AK52" s="24"/>
      <c r="AL52" s="24"/>
      <c r="AM52" s="24"/>
      <c r="AN52" s="24"/>
    </row>
    <row r="53" spans="1:40" s="12" customFormat="1" ht="14.45" customHeight="1" x14ac:dyDescent="0.25">
      <c r="A53" s="20"/>
      <c r="B53" s="20">
        <v>50</v>
      </c>
      <c r="C53" s="21">
        <v>8</v>
      </c>
      <c r="D53" s="20" t="s">
        <v>9</v>
      </c>
      <c r="E53" s="61">
        <v>1</v>
      </c>
      <c r="F53" s="62">
        <v>56</v>
      </c>
      <c r="G53" s="63">
        <v>7.7039999999999997</v>
      </c>
      <c r="H53" s="63">
        <v>5.4820000000000002</v>
      </c>
      <c r="I53" s="64">
        <v>2.7E-2</v>
      </c>
      <c r="J53" s="65">
        <v>-999</v>
      </c>
      <c r="K53" s="65">
        <v>0</v>
      </c>
      <c r="L53" s="64">
        <v>1.2E-2</v>
      </c>
      <c r="M53" s="64">
        <v>4.7E-2</v>
      </c>
      <c r="N53" s="68">
        <v>290.09440000000001</v>
      </c>
      <c r="O53" s="65">
        <v>-999</v>
      </c>
      <c r="P53" s="65">
        <v>-999</v>
      </c>
      <c r="Q53" s="154" t="s">
        <v>71</v>
      </c>
      <c r="R53" s="150">
        <v>3</v>
      </c>
      <c r="S53" s="65"/>
      <c r="T53" s="66"/>
      <c r="U53" s="113">
        <v>2227839.0202799998</v>
      </c>
      <c r="V53" s="113">
        <v>181360.78898099999</v>
      </c>
      <c r="W53" s="65">
        <v>-999</v>
      </c>
      <c r="X53" s="54"/>
      <c r="Y53" s="54"/>
      <c r="Z53" s="54"/>
      <c r="AA53" s="54"/>
      <c r="AB53" s="38"/>
      <c r="AC53" s="54"/>
      <c r="AD53" s="54"/>
      <c r="AE53" s="54"/>
      <c r="AF53" s="54"/>
      <c r="AG53" s="23"/>
      <c r="AH53" s="24"/>
      <c r="AI53" s="24"/>
      <c r="AJ53" s="24"/>
      <c r="AK53" s="24"/>
      <c r="AL53" s="24"/>
      <c r="AM53" s="24"/>
      <c r="AN53" s="24"/>
    </row>
    <row r="54" spans="1:40" s="12" customFormat="1" ht="14.45" customHeight="1" x14ac:dyDescent="0.25">
      <c r="A54" s="20"/>
      <c r="B54" s="20">
        <v>51</v>
      </c>
      <c r="C54" s="21">
        <v>9</v>
      </c>
      <c r="D54" s="20" t="s">
        <v>34</v>
      </c>
      <c r="E54" s="61">
        <v>3</v>
      </c>
      <c r="F54" s="62">
        <v>13</v>
      </c>
      <c r="G54" s="63">
        <v>7.9249999999999998</v>
      </c>
      <c r="H54" s="63">
        <v>5.0259999999999998</v>
      </c>
      <c r="I54" s="64">
        <v>4.4999999999999998E-2</v>
      </c>
      <c r="J54" s="63">
        <v>3.6999999999999998E-2</v>
      </c>
      <c r="K54" s="65">
        <v>0</v>
      </c>
      <c r="L54" s="64">
        <v>-8.1000000000000003E-2</v>
      </c>
      <c r="M54" s="64">
        <v>-3.7999999999999999E-2</v>
      </c>
      <c r="N54" s="68">
        <v>278.68860000000001</v>
      </c>
      <c r="O54" s="67">
        <v>0.6</v>
      </c>
      <c r="P54" s="68">
        <v>1</v>
      </c>
      <c r="Q54" s="150" t="s">
        <v>70</v>
      </c>
      <c r="R54" s="150">
        <v>1</v>
      </c>
      <c r="S54" s="68"/>
      <c r="T54" s="66"/>
      <c r="U54" s="113">
        <v>2227839.9349099998</v>
      </c>
      <c r="V54" s="113">
        <v>181468.43119800001</v>
      </c>
      <c r="W54" s="64">
        <v>5.2999999999999999E-2</v>
      </c>
      <c r="X54" s="54"/>
      <c r="Y54" s="54"/>
      <c r="Z54" s="54"/>
      <c r="AA54" s="54"/>
      <c r="AB54" s="38"/>
      <c r="AC54" s="54"/>
      <c r="AD54" s="54"/>
      <c r="AE54" s="54"/>
      <c r="AF54" s="54"/>
      <c r="AG54" s="23"/>
      <c r="AH54" s="24"/>
      <c r="AI54" s="24"/>
      <c r="AJ54" s="24"/>
      <c r="AK54" s="24"/>
      <c r="AL54" s="24"/>
      <c r="AM54" s="24"/>
      <c r="AN54" s="24"/>
    </row>
    <row r="55" spans="1:40" s="12" customFormat="1" ht="14.45" customHeight="1" x14ac:dyDescent="0.25">
      <c r="A55" s="20"/>
      <c r="B55" s="20">
        <v>52</v>
      </c>
      <c r="C55" s="21">
        <v>10</v>
      </c>
      <c r="D55" s="20" t="s">
        <v>34</v>
      </c>
      <c r="E55" s="69">
        <v>3</v>
      </c>
      <c r="F55" s="70">
        <v>28</v>
      </c>
      <c r="G55" s="63">
        <v>8.2929999999999993</v>
      </c>
      <c r="H55" s="63">
        <v>4.9829999999999997</v>
      </c>
      <c r="I55" s="64">
        <v>5.0999999999999997E-2</v>
      </c>
      <c r="J55" s="63">
        <v>0.27</v>
      </c>
      <c r="K55" s="65">
        <v>0</v>
      </c>
      <c r="L55" s="63">
        <v>-2.7E-2</v>
      </c>
      <c r="M55" s="63">
        <v>3.6999999999999998E-2</v>
      </c>
      <c r="N55" s="68">
        <v>278.7679</v>
      </c>
      <c r="O55" s="67">
        <v>0.6</v>
      </c>
      <c r="P55" s="68">
        <v>1</v>
      </c>
      <c r="Q55" s="150" t="s">
        <v>70</v>
      </c>
      <c r="R55" s="150">
        <v>1</v>
      </c>
      <c r="S55" s="68"/>
      <c r="T55" s="84"/>
      <c r="U55" s="113">
        <v>2227880.2834399999</v>
      </c>
      <c r="V55" s="113">
        <v>181720.626964</v>
      </c>
      <c r="W55" s="64">
        <v>0.48699999999999999</v>
      </c>
      <c r="X55" s="85"/>
      <c r="Y55" s="55"/>
      <c r="Z55" s="55"/>
      <c r="AA55" s="55"/>
      <c r="AB55" s="38"/>
      <c r="AC55" s="55"/>
      <c r="AD55" s="55"/>
      <c r="AE55" s="49"/>
      <c r="AF55" s="55"/>
      <c r="AG55" s="23"/>
      <c r="AH55" s="24"/>
      <c r="AI55" s="24"/>
      <c r="AJ55" s="24"/>
      <c r="AK55" s="24"/>
      <c r="AL55" s="24"/>
      <c r="AM55" s="24"/>
      <c r="AN55" s="24"/>
    </row>
    <row r="56" spans="1:40" s="12" customFormat="1" ht="14.45" customHeight="1" x14ac:dyDescent="0.25">
      <c r="A56" s="20"/>
      <c r="B56" s="20">
        <v>53</v>
      </c>
      <c r="C56" s="21">
        <v>11</v>
      </c>
      <c r="D56" s="20" t="s">
        <v>34</v>
      </c>
      <c r="E56" s="69">
        <v>3</v>
      </c>
      <c r="F56" s="70">
        <v>24</v>
      </c>
      <c r="G56" s="63">
        <v>8.2569999999999997</v>
      </c>
      <c r="H56" s="63">
        <v>5.0259999999999998</v>
      </c>
      <c r="I56" s="64">
        <v>4.9000000000000002E-2</v>
      </c>
      <c r="J56" s="63">
        <v>0.252</v>
      </c>
      <c r="K56" s="65">
        <v>0</v>
      </c>
      <c r="L56" s="63">
        <v>2.1999999999999999E-2</v>
      </c>
      <c r="M56" s="63">
        <v>1.2E-2</v>
      </c>
      <c r="N56" s="68">
        <v>280.30070000000001</v>
      </c>
      <c r="O56" s="67">
        <v>0.6</v>
      </c>
      <c r="P56" s="68">
        <v>1</v>
      </c>
      <c r="Q56" s="150" t="s">
        <v>70</v>
      </c>
      <c r="R56" s="150">
        <v>1</v>
      </c>
      <c r="S56" s="68"/>
      <c r="T56" s="84"/>
      <c r="U56" s="113">
        <v>2227900.2559400001</v>
      </c>
      <c r="V56" s="113">
        <v>181805.14762999999</v>
      </c>
      <c r="W56" s="64">
        <v>0.442</v>
      </c>
      <c r="X56" s="85"/>
      <c r="Y56" s="55"/>
      <c r="Z56" s="55"/>
      <c r="AA56" s="55"/>
      <c r="AB56" s="38"/>
      <c r="AC56" s="55"/>
      <c r="AD56" s="55"/>
      <c r="AE56" s="49"/>
      <c r="AF56" s="55"/>
      <c r="AG56" s="23"/>
      <c r="AH56" s="24"/>
      <c r="AI56" s="24"/>
      <c r="AJ56" s="24"/>
      <c r="AK56" s="24"/>
      <c r="AL56" s="24"/>
      <c r="AM56" s="24"/>
      <c r="AN56" s="24"/>
    </row>
    <row r="57" spans="1:40" s="12" customFormat="1" ht="14.45" customHeight="1" x14ac:dyDescent="0.25">
      <c r="A57" s="20"/>
      <c r="B57" s="20">
        <v>54</v>
      </c>
      <c r="C57" s="21">
        <v>12</v>
      </c>
      <c r="D57" s="20" t="s">
        <v>34</v>
      </c>
      <c r="E57" s="69">
        <v>3</v>
      </c>
      <c r="F57" s="70">
        <v>26.959</v>
      </c>
      <c r="G57" s="63">
        <v>8.6319999999999997</v>
      </c>
      <c r="H57" s="63">
        <v>5.0549999999999997</v>
      </c>
      <c r="I57" s="64">
        <v>5.8000000000000003E-2</v>
      </c>
      <c r="J57" s="63">
        <v>0.22700000000000001</v>
      </c>
      <c r="K57" s="65">
        <v>0</v>
      </c>
      <c r="L57" s="63">
        <v>-8.1000000000000003E-2</v>
      </c>
      <c r="M57" s="63">
        <v>0.13600000000000001</v>
      </c>
      <c r="N57" s="68">
        <v>269.66989999999998</v>
      </c>
      <c r="O57" s="67">
        <v>0.6</v>
      </c>
      <c r="P57" s="68">
        <v>1</v>
      </c>
      <c r="Q57" s="150" t="s">
        <v>70</v>
      </c>
      <c r="R57" s="150">
        <v>1</v>
      </c>
      <c r="S57" s="68"/>
      <c r="T57" s="84"/>
      <c r="U57" s="113">
        <v>2227914.28736</v>
      </c>
      <c r="V57" s="113">
        <v>181878.43616700001</v>
      </c>
      <c r="W57" s="64">
        <v>0.39200000000000002</v>
      </c>
      <c r="X57" s="85"/>
      <c r="Y57" s="55"/>
      <c r="Z57" s="55"/>
      <c r="AA57" s="55"/>
      <c r="AB57" s="38"/>
      <c r="AC57" s="55"/>
      <c r="AD57" s="55"/>
      <c r="AE57" s="49"/>
      <c r="AF57" s="55"/>
      <c r="AG57" s="23"/>
      <c r="AH57" s="24"/>
      <c r="AI57" s="24"/>
      <c r="AJ57" s="24"/>
      <c r="AK57" s="24"/>
      <c r="AL57" s="24"/>
      <c r="AM57" s="24"/>
      <c r="AN57" s="24"/>
    </row>
    <row r="58" spans="1:40" s="5" customFormat="1" ht="14.45" customHeight="1" x14ac:dyDescent="0.25">
      <c r="A58" s="29"/>
      <c r="B58" s="20">
        <v>55</v>
      </c>
      <c r="C58" s="21">
        <v>13</v>
      </c>
      <c r="D58" s="29" t="s">
        <v>9</v>
      </c>
      <c r="E58" s="69">
        <v>1</v>
      </c>
      <c r="F58" s="70">
        <v>31.873999999999999</v>
      </c>
      <c r="G58" s="86">
        <v>9.4239999999999995</v>
      </c>
      <c r="H58" s="86">
        <v>4.585</v>
      </c>
      <c r="I58" s="87">
        <v>4.2999999999999997E-2</v>
      </c>
      <c r="J58" s="65">
        <v>-999</v>
      </c>
      <c r="K58" s="88">
        <v>-999</v>
      </c>
      <c r="L58" s="88">
        <v>-999</v>
      </c>
      <c r="M58" s="88">
        <v>-999</v>
      </c>
      <c r="N58" s="89">
        <v>283.1234</v>
      </c>
      <c r="O58" s="65">
        <v>-999</v>
      </c>
      <c r="P58" s="65">
        <v>-999</v>
      </c>
      <c r="Q58" s="154" t="s">
        <v>71</v>
      </c>
      <c r="R58" s="150">
        <v>3</v>
      </c>
      <c r="S58" s="65"/>
      <c r="T58" s="90"/>
      <c r="U58" s="116">
        <v>2227920.44887</v>
      </c>
      <c r="V58" s="116">
        <v>182016.78440800001</v>
      </c>
      <c r="W58" s="65">
        <v>-999</v>
      </c>
      <c r="X58" s="47"/>
      <c r="Y58" s="47"/>
      <c r="Z58" s="47"/>
      <c r="AA58" s="47"/>
      <c r="AB58" s="41"/>
      <c r="AC58" s="47"/>
      <c r="AD58" s="47"/>
      <c r="AE58" s="47"/>
      <c r="AF58" s="47"/>
      <c r="AG58" s="31"/>
      <c r="AH58" s="32"/>
      <c r="AI58" s="32"/>
      <c r="AJ58" s="32"/>
      <c r="AK58" s="32"/>
      <c r="AL58" s="32"/>
      <c r="AM58" s="32"/>
      <c r="AN58" s="32"/>
    </row>
    <row r="59" spans="1:40" s="5" customFormat="1" x14ac:dyDescent="0.25">
      <c r="A59" s="29"/>
      <c r="B59" s="20">
        <v>56</v>
      </c>
      <c r="C59" s="21">
        <v>14</v>
      </c>
      <c r="D59" s="29" t="s">
        <v>34</v>
      </c>
      <c r="E59" s="69">
        <v>3</v>
      </c>
      <c r="F59" s="70">
        <v>24.594000000000001</v>
      </c>
      <c r="G59" s="86">
        <v>9.5869999999999997</v>
      </c>
      <c r="H59" s="86">
        <v>4.6520000000000001</v>
      </c>
      <c r="I59" s="87">
        <v>4.5999999999999999E-2</v>
      </c>
      <c r="J59" s="87">
        <v>0.214</v>
      </c>
      <c r="K59" s="65">
        <v>0</v>
      </c>
      <c r="L59" s="87">
        <v>0.222</v>
      </c>
      <c r="M59" s="87">
        <v>3.5000000000000003E-2</v>
      </c>
      <c r="N59" s="89">
        <v>278.73950000000002</v>
      </c>
      <c r="O59" s="67">
        <v>0.55000000000000004</v>
      </c>
      <c r="P59" s="68">
        <v>1</v>
      </c>
      <c r="Q59" s="150" t="s">
        <v>70</v>
      </c>
      <c r="R59" s="150">
        <v>1</v>
      </c>
      <c r="S59" s="68"/>
      <c r="T59" s="90"/>
      <c r="U59" s="116">
        <v>2227942.26039</v>
      </c>
      <c r="V59" s="116">
        <v>182214.490945</v>
      </c>
      <c r="W59" s="87">
        <v>0.38700000000000001</v>
      </c>
      <c r="X59" s="47"/>
      <c r="Y59" s="47"/>
      <c r="Z59" s="47"/>
      <c r="AA59" s="47"/>
      <c r="AB59" s="41"/>
      <c r="AC59" s="47"/>
      <c r="AD59" s="47"/>
      <c r="AE59" s="47"/>
      <c r="AF59" s="47"/>
      <c r="AG59" s="31"/>
      <c r="AH59" s="32"/>
      <c r="AI59" s="32"/>
      <c r="AJ59" s="32"/>
      <c r="AK59" s="32"/>
      <c r="AL59" s="32"/>
      <c r="AM59" s="32"/>
      <c r="AN59" s="32"/>
    </row>
    <row r="60" spans="1:40" s="5" customFormat="1" x14ac:dyDescent="0.25">
      <c r="A60" s="29"/>
      <c r="B60" s="20">
        <v>57</v>
      </c>
      <c r="C60" s="21">
        <v>15</v>
      </c>
      <c r="D60" s="29" t="s">
        <v>34</v>
      </c>
      <c r="E60" s="69">
        <v>3</v>
      </c>
      <c r="F60" s="70">
        <v>18</v>
      </c>
      <c r="G60" s="86">
        <v>11.382999999999999</v>
      </c>
      <c r="H60" s="86">
        <v>4.8230000000000004</v>
      </c>
      <c r="I60" s="87">
        <v>0.04</v>
      </c>
      <c r="J60" s="87">
        <v>0.26500000000000001</v>
      </c>
      <c r="K60" s="65">
        <v>0</v>
      </c>
      <c r="L60" s="87">
        <v>5.1999999999999998E-2</v>
      </c>
      <c r="M60" s="87">
        <v>3.2000000000000001E-2</v>
      </c>
      <c r="N60" s="89">
        <v>284.76069999999999</v>
      </c>
      <c r="O60" s="67">
        <v>0.55000000000000004</v>
      </c>
      <c r="P60" s="68">
        <v>1</v>
      </c>
      <c r="Q60" s="150" t="s">
        <v>70</v>
      </c>
      <c r="R60" s="150">
        <v>1</v>
      </c>
      <c r="S60" s="68"/>
      <c r="T60" s="90"/>
      <c r="U60" s="116">
        <v>2227965.3222699999</v>
      </c>
      <c r="V60" s="116">
        <v>182424.58719399999</v>
      </c>
      <c r="W60" s="87">
        <v>0.48399999999999999</v>
      </c>
      <c r="X60" s="47"/>
      <c r="Y60" s="47"/>
      <c r="Z60" s="47"/>
      <c r="AA60" s="47"/>
      <c r="AB60" s="41"/>
      <c r="AC60" s="47"/>
      <c r="AD60" s="47"/>
      <c r="AE60" s="47"/>
      <c r="AF60" s="47"/>
      <c r="AG60" s="31"/>
      <c r="AH60" s="32"/>
      <c r="AI60" s="32"/>
      <c r="AJ60" s="32"/>
      <c r="AK60" s="32"/>
      <c r="AL60" s="32"/>
      <c r="AM60" s="32"/>
      <c r="AN60" s="32"/>
    </row>
    <row r="61" spans="1:40" s="5" customFormat="1" x14ac:dyDescent="0.25">
      <c r="A61" s="29"/>
      <c r="B61" s="20">
        <v>58</v>
      </c>
      <c r="C61" s="21">
        <v>16</v>
      </c>
      <c r="D61" s="29" t="s">
        <v>9</v>
      </c>
      <c r="E61" s="69">
        <v>1</v>
      </c>
      <c r="F61" s="70">
        <v>20.908999999999999</v>
      </c>
      <c r="G61" s="86">
        <v>10.704000000000001</v>
      </c>
      <c r="H61" s="86">
        <v>5.7370000000000001</v>
      </c>
      <c r="I61" s="87">
        <v>3.6999999999999998E-2</v>
      </c>
      <c r="J61" s="65">
        <v>-999</v>
      </c>
      <c r="K61" s="65">
        <v>0</v>
      </c>
      <c r="L61" s="87">
        <v>-0.14299999999999999</v>
      </c>
      <c r="M61" s="87">
        <v>-0.14299999999999999</v>
      </c>
      <c r="N61" s="89">
        <v>278.65769999999998</v>
      </c>
      <c r="O61" s="65">
        <v>-999</v>
      </c>
      <c r="P61" s="65">
        <v>-999</v>
      </c>
      <c r="Q61" s="154" t="s">
        <v>71</v>
      </c>
      <c r="R61" s="150">
        <v>3</v>
      </c>
      <c r="S61" s="65"/>
      <c r="T61" s="90"/>
      <c r="U61" s="116">
        <v>2227973.8552199998</v>
      </c>
      <c r="V61" s="116">
        <v>182472.783792</v>
      </c>
      <c r="W61" s="65">
        <v>-999</v>
      </c>
      <c r="X61" s="47"/>
      <c r="Y61" s="47"/>
      <c r="Z61" s="47"/>
      <c r="AA61" s="47"/>
      <c r="AB61" s="47"/>
      <c r="AC61" s="47"/>
      <c r="AD61" s="47"/>
      <c r="AE61" s="47"/>
      <c r="AF61" s="47"/>
      <c r="AG61" s="31"/>
      <c r="AH61" s="32"/>
      <c r="AI61" s="32"/>
      <c r="AJ61" s="32"/>
      <c r="AK61" s="32"/>
      <c r="AL61" s="32"/>
      <c r="AM61" s="32"/>
      <c r="AN61" s="32"/>
    </row>
    <row r="62" spans="1:40" s="5" customFormat="1" x14ac:dyDescent="0.25">
      <c r="A62" s="29"/>
      <c r="B62" s="20">
        <v>59</v>
      </c>
      <c r="C62" s="21">
        <v>17</v>
      </c>
      <c r="D62" s="29" t="s">
        <v>9</v>
      </c>
      <c r="E62" s="69">
        <v>1</v>
      </c>
      <c r="F62" s="70">
        <v>21</v>
      </c>
      <c r="G62" s="86">
        <v>12.247</v>
      </c>
      <c r="H62" s="86">
        <v>5.2060000000000004</v>
      </c>
      <c r="I62" s="87">
        <v>3.5999999999999997E-2</v>
      </c>
      <c r="J62" s="65">
        <v>-999</v>
      </c>
      <c r="K62" s="88">
        <v>-999</v>
      </c>
      <c r="L62" s="88">
        <v>-999</v>
      </c>
      <c r="M62" s="88">
        <v>-999</v>
      </c>
      <c r="N62" s="89">
        <v>278.37079999999997</v>
      </c>
      <c r="O62" s="65">
        <v>-999</v>
      </c>
      <c r="P62" s="65">
        <v>-999</v>
      </c>
      <c r="Q62" s="154" t="s">
        <v>71</v>
      </c>
      <c r="R62" s="150">
        <v>3</v>
      </c>
      <c r="S62" s="65"/>
      <c r="T62" s="90"/>
      <c r="U62" s="116">
        <v>2228052.63075</v>
      </c>
      <c r="V62" s="116">
        <v>182956.75548699999</v>
      </c>
      <c r="W62" s="65">
        <v>-999</v>
      </c>
      <c r="X62" s="47"/>
      <c r="Y62" s="40"/>
      <c r="Z62" s="40"/>
      <c r="AA62" s="40"/>
      <c r="AB62" s="41"/>
      <c r="AC62" s="40"/>
      <c r="AD62" s="40"/>
      <c r="AE62" s="49"/>
      <c r="AF62" s="40"/>
      <c r="AG62" s="31"/>
      <c r="AH62" s="32"/>
      <c r="AI62" s="32"/>
      <c r="AJ62" s="32"/>
      <c r="AK62" s="32"/>
      <c r="AL62" s="32"/>
      <c r="AM62" s="32"/>
      <c r="AN62" s="32"/>
    </row>
    <row r="63" spans="1:40" s="5" customFormat="1" x14ac:dyDescent="0.25">
      <c r="A63" s="29"/>
      <c r="B63" s="20">
        <v>60</v>
      </c>
      <c r="C63" s="21">
        <v>18</v>
      </c>
      <c r="D63" s="29" t="s">
        <v>9</v>
      </c>
      <c r="E63" s="69">
        <v>1</v>
      </c>
      <c r="F63" s="70">
        <v>32</v>
      </c>
      <c r="G63" s="86">
        <v>10.292</v>
      </c>
      <c r="H63" s="86">
        <v>4.8780000000000001</v>
      </c>
      <c r="I63" s="87">
        <v>3.9E-2</v>
      </c>
      <c r="J63" s="65">
        <v>-999</v>
      </c>
      <c r="K63" s="88">
        <v>-999</v>
      </c>
      <c r="L63" s="88">
        <v>-999</v>
      </c>
      <c r="M63" s="88">
        <v>-999</v>
      </c>
      <c r="N63" s="89">
        <v>278.4477</v>
      </c>
      <c r="O63" s="65">
        <v>-999</v>
      </c>
      <c r="P63" s="65">
        <v>-999</v>
      </c>
      <c r="Q63" s="154" t="s">
        <v>71</v>
      </c>
      <c r="R63" s="150">
        <v>3</v>
      </c>
      <c r="S63" s="65"/>
      <c r="T63" s="92"/>
      <c r="U63" s="116">
        <v>2228114.5098899999</v>
      </c>
      <c r="V63" s="116">
        <v>183452.75424400001</v>
      </c>
      <c r="W63" s="65">
        <v>-999</v>
      </c>
      <c r="X63" s="45"/>
      <c r="Y63" s="40"/>
      <c r="Z63" s="40"/>
      <c r="AA63" s="40"/>
      <c r="AB63" s="41"/>
      <c r="AC63" s="40"/>
      <c r="AD63" s="40"/>
      <c r="AE63" s="49"/>
      <c r="AF63" s="40"/>
      <c r="AG63" s="31"/>
      <c r="AH63" s="32"/>
      <c r="AI63" s="32"/>
      <c r="AJ63" s="32"/>
      <c r="AK63" s="32"/>
      <c r="AL63" s="32"/>
      <c r="AM63" s="32"/>
      <c r="AN63" s="32"/>
    </row>
    <row r="64" spans="1:40" s="5" customFormat="1" x14ac:dyDescent="0.25">
      <c r="A64" s="29"/>
      <c r="B64" s="20">
        <v>61</v>
      </c>
      <c r="C64" s="21">
        <v>19</v>
      </c>
      <c r="D64" s="29" t="s">
        <v>9</v>
      </c>
      <c r="E64" s="69">
        <v>1</v>
      </c>
      <c r="F64" s="70">
        <v>25</v>
      </c>
      <c r="G64" s="86">
        <v>10.313000000000001</v>
      </c>
      <c r="H64" s="86">
        <v>5.5759999999999996</v>
      </c>
      <c r="I64" s="87">
        <v>4.3999999999999997E-2</v>
      </c>
      <c r="J64" s="65">
        <v>-999</v>
      </c>
      <c r="K64" s="88">
        <v>-999</v>
      </c>
      <c r="L64" s="88">
        <v>-999</v>
      </c>
      <c r="M64" s="88">
        <v>-999</v>
      </c>
      <c r="N64" s="89">
        <v>279.29270000000002</v>
      </c>
      <c r="O64" s="65">
        <v>-999</v>
      </c>
      <c r="P64" s="65">
        <v>-999</v>
      </c>
      <c r="Q64" s="154" t="s">
        <v>71</v>
      </c>
      <c r="R64" s="150">
        <v>3</v>
      </c>
      <c r="S64" s="65"/>
      <c r="T64" s="92"/>
      <c r="U64" s="116">
        <v>2228175.7541200002</v>
      </c>
      <c r="V64" s="116">
        <v>183948.88391599999</v>
      </c>
      <c r="W64" s="65">
        <v>-999</v>
      </c>
      <c r="X64" s="45"/>
      <c r="Y64" s="40"/>
      <c r="Z64" s="40"/>
      <c r="AA64" s="40"/>
      <c r="AB64" s="41"/>
      <c r="AC64" s="40"/>
      <c r="AD64" s="40"/>
      <c r="AE64" s="49"/>
      <c r="AF64" s="40"/>
      <c r="AG64" s="31"/>
      <c r="AH64" s="32"/>
      <c r="AI64" s="32"/>
      <c r="AJ64" s="32"/>
      <c r="AK64" s="32"/>
      <c r="AL64" s="32"/>
      <c r="AM64" s="32"/>
      <c r="AN64" s="32"/>
    </row>
    <row r="65" spans="1:40" s="5" customFormat="1" ht="14.25" customHeight="1" x14ac:dyDescent="0.25">
      <c r="A65" s="29"/>
      <c r="B65" s="20">
        <v>62</v>
      </c>
      <c r="C65" s="21">
        <v>20</v>
      </c>
      <c r="D65" s="91" t="s">
        <v>9</v>
      </c>
      <c r="E65" s="69">
        <v>1</v>
      </c>
      <c r="F65" s="70">
        <v>147</v>
      </c>
      <c r="G65" s="86">
        <v>8.0030000000000001</v>
      </c>
      <c r="H65" s="86">
        <v>5.2859999999999996</v>
      </c>
      <c r="I65" s="87">
        <v>5.1999999999999998E-2</v>
      </c>
      <c r="J65" s="65">
        <v>-999</v>
      </c>
      <c r="K65" s="65">
        <v>0</v>
      </c>
      <c r="L65" s="87">
        <v>-0.11600000000000001</v>
      </c>
      <c r="M65" s="87">
        <v>-3.4000000000000002E-2</v>
      </c>
      <c r="N65" s="89">
        <v>279.08929999999998</v>
      </c>
      <c r="O65" s="65">
        <v>-999</v>
      </c>
      <c r="P65" s="65">
        <v>-999</v>
      </c>
      <c r="Q65" s="154" t="s">
        <v>71</v>
      </c>
      <c r="R65" s="150">
        <v>3</v>
      </c>
      <c r="S65" s="65"/>
      <c r="T65" s="90"/>
      <c r="U65" s="116">
        <v>2228256.6738700001</v>
      </c>
      <c r="V65" s="116">
        <v>184442.25651599999</v>
      </c>
      <c r="W65" s="65">
        <v>-999</v>
      </c>
      <c r="X65" s="45"/>
      <c r="Y65" s="40"/>
      <c r="Z65" s="40"/>
      <c r="AA65" s="40"/>
      <c r="AB65" s="41"/>
      <c r="AC65" s="40"/>
      <c r="AD65" s="40"/>
      <c r="AE65" s="49"/>
      <c r="AF65" s="40"/>
      <c r="AG65" s="31"/>
      <c r="AH65" s="32"/>
      <c r="AI65" s="32"/>
      <c r="AJ65" s="32"/>
      <c r="AK65" s="32"/>
      <c r="AL65" s="32"/>
      <c r="AM65" s="32"/>
      <c r="AN65" s="32"/>
    </row>
    <row r="66" spans="1:40" s="5" customFormat="1" x14ac:dyDescent="0.25">
      <c r="A66" s="29"/>
      <c r="B66" s="20">
        <v>63</v>
      </c>
      <c r="C66" s="21">
        <v>21</v>
      </c>
      <c r="D66" s="29" t="s">
        <v>9</v>
      </c>
      <c r="E66" s="69">
        <v>1</v>
      </c>
      <c r="F66" s="70">
        <v>94.653999999999996</v>
      </c>
      <c r="G66" s="86">
        <v>3.38</v>
      </c>
      <c r="H66" s="86">
        <v>3.3239999999999998</v>
      </c>
      <c r="I66" s="149">
        <v>8.9999999999999993E-3</v>
      </c>
      <c r="J66" s="65">
        <v>-999</v>
      </c>
      <c r="K66" s="65">
        <v>0</v>
      </c>
      <c r="L66" s="87">
        <v>-8.9999999999999993E-3</v>
      </c>
      <c r="M66" s="87">
        <v>-8.9999999999999993E-3</v>
      </c>
      <c r="N66" s="89">
        <v>273.09039999999999</v>
      </c>
      <c r="O66" s="65">
        <v>-999</v>
      </c>
      <c r="P66" s="65">
        <v>-999</v>
      </c>
      <c r="Q66" s="154" t="s">
        <v>71</v>
      </c>
      <c r="R66" s="150">
        <v>3</v>
      </c>
      <c r="S66" s="65"/>
      <c r="T66" s="90"/>
      <c r="U66" s="116">
        <v>2228422.8324000002</v>
      </c>
      <c r="V66" s="116">
        <v>185184.29705600001</v>
      </c>
      <c r="W66" s="65">
        <v>-999</v>
      </c>
      <c r="X66" s="47"/>
      <c r="Y66" s="47"/>
      <c r="Z66" s="47"/>
      <c r="AA66" s="47"/>
      <c r="AB66" s="41"/>
      <c r="AC66" s="47"/>
      <c r="AD66" s="47"/>
      <c r="AE66" s="47"/>
      <c r="AF66" s="47"/>
      <c r="AG66" s="31"/>
      <c r="AH66" s="32"/>
      <c r="AI66" s="32"/>
      <c r="AJ66" s="32"/>
      <c r="AK66" s="32"/>
      <c r="AL66" s="32"/>
      <c r="AM66" s="32"/>
      <c r="AN66" s="32"/>
    </row>
    <row r="67" spans="1:40" s="5" customFormat="1" x14ac:dyDescent="0.25">
      <c r="A67" s="29"/>
      <c r="B67" s="20">
        <v>64</v>
      </c>
      <c r="C67" s="21">
        <v>22</v>
      </c>
      <c r="D67" s="29" t="s">
        <v>9</v>
      </c>
      <c r="E67" s="69">
        <v>1</v>
      </c>
      <c r="F67" s="70">
        <v>34</v>
      </c>
      <c r="G67" s="86">
        <v>18.524000000000001</v>
      </c>
      <c r="H67" s="86">
        <v>4.9109999999999996</v>
      </c>
      <c r="I67" s="87">
        <v>0.111</v>
      </c>
      <c r="J67" s="65">
        <v>-999</v>
      </c>
      <c r="K67" s="88">
        <v>-999</v>
      </c>
      <c r="L67" s="88">
        <v>-999</v>
      </c>
      <c r="M67" s="88">
        <v>-999</v>
      </c>
      <c r="N67" s="89">
        <v>270.69110000000001</v>
      </c>
      <c r="O67" s="65">
        <v>-999</v>
      </c>
      <c r="P67" s="65">
        <v>-999</v>
      </c>
      <c r="Q67" s="154" t="s">
        <v>71</v>
      </c>
      <c r="R67" s="150">
        <v>3</v>
      </c>
      <c r="S67" s="65"/>
      <c r="T67" s="90"/>
      <c r="U67" s="116">
        <v>2228396.3708500001</v>
      </c>
      <c r="V67" s="116">
        <v>185438.67303800001</v>
      </c>
      <c r="W67" s="65">
        <v>-999</v>
      </c>
      <c r="X67" s="47"/>
      <c r="Y67" s="47"/>
      <c r="Z67" s="47"/>
      <c r="AA67" s="47"/>
      <c r="AB67" s="47"/>
      <c r="AC67" s="47"/>
      <c r="AD67" s="47"/>
      <c r="AE67" s="47"/>
      <c r="AF67" s="47"/>
      <c r="AG67" s="31"/>
      <c r="AH67" s="32"/>
      <c r="AI67" s="32"/>
      <c r="AJ67" s="32"/>
      <c r="AK67" s="32"/>
      <c r="AL67" s="32"/>
      <c r="AM67" s="32"/>
      <c r="AN67" s="32"/>
    </row>
    <row r="68" spans="1:40" s="5" customFormat="1" x14ac:dyDescent="0.25">
      <c r="A68" s="29"/>
      <c r="B68" s="20">
        <v>65</v>
      </c>
      <c r="C68" s="21">
        <v>23</v>
      </c>
      <c r="D68" s="29" t="s">
        <v>9</v>
      </c>
      <c r="E68" s="69">
        <v>1</v>
      </c>
      <c r="F68" s="70">
        <v>34.304000000000002</v>
      </c>
      <c r="G68" s="86">
        <v>18.295999999999999</v>
      </c>
      <c r="H68" s="86">
        <v>5.0149999999999997</v>
      </c>
      <c r="I68" s="87">
        <v>5.2999999999999999E-2</v>
      </c>
      <c r="J68" s="65">
        <v>-999</v>
      </c>
      <c r="K68" s="88">
        <v>-999</v>
      </c>
      <c r="L68" s="88">
        <v>-999</v>
      </c>
      <c r="M68" s="88">
        <v>-999</v>
      </c>
      <c r="N68" s="89">
        <v>270.70960000000002</v>
      </c>
      <c r="O68" s="65">
        <v>-999</v>
      </c>
      <c r="P68" s="65">
        <v>-999</v>
      </c>
      <c r="Q68" s="154" t="s">
        <v>71</v>
      </c>
      <c r="R68" s="150">
        <v>3</v>
      </c>
      <c r="S68" s="65"/>
      <c r="T68" s="90"/>
      <c r="U68" s="116">
        <v>2228374.8618399999</v>
      </c>
      <c r="V68" s="116">
        <v>185688.857518</v>
      </c>
      <c r="W68" s="65">
        <v>-999</v>
      </c>
      <c r="X68" s="47"/>
      <c r="Y68" s="47"/>
      <c r="Z68" s="47"/>
      <c r="AA68" s="47"/>
      <c r="AB68" s="41"/>
      <c r="AC68" s="47"/>
      <c r="AD68" s="47"/>
      <c r="AE68" s="47"/>
      <c r="AF68" s="47"/>
      <c r="AG68" s="31"/>
      <c r="AH68" s="32"/>
      <c r="AI68" s="32"/>
      <c r="AJ68" s="32"/>
      <c r="AK68" s="32"/>
      <c r="AL68" s="32"/>
      <c r="AM68" s="32"/>
      <c r="AN68" s="32"/>
    </row>
    <row r="69" spans="1:40" s="5" customFormat="1" x14ac:dyDescent="0.25">
      <c r="A69" s="29"/>
      <c r="B69" s="20">
        <v>66</v>
      </c>
      <c r="C69" s="21">
        <v>24</v>
      </c>
      <c r="D69" s="29" t="s">
        <v>9</v>
      </c>
      <c r="E69" s="69">
        <v>1</v>
      </c>
      <c r="F69" s="70">
        <v>30.097999999999999</v>
      </c>
      <c r="G69" s="86">
        <v>15.211</v>
      </c>
      <c r="H69" s="86">
        <v>4.8049999999999997</v>
      </c>
      <c r="I69" s="87">
        <v>4.9000000000000002E-2</v>
      </c>
      <c r="J69" s="65">
        <v>-999</v>
      </c>
      <c r="K69" s="88">
        <v>-999</v>
      </c>
      <c r="L69" s="88">
        <v>-999</v>
      </c>
      <c r="M69" s="88">
        <v>-999</v>
      </c>
      <c r="N69" s="89">
        <v>271.54180000000002</v>
      </c>
      <c r="O69" s="65">
        <v>-999</v>
      </c>
      <c r="P69" s="65">
        <v>-999</v>
      </c>
      <c r="Q69" s="154" t="s">
        <v>71</v>
      </c>
      <c r="R69" s="150">
        <v>3</v>
      </c>
      <c r="S69" s="65"/>
      <c r="T69" s="92"/>
      <c r="U69" s="116">
        <v>2228378.2521799998</v>
      </c>
      <c r="V69" s="116">
        <v>186188.34702300001</v>
      </c>
      <c r="W69" s="65">
        <v>-999</v>
      </c>
      <c r="X69" s="45"/>
      <c r="Y69" s="40"/>
      <c r="Z69" s="40"/>
      <c r="AA69" s="40"/>
      <c r="AB69" s="41"/>
      <c r="AC69" s="40"/>
      <c r="AD69" s="40"/>
      <c r="AE69" s="49"/>
      <c r="AF69" s="40"/>
      <c r="AG69" s="31"/>
      <c r="AH69" s="32"/>
      <c r="AI69" s="32"/>
      <c r="AJ69" s="32"/>
      <c r="AK69" s="32"/>
      <c r="AL69" s="32"/>
      <c r="AM69" s="32"/>
      <c r="AN69" s="32"/>
    </row>
    <row r="70" spans="1:40" s="5" customFormat="1" x14ac:dyDescent="0.25">
      <c r="A70" s="29"/>
      <c r="B70" s="20">
        <v>67</v>
      </c>
      <c r="C70" s="21">
        <v>25</v>
      </c>
      <c r="D70" s="29" t="s">
        <v>36</v>
      </c>
      <c r="E70" s="69">
        <v>2</v>
      </c>
      <c r="F70" s="70">
        <v>4</v>
      </c>
      <c r="G70" s="86">
        <v>19.042000000000002</v>
      </c>
      <c r="H70" s="86">
        <v>8.3849999999999998</v>
      </c>
      <c r="I70" s="87">
        <v>6.9000000000000006E-2</v>
      </c>
      <c r="J70" s="65">
        <v>-999</v>
      </c>
      <c r="K70" s="88">
        <v>-999</v>
      </c>
      <c r="L70" s="88">
        <v>-999</v>
      </c>
      <c r="M70" s="88">
        <v>-999</v>
      </c>
      <c r="N70" s="89">
        <v>272.3503</v>
      </c>
      <c r="O70" s="67">
        <v>1</v>
      </c>
      <c r="P70" s="68">
        <v>1</v>
      </c>
      <c r="Q70" s="150" t="s">
        <v>70</v>
      </c>
      <c r="R70" s="150">
        <v>1</v>
      </c>
      <c r="S70" s="68"/>
      <c r="T70" s="92"/>
      <c r="U70" s="116">
        <v>2228433.1918000001</v>
      </c>
      <c r="V70" s="116">
        <v>187186.45134100001</v>
      </c>
      <c r="W70" s="87">
        <v>1.367</v>
      </c>
      <c r="X70" s="45"/>
      <c r="Y70" s="40"/>
      <c r="Z70" s="40"/>
      <c r="AA70" s="40"/>
      <c r="AB70" s="41"/>
      <c r="AC70" s="40"/>
      <c r="AD70" s="40"/>
      <c r="AE70" s="49"/>
      <c r="AF70" s="40"/>
      <c r="AG70" s="31"/>
      <c r="AH70" s="32"/>
      <c r="AI70" s="32"/>
      <c r="AJ70" s="32"/>
      <c r="AK70" s="32"/>
      <c r="AL70" s="32"/>
      <c r="AM70" s="32"/>
      <c r="AN70" s="32"/>
    </row>
    <row r="71" spans="1:40" s="5" customFormat="1" x14ac:dyDescent="0.25">
      <c r="A71" s="29"/>
      <c r="B71" s="20">
        <v>68</v>
      </c>
      <c r="C71" s="21">
        <v>26</v>
      </c>
      <c r="D71" s="29" t="s">
        <v>36</v>
      </c>
      <c r="E71" s="69">
        <v>2</v>
      </c>
      <c r="F71" s="70">
        <v>5</v>
      </c>
      <c r="G71" s="86">
        <v>24.72</v>
      </c>
      <c r="H71" s="86">
        <v>6.4409999999999998</v>
      </c>
      <c r="I71" s="87">
        <v>4.3999999999999997E-2</v>
      </c>
      <c r="J71" s="65">
        <v>-999</v>
      </c>
      <c r="K71" s="88">
        <v>-999</v>
      </c>
      <c r="L71" s="88">
        <v>-999</v>
      </c>
      <c r="M71" s="88">
        <v>-999</v>
      </c>
      <c r="N71" s="89">
        <v>270.64749999999998</v>
      </c>
      <c r="O71" s="67">
        <v>1</v>
      </c>
      <c r="P71" s="68">
        <v>1</v>
      </c>
      <c r="Q71" s="150" t="s">
        <v>70</v>
      </c>
      <c r="R71" s="150">
        <v>1</v>
      </c>
      <c r="S71" s="68"/>
      <c r="T71" s="90"/>
      <c r="U71" s="116">
        <v>2228438.3683000002</v>
      </c>
      <c r="V71" s="116">
        <v>187687.796753</v>
      </c>
      <c r="W71" s="87">
        <v>1.2989999999999999</v>
      </c>
      <c r="X71" s="47"/>
      <c r="Y71" s="47"/>
      <c r="Z71" s="47"/>
      <c r="AA71" s="47"/>
      <c r="AB71" s="41"/>
      <c r="AC71" s="47"/>
      <c r="AD71" s="47"/>
      <c r="AE71" s="47"/>
      <c r="AF71" s="47"/>
      <c r="AG71" s="31"/>
      <c r="AH71" s="32"/>
      <c r="AI71" s="32"/>
      <c r="AJ71" s="32"/>
      <c r="AK71" s="32"/>
      <c r="AL71" s="32"/>
      <c r="AM71" s="32"/>
      <c r="AN71" s="32"/>
    </row>
    <row r="72" spans="1:40" s="5" customFormat="1" x14ac:dyDescent="0.25">
      <c r="A72" s="29"/>
      <c r="B72" s="20">
        <v>69</v>
      </c>
      <c r="C72" s="21">
        <v>27</v>
      </c>
      <c r="D72" s="29" t="s">
        <v>36</v>
      </c>
      <c r="E72" s="69">
        <v>2</v>
      </c>
      <c r="F72" s="70">
        <v>1</v>
      </c>
      <c r="G72" s="86">
        <v>29.518999999999998</v>
      </c>
      <c r="H72" s="86">
        <v>5.96</v>
      </c>
      <c r="I72" s="87">
        <v>5.0999999999999997E-2</v>
      </c>
      <c r="J72" s="65">
        <v>-999</v>
      </c>
      <c r="K72" s="88">
        <v>-999</v>
      </c>
      <c r="L72" s="88">
        <v>-999</v>
      </c>
      <c r="M72" s="88">
        <v>-999</v>
      </c>
      <c r="N72" s="89">
        <v>268.68650000000002</v>
      </c>
      <c r="O72" s="67">
        <v>1</v>
      </c>
      <c r="P72" s="68">
        <v>1</v>
      </c>
      <c r="Q72" s="150" t="s">
        <v>70</v>
      </c>
      <c r="R72" s="150">
        <v>1</v>
      </c>
      <c r="S72" s="68"/>
      <c r="T72" s="90"/>
      <c r="U72" s="116">
        <v>2228455.50122</v>
      </c>
      <c r="V72" s="116">
        <v>188189.39071100001</v>
      </c>
      <c r="W72" s="87">
        <v>0.66200000000000003</v>
      </c>
      <c r="X72" s="47"/>
      <c r="Y72" s="47"/>
      <c r="Z72" s="47"/>
      <c r="AA72" s="47"/>
      <c r="AB72" s="41"/>
      <c r="AC72" s="47"/>
      <c r="AD72" s="47"/>
      <c r="AE72" s="47"/>
      <c r="AF72" s="47"/>
      <c r="AG72" s="31"/>
      <c r="AH72" s="32"/>
      <c r="AI72" s="32"/>
      <c r="AJ72" s="32"/>
      <c r="AK72" s="32"/>
      <c r="AL72" s="32"/>
      <c r="AM72" s="32"/>
      <c r="AN72" s="32"/>
    </row>
    <row r="73" spans="1:40" s="5" customFormat="1" x14ac:dyDescent="0.25">
      <c r="A73" s="29"/>
      <c r="B73" s="20">
        <v>70</v>
      </c>
      <c r="C73" s="21">
        <v>28</v>
      </c>
      <c r="D73" s="29" t="s">
        <v>36</v>
      </c>
      <c r="E73" s="69">
        <v>2</v>
      </c>
      <c r="F73" s="70">
        <v>10</v>
      </c>
      <c r="G73" s="86">
        <v>30.292999999999999</v>
      </c>
      <c r="H73" s="86">
        <v>4.5880000000000001</v>
      </c>
      <c r="I73" s="87">
        <v>5.3999999999999999E-2</v>
      </c>
      <c r="J73" s="65">
        <v>-999</v>
      </c>
      <c r="K73" s="88">
        <v>-999</v>
      </c>
      <c r="L73" s="88">
        <v>-999</v>
      </c>
      <c r="M73" s="88">
        <v>-999</v>
      </c>
      <c r="N73" s="89">
        <v>266.85379999999998</v>
      </c>
      <c r="O73" s="67">
        <v>1</v>
      </c>
      <c r="P73" s="68">
        <v>1</v>
      </c>
      <c r="Q73" s="150" t="s">
        <v>70</v>
      </c>
      <c r="R73" s="150">
        <v>1</v>
      </c>
      <c r="S73" s="68"/>
      <c r="T73" s="90"/>
      <c r="U73" s="116">
        <v>2228446.9405499999</v>
      </c>
      <c r="V73" s="116">
        <v>188691.14121</v>
      </c>
      <c r="W73" s="87">
        <v>0.82299999999999995</v>
      </c>
      <c r="X73" s="47"/>
      <c r="Y73" s="47"/>
      <c r="Z73" s="47"/>
      <c r="AA73" s="47"/>
      <c r="AB73" s="41"/>
      <c r="AC73" s="47"/>
      <c r="AD73" s="47"/>
      <c r="AE73" s="47"/>
      <c r="AF73" s="47"/>
      <c r="AG73" s="31"/>
      <c r="AH73" s="32"/>
      <c r="AI73" s="32"/>
      <c r="AJ73" s="32"/>
      <c r="AK73" s="32"/>
      <c r="AL73" s="32"/>
      <c r="AM73" s="32"/>
      <c r="AN73" s="32"/>
    </row>
    <row r="74" spans="1:40" s="5" customFormat="1" x14ac:dyDescent="0.25">
      <c r="A74" s="29"/>
      <c r="B74" s="20">
        <v>71</v>
      </c>
      <c r="C74" s="21">
        <v>29</v>
      </c>
      <c r="D74" s="29" t="s">
        <v>36</v>
      </c>
      <c r="E74" s="69">
        <v>2</v>
      </c>
      <c r="F74" s="70">
        <v>21</v>
      </c>
      <c r="G74" s="86">
        <v>37.152999999999999</v>
      </c>
      <c r="H74" s="86">
        <v>4.9790000000000001</v>
      </c>
      <c r="I74" s="87">
        <v>5.5E-2</v>
      </c>
      <c r="J74" s="65">
        <v>-999</v>
      </c>
      <c r="K74" s="88">
        <v>-999</v>
      </c>
      <c r="L74" s="88">
        <v>-999</v>
      </c>
      <c r="M74" s="88">
        <v>-999</v>
      </c>
      <c r="N74" s="89">
        <v>263.40530000000001</v>
      </c>
      <c r="O74" s="67">
        <v>1</v>
      </c>
      <c r="P74" s="68">
        <v>1</v>
      </c>
      <c r="Q74" s="150" t="s">
        <v>70</v>
      </c>
      <c r="R74" s="150">
        <v>1</v>
      </c>
      <c r="S74" s="68"/>
      <c r="T74" s="92"/>
      <c r="U74" s="116">
        <v>2228398.6201900002</v>
      </c>
      <c r="V74" s="116">
        <v>189192.12922999999</v>
      </c>
      <c r="W74" s="87">
        <v>0.73599999999999999</v>
      </c>
      <c r="X74" s="45"/>
      <c r="Y74" s="40"/>
      <c r="Z74" s="40"/>
      <c r="AA74" s="40"/>
      <c r="AB74" s="41"/>
      <c r="AC74" s="40"/>
      <c r="AD74" s="40"/>
      <c r="AE74" s="49"/>
      <c r="AF74" s="40"/>
      <c r="AG74" s="31"/>
      <c r="AH74" s="32"/>
      <c r="AI74" s="32"/>
      <c r="AJ74" s="32"/>
      <c r="AK74" s="32"/>
      <c r="AL74" s="32"/>
      <c r="AM74" s="32"/>
      <c r="AN74" s="32"/>
    </row>
    <row r="75" spans="1:40" s="5" customFormat="1" x14ac:dyDescent="0.25">
      <c r="A75" s="29"/>
      <c r="B75" s="20">
        <v>72</v>
      </c>
      <c r="C75" s="21">
        <v>30</v>
      </c>
      <c r="D75" s="20" t="s">
        <v>36</v>
      </c>
      <c r="E75" s="69">
        <v>2</v>
      </c>
      <c r="F75" s="70">
        <v>10</v>
      </c>
      <c r="G75" s="86">
        <v>30.574999999999999</v>
      </c>
      <c r="H75" s="86">
        <v>4.8440000000000003</v>
      </c>
      <c r="I75" s="87">
        <v>3.6999999999999998E-2</v>
      </c>
      <c r="J75" s="65">
        <v>-999</v>
      </c>
      <c r="K75" s="88">
        <v>-999</v>
      </c>
      <c r="L75" s="88">
        <v>-999</v>
      </c>
      <c r="M75" s="88">
        <v>-999</v>
      </c>
      <c r="N75" s="89">
        <v>257.76179999999999</v>
      </c>
      <c r="O75" s="67">
        <v>1</v>
      </c>
      <c r="P75" s="68">
        <v>1</v>
      </c>
      <c r="Q75" s="150" t="s">
        <v>70</v>
      </c>
      <c r="R75" s="150">
        <v>1</v>
      </c>
      <c r="S75" s="68"/>
      <c r="T75" s="92"/>
      <c r="U75" s="116">
        <v>2228325.22034</v>
      </c>
      <c r="V75" s="116">
        <v>189691.85586000001</v>
      </c>
      <c r="W75" s="64">
        <v>0.73099999999999998</v>
      </c>
      <c r="X75" s="45"/>
      <c r="Y75" s="40"/>
      <c r="Z75" s="40"/>
      <c r="AA75" s="40"/>
      <c r="AB75" s="41"/>
      <c r="AC75" s="40"/>
      <c r="AD75" s="40"/>
      <c r="AE75" s="49"/>
      <c r="AF75" s="40"/>
      <c r="AG75" s="31"/>
      <c r="AH75" s="32"/>
      <c r="AI75" s="32"/>
      <c r="AJ75" s="32"/>
      <c r="AK75" s="32"/>
      <c r="AL75" s="32"/>
      <c r="AM75" s="32"/>
      <c r="AN75" s="32"/>
    </row>
    <row r="76" spans="1:40" s="5" customFormat="1" x14ac:dyDescent="0.25">
      <c r="A76" s="29"/>
      <c r="B76" s="20">
        <v>73</v>
      </c>
      <c r="C76" s="21">
        <v>31</v>
      </c>
      <c r="D76" s="20" t="s">
        <v>36</v>
      </c>
      <c r="E76" s="69">
        <v>2</v>
      </c>
      <c r="F76" s="70">
        <v>12</v>
      </c>
      <c r="G76" s="86">
        <v>28.571000000000002</v>
      </c>
      <c r="H76" s="86">
        <v>6.625</v>
      </c>
      <c r="I76" s="87">
        <v>4.8000000000000001E-2</v>
      </c>
      <c r="J76" s="65">
        <v>-999</v>
      </c>
      <c r="K76" s="88">
        <v>-999</v>
      </c>
      <c r="L76" s="88">
        <v>-999</v>
      </c>
      <c r="M76" s="88">
        <v>-999</v>
      </c>
      <c r="N76" s="89">
        <v>256.84339999999997</v>
      </c>
      <c r="O76" s="67">
        <v>1</v>
      </c>
      <c r="P76" s="68">
        <v>1</v>
      </c>
      <c r="Q76" s="150" t="s">
        <v>70</v>
      </c>
      <c r="R76" s="150">
        <v>1</v>
      </c>
      <c r="S76" s="68"/>
      <c r="T76" s="92"/>
      <c r="U76" s="116">
        <v>2228211.8439500001</v>
      </c>
      <c r="V76" s="116">
        <v>190179.767968</v>
      </c>
      <c r="W76" s="87">
        <v>0.93899999999999995</v>
      </c>
      <c r="X76" s="45"/>
      <c r="Y76" s="40"/>
      <c r="Z76" s="40"/>
      <c r="AA76" s="40"/>
      <c r="AB76" s="41"/>
      <c r="AC76" s="40"/>
      <c r="AD76" s="40"/>
      <c r="AE76" s="49"/>
      <c r="AF76" s="40"/>
      <c r="AG76" s="31"/>
      <c r="AH76" s="32"/>
      <c r="AI76" s="32"/>
      <c r="AJ76" s="32"/>
      <c r="AK76" s="32"/>
      <c r="AL76" s="32"/>
      <c r="AM76" s="32"/>
      <c r="AN76" s="32"/>
    </row>
    <row r="77" spans="1:40" s="5" customFormat="1" x14ac:dyDescent="0.25">
      <c r="A77" s="29"/>
      <c r="B77" s="20">
        <v>74</v>
      </c>
      <c r="C77" s="21">
        <v>32</v>
      </c>
      <c r="D77" s="20" t="s">
        <v>36</v>
      </c>
      <c r="E77" s="69">
        <v>2</v>
      </c>
      <c r="F77" s="70">
        <v>18</v>
      </c>
      <c r="G77" s="86">
        <v>20.692</v>
      </c>
      <c r="H77" s="86">
        <v>5.7619999999999996</v>
      </c>
      <c r="I77" s="87">
        <v>3.5000000000000003E-2</v>
      </c>
      <c r="J77" s="65">
        <v>-999</v>
      </c>
      <c r="K77" s="88">
        <v>-999</v>
      </c>
      <c r="L77" s="88">
        <v>-999</v>
      </c>
      <c r="M77" s="88">
        <v>-999</v>
      </c>
      <c r="N77" s="89">
        <v>253.77850000000001</v>
      </c>
      <c r="O77" s="67">
        <v>1</v>
      </c>
      <c r="P77" s="68">
        <v>1</v>
      </c>
      <c r="Q77" s="150" t="s">
        <v>70</v>
      </c>
      <c r="R77" s="150">
        <v>1</v>
      </c>
      <c r="S77" s="68"/>
      <c r="T77" s="92"/>
      <c r="U77" s="116">
        <v>2228075.3935400001</v>
      </c>
      <c r="V77" s="116">
        <v>190663.46161699999</v>
      </c>
      <c r="W77" s="64">
        <v>0.45300000000000001</v>
      </c>
      <c r="X77" s="45"/>
      <c r="Y77" s="40"/>
      <c r="Z77" s="40"/>
      <c r="AA77" s="40"/>
      <c r="AB77" s="41"/>
      <c r="AC77" s="40"/>
      <c r="AD77" s="40"/>
      <c r="AE77" s="49"/>
      <c r="AF77" s="40"/>
      <c r="AG77" s="31"/>
      <c r="AH77" s="32"/>
      <c r="AI77" s="32"/>
      <c r="AJ77" s="32"/>
      <c r="AK77" s="32"/>
      <c r="AL77" s="32"/>
      <c r="AM77" s="32"/>
      <c r="AN77" s="32"/>
    </row>
    <row r="78" spans="1:40" s="6" customFormat="1" x14ac:dyDescent="0.25">
      <c r="A78" s="33" t="s">
        <v>41</v>
      </c>
      <c r="B78" s="25">
        <v>75</v>
      </c>
      <c r="C78" s="34">
        <v>1</v>
      </c>
      <c r="D78" s="25" t="s">
        <v>49</v>
      </c>
      <c r="E78" s="93">
        <v>2</v>
      </c>
      <c r="F78" s="94">
        <v>24.193000000000001</v>
      </c>
      <c r="G78" s="95">
        <v>6.7750000000000004</v>
      </c>
      <c r="H78" s="95">
        <v>2.4300000000000002</v>
      </c>
      <c r="I78" s="96">
        <v>0.126</v>
      </c>
      <c r="J78" s="96">
        <v>0.112</v>
      </c>
      <c r="K78" s="97">
        <v>0</v>
      </c>
      <c r="L78" s="96">
        <v>1.0999999999999999E-2</v>
      </c>
      <c r="M78" s="96">
        <v>0.01</v>
      </c>
      <c r="N78" s="112">
        <v>276.76389999999998</v>
      </c>
      <c r="O78" s="81">
        <v>0.6</v>
      </c>
      <c r="P78" s="82">
        <v>1</v>
      </c>
      <c r="Q78" s="155" t="s">
        <v>70</v>
      </c>
      <c r="R78" s="155">
        <v>1</v>
      </c>
      <c r="S78" s="82"/>
      <c r="T78" s="98"/>
      <c r="U78" s="117">
        <v>2228100.64702</v>
      </c>
      <c r="V78" s="117">
        <v>193952.63711700001</v>
      </c>
      <c r="W78" s="96">
        <v>0.19700000000000001</v>
      </c>
      <c r="X78" s="46"/>
      <c r="Y78" s="42"/>
      <c r="Z78" s="42"/>
      <c r="AA78" s="42"/>
      <c r="AB78" s="43"/>
      <c r="AC78" s="42"/>
      <c r="AD78" s="42"/>
      <c r="AE78" s="50"/>
      <c r="AF78" s="42"/>
      <c r="AG78" s="35"/>
      <c r="AH78" s="36"/>
      <c r="AI78" s="36"/>
      <c r="AJ78" s="36"/>
      <c r="AK78" s="36"/>
      <c r="AL78" s="36"/>
      <c r="AM78" s="36"/>
      <c r="AN78" s="36"/>
    </row>
    <row r="79" spans="1:40" s="6" customFormat="1" ht="15" customHeight="1" x14ac:dyDescent="0.25">
      <c r="A79" s="33"/>
      <c r="B79" s="25">
        <v>76</v>
      </c>
      <c r="C79" s="34">
        <v>2</v>
      </c>
      <c r="D79" s="25" t="s">
        <v>50</v>
      </c>
      <c r="E79" s="93">
        <v>6</v>
      </c>
      <c r="F79" s="94">
        <v>21</v>
      </c>
      <c r="G79" s="95">
        <v>7.6</v>
      </c>
      <c r="H79" s="95">
        <v>2.9369999999999998</v>
      </c>
      <c r="I79" s="96">
        <v>8.2000000000000003E-2</v>
      </c>
      <c r="J79" s="96">
        <v>0.114</v>
      </c>
      <c r="K79" s="97">
        <v>0</v>
      </c>
      <c r="L79" s="96">
        <v>-7.6999999999999999E-2</v>
      </c>
      <c r="M79" s="96">
        <v>-0.14399999999999999</v>
      </c>
      <c r="N79" s="112">
        <v>279.66969999999998</v>
      </c>
      <c r="O79" s="81">
        <v>0.6</v>
      </c>
      <c r="P79" s="82">
        <v>1</v>
      </c>
      <c r="Q79" s="155" t="s">
        <v>70</v>
      </c>
      <c r="R79" s="155">
        <v>1</v>
      </c>
      <c r="S79" s="82"/>
      <c r="T79" s="98"/>
      <c r="U79" s="117">
        <v>2228158.3669599998</v>
      </c>
      <c r="V79" s="117">
        <v>194213.510867</v>
      </c>
      <c r="W79" s="96">
        <v>0.19800000000000001</v>
      </c>
      <c r="X79" s="46"/>
      <c r="Y79" s="42"/>
      <c r="Z79" s="42"/>
      <c r="AA79" s="42"/>
      <c r="AB79" s="43"/>
      <c r="AC79" s="42"/>
      <c r="AD79" s="42"/>
      <c r="AE79" s="50"/>
      <c r="AF79" s="42"/>
      <c r="AG79" s="35"/>
      <c r="AH79" s="36"/>
      <c r="AI79" s="36"/>
      <c r="AJ79" s="36"/>
      <c r="AK79" s="36"/>
      <c r="AL79" s="36"/>
      <c r="AM79" s="36"/>
      <c r="AN79" s="36"/>
    </row>
    <row r="80" spans="1:40" s="6" customFormat="1" x14ac:dyDescent="0.25">
      <c r="A80" s="33"/>
      <c r="B80" s="25">
        <v>77</v>
      </c>
      <c r="C80" s="34">
        <v>3</v>
      </c>
      <c r="D80" s="25" t="s">
        <v>51</v>
      </c>
      <c r="E80" s="93">
        <v>6</v>
      </c>
      <c r="F80" s="94">
        <v>49.582000000000001</v>
      </c>
      <c r="G80" s="95">
        <v>8.4469999999999992</v>
      </c>
      <c r="H80" s="95">
        <v>3.2349999999999999</v>
      </c>
      <c r="I80" s="96">
        <v>7.6999999999999999E-2</v>
      </c>
      <c r="J80" s="96">
        <v>0.14899999999999999</v>
      </c>
      <c r="K80" s="97">
        <v>0</v>
      </c>
      <c r="L80" s="96">
        <v>-0.497</v>
      </c>
      <c r="M80" s="96">
        <v>-0.497</v>
      </c>
      <c r="N80" s="112">
        <v>285.70229999999998</v>
      </c>
      <c r="O80" s="81">
        <v>0.6</v>
      </c>
      <c r="P80" s="82">
        <v>1</v>
      </c>
      <c r="Q80" s="153" t="s">
        <v>71</v>
      </c>
      <c r="R80" s="155">
        <v>3</v>
      </c>
      <c r="S80" s="82"/>
      <c r="T80" s="98"/>
      <c r="U80" s="117">
        <v>2228202.7081800001</v>
      </c>
      <c r="V80" s="117">
        <v>194431.64018300001</v>
      </c>
      <c r="W80" s="96">
        <v>0.26</v>
      </c>
      <c r="X80" s="46"/>
      <c r="Y80" s="42"/>
      <c r="Z80" s="42"/>
      <c r="AA80" s="42"/>
      <c r="AB80" s="43"/>
      <c r="AC80" s="42"/>
      <c r="AD80" s="42"/>
      <c r="AE80" s="50"/>
      <c r="AF80" s="42"/>
      <c r="AG80" s="35"/>
      <c r="AH80" s="36"/>
      <c r="AI80" s="36"/>
      <c r="AJ80" s="36"/>
      <c r="AK80" s="36"/>
      <c r="AL80" s="36"/>
      <c r="AM80" s="36"/>
      <c r="AN80" s="36"/>
    </row>
    <row r="81" spans="1:40" s="6" customFormat="1" x14ac:dyDescent="0.25">
      <c r="A81" s="33"/>
      <c r="B81" s="25">
        <v>78</v>
      </c>
      <c r="C81" s="34">
        <v>4</v>
      </c>
      <c r="D81" s="25" t="s">
        <v>51</v>
      </c>
      <c r="E81" s="93">
        <v>6</v>
      </c>
      <c r="F81" s="94">
        <v>74.256</v>
      </c>
      <c r="G81" s="95">
        <v>7.298</v>
      </c>
      <c r="H81" s="95">
        <v>3.706</v>
      </c>
      <c r="I81" s="96">
        <v>5.0999999999999997E-2</v>
      </c>
      <c r="J81" s="96">
        <v>0.17100000000000001</v>
      </c>
      <c r="K81" s="97">
        <v>0</v>
      </c>
      <c r="L81" s="96">
        <v>-1.4E-2</v>
      </c>
      <c r="M81" s="96">
        <v>-0.17599999999999999</v>
      </c>
      <c r="N81" s="112">
        <v>281.82929999999999</v>
      </c>
      <c r="O81" s="81">
        <v>0.6</v>
      </c>
      <c r="P81" s="82">
        <v>1</v>
      </c>
      <c r="Q81" s="153" t="s">
        <v>71</v>
      </c>
      <c r="R81" s="155">
        <v>3</v>
      </c>
      <c r="S81" s="82"/>
      <c r="T81" s="98"/>
      <c r="U81" s="117">
        <v>2228247.90013</v>
      </c>
      <c r="V81" s="117">
        <v>194604.94936</v>
      </c>
      <c r="W81" s="96">
        <v>0.308</v>
      </c>
      <c r="X81" s="46"/>
      <c r="Y81" s="42"/>
      <c r="Z81" s="42"/>
      <c r="AA81" s="42"/>
      <c r="AB81" s="43"/>
      <c r="AC81" s="42"/>
      <c r="AD81" s="42"/>
      <c r="AE81" s="50"/>
      <c r="AF81" s="42"/>
      <c r="AG81" s="35"/>
      <c r="AH81" s="36"/>
      <c r="AI81" s="36"/>
      <c r="AJ81" s="36"/>
      <c r="AK81" s="36"/>
      <c r="AL81" s="36"/>
      <c r="AM81" s="36"/>
      <c r="AN81" s="36"/>
    </row>
    <row r="82" spans="1:40" s="6" customFormat="1" x14ac:dyDescent="0.25">
      <c r="A82" s="33"/>
      <c r="B82" s="25">
        <v>79</v>
      </c>
      <c r="C82" s="34">
        <v>5</v>
      </c>
      <c r="D82" s="25" t="s">
        <v>52</v>
      </c>
      <c r="E82" s="93">
        <v>6</v>
      </c>
      <c r="F82" s="94">
        <v>47.253999999999998</v>
      </c>
      <c r="G82" s="95">
        <v>10.798</v>
      </c>
      <c r="H82" s="95">
        <v>3.976</v>
      </c>
      <c r="I82" s="96">
        <v>6.3E-2</v>
      </c>
      <c r="J82" s="96">
        <v>0.11799999999999999</v>
      </c>
      <c r="K82" s="97">
        <v>0</v>
      </c>
      <c r="L82" s="96">
        <v>-0.28199999999999997</v>
      </c>
      <c r="M82" s="96">
        <v>-0.39100000000000001</v>
      </c>
      <c r="N82" s="112">
        <v>284.59719999999999</v>
      </c>
      <c r="O82" s="119">
        <v>0.6</v>
      </c>
      <c r="P82" s="97">
        <v>-999</v>
      </c>
      <c r="Q82" s="153" t="s">
        <v>71</v>
      </c>
      <c r="R82" s="155">
        <v>3</v>
      </c>
      <c r="S82" s="97"/>
      <c r="T82" s="98"/>
      <c r="U82" s="117">
        <v>2228280.3207399999</v>
      </c>
      <c r="V82" s="117">
        <v>194757.88792800001</v>
      </c>
      <c r="W82" s="80">
        <v>-999</v>
      </c>
      <c r="X82" s="46"/>
      <c r="Y82" s="42"/>
      <c r="Z82" s="42"/>
      <c r="AA82" s="42"/>
      <c r="AB82" s="43"/>
      <c r="AC82" s="42"/>
      <c r="AD82" s="42"/>
      <c r="AE82" s="50"/>
      <c r="AF82" s="42"/>
      <c r="AG82" s="35"/>
      <c r="AH82" s="36"/>
      <c r="AI82" s="36"/>
      <c r="AJ82" s="36"/>
      <c r="AK82" s="36"/>
      <c r="AL82" s="36"/>
      <c r="AM82" s="36"/>
      <c r="AN82" s="36"/>
    </row>
    <row r="83" spans="1:40" s="6" customFormat="1" x14ac:dyDescent="0.25">
      <c r="A83" s="33"/>
      <c r="B83" s="25">
        <v>80</v>
      </c>
      <c r="C83" s="34">
        <v>6</v>
      </c>
      <c r="D83" s="25" t="s">
        <v>52</v>
      </c>
      <c r="E83" s="93">
        <v>6</v>
      </c>
      <c r="F83" s="94">
        <v>109.6</v>
      </c>
      <c r="G83" s="95">
        <v>9.9540000000000006</v>
      </c>
      <c r="H83" s="95">
        <v>3.9420000000000002</v>
      </c>
      <c r="I83" s="96">
        <v>8.6999999999999994E-2</v>
      </c>
      <c r="J83" s="96">
        <v>0.13600000000000001</v>
      </c>
      <c r="K83" s="97">
        <v>0</v>
      </c>
      <c r="L83" s="96">
        <v>-0.4</v>
      </c>
      <c r="M83" s="96">
        <v>-7.6999999999999999E-2</v>
      </c>
      <c r="N83" s="112">
        <v>285.39819999999997</v>
      </c>
      <c r="O83" s="97">
        <v>-999</v>
      </c>
      <c r="P83" s="97">
        <v>-999</v>
      </c>
      <c r="Q83" s="153" t="s">
        <v>71</v>
      </c>
      <c r="R83" s="155">
        <v>3</v>
      </c>
      <c r="S83" s="97"/>
      <c r="T83" s="98"/>
      <c r="U83" s="117">
        <v>2228337.4590699999</v>
      </c>
      <c r="V83" s="117">
        <v>195067.795193</v>
      </c>
      <c r="W83" s="80">
        <v>-999</v>
      </c>
      <c r="X83" s="46"/>
      <c r="Y83" s="42"/>
      <c r="Z83" s="42"/>
      <c r="AA83" s="42"/>
      <c r="AB83" s="48"/>
      <c r="AC83" s="42"/>
      <c r="AD83" s="48"/>
      <c r="AE83" s="50"/>
      <c r="AF83" s="42"/>
      <c r="AG83" s="35"/>
      <c r="AH83" s="36"/>
      <c r="AI83" s="36"/>
      <c r="AJ83" s="36"/>
      <c r="AK83" s="36"/>
      <c r="AL83" s="36"/>
      <c r="AM83" s="36"/>
      <c r="AN83" s="36"/>
    </row>
    <row r="84" spans="1:40" s="6" customFormat="1" x14ac:dyDescent="0.25">
      <c r="A84" s="33"/>
      <c r="B84" s="25">
        <v>81</v>
      </c>
      <c r="C84" s="34">
        <v>7</v>
      </c>
      <c r="D84" s="25" t="s">
        <v>52</v>
      </c>
      <c r="E84" s="93">
        <v>6</v>
      </c>
      <c r="F84" s="94">
        <v>94.887</v>
      </c>
      <c r="G84" s="95">
        <v>7.7089999999999996</v>
      </c>
      <c r="H84" s="95">
        <v>3.556</v>
      </c>
      <c r="I84" s="96">
        <v>0.151</v>
      </c>
      <c r="J84" s="96">
        <v>0.10299999999999999</v>
      </c>
      <c r="K84" s="97">
        <v>0</v>
      </c>
      <c r="L84" s="96">
        <v>-8.2000000000000003E-2</v>
      </c>
      <c r="M84" s="96">
        <v>-0.13700000000000001</v>
      </c>
      <c r="N84" s="112">
        <v>285.8159</v>
      </c>
      <c r="O84" s="97">
        <v>-999</v>
      </c>
      <c r="P84" s="97">
        <v>-999</v>
      </c>
      <c r="Q84" s="153" t="s">
        <v>71</v>
      </c>
      <c r="R84" s="155">
        <v>3</v>
      </c>
      <c r="S84" s="97"/>
      <c r="T84" s="98"/>
      <c r="U84" s="117">
        <v>2228434.2121299999</v>
      </c>
      <c r="V84" s="117">
        <v>195518.24136499999</v>
      </c>
      <c r="W84" s="80">
        <v>-999</v>
      </c>
      <c r="X84" s="46"/>
      <c r="Y84" s="42"/>
      <c r="Z84" s="42"/>
      <c r="AA84" s="42"/>
      <c r="AB84" s="48"/>
      <c r="AC84" s="42"/>
      <c r="AD84" s="48"/>
      <c r="AE84" s="50"/>
      <c r="AF84" s="42"/>
      <c r="AG84" s="35"/>
      <c r="AH84" s="36"/>
      <c r="AI84" s="36"/>
      <c r="AJ84" s="36"/>
      <c r="AK84" s="36"/>
      <c r="AL84" s="36"/>
      <c r="AM84" s="36"/>
      <c r="AN84" s="36"/>
    </row>
    <row r="85" spans="1:40" s="6" customFormat="1" x14ac:dyDescent="0.25">
      <c r="A85" s="33"/>
      <c r="B85" s="25">
        <v>82</v>
      </c>
      <c r="C85" s="34">
        <v>8</v>
      </c>
      <c r="D85" s="25" t="s">
        <v>9</v>
      </c>
      <c r="E85" s="93">
        <v>1</v>
      </c>
      <c r="F85" s="94">
        <v>64.713999999999999</v>
      </c>
      <c r="G85" s="95">
        <v>12.285</v>
      </c>
      <c r="H85" s="95">
        <v>4.1139999999999999</v>
      </c>
      <c r="I85" s="96">
        <v>5.6000000000000001E-2</v>
      </c>
      <c r="J85" s="138">
        <v>-999</v>
      </c>
      <c r="K85" s="97">
        <v>0</v>
      </c>
      <c r="L85" s="96">
        <v>-7.1999999999999995E-2</v>
      </c>
      <c r="M85" s="96">
        <v>-0.28299999999999997</v>
      </c>
      <c r="N85" s="112">
        <v>283.34460000000001</v>
      </c>
      <c r="O85" s="97">
        <v>-999</v>
      </c>
      <c r="P85" s="97">
        <v>-999</v>
      </c>
      <c r="Q85" s="153" t="s">
        <v>71</v>
      </c>
      <c r="R85" s="155">
        <v>3</v>
      </c>
      <c r="S85" s="97"/>
      <c r="T85" s="98"/>
      <c r="U85" s="117">
        <v>2228538.2973699998</v>
      </c>
      <c r="V85" s="117">
        <v>196061.948083</v>
      </c>
      <c r="W85" s="80">
        <v>-999</v>
      </c>
      <c r="X85" s="46"/>
      <c r="Y85" s="42"/>
      <c r="Z85" s="42"/>
      <c r="AA85" s="42"/>
      <c r="AB85" s="43"/>
      <c r="AC85" s="42"/>
      <c r="AD85" s="42"/>
      <c r="AE85" s="50"/>
      <c r="AF85" s="42"/>
      <c r="AG85" s="35"/>
      <c r="AH85" s="36"/>
      <c r="AI85" s="36"/>
      <c r="AJ85" s="36"/>
      <c r="AK85" s="36"/>
      <c r="AL85" s="36"/>
      <c r="AM85" s="36"/>
      <c r="AN85" s="36"/>
    </row>
    <row r="86" spans="1:40" s="6" customFormat="1" x14ac:dyDescent="0.25">
      <c r="A86" s="33"/>
      <c r="B86" s="25">
        <v>83</v>
      </c>
      <c r="C86" s="34">
        <v>9</v>
      </c>
      <c r="D86" s="25" t="s">
        <v>9</v>
      </c>
      <c r="E86" s="93">
        <v>1</v>
      </c>
      <c r="F86" s="94">
        <v>91</v>
      </c>
      <c r="G86" s="95">
        <v>12.526999999999999</v>
      </c>
      <c r="H86" s="95">
        <v>4.6459999999999999</v>
      </c>
      <c r="I86" s="96">
        <v>5.6000000000000001E-2</v>
      </c>
      <c r="J86" s="138">
        <v>-999</v>
      </c>
      <c r="K86" s="80">
        <v>-999</v>
      </c>
      <c r="L86" s="80">
        <v>-999</v>
      </c>
      <c r="M86" s="80">
        <v>-999</v>
      </c>
      <c r="N86" s="112">
        <v>281.87709999999998</v>
      </c>
      <c r="O86" s="97">
        <v>-999</v>
      </c>
      <c r="P86" s="97">
        <v>-999</v>
      </c>
      <c r="Q86" s="153" t="s">
        <v>71</v>
      </c>
      <c r="R86" s="155">
        <v>3</v>
      </c>
      <c r="S86" s="97"/>
      <c r="T86" s="98"/>
      <c r="U86" s="117">
        <v>2228640.3673299998</v>
      </c>
      <c r="V86" s="117">
        <v>196561.16012099999</v>
      </c>
      <c r="W86" s="80">
        <v>-999</v>
      </c>
      <c r="X86" s="46"/>
      <c r="Y86" s="42"/>
      <c r="Z86" s="42"/>
      <c r="AA86" s="42"/>
      <c r="AB86" s="43"/>
      <c r="AC86" s="42"/>
      <c r="AD86" s="42"/>
      <c r="AE86" s="50"/>
      <c r="AF86" s="42"/>
      <c r="AG86" s="35"/>
      <c r="AH86" s="36"/>
      <c r="AI86" s="36"/>
      <c r="AJ86" s="36"/>
      <c r="AK86" s="36"/>
      <c r="AL86" s="36"/>
      <c r="AM86" s="36"/>
      <c r="AN86" s="36"/>
    </row>
    <row r="87" spans="1:40" s="6" customFormat="1" x14ac:dyDescent="0.25">
      <c r="A87" s="33"/>
      <c r="B87" s="25">
        <v>84</v>
      </c>
      <c r="C87" s="34">
        <v>10</v>
      </c>
      <c r="D87" s="25" t="s">
        <v>9</v>
      </c>
      <c r="E87" s="93">
        <v>1</v>
      </c>
      <c r="F87" s="94">
        <v>85.760999999999996</v>
      </c>
      <c r="G87" s="95">
        <v>9.625</v>
      </c>
      <c r="H87" s="95">
        <v>5.242</v>
      </c>
      <c r="I87" s="96">
        <v>4.5999999999999999E-2</v>
      </c>
      <c r="J87" s="138">
        <v>-999</v>
      </c>
      <c r="K87" s="97">
        <v>0</v>
      </c>
      <c r="L87" s="96">
        <v>-0.17199999999999999</v>
      </c>
      <c r="M87" s="96">
        <v>1.7000000000000001E-2</v>
      </c>
      <c r="N87" s="112">
        <v>271.65769999999998</v>
      </c>
      <c r="O87" s="97">
        <v>-999</v>
      </c>
      <c r="P87" s="97">
        <v>-999</v>
      </c>
      <c r="Q87" s="153" t="s">
        <v>71</v>
      </c>
      <c r="R87" s="155">
        <v>3</v>
      </c>
      <c r="S87" s="97"/>
      <c r="T87" s="98"/>
      <c r="U87" s="117">
        <v>2228767.4727500002</v>
      </c>
      <c r="V87" s="117">
        <v>197241.85185800001</v>
      </c>
      <c r="W87" s="80">
        <v>-999</v>
      </c>
      <c r="X87" s="46"/>
      <c r="Y87" s="42"/>
      <c r="Z87" s="42"/>
      <c r="AA87" s="42"/>
      <c r="AB87" s="43"/>
      <c r="AC87" s="42"/>
      <c r="AD87" s="42"/>
      <c r="AE87" s="50"/>
      <c r="AF87" s="42"/>
      <c r="AG87" s="35"/>
      <c r="AH87" s="36"/>
      <c r="AI87" s="36"/>
      <c r="AJ87" s="36"/>
      <c r="AK87" s="36"/>
      <c r="AL87" s="36"/>
      <c r="AM87" s="36"/>
      <c r="AN87" s="36"/>
    </row>
    <row r="88" spans="1:40" s="6" customFormat="1" x14ac:dyDescent="0.25">
      <c r="A88" s="33"/>
      <c r="B88" s="25">
        <v>85</v>
      </c>
      <c r="C88" s="34">
        <v>11</v>
      </c>
      <c r="D88" s="25" t="s">
        <v>9</v>
      </c>
      <c r="E88" s="93">
        <v>1</v>
      </c>
      <c r="F88" s="94">
        <v>1</v>
      </c>
      <c r="G88" s="95">
        <v>17.103000000000002</v>
      </c>
      <c r="H88" s="95">
        <v>4.8609999999999998</v>
      </c>
      <c r="I88" s="96">
        <v>4.3999999999999997E-2</v>
      </c>
      <c r="J88" s="138">
        <v>-999</v>
      </c>
      <c r="K88" s="80">
        <v>-999</v>
      </c>
      <c r="L88" s="80">
        <v>-999</v>
      </c>
      <c r="M88" s="80">
        <v>-999</v>
      </c>
      <c r="N88" s="112">
        <v>275.82190000000003</v>
      </c>
      <c r="O88" s="97">
        <v>-999</v>
      </c>
      <c r="P88" s="97">
        <v>-999</v>
      </c>
      <c r="Q88" s="153" t="s">
        <v>71</v>
      </c>
      <c r="R88" s="155">
        <v>3</v>
      </c>
      <c r="S88" s="97"/>
      <c r="T88" s="98"/>
      <c r="U88" s="117">
        <v>2228839.0319300001</v>
      </c>
      <c r="V88" s="117">
        <v>197719.93643</v>
      </c>
      <c r="W88" s="80">
        <v>-999</v>
      </c>
      <c r="X88" s="46"/>
      <c r="Y88" s="42"/>
      <c r="Z88" s="42"/>
      <c r="AA88" s="42"/>
      <c r="AB88" s="43"/>
      <c r="AC88" s="42"/>
      <c r="AD88" s="42"/>
      <c r="AE88" s="50"/>
      <c r="AF88" s="42"/>
      <c r="AG88" s="35"/>
      <c r="AH88" s="36"/>
      <c r="AI88" s="36"/>
      <c r="AJ88" s="36"/>
      <c r="AK88" s="36"/>
      <c r="AL88" s="36"/>
      <c r="AM88" s="36"/>
      <c r="AN88" s="36"/>
    </row>
    <row r="89" spans="1:40" s="6" customFormat="1" x14ac:dyDescent="0.25">
      <c r="A89" s="121"/>
      <c r="B89" s="25">
        <v>86</v>
      </c>
      <c r="C89" s="34">
        <v>12</v>
      </c>
      <c r="D89" s="25" t="s">
        <v>9</v>
      </c>
      <c r="E89" s="93">
        <v>1</v>
      </c>
      <c r="F89" s="120">
        <v>32</v>
      </c>
      <c r="G89" s="121">
        <v>12.601000000000001</v>
      </c>
      <c r="H89" s="121">
        <v>5.6870000000000003</v>
      </c>
      <c r="I89" s="123">
        <v>4.7E-2</v>
      </c>
      <c r="J89" s="138">
        <v>-999</v>
      </c>
      <c r="K89" s="80">
        <v>-999</v>
      </c>
      <c r="L89" s="80">
        <v>-999</v>
      </c>
      <c r="M89" s="80">
        <v>-999</v>
      </c>
      <c r="N89" s="137">
        <v>275.95850000000002</v>
      </c>
      <c r="O89" s="97">
        <v>-999</v>
      </c>
      <c r="P89" s="97">
        <v>-999</v>
      </c>
      <c r="Q89" s="153" t="s">
        <v>71</v>
      </c>
      <c r="R89" s="155">
        <v>3</v>
      </c>
      <c r="S89" s="97"/>
      <c r="T89" s="99"/>
      <c r="U89" s="100">
        <v>2228911.1817600001</v>
      </c>
      <c r="V89" s="100">
        <v>198279.367474</v>
      </c>
      <c r="W89" s="80">
        <v>-999</v>
      </c>
      <c r="X89" s="101"/>
      <c r="Y89" s="101"/>
      <c r="Z89" s="101"/>
      <c r="AA89" s="101"/>
      <c r="AB89" s="102"/>
      <c r="AC89" s="101"/>
      <c r="AD89" s="101"/>
      <c r="AE89" s="101"/>
      <c r="AF89" s="101"/>
      <c r="AG89" s="103"/>
      <c r="AH89" s="104"/>
    </row>
    <row r="90" spans="1:40" s="6" customFormat="1" x14ac:dyDescent="0.25">
      <c r="A90" s="121"/>
      <c r="B90" s="25">
        <v>87</v>
      </c>
      <c r="C90" s="34">
        <v>13</v>
      </c>
      <c r="D90" s="25" t="s">
        <v>9</v>
      </c>
      <c r="E90" s="93">
        <v>1</v>
      </c>
      <c r="F90" s="120">
        <v>41.843000000000004</v>
      </c>
      <c r="G90" s="121">
        <v>19.722000000000001</v>
      </c>
      <c r="H90" s="121">
        <v>3.6659999999999999</v>
      </c>
      <c r="I90" s="123">
        <v>4.2999999999999997E-2</v>
      </c>
      <c r="J90" s="138">
        <v>-999</v>
      </c>
      <c r="K90" s="80">
        <v>-999</v>
      </c>
      <c r="L90" s="80">
        <v>-999</v>
      </c>
      <c r="M90" s="80">
        <v>-999</v>
      </c>
      <c r="N90" s="137">
        <v>281.14490000000001</v>
      </c>
      <c r="O90" s="97">
        <v>-999</v>
      </c>
      <c r="P90" s="97">
        <v>-999</v>
      </c>
      <c r="Q90" s="153" t="s">
        <v>71</v>
      </c>
      <c r="R90" s="155">
        <v>3</v>
      </c>
      <c r="S90" s="97"/>
      <c r="T90" s="99"/>
      <c r="U90" s="100">
        <v>2228992.0096399998</v>
      </c>
      <c r="V90" s="100">
        <v>198867.511318</v>
      </c>
      <c r="W90" s="80">
        <v>-999</v>
      </c>
      <c r="X90" s="101"/>
      <c r="Y90" s="101"/>
      <c r="Z90" s="101"/>
      <c r="AA90" s="101"/>
      <c r="AB90" s="102"/>
      <c r="AC90" s="101"/>
      <c r="AD90" s="101"/>
      <c r="AE90" s="101"/>
      <c r="AF90" s="101"/>
      <c r="AG90" s="103"/>
      <c r="AH90" s="104"/>
    </row>
    <row r="91" spans="1:40" s="6" customFormat="1" x14ac:dyDescent="0.25">
      <c r="A91" s="121"/>
      <c r="B91" s="25">
        <v>88</v>
      </c>
      <c r="C91" s="34">
        <v>14</v>
      </c>
      <c r="D91" s="25" t="s">
        <v>9</v>
      </c>
      <c r="E91" s="93">
        <v>1</v>
      </c>
      <c r="F91" s="120">
        <v>32.564999999999998</v>
      </c>
      <c r="G91" s="121">
        <v>11.339</v>
      </c>
      <c r="H91" s="121">
        <v>4.6619999999999999</v>
      </c>
      <c r="I91" s="123">
        <v>5.7000000000000002E-2</v>
      </c>
      <c r="J91" s="138">
        <v>-999</v>
      </c>
      <c r="K91" s="97">
        <v>0</v>
      </c>
      <c r="L91" s="124">
        <v>-0.52100000000000002</v>
      </c>
      <c r="M91" s="124">
        <v>-8.3000000000000004E-2</v>
      </c>
      <c r="N91" s="137">
        <v>271.19799999999998</v>
      </c>
      <c r="O91" s="97">
        <v>-999</v>
      </c>
      <c r="P91" s="97">
        <v>-999</v>
      </c>
      <c r="Q91" s="153" t="s">
        <v>71</v>
      </c>
      <c r="R91" s="155">
        <v>3</v>
      </c>
      <c r="S91" s="97"/>
      <c r="T91" s="99"/>
      <c r="U91" s="100">
        <v>2229064.3809400001</v>
      </c>
      <c r="V91" s="100">
        <v>199501.48576099999</v>
      </c>
      <c r="W91" s="80">
        <v>-999</v>
      </c>
      <c r="X91" s="101"/>
      <c r="Y91" s="101"/>
      <c r="Z91" s="101"/>
      <c r="AA91" s="101"/>
      <c r="AB91" s="102"/>
      <c r="AC91" s="101"/>
      <c r="AD91" s="101"/>
      <c r="AE91" s="101"/>
      <c r="AF91" s="101"/>
      <c r="AG91" s="103"/>
      <c r="AH91" s="104"/>
    </row>
    <row r="92" spans="1:40" s="6" customFormat="1" x14ac:dyDescent="0.25">
      <c r="A92" s="121"/>
      <c r="B92" s="25">
        <v>89</v>
      </c>
      <c r="C92" s="34">
        <v>15</v>
      </c>
      <c r="D92" s="25" t="s">
        <v>9</v>
      </c>
      <c r="E92" s="93">
        <v>1</v>
      </c>
      <c r="F92" s="120">
        <v>31</v>
      </c>
      <c r="G92" s="121">
        <v>11.920999999999999</v>
      </c>
      <c r="H92" s="121">
        <v>4.99</v>
      </c>
      <c r="I92" s="123">
        <v>4.8000000000000001E-2</v>
      </c>
      <c r="J92" s="138">
        <v>-999</v>
      </c>
      <c r="K92" s="97">
        <v>0</v>
      </c>
      <c r="L92" s="124">
        <v>-0.151</v>
      </c>
      <c r="M92" s="124">
        <v>-0.26800000000000002</v>
      </c>
      <c r="N92" s="137">
        <v>273.96879999999999</v>
      </c>
      <c r="O92" s="97">
        <v>-999</v>
      </c>
      <c r="P92" s="97">
        <v>-999</v>
      </c>
      <c r="Q92" s="153" t="s">
        <v>71</v>
      </c>
      <c r="R92" s="155">
        <v>3</v>
      </c>
      <c r="S92" s="97"/>
      <c r="T92" s="99"/>
      <c r="U92" s="100">
        <v>2229129.7457099999</v>
      </c>
      <c r="V92" s="100">
        <v>200057.42084000001</v>
      </c>
      <c r="W92" s="80">
        <v>-999</v>
      </c>
      <c r="X92" s="101"/>
      <c r="Y92" s="101"/>
      <c r="Z92" s="101"/>
      <c r="AA92" s="101"/>
      <c r="AB92" s="102"/>
      <c r="AC92" s="101"/>
      <c r="AD92" s="101"/>
      <c r="AE92" s="101"/>
      <c r="AF92" s="101"/>
      <c r="AG92" s="103"/>
      <c r="AH92" s="104"/>
    </row>
    <row r="93" spans="1:40" s="6" customFormat="1" x14ac:dyDescent="0.25">
      <c r="A93" s="121"/>
      <c r="B93" s="25">
        <v>90</v>
      </c>
      <c r="C93" s="34">
        <v>16</v>
      </c>
      <c r="D93" s="25" t="s">
        <v>9</v>
      </c>
      <c r="E93" s="93">
        <v>1</v>
      </c>
      <c r="F93" s="120">
        <v>58</v>
      </c>
      <c r="G93" s="121">
        <v>12.156000000000001</v>
      </c>
      <c r="H93" s="121">
        <v>4.4009999999999998</v>
      </c>
      <c r="I93" s="123">
        <v>3.1E-2</v>
      </c>
      <c r="J93" s="138">
        <v>-999</v>
      </c>
      <c r="K93" s="97">
        <v>0</v>
      </c>
      <c r="L93" s="124">
        <v>-9.5000000000000001E-2</v>
      </c>
      <c r="M93" s="124">
        <v>-8.5999999999999993E-2</v>
      </c>
      <c r="N93" s="137">
        <v>278.69240000000002</v>
      </c>
      <c r="O93" s="97">
        <v>-999</v>
      </c>
      <c r="P93" s="97">
        <v>-999</v>
      </c>
      <c r="Q93" s="153" t="s">
        <v>71</v>
      </c>
      <c r="R93" s="155">
        <v>3</v>
      </c>
      <c r="S93" s="97"/>
      <c r="T93" s="99"/>
      <c r="U93" s="100">
        <v>2229203.1630199999</v>
      </c>
      <c r="V93" s="100">
        <v>200704.42475999999</v>
      </c>
      <c r="W93" s="80">
        <v>-999</v>
      </c>
      <c r="X93" s="101"/>
      <c r="Y93" s="101"/>
      <c r="Z93" s="101"/>
      <c r="AA93" s="101"/>
      <c r="AB93" s="102"/>
      <c r="AC93" s="101"/>
      <c r="AD93" s="101"/>
      <c r="AE93" s="101"/>
      <c r="AF93" s="101"/>
      <c r="AG93" s="103"/>
      <c r="AH93" s="104"/>
    </row>
    <row r="94" spans="1:40" s="6" customFormat="1" x14ac:dyDescent="0.25">
      <c r="A94" s="121"/>
      <c r="B94" s="25">
        <v>91</v>
      </c>
      <c r="C94" s="34">
        <v>17</v>
      </c>
      <c r="D94" s="25" t="s">
        <v>9</v>
      </c>
      <c r="E94" s="93">
        <v>1</v>
      </c>
      <c r="F94" s="120">
        <v>27</v>
      </c>
      <c r="G94" s="121">
        <v>12.143000000000001</v>
      </c>
      <c r="H94" s="121">
        <v>5.5970000000000004</v>
      </c>
      <c r="I94" s="123">
        <v>5.1999999999999998E-2</v>
      </c>
      <c r="J94" s="138">
        <v>-999</v>
      </c>
      <c r="K94" s="80">
        <v>-999</v>
      </c>
      <c r="L94" s="80">
        <v>-999</v>
      </c>
      <c r="M94" s="80">
        <v>-999</v>
      </c>
      <c r="N94" s="137">
        <v>272.53969999999998</v>
      </c>
      <c r="O94" s="97">
        <v>-999</v>
      </c>
      <c r="P94" s="97">
        <v>-999</v>
      </c>
      <c r="Q94" s="153" t="s">
        <v>71</v>
      </c>
      <c r="R94" s="155">
        <v>3</v>
      </c>
      <c r="S94" s="97"/>
      <c r="T94" s="99"/>
      <c r="U94" s="100">
        <v>2229268.8248299998</v>
      </c>
      <c r="V94" s="100">
        <v>201217.373097</v>
      </c>
      <c r="W94" s="80">
        <v>-999</v>
      </c>
      <c r="X94" s="101"/>
      <c r="Y94" s="101"/>
      <c r="Z94" s="101"/>
      <c r="AA94" s="101"/>
      <c r="AB94" s="102"/>
      <c r="AC94" s="101"/>
      <c r="AD94" s="101"/>
      <c r="AE94" s="101"/>
      <c r="AF94" s="101"/>
      <c r="AG94" s="103"/>
      <c r="AH94" s="104"/>
    </row>
    <row r="95" spans="1:40" s="6" customFormat="1" x14ac:dyDescent="0.25">
      <c r="A95" s="121"/>
      <c r="B95" s="25">
        <v>92</v>
      </c>
      <c r="C95" s="34">
        <v>18</v>
      </c>
      <c r="D95" s="25" t="s">
        <v>9</v>
      </c>
      <c r="E95" s="93">
        <v>1</v>
      </c>
      <c r="F95" s="120">
        <v>42</v>
      </c>
      <c r="G95" s="121">
        <v>9.6120000000000001</v>
      </c>
      <c r="H95" s="121">
        <v>5.2469999999999999</v>
      </c>
      <c r="I95" s="123">
        <v>0.05</v>
      </c>
      <c r="J95" s="138">
        <v>-999</v>
      </c>
      <c r="K95" s="97">
        <v>0</v>
      </c>
      <c r="L95" s="124">
        <v>-0.129</v>
      </c>
      <c r="M95" s="124">
        <v>-0.11899999999999999</v>
      </c>
      <c r="N95" s="137">
        <v>284.47129999999999</v>
      </c>
      <c r="O95" s="97">
        <v>-999</v>
      </c>
      <c r="P95" s="97">
        <v>-999</v>
      </c>
      <c r="Q95" s="153" t="s">
        <v>71</v>
      </c>
      <c r="R95" s="155">
        <v>3</v>
      </c>
      <c r="S95" s="97"/>
      <c r="T95" s="99"/>
      <c r="U95" s="100">
        <v>2229335.6044399999</v>
      </c>
      <c r="V95" s="100">
        <v>201694.179966</v>
      </c>
      <c r="W95" s="80">
        <v>-999</v>
      </c>
      <c r="X95" s="101"/>
      <c r="Y95" s="101"/>
      <c r="Z95" s="101"/>
      <c r="AA95" s="101"/>
      <c r="AB95" s="102"/>
      <c r="AC95" s="101"/>
      <c r="AD95" s="101"/>
      <c r="AE95" s="101"/>
      <c r="AF95" s="101"/>
      <c r="AG95" s="103"/>
      <c r="AH95" s="104"/>
    </row>
    <row r="96" spans="1:40" s="6" customFormat="1" x14ac:dyDescent="0.25">
      <c r="A96" s="121"/>
      <c r="B96" s="25">
        <v>93</v>
      </c>
      <c r="C96" s="34">
        <v>19</v>
      </c>
      <c r="D96" s="122" t="s">
        <v>54</v>
      </c>
      <c r="E96" s="120">
        <v>6</v>
      </c>
      <c r="F96" s="120">
        <v>46</v>
      </c>
      <c r="G96" s="121">
        <v>4.9710000000000001</v>
      </c>
      <c r="H96" s="121">
        <v>4.8550000000000004</v>
      </c>
      <c r="I96" s="123">
        <v>4.4999999999999998E-2</v>
      </c>
      <c r="J96" s="138">
        <v>-999</v>
      </c>
      <c r="K96" s="97">
        <v>0</v>
      </c>
      <c r="L96" s="124">
        <v>-1.2999999999999999E-2</v>
      </c>
      <c r="M96" s="124">
        <v>-1.2999999999999999E-2</v>
      </c>
      <c r="N96" s="137">
        <v>202.5548</v>
      </c>
      <c r="O96" s="143">
        <v>0.6</v>
      </c>
      <c r="P96" s="137">
        <v>1</v>
      </c>
      <c r="Q96" s="155" t="s">
        <v>70</v>
      </c>
      <c r="R96" s="155">
        <v>1</v>
      </c>
      <c r="S96" s="137"/>
      <c r="T96" s="99"/>
      <c r="U96" s="100">
        <v>2229808.0089799999</v>
      </c>
      <c r="V96" s="100">
        <v>202814.20749599999</v>
      </c>
      <c r="W96" s="124">
        <v>3.9E-2</v>
      </c>
      <c r="X96" s="101"/>
      <c r="Y96" s="101"/>
      <c r="Z96" s="101"/>
      <c r="AA96" s="101"/>
      <c r="AB96" s="102"/>
      <c r="AC96" s="101"/>
      <c r="AD96" s="101"/>
      <c r="AE96" s="101"/>
      <c r="AF96" s="101"/>
      <c r="AG96" s="103"/>
      <c r="AH96" s="104"/>
    </row>
    <row r="97" spans="1:34" s="6" customFormat="1" x14ac:dyDescent="0.25">
      <c r="A97" s="121"/>
      <c r="B97" s="25">
        <v>94</v>
      </c>
      <c r="C97" s="34">
        <v>20</v>
      </c>
      <c r="D97" s="122" t="s">
        <v>36</v>
      </c>
      <c r="E97" s="120">
        <v>2</v>
      </c>
      <c r="F97" s="120">
        <v>0</v>
      </c>
      <c r="G97" s="121">
        <v>14.619</v>
      </c>
      <c r="H97" s="121">
        <v>5.5540000000000003</v>
      </c>
      <c r="I97" s="123">
        <v>7.3999999999999996E-2</v>
      </c>
      <c r="J97" s="138">
        <v>-999</v>
      </c>
      <c r="K97" s="80">
        <v>-999</v>
      </c>
      <c r="L97" s="80">
        <v>-999</v>
      </c>
      <c r="M97" s="80">
        <v>-999</v>
      </c>
      <c r="N97" s="137">
        <v>223.7148</v>
      </c>
      <c r="O97" s="143">
        <v>1</v>
      </c>
      <c r="P97" s="137">
        <v>1</v>
      </c>
      <c r="Q97" s="155" t="s">
        <v>70</v>
      </c>
      <c r="R97" s="155">
        <v>1</v>
      </c>
      <c r="S97" s="137"/>
      <c r="T97" s="99"/>
      <c r="U97" s="100">
        <v>2229641.0762900002</v>
      </c>
      <c r="V97" s="100">
        <v>202919.73944400001</v>
      </c>
      <c r="W97" s="124">
        <v>0.68500000000000005</v>
      </c>
      <c r="X97" s="101"/>
      <c r="Y97" s="101"/>
      <c r="Z97" s="101"/>
      <c r="AA97" s="101"/>
      <c r="AB97" s="102"/>
      <c r="AC97" s="101"/>
      <c r="AD97" s="101"/>
      <c r="AE97" s="101"/>
      <c r="AF97" s="101"/>
      <c r="AG97" s="103"/>
      <c r="AH97" s="104"/>
    </row>
    <row r="98" spans="1:34" s="6" customFormat="1" x14ac:dyDescent="0.25">
      <c r="A98" s="121"/>
      <c r="B98" s="25">
        <v>95</v>
      </c>
      <c r="C98" s="34">
        <v>21</v>
      </c>
      <c r="D98" s="122" t="s">
        <v>36</v>
      </c>
      <c r="E98" s="120">
        <v>2</v>
      </c>
      <c r="F98" s="120">
        <v>0</v>
      </c>
      <c r="G98" s="121">
        <v>29.638999999999999</v>
      </c>
      <c r="H98" s="121">
        <v>4.9989999999999997</v>
      </c>
      <c r="I98" s="123">
        <v>3.2000000000000001E-2</v>
      </c>
      <c r="J98" s="138">
        <v>-999</v>
      </c>
      <c r="K98" s="80">
        <v>-999</v>
      </c>
      <c r="L98" s="80">
        <v>-999</v>
      </c>
      <c r="M98" s="80">
        <v>-999</v>
      </c>
      <c r="N98" s="137">
        <v>235.6155</v>
      </c>
      <c r="O98" s="143">
        <v>1</v>
      </c>
      <c r="P98" s="137">
        <v>1</v>
      </c>
      <c r="Q98" s="155" t="s">
        <v>70</v>
      </c>
      <c r="R98" s="155">
        <v>1</v>
      </c>
      <c r="S98" s="137"/>
      <c r="T98" s="99"/>
      <c r="U98" s="100">
        <v>2229470.7431800002</v>
      </c>
      <c r="V98" s="100">
        <v>203074.50086199999</v>
      </c>
      <c r="W98" s="124">
        <v>1.373</v>
      </c>
      <c r="X98" s="101"/>
      <c r="Y98" s="101"/>
      <c r="Z98" s="101"/>
      <c r="AA98" s="101"/>
      <c r="AB98" s="102"/>
      <c r="AC98" s="101"/>
      <c r="AD98" s="101"/>
      <c r="AE98" s="101"/>
      <c r="AF98" s="101"/>
      <c r="AG98" s="103"/>
      <c r="AH98" s="104"/>
    </row>
    <row r="99" spans="1:34" s="6" customFormat="1" x14ac:dyDescent="0.25">
      <c r="A99" s="121"/>
      <c r="B99" s="25">
        <v>96</v>
      </c>
      <c r="C99" s="34">
        <v>22</v>
      </c>
      <c r="D99" s="122" t="s">
        <v>36</v>
      </c>
      <c r="E99" s="120">
        <v>2</v>
      </c>
      <c r="F99" s="120">
        <v>8</v>
      </c>
      <c r="G99" s="121">
        <v>39.082000000000001</v>
      </c>
      <c r="H99" s="121">
        <v>4.5359999999999996</v>
      </c>
      <c r="I99" s="123">
        <v>5.5E-2</v>
      </c>
      <c r="J99" s="138">
        <v>-999</v>
      </c>
      <c r="K99" s="80">
        <v>-999</v>
      </c>
      <c r="L99" s="80">
        <v>-999</v>
      </c>
      <c r="M99" s="80">
        <v>-999</v>
      </c>
      <c r="N99" s="137">
        <v>236.18870000000001</v>
      </c>
      <c r="O99" s="143">
        <v>1</v>
      </c>
      <c r="P99" s="137">
        <v>1</v>
      </c>
      <c r="Q99" s="155" t="s">
        <v>70</v>
      </c>
      <c r="R99" s="155">
        <v>1</v>
      </c>
      <c r="S99" s="137"/>
      <c r="T99" s="99"/>
      <c r="U99" s="100">
        <v>2229242.34094</v>
      </c>
      <c r="V99" s="100">
        <v>203271.526786</v>
      </c>
      <c r="W99" s="124">
        <v>0.66700000000000004</v>
      </c>
      <c r="X99" s="101"/>
      <c r="Y99" s="101"/>
      <c r="Z99" s="101"/>
      <c r="AA99" s="101"/>
      <c r="AB99" s="102"/>
      <c r="AC99" s="101"/>
      <c r="AD99" s="101"/>
      <c r="AE99" s="101"/>
      <c r="AF99" s="101"/>
      <c r="AG99" s="103"/>
      <c r="AH99" s="104"/>
    </row>
    <row r="100" spans="1:34" s="6" customFormat="1" x14ac:dyDescent="0.25">
      <c r="A100" s="121"/>
      <c r="B100" s="25">
        <v>97</v>
      </c>
      <c r="C100" s="34">
        <v>23</v>
      </c>
      <c r="D100" s="122" t="s">
        <v>55</v>
      </c>
      <c r="E100" s="120">
        <v>1</v>
      </c>
      <c r="F100" s="120">
        <v>19</v>
      </c>
      <c r="G100" s="121">
        <v>55.206000000000003</v>
      </c>
      <c r="H100" s="121">
        <v>4.1900000000000004</v>
      </c>
      <c r="I100" s="123">
        <v>6.5000000000000002E-2</v>
      </c>
      <c r="J100" s="138">
        <v>-999</v>
      </c>
      <c r="K100" s="80">
        <v>-999</v>
      </c>
      <c r="L100" s="80">
        <v>-999</v>
      </c>
      <c r="M100" s="80">
        <v>-999</v>
      </c>
      <c r="N100" s="137">
        <v>241.66849999999999</v>
      </c>
      <c r="O100" s="97">
        <v>-999</v>
      </c>
      <c r="P100" s="97">
        <v>-999</v>
      </c>
      <c r="Q100" s="155" t="s">
        <v>70</v>
      </c>
      <c r="R100" s="155">
        <v>3</v>
      </c>
      <c r="S100" s="97"/>
      <c r="T100" s="99"/>
      <c r="U100" s="100">
        <v>2229123.35078</v>
      </c>
      <c r="V100" s="100">
        <v>203556.62602299999</v>
      </c>
      <c r="W100" s="124">
        <v>6.5000000000000002E-2</v>
      </c>
      <c r="X100" s="101"/>
      <c r="Y100" s="101"/>
      <c r="Z100" s="101"/>
      <c r="AA100" s="101"/>
      <c r="AB100" s="102"/>
      <c r="AC100" s="101"/>
      <c r="AD100" s="101"/>
      <c r="AE100" s="101"/>
      <c r="AF100" s="101"/>
      <c r="AG100" s="103"/>
      <c r="AH100" s="104"/>
    </row>
    <row r="101" spans="1:34" s="6" customFormat="1" x14ac:dyDescent="0.25">
      <c r="A101" s="121"/>
      <c r="B101" s="25">
        <v>98</v>
      </c>
      <c r="C101" s="34">
        <v>24</v>
      </c>
      <c r="D101" s="122" t="s">
        <v>55</v>
      </c>
      <c r="E101" s="120">
        <v>1</v>
      </c>
      <c r="F101" s="120">
        <v>22</v>
      </c>
      <c r="G101" s="121">
        <v>60.658000000000001</v>
      </c>
      <c r="H101" s="121">
        <v>4.7359999999999998</v>
      </c>
      <c r="I101" s="123">
        <v>8.8999999999999996E-2</v>
      </c>
      <c r="J101" s="138">
        <v>-999</v>
      </c>
      <c r="K101" s="80">
        <v>-999</v>
      </c>
      <c r="L101" s="80">
        <v>-999</v>
      </c>
      <c r="M101" s="80">
        <v>-999</v>
      </c>
      <c r="N101" s="137">
        <v>250.2919</v>
      </c>
      <c r="O101" s="97">
        <v>-999</v>
      </c>
      <c r="P101" s="97">
        <v>-999</v>
      </c>
      <c r="Q101" s="153" t="s">
        <v>71</v>
      </c>
      <c r="R101" s="155">
        <v>3</v>
      </c>
      <c r="S101" s="97"/>
      <c r="T101" s="99"/>
      <c r="U101" s="100">
        <v>2229065.1069299998</v>
      </c>
      <c r="V101" s="100">
        <v>203748.875382</v>
      </c>
      <c r="W101" s="124">
        <v>8.8999999999999996E-2</v>
      </c>
      <c r="X101" s="101"/>
      <c r="Y101" s="101"/>
      <c r="Z101" s="101"/>
      <c r="AA101" s="101"/>
      <c r="AB101" s="102"/>
      <c r="AC101" s="101"/>
      <c r="AD101" s="101"/>
      <c r="AE101" s="101"/>
      <c r="AF101" s="101"/>
      <c r="AG101" s="103"/>
      <c r="AH101" s="104"/>
    </row>
    <row r="102" spans="1:34" s="6" customFormat="1" x14ac:dyDescent="0.25">
      <c r="A102" s="121"/>
      <c r="B102" s="25">
        <v>99</v>
      </c>
      <c r="C102" s="34">
        <v>25</v>
      </c>
      <c r="D102" s="122" t="s">
        <v>36</v>
      </c>
      <c r="E102" s="120">
        <v>2</v>
      </c>
      <c r="F102" s="120">
        <v>0</v>
      </c>
      <c r="G102" s="121">
        <v>33.924999999999997</v>
      </c>
      <c r="H102" s="121">
        <v>5.0540000000000003</v>
      </c>
      <c r="I102" s="123">
        <v>4.3999999999999997E-2</v>
      </c>
      <c r="J102" s="138">
        <v>-999</v>
      </c>
      <c r="K102" s="80">
        <v>-999</v>
      </c>
      <c r="L102" s="80">
        <v>-999</v>
      </c>
      <c r="M102" s="80">
        <v>-999</v>
      </c>
      <c r="N102" s="137">
        <v>254.11539999999999</v>
      </c>
      <c r="O102" s="143">
        <v>0.6</v>
      </c>
      <c r="P102" s="137">
        <v>1</v>
      </c>
      <c r="Q102" s="155" t="s">
        <v>70</v>
      </c>
      <c r="R102" s="155">
        <v>1</v>
      </c>
      <c r="S102" s="137"/>
      <c r="T102" s="99"/>
      <c r="U102" s="100">
        <v>2229027.07265</v>
      </c>
      <c r="V102" s="100">
        <v>204004.90968000001</v>
      </c>
      <c r="W102" s="124">
        <v>0.67</v>
      </c>
      <c r="X102" s="101"/>
      <c r="Y102" s="101"/>
      <c r="Z102" s="101"/>
      <c r="AA102" s="101"/>
      <c r="AB102" s="102"/>
      <c r="AC102" s="101"/>
      <c r="AD102" s="101"/>
      <c r="AE102" s="101"/>
      <c r="AF102" s="101"/>
      <c r="AG102" s="103"/>
      <c r="AH102" s="104"/>
    </row>
    <row r="103" spans="1:34" s="6" customFormat="1" x14ac:dyDescent="0.25">
      <c r="A103" s="121"/>
      <c r="B103" s="25">
        <v>100</v>
      </c>
      <c r="C103" s="34">
        <v>26</v>
      </c>
      <c r="D103" s="122" t="s">
        <v>36</v>
      </c>
      <c r="E103" s="120">
        <v>2</v>
      </c>
      <c r="F103" s="120">
        <v>5</v>
      </c>
      <c r="G103" s="121">
        <v>36.465000000000003</v>
      </c>
      <c r="H103" s="121">
        <v>4.585</v>
      </c>
      <c r="I103" s="123">
        <v>4.1000000000000002E-2</v>
      </c>
      <c r="J103" s="138">
        <v>-999</v>
      </c>
      <c r="K103" s="80">
        <v>-999</v>
      </c>
      <c r="L103" s="80">
        <v>-999</v>
      </c>
      <c r="M103" s="80">
        <v>-999</v>
      </c>
      <c r="N103" s="137">
        <v>252.1942</v>
      </c>
      <c r="O103" s="143">
        <v>0.6</v>
      </c>
      <c r="P103" s="137">
        <v>1</v>
      </c>
      <c r="Q103" s="155" t="s">
        <v>70</v>
      </c>
      <c r="R103" s="155">
        <v>1</v>
      </c>
      <c r="S103" s="137"/>
      <c r="T103" s="99"/>
      <c r="U103" s="100">
        <v>2228946.4922699998</v>
      </c>
      <c r="V103" s="100">
        <v>204325.064828</v>
      </c>
      <c r="W103" s="124">
        <v>0.69799999999999995</v>
      </c>
      <c r="X103" s="101"/>
      <c r="Y103" s="101"/>
      <c r="Z103" s="101"/>
      <c r="AA103" s="101"/>
      <c r="AB103" s="102"/>
      <c r="AC103" s="101"/>
      <c r="AD103" s="101"/>
      <c r="AE103" s="101"/>
      <c r="AF103" s="101"/>
      <c r="AG103" s="103"/>
      <c r="AH103" s="104"/>
    </row>
    <row r="104" spans="1:34" s="6" customFormat="1" x14ac:dyDescent="0.25">
      <c r="A104" s="121"/>
      <c r="B104" s="25">
        <v>101</v>
      </c>
      <c r="C104" s="34">
        <v>27</v>
      </c>
      <c r="D104" s="122" t="s">
        <v>56</v>
      </c>
      <c r="E104" s="120">
        <v>3</v>
      </c>
      <c r="F104" s="120">
        <v>5</v>
      </c>
      <c r="G104" s="121">
        <v>13.733000000000001</v>
      </c>
      <c r="H104" s="121">
        <v>5.1909999999999998</v>
      </c>
      <c r="I104" s="123">
        <v>4.4999999999999998E-2</v>
      </c>
      <c r="J104" s="124">
        <v>0.04</v>
      </c>
      <c r="K104" s="80">
        <v>-999</v>
      </c>
      <c r="L104" s="80">
        <v>-999</v>
      </c>
      <c r="M104" s="80">
        <v>-999</v>
      </c>
      <c r="N104" s="137">
        <v>248.41499999999999</v>
      </c>
      <c r="O104" s="143">
        <v>0.6</v>
      </c>
      <c r="P104" s="137">
        <v>1</v>
      </c>
      <c r="Q104" s="155" t="s">
        <v>70</v>
      </c>
      <c r="R104" s="155">
        <v>1</v>
      </c>
      <c r="S104" s="137"/>
      <c r="T104" s="99"/>
      <c r="U104" s="100">
        <v>2228861.8336800002</v>
      </c>
      <c r="V104" s="100">
        <v>204641.96180799999</v>
      </c>
      <c r="W104" s="124">
        <v>0.57199999999999995</v>
      </c>
      <c r="X104" s="101"/>
      <c r="Y104" s="101"/>
      <c r="Z104" s="101"/>
      <c r="AA104" s="101"/>
      <c r="AB104" s="102"/>
      <c r="AC104" s="101"/>
      <c r="AD104" s="101"/>
      <c r="AE104" s="101"/>
      <c r="AF104" s="101"/>
      <c r="AG104" s="103"/>
      <c r="AH104" s="104"/>
    </row>
    <row r="105" spans="1:34" s="6" customFormat="1" x14ac:dyDescent="0.25">
      <c r="A105" s="121"/>
      <c r="B105" s="25">
        <v>102</v>
      </c>
      <c r="C105" s="34">
        <v>28</v>
      </c>
      <c r="D105" s="122" t="s">
        <v>57</v>
      </c>
      <c r="E105" s="120">
        <v>2</v>
      </c>
      <c r="F105" s="120">
        <v>16</v>
      </c>
      <c r="G105" s="121">
        <v>18.353000000000002</v>
      </c>
      <c r="H105" s="121">
        <v>5.9530000000000003</v>
      </c>
      <c r="I105" s="123">
        <v>0.05</v>
      </c>
      <c r="J105" s="138">
        <v>-999</v>
      </c>
      <c r="K105" s="80">
        <v>-999</v>
      </c>
      <c r="L105" s="80">
        <v>-999</v>
      </c>
      <c r="M105" s="80">
        <v>-999</v>
      </c>
      <c r="N105" s="137">
        <v>250.0129</v>
      </c>
      <c r="O105" s="143">
        <v>0.6</v>
      </c>
      <c r="P105" s="137">
        <v>1</v>
      </c>
      <c r="Q105" s="155" t="s">
        <v>70</v>
      </c>
      <c r="R105" s="155">
        <v>1</v>
      </c>
      <c r="S105" s="137"/>
      <c r="T105" s="99"/>
      <c r="U105" s="100">
        <v>2228773.24205</v>
      </c>
      <c r="V105" s="100">
        <v>204903.61538500001</v>
      </c>
      <c r="W105" s="124">
        <v>0.74099999999999999</v>
      </c>
      <c r="X105" s="101"/>
      <c r="Y105" s="101"/>
      <c r="Z105" s="101"/>
      <c r="AA105" s="101"/>
      <c r="AB105" s="102"/>
      <c r="AC105" s="101"/>
      <c r="AD105" s="101"/>
      <c r="AE105" s="101"/>
      <c r="AF105" s="101"/>
      <c r="AG105" s="103"/>
      <c r="AH105" s="104"/>
    </row>
    <row r="106" spans="1:34" s="6" customFormat="1" x14ac:dyDescent="0.25">
      <c r="A106" s="121"/>
      <c r="B106" s="25">
        <v>103</v>
      </c>
      <c r="C106" s="34">
        <v>29</v>
      </c>
      <c r="D106" s="122" t="s">
        <v>57</v>
      </c>
      <c r="E106" s="120">
        <v>2</v>
      </c>
      <c r="F106" s="120">
        <v>31</v>
      </c>
      <c r="G106" s="121">
        <v>8.26</v>
      </c>
      <c r="H106" s="121">
        <v>4.9429999999999996</v>
      </c>
      <c r="I106" s="123">
        <v>5.8000000000000003E-2</v>
      </c>
      <c r="J106" s="138">
        <v>-999</v>
      </c>
      <c r="K106" s="97">
        <v>0</v>
      </c>
      <c r="L106" s="124">
        <v>-7.2999999999999995E-2</v>
      </c>
      <c r="M106" s="124">
        <v>2.4E-2</v>
      </c>
      <c r="N106" s="137">
        <v>250.364</v>
      </c>
      <c r="O106" s="143">
        <v>1</v>
      </c>
      <c r="P106" s="137">
        <v>1</v>
      </c>
      <c r="Q106" s="155" t="s">
        <v>70</v>
      </c>
      <c r="R106" s="155">
        <v>1</v>
      </c>
      <c r="S106" s="137"/>
      <c r="T106" s="99"/>
      <c r="U106" s="100">
        <v>2228646.6352400002</v>
      </c>
      <c r="V106" s="100">
        <v>205171.595566</v>
      </c>
      <c r="W106" s="124">
        <v>0.47899999999999998</v>
      </c>
      <c r="X106" s="101"/>
      <c r="Y106" s="101"/>
      <c r="Z106" s="101"/>
      <c r="AA106" s="101"/>
      <c r="AB106" s="102"/>
      <c r="AC106" s="101"/>
      <c r="AD106" s="101"/>
      <c r="AE106" s="101"/>
      <c r="AF106" s="101"/>
      <c r="AG106" s="103"/>
      <c r="AH106" s="104"/>
    </row>
    <row r="107" spans="1:34" s="5" customFormat="1" x14ac:dyDescent="0.25">
      <c r="A107" s="139" t="s">
        <v>42</v>
      </c>
      <c r="B107" s="20">
        <v>104</v>
      </c>
      <c r="C107" s="30">
        <v>1</v>
      </c>
      <c r="D107" s="20" t="s">
        <v>53</v>
      </c>
      <c r="E107" s="140">
        <v>2</v>
      </c>
      <c r="F107" s="140">
        <v>39</v>
      </c>
      <c r="G107" s="139">
        <v>33.582000000000001</v>
      </c>
      <c r="H107" s="139">
        <v>7.0419999999999998</v>
      </c>
      <c r="I107" s="141">
        <v>7.8E-2</v>
      </c>
      <c r="J107" s="144">
        <v>0.10199999999999999</v>
      </c>
      <c r="K107" s="65">
        <v>-999</v>
      </c>
      <c r="L107" s="65">
        <v>-999</v>
      </c>
      <c r="M107" s="65">
        <v>-999</v>
      </c>
      <c r="N107" s="142">
        <v>277.70229999999998</v>
      </c>
      <c r="O107" s="145">
        <v>1</v>
      </c>
      <c r="P107" s="142">
        <v>1</v>
      </c>
      <c r="Q107" s="152" t="s">
        <v>70</v>
      </c>
      <c r="R107" s="152">
        <v>1</v>
      </c>
      <c r="S107" s="142"/>
      <c r="T107" s="105"/>
      <c r="U107" s="106">
        <v>2228758.89286</v>
      </c>
      <c r="V107" s="106">
        <v>206540.57024</v>
      </c>
      <c r="W107" s="144">
        <v>0.91500000000000004</v>
      </c>
      <c r="X107" s="107"/>
      <c r="Y107" s="107"/>
      <c r="Z107" s="107"/>
      <c r="AA107" s="107"/>
      <c r="AB107" s="108"/>
      <c r="AC107" s="107"/>
      <c r="AD107" s="107"/>
      <c r="AE107" s="107"/>
      <c r="AF107" s="107"/>
      <c r="AG107" s="109"/>
      <c r="AH107" s="110"/>
    </row>
    <row r="108" spans="1:34" s="5" customFormat="1" x14ac:dyDescent="0.25">
      <c r="A108" s="139"/>
      <c r="B108" s="20">
        <v>105</v>
      </c>
      <c r="C108" s="30">
        <v>2</v>
      </c>
      <c r="D108" s="20" t="s">
        <v>53</v>
      </c>
      <c r="E108" s="140">
        <v>2</v>
      </c>
      <c r="F108" s="140">
        <v>24</v>
      </c>
      <c r="G108" s="139">
        <v>26.460999999999999</v>
      </c>
      <c r="H108" s="139">
        <v>7.3929999999999998</v>
      </c>
      <c r="I108" s="141">
        <v>0.112</v>
      </c>
      <c r="J108" s="144">
        <v>0.17699999999999999</v>
      </c>
      <c r="K108" s="65">
        <v>-999</v>
      </c>
      <c r="L108" s="65">
        <v>-999</v>
      </c>
      <c r="M108" s="65">
        <v>-999</v>
      </c>
      <c r="N108" s="142">
        <v>277.87799999999999</v>
      </c>
      <c r="O108" s="145">
        <v>1</v>
      </c>
      <c r="P108" s="142">
        <v>1</v>
      </c>
      <c r="Q108" s="152" t="s">
        <v>70</v>
      </c>
      <c r="R108" s="152">
        <v>1</v>
      </c>
      <c r="S108" s="142"/>
      <c r="T108" s="105"/>
      <c r="U108" s="106">
        <v>2228792.1998200002</v>
      </c>
      <c r="V108" s="106">
        <v>206787.74654299999</v>
      </c>
      <c r="W108" s="144">
        <v>0.745</v>
      </c>
      <c r="X108" s="107"/>
      <c r="Y108" s="107"/>
      <c r="Z108" s="107"/>
      <c r="AA108" s="107"/>
      <c r="AB108" s="108"/>
      <c r="AC108" s="107"/>
      <c r="AD108" s="107"/>
      <c r="AE108" s="107"/>
      <c r="AF108" s="107"/>
      <c r="AG108" s="109"/>
      <c r="AH108" s="110"/>
    </row>
    <row r="109" spans="1:34" s="5" customFormat="1" x14ac:dyDescent="0.25">
      <c r="A109" s="139"/>
      <c r="B109" s="20">
        <v>106</v>
      </c>
      <c r="C109" s="30">
        <v>3</v>
      </c>
      <c r="D109" s="20" t="s">
        <v>53</v>
      </c>
      <c r="E109" s="140">
        <v>2</v>
      </c>
      <c r="F109" s="140">
        <v>12</v>
      </c>
      <c r="G109" s="139">
        <v>47.152000000000001</v>
      </c>
      <c r="H109" s="139">
        <v>6.9710000000000001</v>
      </c>
      <c r="I109" s="141">
        <v>0.17499999999999999</v>
      </c>
      <c r="J109" s="144">
        <v>0.63500000000000001</v>
      </c>
      <c r="K109" s="65">
        <v>-999</v>
      </c>
      <c r="L109" s="65">
        <v>-999</v>
      </c>
      <c r="M109" s="65">
        <v>-999</v>
      </c>
      <c r="N109" s="142">
        <v>275.74020000000002</v>
      </c>
      <c r="O109" s="145">
        <v>1</v>
      </c>
      <c r="P109" s="142">
        <v>1</v>
      </c>
      <c r="Q109" s="152" t="s">
        <v>70</v>
      </c>
      <c r="R109" s="152">
        <v>1</v>
      </c>
      <c r="S109" s="142"/>
      <c r="T109" s="105"/>
      <c r="U109" s="106">
        <v>2228822.4369100002</v>
      </c>
      <c r="V109" s="106">
        <v>207040.104036</v>
      </c>
      <c r="W109" s="144">
        <v>3.7490000000000001</v>
      </c>
      <c r="X109" s="107"/>
      <c r="Y109" s="107"/>
      <c r="Z109" s="107"/>
      <c r="AA109" s="107"/>
      <c r="AB109" s="108"/>
      <c r="AC109" s="107"/>
      <c r="AD109" s="107"/>
      <c r="AE109" s="107"/>
      <c r="AF109" s="107"/>
      <c r="AG109" s="109"/>
      <c r="AH109" s="110"/>
    </row>
    <row r="110" spans="1:34" s="6" customFormat="1" x14ac:dyDescent="0.25">
      <c r="A110" s="121" t="s">
        <v>43</v>
      </c>
      <c r="B110" s="25">
        <v>107</v>
      </c>
      <c r="C110" s="34">
        <v>1</v>
      </c>
      <c r="D110" s="122" t="s">
        <v>61</v>
      </c>
      <c r="E110" s="120">
        <v>2</v>
      </c>
      <c r="F110" s="120">
        <v>45.201000000000001</v>
      </c>
      <c r="G110" s="121">
        <v>8.9429999999999996</v>
      </c>
      <c r="H110" s="121">
        <v>6.85</v>
      </c>
      <c r="I110" s="123">
        <v>7.5999999999999998E-2</v>
      </c>
      <c r="J110" s="124">
        <v>0.14699999999999999</v>
      </c>
      <c r="K110" s="138">
        <v>0</v>
      </c>
      <c r="L110" s="124">
        <v>0.108</v>
      </c>
      <c r="M110" s="124">
        <v>4.3999999999999997E-2</v>
      </c>
      <c r="N110" s="137">
        <v>292.01519999999999</v>
      </c>
      <c r="O110" s="143">
        <v>0.6</v>
      </c>
      <c r="P110" s="137">
        <v>1</v>
      </c>
      <c r="Q110" s="156" t="s">
        <v>70</v>
      </c>
      <c r="R110" s="156">
        <v>1</v>
      </c>
      <c r="S110" s="137"/>
      <c r="T110" s="99"/>
      <c r="U110" s="100">
        <v>2229547.3841800001</v>
      </c>
      <c r="V110" s="100">
        <v>209314.307329</v>
      </c>
      <c r="W110" s="124">
        <v>0.22700000000000001</v>
      </c>
      <c r="X110" s="101"/>
      <c r="Y110" s="101"/>
      <c r="Z110" s="101"/>
      <c r="AA110" s="101"/>
      <c r="AB110" s="102"/>
      <c r="AC110" s="101"/>
      <c r="AD110" s="101"/>
      <c r="AE110" s="101"/>
      <c r="AF110" s="101"/>
      <c r="AG110" s="103"/>
      <c r="AH110" s="104"/>
    </row>
    <row r="111" spans="1:34" s="6" customFormat="1" x14ac:dyDescent="0.25">
      <c r="A111" s="121"/>
      <c r="B111" s="25">
        <v>108</v>
      </c>
      <c r="C111" s="34">
        <v>2</v>
      </c>
      <c r="D111" s="122" t="s">
        <v>61</v>
      </c>
      <c r="E111" s="120">
        <v>2</v>
      </c>
      <c r="F111" s="120">
        <v>47</v>
      </c>
      <c r="G111" s="121">
        <v>7.74</v>
      </c>
      <c r="H111" s="121">
        <v>6.6950000000000003</v>
      </c>
      <c r="I111" s="123">
        <v>7.0999999999999994E-2</v>
      </c>
      <c r="J111" s="124">
        <v>0.13100000000000001</v>
      </c>
      <c r="K111" s="138">
        <v>0</v>
      </c>
      <c r="L111" s="124">
        <v>0.04</v>
      </c>
      <c r="M111" s="124">
        <v>2.9000000000000001E-2</v>
      </c>
      <c r="N111" s="137">
        <v>286.24579999999997</v>
      </c>
      <c r="O111" s="143">
        <v>0.6</v>
      </c>
      <c r="P111" s="137">
        <v>1</v>
      </c>
      <c r="Q111" s="156" t="s">
        <v>70</v>
      </c>
      <c r="R111" s="156">
        <v>1</v>
      </c>
      <c r="S111" s="137"/>
      <c r="T111" s="99"/>
      <c r="U111" s="100">
        <v>2229575.92398</v>
      </c>
      <c r="V111" s="100">
        <v>209379.43927999999</v>
      </c>
      <c r="W111" s="124">
        <v>0.215</v>
      </c>
      <c r="X111" s="101"/>
      <c r="Y111" s="101"/>
      <c r="Z111" s="101"/>
      <c r="AA111" s="101"/>
      <c r="AB111" s="102"/>
      <c r="AC111" s="101"/>
      <c r="AD111" s="101"/>
      <c r="AE111" s="101"/>
      <c r="AF111" s="101"/>
      <c r="AG111" s="103"/>
      <c r="AH111" s="104"/>
    </row>
    <row r="112" spans="1:34" s="6" customFormat="1" x14ac:dyDescent="0.25">
      <c r="A112" s="121"/>
      <c r="B112" s="25">
        <v>109</v>
      </c>
      <c r="C112" s="34">
        <v>3</v>
      </c>
      <c r="D112" s="122" t="s">
        <v>62</v>
      </c>
      <c r="E112" s="120">
        <v>6</v>
      </c>
      <c r="F112" s="120">
        <v>47.290999999999997</v>
      </c>
      <c r="G112" s="121">
        <v>6.4729999999999999</v>
      </c>
      <c r="H112" s="121">
        <v>6.4450000000000003</v>
      </c>
      <c r="I112" s="123">
        <v>7.2999999999999995E-2</v>
      </c>
      <c r="J112" s="124">
        <v>6.8000000000000005E-2</v>
      </c>
      <c r="K112" s="138">
        <v>0</v>
      </c>
      <c r="L112" s="124">
        <v>-5.8999999999999997E-2</v>
      </c>
      <c r="M112" s="124">
        <v>-5.0000000000000001E-3</v>
      </c>
      <c r="N112" s="137">
        <v>284.81549999999999</v>
      </c>
      <c r="O112" s="143">
        <v>0.6</v>
      </c>
      <c r="P112" s="137">
        <v>1</v>
      </c>
      <c r="Q112" s="156" t="s">
        <v>70</v>
      </c>
      <c r="R112" s="156">
        <v>1</v>
      </c>
      <c r="S112" s="137"/>
      <c r="T112" s="99"/>
      <c r="U112" s="100">
        <v>2229665.6114599998</v>
      </c>
      <c r="V112" s="100">
        <v>209589.239566</v>
      </c>
      <c r="W112" s="124">
        <v>0.14799999999999999</v>
      </c>
      <c r="X112" s="101"/>
      <c r="Y112" s="101"/>
      <c r="Z112" s="101"/>
      <c r="AA112" s="101"/>
      <c r="AB112" s="102"/>
      <c r="AC112" s="101"/>
      <c r="AD112" s="101"/>
      <c r="AE112" s="101"/>
      <c r="AF112" s="101"/>
      <c r="AG112" s="103"/>
      <c r="AH112" s="104"/>
    </row>
    <row r="113" spans="1:34" s="6" customFormat="1" x14ac:dyDescent="0.25">
      <c r="A113" s="121"/>
      <c r="B113" s="25">
        <v>110</v>
      </c>
      <c r="C113" s="34">
        <v>4</v>
      </c>
      <c r="D113" s="122" t="s">
        <v>62</v>
      </c>
      <c r="E113" s="120">
        <v>6</v>
      </c>
      <c r="F113" s="120">
        <v>69.453999999999994</v>
      </c>
      <c r="G113" s="121">
        <v>6.0810000000000004</v>
      </c>
      <c r="H113" s="121">
        <v>2.4950000000000001</v>
      </c>
      <c r="I113" s="123">
        <v>8.5000000000000006E-2</v>
      </c>
      <c r="J113" s="124">
        <v>8.1000000000000003E-2</v>
      </c>
      <c r="K113" s="138">
        <v>0</v>
      </c>
      <c r="L113" s="124">
        <v>-8.8999999999999996E-2</v>
      </c>
      <c r="M113" s="124">
        <v>-5.8000000000000003E-2</v>
      </c>
      <c r="N113" s="137">
        <v>279.99950000000001</v>
      </c>
      <c r="O113" s="143">
        <v>0.6</v>
      </c>
      <c r="P113" s="137">
        <v>1</v>
      </c>
      <c r="Q113" s="156" t="s">
        <v>70</v>
      </c>
      <c r="R113" s="156">
        <v>1</v>
      </c>
      <c r="S113" s="137"/>
      <c r="T113" s="99"/>
      <c r="U113" s="100">
        <v>2229728.1687099999</v>
      </c>
      <c r="V113" s="100">
        <v>209779.144325</v>
      </c>
      <c r="W113" s="124">
        <v>0.14000000000000001</v>
      </c>
      <c r="X113" s="101"/>
      <c r="Y113" s="101"/>
      <c r="Z113" s="101"/>
      <c r="AA113" s="101"/>
      <c r="AB113" s="102"/>
      <c r="AC113" s="101"/>
      <c r="AD113" s="101"/>
      <c r="AE113" s="101"/>
      <c r="AF113" s="101"/>
      <c r="AG113" s="103"/>
      <c r="AH113" s="104"/>
    </row>
    <row r="114" spans="1:34" s="6" customFormat="1" x14ac:dyDescent="0.25">
      <c r="A114" s="121"/>
      <c r="B114" s="25">
        <v>111</v>
      </c>
      <c r="C114" s="34">
        <v>5</v>
      </c>
      <c r="D114" s="122" t="s">
        <v>62</v>
      </c>
      <c r="E114" s="120">
        <v>6</v>
      </c>
      <c r="F114" s="120">
        <v>52</v>
      </c>
      <c r="G114" s="121">
        <v>7.5259999999999998</v>
      </c>
      <c r="H114" s="121">
        <v>3.7050000000000001</v>
      </c>
      <c r="I114" s="123">
        <v>8.3000000000000004E-2</v>
      </c>
      <c r="J114" s="124">
        <v>0.1</v>
      </c>
      <c r="K114" s="138">
        <v>0</v>
      </c>
      <c r="L114" s="124">
        <v>-0.16</v>
      </c>
      <c r="M114" s="124">
        <v>-2.5999999999999999E-2</v>
      </c>
      <c r="N114" s="137">
        <v>283.6712</v>
      </c>
      <c r="O114" s="143">
        <v>0.6</v>
      </c>
      <c r="P114" s="137">
        <v>1</v>
      </c>
      <c r="Q114" s="156" t="s">
        <v>70</v>
      </c>
      <c r="R114" s="156">
        <v>1</v>
      </c>
      <c r="S114" s="137"/>
      <c r="T114" s="99"/>
      <c r="U114" s="100">
        <v>2229812.4438700001</v>
      </c>
      <c r="V114" s="100">
        <v>210068.072502</v>
      </c>
      <c r="W114" s="124">
        <v>0.152</v>
      </c>
      <c r="X114" s="101"/>
      <c r="Y114" s="101"/>
      <c r="Z114" s="101"/>
      <c r="AA114" s="101"/>
      <c r="AB114" s="102"/>
      <c r="AC114" s="101"/>
      <c r="AD114" s="101"/>
      <c r="AE114" s="101"/>
      <c r="AF114" s="101"/>
      <c r="AG114" s="103"/>
      <c r="AH114" s="104"/>
    </row>
    <row r="115" spans="1:34" s="6" customFormat="1" x14ac:dyDescent="0.25">
      <c r="A115" s="121"/>
      <c r="B115" s="25">
        <v>112</v>
      </c>
      <c r="C115" s="34">
        <v>6</v>
      </c>
      <c r="D115" s="25" t="s">
        <v>9</v>
      </c>
      <c r="E115" s="120">
        <v>1</v>
      </c>
      <c r="F115" s="120">
        <v>38.81</v>
      </c>
      <c r="G115" s="121">
        <v>10.773</v>
      </c>
      <c r="H115" s="121">
        <v>6.1609999999999996</v>
      </c>
      <c r="I115" s="123">
        <v>4.1000000000000002E-2</v>
      </c>
      <c r="J115" s="138">
        <v>-999</v>
      </c>
      <c r="K115" s="138">
        <v>0</v>
      </c>
      <c r="L115" s="124">
        <v>-0.38</v>
      </c>
      <c r="M115" s="124">
        <v>-7.5999999999999998E-2</v>
      </c>
      <c r="N115" s="137">
        <v>279.71629999999999</v>
      </c>
      <c r="O115" s="97">
        <v>-999</v>
      </c>
      <c r="P115" s="97">
        <v>-999</v>
      </c>
      <c r="Q115" s="153" t="s">
        <v>71</v>
      </c>
      <c r="R115" s="155">
        <v>3</v>
      </c>
      <c r="S115" s="97"/>
      <c r="T115" s="99"/>
      <c r="U115" s="100">
        <v>2230107.5027700001</v>
      </c>
      <c r="V115" s="100">
        <v>211204.63256699999</v>
      </c>
      <c r="W115" s="80">
        <v>-999</v>
      </c>
      <c r="X115" s="101"/>
      <c r="Y115" s="101"/>
      <c r="Z115" s="101"/>
      <c r="AA115" s="101"/>
      <c r="AB115" s="102"/>
      <c r="AC115" s="101"/>
      <c r="AD115" s="101"/>
      <c r="AE115" s="101"/>
      <c r="AF115" s="101"/>
      <c r="AG115" s="103"/>
      <c r="AH115" s="104"/>
    </row>
    <row r="116" spans="1:34" s="6" customFormat="1" x14ac:dyDescent="0.25">
      <c r="A116" s="121"/>
      <c r="B116" s="25">
        <v>113</v>
      </c>
      <c r="C116" s="34">
        <v>7</v>
      </c>
      <c r="D116" s="25" t="s">
        <v>9</v>
      </c>
      <c r="E116" s="120">
        <v>1</v>
      </c>
      <c r="F116" s="120">
        <v>74.760999999999996</v>
      </c>
      <c r="G116" s="121">
        <v>12.568</v>
      </c>
      <c r="H116" s="121">
        <v>6.0110000000000001</v>
      </c>
      <c r="I116" s="123">
        <v>4.2999999999999997E-2</v>
      </c>
      <c r="J116" s="138">
        <v>-999</v>
      </c>
      <c r="K116" s="80">
        <v>-999</v>
      </c>
      <c r="L116" s="80">
        <v>-999</v>
      </c>
      <c r="M116" s="80">
        <v>-999</v>
      </c>
      <c r="N116" s="137">
        <v>274.76940000000002</v>
      </c>
      <c r="O116" s="97">
        <v>-999</v>
      </c>
      <c r="P116" s="97">
        <v>-999</v>
      </c>
      <c r="Q116" s="153" t="s">
        <v>71</v>
      </c>
      <c r="R116" s="155">
        <v>3</v>
      </c>
      <c r="S116" s="97"/>
      <c r="T116" s="99"/>
      <c r="U116" s="100">
        <v>2230272.70041</v>
      </c>
      <c r="V116" s="100">
        <v>212165.97482199999</v>
      </c>
      <c r="W116" s="80">
        <v>-999</v>
      </c>
      <c r="X116" s="101"/>
      <c r="Y116" s="101"/>
      <c r="Z116" s="101"/>
      <c r="AA116" s="101"/>
      <c r="AB116" s="102"/>
      <c r="AC116" s="101"/>
      <c r="AD116" s="101"/>
      <c r="AE116" s="101"/>
      <c r="AF116" s="101"/>
      <c r="AG116" s="103"/>
      <c r="AH116" s="104"/>
    </row>
    <row r="117" spans="1:34" s="6" customFormat="1" x14ac:dyDescent="0.25">
      <c r="A117" s="121"/>
      <c r="B117" s="25">
        <v>114</v>
      </c>
      <c r="C117" s="34">
        <v>8</v>
      </c>
      <c r="D117" s="25" t="s">
        <v>9</v>
      </c>
      <c r="E117" s="120">
        <v>1</v>
      </c>
      <c r="F117" s="120">
        <v>16</v>
      </c>
      <c r="G117" s="121">
        <v>11.037000000000001</v>
      </c>
      <c r="H117" s="121">
        <v>6.2030000000000003</v>
      </c>
      <c r="I117" s="123">
        <v>0.04</v>
      </c>
      <c r="J117" s="138">
        <v>-999</v>
      </c>
      <c r="K117" s="80">
        <v>-999</v>
      </c>
      <c r="L117" s="80">
        <v>-999</v>
      </c>
      <c r="M117" s="80">
        <v>-999</v>
      </c>
      <c r="N117" s="137">
        <v>276.56380000000001</v>
      </c>
      <c r="O117" s="97">
        <v>-999</v>
      </c>
      <c r="P117" s="97">
        <v>-999</v>
      </c>
      <c r="Q117" s="153" t="s">
        <v>71</v>
      </c>
      <c r="R117" s="155">
        <v>3</v>
      </c>
      <c r="S117" s="97"/>
      <c r="T117" s="99"/>
      <c r="U117" s="100">
        <v>2230431.2835200001</v>
      </c>
      <c r="V117" s="100">
        <v>213170.97291899999</v>
      </c>
      <c r="W117" s="80">
        <v>-999</v>
      </c>
      <c r="X117" s="101"/>
      <c r="Y117" s="101"/>
      <c r="Z117" s="101"/>
      <c r="AA117" s="101"/>
      <c r="AB117" s="102"/>
      <c r="AC117" s="101"/>
      <c r="AD117" s="101"/>
      <c r="AE117" s="101"/>
      <c r="AF117" s="101"/>
      <c r="AG117" s="103"/>
      <c r="AH117" s="104"/>
    </row>
    <row r="118" spans="1:34" s="6" customFormat="1" x14ac:dyDescent="0.25">
      <c r="A118" s="121"/>
      <c r="B118" s="25">
        <v>115</v>
      </c>
      <c r="C118" s="34">
        <v>9</v>
      </c>
      <c r="D118" s="25" t="s">
        <v>9</v>
      </c>
      <c r="E118" s="120">
        <v>1</v>
      </c>
      <c r="F118" s="120">
        <v>73.799000000000007</v>
      </c>
      <c r="G118" s="121">
        <v>8.9700000000000006</v>
      </c>
      <c r="H118" s="121">
        <v>4.2690000000000001</v>
      </c>
      <c r="I118" s="123">
        <v>3.5000000000000003E-2</v>
      </c>
      <c r="J118" s="138">
        <v>-999</v>
      </c>
      <c r="K118" s="138">
        <v>0</v>
      </c>
      <c r="L118" s="124">
        <v>-9.2999999999999999E-2</v>
      </c>
      <c r="M118" s="124">
        <v>7.1999999999999995E-2</v>
      </c>
      <c r="N118" s="137">
        <v>268.40120000000002</v>
      </c>
      <c r="O118" s="97">
        <v>-999</v>
      </c>
      <c r="P118" s="97">
        <v>-999</v>
      </c>
      <c r="Q118" s="153" t="s">
        <v>71</v>
      </c>
      <c r="R118" s="155">
        <v>3</v>
      </c>
      <c r="S118" s="97"/>
      <c r="T118" s="99"/>
      <c r="U118" s="100">
        <v>2230536.801</v>
      </c>
      <c r="V118" s="100">
        <v>214086.05873300001</v>
      </c>
      <c r="W118" s="80">
        <v>-999</v>
      </c>
      <c r="X118" s="101"/>
      <c r="Y118" s="101"/>
      <c r="Z118" s="101"/>
      <c r="AA118" s="101"/>
      <c r="AB118" s="102"/>
      <c r="AC118" s="101"/>
      <c r="AD118" s="101"/>
      <c r="AE118" s="101"/>
      <c r="AF118" s="101"/>
      <c r="AG118" s="103"/>
      <c r="AH118" s="104"/>
    </row>
    <row r="119" spans="1:34" s="6" customFormat="1" x14ac:dyDescent="0.25">
      <c r="A119" s="121"/>
      <c r="B119" s="25">
        <v>116</v>
      </c>
      <c r="C119" s="34">
        <v>10</v>
      </c>
      <c r="D119" s="25" t="s">
        <v>9</v>
      </c>
      <c r="E119" s="120">
        <v>1</v>
      </c>
      <c r="F119" s="120">
        <v>165.05099999999999</v>
      </c>
      <c r="G119" s="121">
        <v>10.49</v>
      </c>
      <c r="H119" s="121">
        <v>5.4470000000000001</v>
      </c>
      <c r="I119" s="123">
        <v>2.8000000000000001E-2</v>
      </c>
      <c r="J119" s="138">
        <v>-999</v>
      </c>
      <c r="K119" s="138">
        <v>0</v>
      </c>
      <c r="L119" s="124">
        <v>-0.29799999999999999</v>
      </c>
      <c r="M119" s="124">
        <v>-0.16700000000000001</v>
      </c>
      <c r="N119" s="137">
        <v>265.35449999999997</v>
      </c>
      <c r="O119" s="97">
        <v>-999</v>
      </c>
      <c r="P119" s="97">
        <v>-999</v>
      </c>
      <c r="Q119" s="153" t="s">
        <v>71</v>
      </c>
      <c r="R119" s="155">
        <v>3</v>
      </c>
      <c r="S119" s="97"/>
      <c r="T119" s="99"/>
      <c r="U119" s="100">
        <v>2230631.28621</v>
      </c>
      <c r="V119" s="100">
        <v>215081.99249599999</v>
      </c>
      <c r="W119" s="80">
        <v>-999</v>
      </c>
      <c r="X119" s="101"/>
      <c r="Y119" s="101"/>
      <c r="Z119" s="101"/>
      <c r="AA119" s="101"/>
      <c r="AB119" s="102"/>
      <c r="AC119" s="101"/>
      <c r="AD119" s="101"/>
      <c r="AE119" s="101"/>
      <c r="AF119" s="101"/>
      <c r="AG119" s="103"/>
      <c r="AH119" s="104"/>
    </row>
    <row r="120" spans="1:34" s="6" customFormat="1" x14ac:dyDescent="0.25">
      <c r="A120" s="121"/>
      <c r="B120" s="25">
        <v>117</v>
      </c>
      <c r="C120" s="34">
        <v>11</v>
      </c>
      <c r="D120" s="25" t="s">
        <v>9</v>
      </c>
      <c r="E120" s="120">
        <v>1</v>
      </c>
      <c r="F120" s="120">
        <v>107.127</v>
      </c>
      <c r="G120" s="121">
        <v>10.053000000000001</v>
      </c>
      <c r="H120" s="121">
        <v>5.78</v>
      </c>
      <c r="I120" s="123">
        <v>4.2999999999999997E-2</v>
      </c>
      <c r="J120" s="138">
        <v>-999</v>
      </c>
      <c r="K120" s="138">
        <v>0</v>
      </c>
      <c r="L120" s="124">
        <v>-7.0000000000000007E-2</v>
      </c>
      <c r="M120" s="124">
        <v>-0.13400000000000001</v>
      </c>
      <c r="N120" s="137">
        <v>268.09059999999999</v>
      </c>
      <c r="O120" s="97">
        <v>-999</v>
      </c>
      <c r="P120" s="97">
        <v>-999</v>
      </c>
      <c r="Q120" s="153" t="s">
        <v>71</v>
      </c>
      <c r="R120" s="155">
        <v>3</v>
      </c>
      <c r="S120" s="97"/>
      <c r="T120" s="99"/>
      <c r="U120" s="100">
        <v>2230650.61412</v>
      </c>
      <c r="V120" s="100">
        <v>216097.05525899999</v>
      </c>
      <c r="W120" s="80">
        <v>-999</v>
      </c>
      <c r="X120" s="101"/>
      <c r="Y120" s="101"/>
      <c r="Z120" s="101"/>
      <c r="AA120" s="101"/>
      <c r="AB120" s="102"/>
      <c r="AC120" s="101"/>
      <c r="AD120" s="101"/>
      <c r="AE120" s="101"/>
      <c r="AF120" s="101"/>
      <c r="AG120" s="103"/>
      <c r="AH120" s="104"/>
    </row>
    <row r="121" spans="1:34" s="5" customFormat="1" x14ac:dyDescent="0.25">
      <c r="A121" s="139" t="s">
        <v>44</v>
      </c>
      <c r="B121" s="20">
        <v>118</v>
      </c>
      <c r="C121" s="30">
        <v>1</v>
      </c>
      <c r="D121" s="20" t="s">
        <v>9</v>
      </c>
      <c r="E121" s="140">
        <v>1</v>
      </c>
      <c r="F121" s="140">
        <v>40.122</v>
      </c>
      <c r="G121" s="139">
        <v>7.0140000000000002</v>
      </c>
      <c r="H121" s="139">
        <v>5.282</v>
      </c>
      <c r="I121" s="141">
        <v>4.8000000000000001E-2</v>
      </c>
      <c r="J121" s="146">
        <v>-999</v>
      </c>
      <c r="K121" s="146">
        <v>0</v>
      </c>
      <c r="L121" s="144">
        <v>1E-3</v>
      </c>
      <c r="M121" s="144">
        <v>-0.153</v>
      </c>
      <c r="N121" s="142">
        <v>290.16539999999998</v>
      </c>
      <c r="O121" s="146">
        <v>-999</v>
      </c>
      <c r="P121" s="146">
        <v>-999</v>
      </c>
      <c r="Q121" s="154" t="s">
        <v>71</v>
      </c>
      <c r="R121" s="150">
        <v>3</v>
      </c>
      <c r="S121" s="146"/>
      <c r="T121" s="105"/>
      <c r="U121" s="106">
        <v>2230338.44991</v>
      </c>
      <c r="V121" s="106">
        <v>217708.61064</v>
      </c>
      <c r="W121" s="146">
        <v>-999</v>
      </c>
      <c r="X121" s="107"/>
      <c r="Y121" s="107"/>
      <c r="Z121" s="107"/>
      <c r="AA121" s="107"/>
      <c r="AB121" s="108"/>
      <c r="AC121" s="107"/>
      <c r="AD121" s="107"/>
      <c r="AE121" s="107"/>
      <c r="AF121" s="107"/>
      <c r="AG121" s="109"/>
      <c r="AH121" s="110"/>
    </row>
    <row r="122" spans="1:34" s="5" customFormat="1" x14ac:dyDescent="0.25">
      <c r="A122" s="139"/>
      <c r="B122" s="20">
        <v>119</v>
      </c>
      <c r="C122" s="30">
        <v>2</v>
      </c>
      <c r="D122" s="20" t="s">
        <v>9</v>
      </c>
      <c r="E122" s="140">
        <v>1</v>
      </c>
      <c r="F122" s="140">
        <v>37.512999999999998</v>
      </c>
      <c r="G122" s="139">
        <v>6.9729999999999999</v>
      </c>
      <c r="H122" s="139">
        <v>4.3360000000000003</v>
      </c>
      <c r="I122" s="141">
        <v>3.6999999999999998E-2</v>
      </c>
      <c r="J122" s="146">
        <v>-999</v>
      </c>
      <c r="K122" s="146">
        <v>0</v>
      </c>
      <c r="L122" s="144">
        <v>-0.122</v>
      </c>
      <c r="M122" s="144">
        <v>1.9E-2</v>
      </c>
      <c r="N122" s="142">
        <v>285.60039999999998</v>
      </c>
      <c r="O122" s="146">
        <v>-999</v>
      </c>
      <c r="P122" s="146">
        <v>-999</v>
      </c>
      <c r="Q122" s="154" t="s">
        <v>71</v>
      </c>
      <c r="R122" s="150">
        <v>3</v>
      </c>
      <c r="S122" s="146"/>
      <c r="T122" s="105"/>
      <c r="U122" s="106">
        <v>2230434.8573099999</v>
      </c>
      <c r="V122" s="106">
        <v>218113.10148499999</v>
      </c>
      <c r="W122" s="146">
        <v>-999</v>
      </c>
      <c r="X122" s="107"/>
      <c r="Y122" s="107"/>
      <c r="Z122" s="107"/>
      <c r="AA122" s="107"/>
      <c r="AB122" s="108"/>
      <c r="AC122" s="107"/>
      <c r="AD122" s="107"/>
      <c r="AE122" s="107"/>
      <c r="AF122" s="107"/>
      <c r="AG122" s="109"/>
      <c r="AH122" s="110"/>
    </row>
    <row r="123" spans="1:34" s="5" customFormat="1" x14ac:dyDescent="0.25">
      <c r="A123" s="139"/>
      <c r="B123" s="20">
        <v>120</v>
      </c>
      <c r="C123" s="30">
        <v>3</v>
      </c>
      <c r="D123" s="20" t="s">
        <v>9</v>
      </c>
      <c r="E123" s="140">
        <v>1</v>
      </c>
      <c r="F123" s="140">
        <v>100</v>
      </c>
      <c r="G123" s="139">
        <v>7.1340000000000003</v>
      </c>
      <c r="H123" s="139">
        <v>4.5869999999999997</v>
      </c>
      <c r="I123" s="141">
        <v>4.9000000000000002E-2</v>
      </c>
      <c r="J123" s="146">
        <v>-999</v>
      </c>
      <c r="K123" s="146">
        <v>0</v>
      </c>
      <c r="L123" s="144">
        <v>6.3E-2</v>
      </c>
      <c r="M123" s="144">
        <v>-6.5000000000000002E-2</v>
      </c>
      <c r="N123" s="142">
        <v>280.7269</v>
      </c>
      <c r="O123" s="146">
        <v>-999</v>
      </c>
      <c r="P123" s="146">
        <v>-999</v>
      </c>
      <c r="Q123" s="154" t="s">
        <v>71</v>
      </c>
      <c r="R123" s="150">
        <v>3</v>
      </c>
      <c r="S123" s="146"/>
      <c r="T123" s="105"/>
      <c r="U123" s="106">
        <v>2230563.1332999999</v>
      </c>
      <c r="V123" s="106">
        <v>218509.335681</v>
      </c>
      <c r="W123" s="146">
        <v>-999</v>
      </c>
      <c r="X123" s="107"/>
      <c r="Y123" s="107"/>
      <c r="Z123" s="107"/>
      <c r="AA123" s="107"/>
      <c r="AB123" s="108"/>
      <c r="AC123" s="107"/>
      <c r="AD123" s="107"/>
      <c r="AE123" s="107"/>
      <c r="AF123" s="107"/>
      <c r="AG123" s="109"/>
      <c r="AH123" s="110"/>
    </row>
    <row r="124" spans="1:34" s="5" customFormat="1" x14ac:dyDescent="0.25">
      <c r="A124" s="139"/>
      <c r="B124" s="20">
        <v>121</v>
      </c>
      <c r="C124" s="30">
        <v>4</v>
      </c>
      <c r="D124" s="20" t="s">
        <v>9</v>
      </c>
      <c r="E124" s="140">
        <v>1</v>
      </c>
      <c r="F124" s="140">
        <v>41</v>
      </c>
      <c r="G124" s="139">
        <v>7.056</v>
      </c>
      <c r="H124" s="139">
        <v>4.0810000000000004</v>
      </c>
      <c r="I124" s="141">
        <v>5.8000000000000003E-2</v>
      </c>
      <c r="J124" s="146">
        <v>-999</v>
      </c>
      <c r="K124" s="146">
        <v>0</v>
      </c>
      <c r="L124" s="144">
        <v>-1.0999999999999999E-2</v>
      </c>
      <c r="M124" s="144">
        <v>5.5E-2</v>
      </c>
      <c r="N124" s="142">
        <v>282.23579999999998</v>
      </c>
      <c r="O124" s="146">
        <v>-999</v>
      </c>
      <c r="P124" s="146">
        <v>-999</v>
      </c>
      <c r="Q124" s="154" t="s">
        <v>71</v>
      </c>
      <c r="R124" s="150">
        <v>3</v>
      </c>
      <c r="S124" s="146"/>
      <c r="T124" s="105"/>
      <c r="U124" s="106">
        <v>2230641.7869699998</v>
      </c>
      <c r="V124" s="106">
        <v>218786.75209699999</v>
      </c>
      <c r="W124" s="146">
        <v>-999</v>
      </c>
      <c r="X124" s="107"/>
      <c r="Y124" s="107"/>
      <c r="Z124" s="107"/>
      <c r="AA124" s="107"/>
      <c r="AB124" s="108"/>
      <c r="AC124" s="107"/>
      <c r="AD124" s="107"/>
      <c r="AE124" s="107"/>
      <c r="AF124" s="107"/>
      <c r="AG124" s="109"/>
      <c r="AH124" s="110"/>
    </row>
    <row r="125" spans="1:34" s="5" customFormat="1" x14ac:dyDescent="0.25">
      <c r="A125" s="139"/>
      <c r="B125" s="20">
        <v>122</v>
      </c>
      <c r="C125" s="30">
        <v>5</v>
      </c>
      <c r="D125" s="20" t="s">
        <v>9</v>
      </c>
      <c r="E125" s="140">
        <v>1</v>
      </c>
      <c r="F125" s="140">
        <v>26</v>
      </c>
      <c r="G125" s="139">
        <v>6.6550000000000002</v>
      </c>
      <c r="H125" s="139">
        <v>4.59</v>
      </c>
      <c r="I125" s="141">
        <v>4.7E-2</v>
      </c>
      <c r="J125" s="146">
        <v>-999</v>
      </c>
      <c r="K125" s="146">
        <v>0</v>
      </c>
      <c r="L125" s="144">
        <v>-0.112</v>
      </c>
      <c r="M125" s="144">
        <v>0.05</v>
      </c>
      <c r="N125" s="142">
        <v>284.70479999999998</v>
      </c>
      <c r="O125" s="146">
        <v>-999</v>
      </c>
      <c r="P125" s="146">
        <v>-999</v>
      </c>
      <c r="Q125" s="154" t="s">
        <v>71</v>
      </c>
      <c r="R125" s="150">
        <v>3</v>
      </c>
      <c r="S125" s="146"/>
      <c r="T125" s="105"/>
      <c r="U125" s="106">
        <v>2230678.4024399999</v>
      </c>
      <c r="V125" s="106">
        <v>218952.03434300001</v>
      </c>
      <c r="W125" s="146">
        <v>-999</v>
      </c>
      <c r="X125" s="107"/>
      <c r="Y125" s="107"/>
      <c r="Z125" s="107"/>
      <c r="AA125" s="107"/>
      <c r="AB125" s="108"/>
      <c r="AC125" s="107"/>
      <c r="AD125" s="107"/>
      <c r="AE125" s="107"/>
      <c r="AF125" s="107"/>
      <c r="AG125" s="109"/>
      <c r="AH125" s="110"/>
    </row>
    <row r="126" spans="1:34" s="5" customFormat="1" x14ac:dyDescent="0.25">
      <c r="A126" s="139"/>
      <c r="B126" s="20">
        <v>123</v>
      </c>
      <c r="C126" s="30">
        <v>6</v>
      </c>
      <c r="D126" s="20" t="s">
        <v>34</v>
      </c>
      <c r="E126" s="140">
        <v>3</v>
      </c>
      <c r="F126" s="140">
        <v>83.929000000000002</v>
      </c>
      <c r="G126" s="139">
        <v>7.242</v>
      </c>
      <c r="H126" s="139">
        <v>3.13</v>
      </c>
      <c r="I126" s="141">
        <v>5.3999999999999999E-2</v>
      </c>
      <c r="J126" s="144">
        <v>0.32800000000000001</v>
      </c>
      <c r="K126" s="146">
        <v>0</v>
      </c>
      <c r="L126" s="144">
        <v>-0.47899999999999998</v>
      </c>
      <c r="M126" s="144">
        <v>-1.0999999999999999E-2</v>
      </c>
      <c r="N126" s="142">
        <v>286.4033</v>
      </c>
      <c r="O126" s="145">
        <v>0.55000000000000004</v>
      </c>
      <c r="P126" s="142">
        <v>1</v>
      </c>
      <c r="Q126" s="150" t="s">
        <v>70</v>
      </c>
      <c r="R126" s="150">
        <v>1</v>
      </c>
      <c r="S126" s="142"/>
      <c r="T126" s="105"/>
      <c r="U126" s="106">
        <v>2230700.3154099998</v>
      </c>
      <c r="V126" s="106">
        <v>219035.52131800001</v>
      </c>
      <c r="W126" s="144">
        <v>0.59899999999999998</v>
      </c>
      <c r="X126" s="107"/>
      <c r="Y126" s="107"/>
      <c r="Z126" s="107"/>
      <c r="AA126" s="107"/>
      <c r="AB126" s="108"/>
      <c r="AC126" s="107"/>
      <c r="AD126" s="107"/>
      <c r="AE126" s="107"/>
      <c r="AF126" s="107"/>
      <c r="AG126" s="109"/>
      <c r="AH126" s="110"/>
    </row>
    <row r="127" spans="1:34" s="5" customFormat="1" x14ac:dyDescent="0.25">
      <c r="A127" s="139"/>
      <c r="B127" s="20">
        <v>124</v>
      </c>
      <c r="C127" s="30">
        <v>7</v>
      </c>
      <c r="D127" s="20" t="s">
        <v>9</v>
      </c>
      <c r="E127" s="140">
        <v>1</v>
      </c>
      <c r="F127" s="140">
        <v>46</v>
      </c>
      <c r="G127" s="139">
        <v>6.9050000000000002</v>
      </c>
      <c r="H127" s="139">
        <v>5.093</v>
      </c>
      <c r="I127" s="141">
        <v>4.4999999999999998E-2</v>
      </c>
      <c r="J127" s="146">
        <v>-999</v>
      </c>
      <c r="K127" s="146">
        <v>0</v>
      </c>
      <c r="L127" s="144">
        <v>-0.01</v>
      </c>
      <c r="M127" s="144">
        <v>-6.7000000000000004E-2</v>
      </c>
      <c r="N127" s="142">
        <v>285.92689999999999</v>
      </c>
      <c r="O127" s="146">
        <v>-999</v>
      </c>
      <c r="P127" s="146">
        <v>-999</v>
      </c>
      <c r="Q127" s="154" t="s">
        <v>71</v>
      </c>
      <c r="R127" s="150">
        <v>3</v>
      </c>
      <c r="S127" s="146"/>
      <c r="T127" s="105"/>
      <c r="U127" s="106">
        <v>2230756.6316800001</v>
      </c>
      <c r="V127" s="106">
        <v>219159.52343500001</v>
      </c>
      <c r="W127" s="146">
        <v>-999</v>
      </c>
      <c r="X127" s="107"/>
      <c r="Y127" s="107"/>
      <c r="Z127" s="107"/>
      <c r="AA127" s="107"/>
      <c r="AB127" s="108"/>
      <c r="AC127" s="107"/>
      <c r="AD127" s="107"/>
      <c r="AE127" s="107"/>
      <c r="AF127" s="107"/>
      <c r="AG127" s="109"/>
      <c r="AH127" s="110"/>
    </row>
    <row r="128" spans="1:34" s="5" customFormat="1" x14ac:dyDescent="0.25">
      <c r="A128" s="139"/>
      <c r="B128" s="20">
        <v>125</v>
      </c>
      <c r="C128" s="30">
        <v>8</v>
      </c>
      <c r="D128" s="20" t="s">
        <v>9</v>
      </c>
      <c r="E128" s="140">
        <v>1</v>
      </c>
      <c r="F128" s="140">
        <v>132.25</v>
      </c>
      <c r="G128" s="139">
        <v>6.9249999999999998</v>
      </c>
      <c r="H128" s="139">
        <v>4.9889999999999999</v>
      </c>
      <c r="I128" s="141">
        <v>0.04</v>
      </c>
      <c r="J128" s="146">
        <v>-999</v>
      </c>
      <c r="K128" s="146">
        <v>0</v>
      </c>
      <c r="L128" s="144">
        <v>-0.22700000000000001</v>
      </c>
      <c r="M128" s="144">
        <v>-3.5000000000000003E-2</v>
      </c>
      <c r="N128" s="142">
        <v>285.07240000000002</v>
      </c>
      <c r="O128" s="146">
        <v>-999</v>
      </c>
      <c r="P128" s="146">
        <v>-999</v>
      </c>
      <c r="Q128" s="154" t="s">
        <v>71</v>
      </c>
      <c r="R128" s="150">
        <v>3</v>
      </c>
      <c r="S128" s="146"/>
      <c r="T128" s="105"/>
      <c r="U128" s="106">
        <v>2230805.8381400001</v>
      </c>
      <c r="V128" s="106">
        <v>219336.47265499999</v>
      </c>
      <c r="W128" s="146">
        <v>-999</v>
      </c>
      <c r="X128" s="107"/>
      <c r="Y128" s="107"/>
      <c r="Z128" s="107"/>
      <c r="AA128" s="107"/>
      <c r="AB128" s="108"/>
      <c r="AC128" s="107"/>
      <c r="AD128" s="107"/>
      <c r="AE128" s="107"/>
      <c r="AF128" s="107"/>
      <c r="AG128" s="109"/>
      <c r="AH128" s="110"/>
    </row>
    <row r="129" spans="1:34" s="5" customFormat="1" x14ac:dyDescent="0.25">
      <c r="A129" s="139"/>
      <c r="B129" s="20">
        <v>126</v>
      </c>
      <c r="C129" s="30">
        <v>9</v>
      </c>
      <c r="D129" s="20" t="s">
        <v>9</v>
      </c>
      <c r="E129" s="140">
        <v>1</v>
      </c>
      <c r="F129" s="140">
        <v>13</v>
      </c>
      <c r="G129" s="139">
        <v>7.4930000000000003</v>
      </c>
      <c r="H129" s="139">
        <v>4.3019999999999996</v>
      </c>
      <c r="I129" s="141">
        <v>0.01</v>
      </c>
      <c r="J129" s="146">
        <v>-999</v>
      </c>
      <c r="K129" s="146">
        <v>0</v>
      </c>
      <c r="L129" s="144">
        <v>-0.11899999999999999</v>
      </c>
      <c r="M129" s="144">
        <v>-2.1999999999999999E-2</v>
      </c>
      <c r="N129" s="142">
        <v>286.41730000000001</v>
      </c>
      <c r="O129" s="146">
        <v>-999</v>
      </c>
      <c r="P129" s="146">
        <v>-999</v>
      </c>
      <c r="Q129" s="154" t="s">
        <v>71</v>
      </c>
      <c r="R129" s="150">
        <v>3</v>
      </c>
      <c r="S129" s="146"/>
      <c r="T129" s="105"/>
      <c r="U129" s="106">
        <v>2230867.72272</v>
      </c>
      <c r="V129" s="106">
        <v>219616.266695</v>
      </c>
      <c r="W129" s="146">
        <v>-999</v>
      </c>
      <c r="X129" s="107"/>
      <c r="Y129" s="107"/>
      <c r="Z129" s="107"/>
      <c r="AA129" s="107"/>
      <c r="AB129" s="108"/>
      <c r="AC129" s="107"/>
      <c r="AD129" s="107"/>
      <c r="AE129" s="107"/>
      <c r="AF129" s="107"/>
      <c r="AG129" s="109"/>
      <c r="AH129" s="110"/>
    </row>
    <row r="130" spans="1:34" s="5" customFormat="1" x14ac:dyDescent="0.25">
      <c r="A130" s="139"/>
      <c r="B130" s="20">
        <v>127</v>
      </c>
      <c r="C130" s="30">
        <v>10</v>
      </c>
      <c r="D130" s="20" t="s">
        <v>9</v>
      </c>
      <c r="E130" s="140">
        <v>1</v>
      </c>
      <c r="F130" s="140">
        <v>60</v>
      </c>
      <c r="G130" s="139">
        <v>7.2990000000000004</v>
      </c>
      <c r="H130" s="139">
        <v>5.2629999999999999</v>
      </c>
      <c r="I130" s="141">
        <v>3.3000000000000002E-2</v>
      </c>
      <c r="J130" s="146">
        <v>-999</v>
      </c>
      <c r="K130" s="146">
        <v>0</v>
      </c>
      <c r="L130" s="144">
        <v>0.02</v>
      </c>
      <c r="M130" s="144">
        <v>0.107</v>
      </c>
      <c r="N130" s="142">
        <v>279.17149999999998</v>
      </c>
      <c r="O130" s="146">
        <v>-999</v>
      </c>
      <c r="P130" s="146">
        <v>-999</v>
      </c>
      <c r="Q130" s="154" t="s">
        <v>71</v>
      </c>
      <c r="R130" s="150">
        <v>3</v>
      </c>
      <c r="S130" s="146"/>
      <c r="T130" s="105"/>
      <c r="U130" s="106">
        <v>2230900.45646</v>
      </c>
      <c r="V130" s="106">
        <v>219848.23558099999</v>
      </c>
      <c r="W130" s="146">
        <v>-999</v>
      </c>
      <c r="X130" s="107"/>
      <c r="Y130" s="107"/>
      <c r="Z130" s="107"/>
      <c r="AA130" s="107"/>
      <c r="AB130" s="108"/>
      <c r="AC130" s="107"/>
      <c r="AD130" s="107"/>
      <c r="AE130" s="107"/>
      <c r="AF130" s="107"/>
      <c r="AG130" s="109"/>
      <c r="AH130" s="110"/>
    </row>
    <row r="131" spans="1:34" s="5" customFormat="1" x14ac:dyDescent="0.25">
      <c r="A131" s="139"/>
      <c r="B131" s="20">
        <v>128</v>
      </c>
      <c r="C131" s="30">
        <v>11</v>
      </c>
      <c r="D131" s="20" t="s">
        <v>9</v>
      </c>
      <c r="E131" s="140">
        <v>1</v>
      </c>
      <c r="F131" s="140">
        <v>119.38500000000001</v>
      </c>
      <c r="G131" s="139">
        <v>7.976</v>
      </c>
      <c r="H131" s="139">
        <v>4.8869999999999996</v>
      </c>
      <c r="I131" s="141">
        <v>2.9000000000000001E-2</v>
      </c>
      <c r="J131" s="146">
        <v>-999</v>
      </c>
      <c r="K131" s="146">
        <v>0</v>
      </c>
      <c r="L131" s="144">
        <v>-0.19700000000000001</v>
      </c>
      <c r="M131" s="144">
        <v>-4.2000000000000003E-2</v>
      </c>
      <c r="N131" s="142">
        <v>279.6336</v>
      </c>
      <c r="O131" s="146">
        <v>-999</v>
      </c>
      <c r="P131" s="146">
        <v>-999</v>
      </c>
      <c r="Q131" s="154" t="s">
        <v>71</v>
      </c>
      <c r="R131" s="150">
        <v>3</v>
      </c>
      <c r="S131" s="146"/>
      <c r="T131" s="105"/>
      <c r="U131" s="106">
        <v>2230911.6090500001</v>
      </c>
      <c r="V131" s="106">
        <v>220094.674749</v>
      </c>
      <c r="W131" s="146">
        <v>-999</v>
      </c>
      <c r="X131" s="107"/>
      <c r="Y131" s="107"/>
      <c r="Z131" s="107"/>
      <c r="AA131" s="107"/>
      <c r="AB131" s="108"/>
      <c r="AC131" s="107"/>
      <c r="AD131" s="107"/>
      <c r="AE131" s="107"/>
      <c r="AF131" s="107"/>
      <c r="AG131" s="109"/>
      <c r="AH131" s="110"/>
    </row>
    <row r="132" spans="1:34" s="5" customFormat="1" x14ac:dyDescent="0.25">
      <c r="A132" s="139"/>
      <c r="B132" s="20">
        <v>129</v>
      </c>
      <c r="C132" s="30">
        <v>12</v>
      </c>
      <c r="D132" s="20" t="s">
        <v>9</v>
      </c>
      <c r="E132" s="140">
        <v>1</v>
      </c>
      <c r="F132" s="140">
        <v>43.145000000000003</v>
      </c>
      <c r="G132" s="139">
        <v>7.6459999999999999</v>
      </c>
      <c r="H132" s="139">
        <v>4.3</v>
      </c>
      <c r="I132" s="141">
        <v>4.8000000000000001E-2</v>
      </c>
      <c r="J132" s="146">
        <v>-999</v>
      </c>
      <c r="K132" s="146">
        <v>0</v>
      </c>
      <c r="L132" s="144">
        <v>9.0999999999999998E-2</v>
      </c>
      <c r="M132" s="144">
        <v>-6.6000000000000003E-2</v>
      </c>
      <c r="N132" s="142">
        <v>272.66539999999998</v>
      </c>
      <c r="O132" s="146">
        <v>-999</v>
      </c>
      <c r="P132" s="146">
        <v>-999</v>
      </c>
      <c r="Q132" s="154" t="s">
        <v>71</v>
      </c>
      <c r="R132" s="150">
        <v>3</v>
      </c>
      <c r="S132" s="146"/>
      <c r="T132" s="105"/>
      <c r="U132" s="106">
        <v>2230994.8997999998</v>
      </c>
      <c r="V132" s="106">
        <v>220564.53757799999</v>
      </c>
      <c r="W132" s="146">
        <v>-999</v>
      </c>
      <c r="X132" s="107"/>
      <c r="Y132" s="107"/>
      <c r="Z132" s="107"/>
      <c r="AA132" s="107"/>
      <c r="AB132" s="108"/>
      <c r="AC132" s="107"/>
      <c r="AD132" s="107"/>
      <c r="AE132" s="107"/>
      <c r="AF132" s="107"/>
      <c r="AG132" s="109"/>
      <c r="AH132" s="110"/>
    </row>
    <row r="133" spans="1:34" s="5" customFormat="1" x14ac:dyDescent="0.25">
      <c r="A133" s="139"/>
      <c r="B133" s="20">
        <v>130</v>
      </c>
      <c r="C133" s="30">
        <v>13</v>
      </c>
      <c r="D133" s="20" t="s">
        <v>9</v>
      </c>
      <c r="E133" s="140">
        <v>1</v>
      </c>
      <c r="F133" s="140">
        <v>29</v>
      </c>
      <c r="G133" s="139">
        <v>7.9749999999999996</v>
      </c>
      <c r="H133" s="139">
        <v>5.1779999999999999</v>
      </c>
      <c r="I133" s="141">
        <v>3.9E-2</v>
      </c>
      <c r="J133" s="146">
        <v>-999</v>
      </c>
      <c r="K133" s="146">
        <v>0</v>
      </c>
      <c r="L133" s="144">
        <v>-0.11899999999999999</v>
      </c>
      <c r="M133" s="144">
        <v>7.1999999999999995E-2</v>
      </c>
      <c r="N133" s="142">
        <v>274.39429999999999</v>
      </c>
      <c r="O133" s="146">
        <v>-999</v>
      </c>
      <c r="P133" s="146">
        <v>-999</v>
      </c>
      <c r="Q133" s="154" t="s">
        <v>71</v>
      </c>
      <c r="R133" s="150">
        <v>3</v>
      </c>
      <c r="S133" s="146"/>
      <c r="T133" s="105"/>
      <c r="U133" s="106">
        <v>2231041.6301600002</v>
      </c>
      <c r="V133" s="106">
        <v>220797.60911600001</v>
      </c>
      <c r="W133" s="146">
        <v>-999</v>
      </c>
      <c r="X133" s="107"/>
      <c r="Y133" s="107"/>
      <c r="Z133" s="107"/>
      <c r="AA133" s="107"/>
      <c r="AB133" s="108"/>
      <c r="AC133" s="107"/>
      <c r="AD133" s="107"/>
      <c r="AE133" s="107"/>
      <c r="AF133" s="107"/>
      <c r="AG133" s="109"/>
      <c r="AH133" s="110"/>
    </row>
    <row r="134" spans="1:34" s="5" customFormat="1" x14ac:dyDescent="0.25">
      <c r="A134" s="139"/>
      <c r="B134" s="20">
        <v>131</v>
      </c>
      <c r="C134" s="30">
        <v>14</v>
      </c>
      <c r="D134" s="20" t="s">
        <v>9</v>
      </c>
      <c r="E134" s="140">
        <v>1</v>
      </c>
      <c r="F134" s="140">
        <v>91.478999999999999</v>
      </c>
      <c r="G134" s="139">
        <v>7.25</v>
      </c>
      <c r="H134" s="139">
        <v>4.4000000000000004</v>
      </c>
      <c r="I134" s="141">
        <v>2.1999999999999999E-2</v>
      </c>
      <c r="J134" s="146">
        <v>-999</v>
      </c>
      <c r="K134" s="146">
        <v>0</v>
      </c>
      <c r="L134" s="144">
        <v>-6.2E-2</v>
      </c>
      <c r="M134" s="144">
        <v>-0.14099999999999999</v>
      </c>
      <c r="N134" s="142">
        <v>274.80369999999999</v>
      </c>
      <c r="O134" s="146">
        <v>-999</v>
      </c>
      <c r="P134" s="146">
        <v>-999</v>
      </c>
      <c r="Q134" s="154" t="s">
        <v>71</v>
      </c>
      <c r="R134" s="150">
        <v>3</v>
      </c>
      <c r="S134" s="146"/>
      <c r="T134" s="105"/>
      <c r="U134" s="106">
        <v>2231149.0095600002</v>
      </c>
      <c r="V134" s="106">
        <v>221096.856723</v>
      </c>
      <c r="W134" s="146">
        <v>-999</v>
      </c>
      <c r="X134" s="107"/>
      <c r="Y134" s="107"/>
      <c r="Z134" s="107"/>
      <c r="AA134" s="107"/>
      <c r="AB134" s="108"/>
      <c r="AC134" s="107"/>
      <c r="AD134" s="107"/>
      <c r="AE134" s="107"/>
      <c r="AF134" s="107"/>
      <c r="AG134" s="109"/>
      <c r="AH134" s="110"/>
    </row>
    <row r="135" spans="1:34" s="5" customFormat="1" x14ac:dyDescent="0.25">
      <c r="A135" s="139"/>
      <c r="B135" s="20">
        <v>132</v>
      </c>
      <c r="C135" s="30">
        <v>15</v>
      </c>
      <c r="D135" s="20" t="s">
        <v>34</v>
      </c>
      <c r="E135" s="140">
        <v>3</v>
      </c>
      <c r="F135" s="140">
        <v>29</v>
      </c>
      <c r="G135" s="139">
        <v>6.657</v>
      </c>
      <c r="H135" s="139">
        <v>3.77</v>
      </c>
      <c r="I135" s="141">
        <v>1.4E-2</v>
      </c>
      <c r="J135" s="144">
        <v>2.3E-2</v>
      </c>
      <c r="K135" s="146">
        <v>0</v>
      </c>
      <c r="L135" s="144">
        <v>-0.32400000000000001</v>
      </c>
      <c r="M135" s="144">
        <v>-2.4E-2</v>
      </c>
      <c r="N135" s="142">
        <v>290.9477</v>
      </c>
      <c r="O135" s="145">
        <v>0.55000000000000004</v>
      </c>
      <c r="P135" s="142">
        <v>1</v>
      </c>
      <c r="Q135" s="150" t="s">
        <v>70</v>
      </c>
      <c r="R135" s="150">
        <v>1</v>
      </c>
      <c r="S135" s="142"/>
      <c r="T135" s="105"/>
      <c r="U135" s="106">
        <v>2231190.2031299998</v>
      </c>
      <c r="V135" s="106">
        <v>221218.355293</v>
      </c>
      <c r="W135" s="144">
        <v>7.6999999999999999E-2</v>
      </c>
      <c r="X135" s="107"/>
      <c r="Y135" s="107"/>
      <c r="Z135" s="107"/>
      <c r="AA135" s="107"/>
      <c r="AB135" s="108"/>
      <c r="AC135" s="107"/>
      <c r="AD135" s="107"/>
      <c r="AE135" s="107"/>
      <c r="AF135" s="107"/>
      <c r="AG135" s="109"/>
      <c r="AH135" s="110"/>
    </row>
    <row r="136" spans="1:34" s="5" customFormat="1" x14ac:dyDescent="0.25">
      <c r="A136" s="139"/>
      <c r="B136" s="20">
        <v>133</v>
      </c>
      <c r="C136" s="30">
        <v>16</v>
      </c>
      <c r="D136" s="20" t="s">
        <v>9</v>
      </c>
      <c r="E136" s="140">
        <v>1</v>
      </c>
      <c r="F136" s="140">
        <v>65</v>
      </c>
      <c r="G136" s="139">
        <v>7.133</v>
      </c>
      <c r="H136" s="139">
        <v>5.0419999999999998</v>
      </c>
      <c r="I136" s="141">
        <v>3.5000000000000003E-2</v>
      </c>
      <c r="J136" s="146">
        <v>-999</v>
      </c>
      <c r="K136" s="146">
        <v>0</v>
      </c>
      <c r="L136" s="144">
        <v>-0.33400000000000002</v>
      </c>
      <c r="M136" s="144">
        <v>-1.6E-2</v>
      </c>
      <c r="N136" s="142">
        <v>276.72239999999999</v>
      </c>
      <c r="O136" s="146">
        <v>-999</v>
      </c>
      <c r="P136" s="146">
        <v>-999</v>
      </c>
      <c r="Q136" s="154" t="s">
        <v>71</v>
      </c>
      <c r="R136" s="150">
        <v>3</v>
      </c>
      <c r="S136" s="146"/>
      <c r="T136" s="105"/>
      <c r="U136" s="106">
        <v>2231171.8246399998</v>
      </c>
      <c r="V136" s="106">
        <v>221338.29921</v>
      </c>
      <c r="W136" s="146">
        <v>-999</v>
      </c>
      <c r="X136" s="107"/>
      <c r="Y136" s="107"/>
      <c r="Z136" s="107"/>
      <c r="AA136" s="107"/>
      <c r="AB136" s="108"/>
      <c r="AC136" s="107"/>
      <c r="AD136" s="107"/>
      <c r="AE136" s="107"/>
      <c r="AF136" s="107"/>
      <c r="AG136" s="109"/>
      <c r="AH136" s="110"/>
    </row>
    <row r="137" spans="1:34" s="5" customFormat="1" x14ac:dyDescent="0.25">
      <c r="A137" s="139"/>
      <c r="B137" s="20">
        <v>134</v>
      </c>
      <c r="C137" s="30">
        <v>17</v>
      </c>
      <c r="D137" s="20" t="s">
        <v>9</v>
      </c>
      <c r="E137" s="140">
        <v>1</v>
      </c>
      <c r="F137" s="140">
        <v>11</v>
      </c>
      <c r="G137" s="139">
        <v>10.147</v>
      </c>
      <c r="H137" s="139">
        <v>5.1040000000000001</v>
      </c>
      <c r="I137" s="141">
        <v>4.2999999999999997E-2</v>
      </c>
      <c r="J137" s="146">
        <v>-999</v>
      </c>
      <c r="K137" s="146">
        <v>-999</v>
      </c>
      <c r="L137" s="146">
        <v>-999</v>
      </c>
      <c r="M137" s="146">
        <v>-999</v>
      </c>
      <c r="N137" s="142">
        <v>277.05689999999998</v>
      </c>
      <c r="O137" s="146">
        <v>-999</v>
      </c>
      <c r="P137" s="146">
        <v>-999</v>
      </c>
      <c r="Q137" s="154" t="s">
        <v>71</v>
      </c>
      <c r="R137" s="150">
        <v>3</v>
      </c>
      <c r="S137" s="146"/>
      <c r="T137" s="105"/>
      <c r="U137" s="106">
        <v>2231229.00526</v>
      </c>
      <c r="V137" s="106">
        <v>221635.767146</v>
      </c>
      <c r="W137" s="146">
        <v>-999</v>
      </c>
      <c r="X137" s="107"/>
      <c r="Y137" s="107"/>
      <c r="Z137" s="107"/>
      <c r="AA137" s="107"/>
      <c r="AB137" s="108"/>
      <c r="AC137" s="107"/>
      <c r="AD137" s="107"/>
      <c r="AE137" s="107"/>
      <c r="AF137" s="107"/>
      <c r="AG137" s="109"/>
      <c r="AH137" s="110"/>
    </row>
    <row r="138" spans="1:34" s="5" customFormat="1" x14ac:dyDescent="0.25">
      <c r="A138" s="139"/>
      <c r="B138" s="20">
        <v>135</v>
      </c>
      <c r="C138" s="30">
        <v>18</v>
      </c>
      <c r="D138" s="20" t="s">
        <v>9</v>
      </c>
      <c r="E138" s="140">
        <v>1</v>
      </c>
      <c r="F138" s="140">
        <v>32</v>
      </c>
      <c r="G138" s="139">
        <v>8.968</v>
      </c>
      <c r="H138" s="139">
        <v>6.3860000000000001</v>
      </c>
      <c r="I138" s="141">
        <v>3.7999999999999999E-2</v>
      </c>
      <c r="J138" s="146">
        <v>-999</v>
      </c>
      <c r="K138" s="146">
        <v>0</v>
      </c>
      <c r="L138" s="144">
        <v>-2E-3</v>
      </c>
      <c r="M138" s="144">
        <v>-4.0000000000000001E-3</v>
      </c>
      <c r="N138" s="142">
        <v>276.1902</v>
      </c>
      <c r="O138" s="146">
        <v>-999</v>
      </c>
      <c r="P138" s="146">
        <v>-999</v>
      </c>
      <c r="Q138" s="154" t="s">
        <v>71</v>
      </c>
      <c r="R138" s="150">
        <v>3</v>
      </c>
      <c r="S138" s="146"/>
      <c r="T138" s="105"/>
      <c r="U138" s="106">
        <v>2231271.8424300002</v>
      </c>
      <c r="V138" s="106">
        <v>221847.793133</v>
      </c>
      <c r="W138" s="146">
        <v>-999</v>
      </c>
      <c r="X138" s="107"/>
      <c r="Y138" s="107"/>
      <c r="Z138" s="107"/>
      <c r="AA138" s="107"/>
      <c r="AB138" s="108"/>
      <c r="AC138" s="107"/>
      <c r="AD138" s="107"/>
      <c r="AE138" s="107"/>
      <c r="AF138" s="107"/>
      <c r="AG138" s="109"/>
      <c r="AH138" s="110"/>
    </row>
    <row r="139" spans="1:34" s="5" customFormat="1" x14ac:dyDescent="0.25">
      <c r="A139" s="139"/>
      <c r="B139" s="20">
        <v>136</v>
      </c>
      <c r="C139" s="30">
        <v>19</v>
      </c>
      <c r="D139" s="20" t="s">
        <v>9</v>
      </c>
      <c r="E139" s="140">
        <v>1</v>
      </c>
      <c r="F139" s="140">
        <v>13</v>
      </c>
      <c r="G139" s="139">
        <v>7.9820000000000002</v>
      </c>
      <c r="H139" s="139">
        <v>5.1740000000000004</v>
      </c>
      <c r="I139" s="141">
        <v>0.03</v>
      </c>
      <c r="J139" s="146">
        <v>-999</v>
      </c>
      <c r="K139" s="146">
        <v>0</v>
      </c>
      <c r="L139" s="144">
        <v>1.2E-2</v>
      </c>
      <c r="M139" s="144">
        <v>-0.112</v>
      </c>
      <c r="N139" s="142">
        <v>278.4776</v>
      </c>
      <c r="O139" s="146">
        <v>-999</v>
      </c>
      <c r="P139" s="146">
        <v>-999</v>
      </c>
      <c r="Q139" s="154" t="s">
        <v>71</v>
      </c>
      <c r="R139" s="150">
        <v>3</v>
      </c>
      <c r="S139" s="146"/>
      <c r="T139" s="105"/>
      <c r="U139" s="106">
        <v>2231295.4879800002</v>
      </c>
      <c r="V139" s="106">
        <v>221943.81823100001</v>
      </c>
      <c r="W139" s="146">
        <v>-999</v>
      </c>
      <c r="X139" s="107"/>
      <c r="Y139" s="107"/>
      <c r="Z139" s="107"/>
      <c r="AA139" s="107"/>
      <c r="AB139" s="108"/>
      <c r="AC139" s="107"/>
      <c r="AD139" s="107"/>
      <c r="AE139" s="107"/>
      <c r="AF139" s="107"/>
      <c r="AG139" s="109"/>
      <c r="AH139" s="110"/>
    </row>
    <row r="140" spans="1:34" s="5" customFormat="1" x14ac:dyDescent="0.25">
      <c r="A140" s="139"/>
      <c r="B140" s="20">
        <v>137</v>
      </c>
      <c r="C140" s="30">
        <v>20</v>
      </c>
      <c r="D140" s="20" t="s">
        <v>34</v>
      </c>
      <c r="E140" s="140">
        <v>3</v>
      </c>
      <c r="F140" s="140">
        <v>64.346999999999994</v>
      </c>
      <c r="G140" s="139">
        <v>6.9569999999999999</v>
      </c>
      <c r="H140" s="139">
        <v>4.38</v>
      </c>
      <c r="I140" s="141">
        <v>1.7999999999999999E-2</v>
      </c>
      <c r="J140" s="144">
        <v>0.30399999999999999</v>
      </c>
      <c r="K140" s="146">
        <v>0</v>
      </c>
      <c r="L140" s="144">
        <v>-3.7999999999999999E-2</v>
      </c>
      <c r="M140" s="144">
        <v>-6.0000000000000001E-3</v>
      </c>
      <c r="N140" s="142">
        <v>279.68189999999998</v>
      </c>
      <c r="O140" s="145">
        <v>0.55000000000000004</v>
      </c>
      <c r="P140" s="142">
        <v>1</v>
      </c>
      <c r="Q140" s="150" t="s">
        <v>70</v>
      </c>
      <c r="R140" s="150">
        <v>1</v>
      </c>
      <c r="S140" s="142"/>
      <c r="T140" s="105"/>
      <c r="U140" s="106">
        <v>2231332.6671500001</v>
      </c>
      <c r="V140" s="106">
        <v>222025.34640800001</v>
      </c>
      <c r="W140" s="144">
        <v>0.59</v>
      </c>
      <c r="X140" s="107"/>
      <c r="Y140" s="107"/>
      <c r="Z140" s="107"/>
      <c r="AA140" s="107"/>
      <c r="AB140" s="108"/>
      <c r="AC140" s="107"/>
      <c r="AD140" s="107"/>
      <c r="AE140" s="107"/>
      <c r="AF140" s="107"/>
      <c r="AG140" s="109"/>
      <c r="AH140" s="110"/>
    </row>
    <row r="141" spans="1:34" s="5" customFormat="1" x14ac:dyDescent="0.25">
      <c r="A141" s="139"/>
      <c r="B141" s="20">
        <v>138</v>
      </c>
      <c r="C141" s="30">
        <v>21</v>
      </c>
      <c r="D141" s="20" t="s">
        <v>34</v>
      </c>
      <c r="E141" s="140">
        <v>3</v>
      </c>
      <c r="F141" s="140">
        <v>52</v>
      </c>
      <c r="G141" s="139">
        <v>6.359</v>
      </c>
      <c r="H141" s="139">
        <v>3.0449999999999999</v>
      </c>
      <c r="I141" s="141">
        <v>8.9999999999999993E-3</v>
      </c>
      <c r="J141" s="144">
        <v>0.14699999999999999</v>
      </c>
      <c r="K141" s="146">
        <v>0</v>
      </c>
      <c r="L141" s="144">
        <v>2.7E-2</v>
      </c>
      <c r="M141" s="144">
        <v>-9.4E-2</v>
      </c>
      <c r="N141" s="142">
        <v>274.78210000000001</v>
      </c>
      <c r="O141" s="145">
        <v>0.55000000000000004</v>
      </c>
      <c r="P141" s="142">
        <v>1</v>
      </c>
      <c r="Q141" s="150" t="s">
        <v>70</v>
      </c>
      <c r="R141" s="150">
        <v>1</v>
      </c>
      <c r="S141" s="142"/>
      <c r="T141" s="105"/>
      <c r="U141" s="106">
        <v>2231351.05596</v>
      </c>
      <c r="V141" s="106">
        <v>222071.57040600001</v>
      </c>
      <c r="W141" s="144">
        <v>0.27400000000000002</v>
      </c>
      <c r="X141" s="107"/>
      <c r="Y141" s="107"/>
      <c r="Z141" s="107"/>
      <c r="AA141" s="107"/>
      <c r="AB141" s="108"/>
      <c r="AC141" s="107"/>
      <c r="AD141" s="107"/>
      <c r="AE141" s="107"/>
      <c r="AF141" s="107"/>
      <c r="AG141" s="109"/>
      <c r="AH141" s="110"/>
    </row>
    <row r="142" spans="1:34" s="5" customFormat="1" x14ac:dyDescent="0.25">
      <c r="A142" s="139"/>
      <c r="B142" s="20">
        <v>139</v>
      </c>
      <c r="C142" s="30">
        <v>22</v>
      </c>
      <c r="D142" s="20" t="s">
        <v>9</v>
      </c>
      <c r="E142" s="140">
        <v>1</v>
      </c>
      <c r="F142" s="140">
        <v>74.932000000000002</v>
      </c>
      <c r="G142" s="139">
        <v>8.67</v>
      </c>
      <c r="H142" s="139">
        <v>4.9349999999999996</v>
      </c>
      <c r="I142" s="141">
        <v>2.4E-2</v>
      </c>
      <c r="J142" s="146">
        <v>-999</v>
      </c>
      <c r="K142" s="146">
        <v>0</v>
      </c>
      <c r="L142" s="144">
        <v>-7.0000000000000001E-3</v>
      </c>
      <c r="M142" s="144">
        <v>-2.9000000000000001E-2</v>
      </c>
      <c r="N142" s="142">
        <v>268.88029999999998</v>
      </c>
      <c r="O142" s="146">
        <v>-999</v>
      </c>
      <c r="P142" s="146">
        <v>-999</v>
      </c>
      <c r="Q142" s="154" t="s">
        <v>71</v>
      </c>
      <c r="R142" s="150">
        <v>3</v>
      </c>
      <c r="S142" s="146"/>
      <c r="T142" s="105"/>
      <c r="U142" s="106">
        <v>2231341.58317</v>
      </c>
      <c r="V142" s="106">
        <v>222159.65201300001</v>
      </c>
      <c r="W142" s="146">
        <v>-999</v>
      </c>
      <c r="X142" s="107"/>
      <c r="Y142" s="107"/>
      <c r="Z142" s="107"/>
      <c r="AA142" s="107"/>
      <c r="AB142" s="108"/>
      <c r="AC142" s="107"/>
      <c r="AD142" s="107"/>
      <c r="AE142" s="107"/>
      <c r="AF142" s="107"/>
      <c r="AG142" s="109"/>
      <c r="AH142" s="110"/>
    </row>
    <row r="143" spans="1:34" s="5" customFormat="1" x14ac:dyDescent="0.25">
      <c r="A143" s="139"/>
      <c r="B143" s="20">
        <v>140</v>
      </c>
      <c r="C143" s="30">
        <v>23</v>
      </c>
      <c r="D143" s="20" t="s">
        <v>34</v>
      </c>
      <c r="E143" s="140">
        <v>3</v>
      </c>
      <c r="F143" s="140">
        <v>41.045999999999999</v>
      </c>
      <c r="G143" s="139">
        <v>8.923</v>
      </c>
      <c r="H143" s="139">
        <v>4.9619999999999997</v>
      </c>
      <c r="I143" s="141">
        <v>4.3999999999999997E-2</v>
      </c>
      <c r="J143" s="144">
        <v>0.218</v>
      </c>
      <c r="K143" s="146">
        <v>0</v>
      </c>
      <c r="L143" s="144">
        <v>-2.1999999999999999E-2</v>
      </c>
      <c r="M143" s="144">
        <v>3.9E-2</v>
      </c>
      <c r="N143" s="142">
        <v>273.93669999999997</v>
      </c>
      <c r="O143" s="145">
        <v>0.55000000000000004</v>
      </c>
      <c r="P143" s="142">
        <v>1</v>
      </c>
      <c r="Q143" s="150" t="s">
        <v>70</v>
      </c>
      <c r="R143" s="150">
        <v>1</v>
      </c>
      <c r="S143" s="142"/>
      <c r="T143" s="105"/>
      <c r="U143" s="106">
        <v>2231328.9408900002</v>
      </c>
      <c r="V143" s="106">
        <v>222304.73032800001</v>
      </c>
      <c r="W143" s="144">
        <v>0.38700000000000001</v>
      </c>
      <c r="X143" s="107"/>
      <c r="Y143" s="107"/>
      <c r="Z143" s="107"/>
      <c r="AA143" s="107"/>
      <c r="AB143" s="108"/>
      <c r="AC143" s="107"/>
      <c r="AD143" s="107"/>
      <c r="AE143" s="107"/>
      <c r="AF143" s="107"/>
      <c r="AG143" s="109"/>
      <c r="AH143" s="110"/>
    </row>
    <row r="144" spans="1:34" s="5" customFormat="1" x14ac:dyDescent="0.25">
      <c r="A144" s="139"/>
      <c r="B144" s="20">
        <v>141</v>
      </c>
      <c r="C144" s="30">
        <v>24</v>
      </c>
      <c r="D144" s="20" t="s">
        <v>34</v>
      </c>
      <c r="E144" s="140">
        <v>3</v>
      </c>
      <c r="F144" s="140">
        <v>40</v>
      </c>
      <c r="G144" s="139">
        <v>7.6429999999999998</v>
      </c>
      <c r="H144" s="139">
        <v>5.0780000000000003</v>
      </c>
      <c r="I144" s="141">
        <v>3.7999999999999999E-2</v>
      </c>
      <c r="J144" s="144">
        <v>0.216</v>
      </c>
      <c r="K144" s="146">
        <v>0</v>
      </c>
      <c r="L144" s="144">
        <v>0.09</v>
      </c>
      <c r="M144" s="144">
        <v>-1.4999999999999999E-2</v>
      </c>
      <c r="N144" s="142">
        <v>272.39120000000003</v>
      </c>
      <c r="O144" s="145">
        <v>0.55000000000000004</v>
      </c>
      <c r="P144" s="142">
        <v>1</v>
      </c>
      <c r="Q144" s="150" t="s">
        <v>70</v>
      </c>
      <c r="R144" s="150">
        <v>1</v>
      </c>
      <c r="S144" s="142"/>
      <c r="T144" s="105"/>
      <c r="U144" s="106">
        <v>2231366.5087799998</v>
      </c>
      <c r="V144" s="106">
        <v>222517.135002</v>
      </c>
      <c r="W144" s="144">
        <v>0.56100000000000005</v>
      </c>
      <c r="X144" s="107"/>
      <c r="Y144" s="107"/>
      <c r="Z144" s="107"/>
      <c r="AA144" s="107"/>
      <c r="AB144" s="108"/>
      <c r="AC144" s="107"/>
      <c r="AD144" s="107"/>
      <c r="AE144" s="107"/>
      <c r="AF144" s="107"/>
      <c r="AG144" s="109"/>
      <c r="AH144" s="110"/>
    </row>
    <row r="145" spans="1:34" s="5" customFormat="1" x14ac:dyDescent="0.25">
      <c r="A145" s="139"/>
      <c r="B145" s="20">
        <v>142</v>
      </c>
      <c r="C145" s="30">
        <v>25</v>
      </c>
      <c r="D145" s="20" t="s">
        <v>34</v>
      </c>
      <c r="E145" s="140">
        <v>3</v>
      </c>
      <c r="F145" s="140">
        <v>29.788</v>
      </c>
      <c r="G145" s="139">
        <v>8.3049999999999997</v>
      </c>
      <c r="H145" s="139">
        <v>5.33</v>
      </c>
      <c r="I145" s="141">
        <v>5.7000000000000002E-2</v>
      </c>
      <c r="J145" s="144">
        <v>0.23799999999999999</v>
      </c>
      <c r="K145" s="146">
        <v>0</v>
      </c>
      <c r="L145" s="144">
        <v>-0.17499999999999999</v>
      </c>
      <c r="M145" s="144">
        <v>3.3000000000000002E-2</v>
      </c>
      <c r="N145" s="142">
        <v>277.73590000000002</v>
      </c>
      <c r="O145" s="145">
        <v>0.55000000000000004</v>
      </c>
      <c r="P145" s="142">
        <v>1</v>
      </c>
      <c r="Q145" s="150" t="s">
        <v>70</v>
      </c>
      <c r="R145" s="150">
        <v>1</v>
      </c>
      <c r="S145" s="142"/>
      <c r="T145" s="105"/>
      <c r="U145" s="106">
        <v>2231395.55748</v>
      </c>
      <c r="V145" s="106">
        <v>222792.96432699999</v>
      </c>
      <c r="W145" s="144">
        <v>0.54100000000000004</v>
      </c>
      <c r="X145" s="107"/>
      <c r="Y145" s="107"/>
      <c r="Z145" s="107"/>
      <c r="AA145" s="107"/>
      <c r="AB145" s="108"/>
      <c r="AC145" s="107"/>
      <c r="AD145" s="107"/>
      <c r="AE145" s="107"/>
      <c r="AF145" s="107"/>
      <c r="AG145" s="109"/>
      <c r="AH145" s="110"/>
    </row>
    <row r="146" spans="1:34" s="5" customFormat="1" x14ac:dyDescent="0.25">
      <c r="A146" s="139"/>
      <c r="B146" s="20">
        <v>143</v>
      </c>
      <c r="C146" s="30">
        <v>26</v>
      </c>
      <c r="D146" s="20" t="s">
        <v>34</v>
      </c>
      <c r="E146" s="140">
        <v>3</v>
      </c>
      <c r="F146" s="140">
        <v>39</v>
      </c>
      <c r="G146" s="139">
        <v>8.1959999999999997</v>
      </c>
      <c r="H146" s="139">
        <v>4.0679999999999996</v>
      </c>
      <c r="I146" s="141">
        <v>4.9000000000000002E-2</v>
      </c>
      <c r="J146" s="144">
        <v>0.32700000000000001</v>
      </c>
      <c r="K146" s="146">
        <v>0</v>
      </c>
      <c r="L146" s="144">
        <v>-0.21</v>
      </c>
      <c r="M146" s="144">
        <v>-3.0000000000000001E-3</v>
      </c>
      <c r="N146" s="142">
        <v>276.04109999999997</v>
      </c>
      <c r="O146" s="145">
        <v>0.55000000000000004</v>
      </c>
      <c r="P146" s="142">
        <v>1</v>
      </c>
      <c r="Q146" s="150" t="s">
        <v>70</v>
      </c>
      <c r="R146" s="150">
        <v>1</v>
      </c>
      <c r="S146" s="142"/>
      <c r="T146" s="105"/>
      <c r="U146" s="106">
        <v>2231423.75655</v>
      </c>
      <c r="V146" s="106">
        <v>222982.48744200001</v>
      </c>
      <c r="W146" s="144">
        <v>0.56000000000000005</v>
      </c>
      <c r="X146" s="107"/>
      <c r="Y146" s="107"/>
      <c r="Z146" s="107"/>
      <c r="AA146" s="107"/>
      <c r="AB146" s="108"/>
      <c r="AC146" s="107"/>
      <c r="AD146" s="107"/>
      <c r="AE146" s="107"/>
      <c r="AF146" s="107"/>
      <c r="AG146" s="109"/>
      <c r="AH146" s="110"/>
    </row>
    <row r="147" spans="1:34" s="5" customFormat="1" x14ac:dyDescent="0.25">
      <c r="A147" s="139"/>
      <c r="B147" s="20">
        <v>144</v>
      </c>
      <c r="C147" s="30">
        <v>27</v>
      </c>
      <c r="D147" s="20" t="s">
        <v>34</v>
      </c>
      <c r="E147" s="140">
        <v>3</v>
      </c>
      <c r="F147" s="140">
        <v>33.643999999999998</v>
      </c>
      <c r="G147" s="139">
        <v>8.3049999999999997</v>
      </c>
      <c r="H147" s="139">
        <v>3.3119999999999998</v>
      </c>
      <c r="I147" s="141">
        <v>5.0999999999999997E-2</v>
      </c>
      <c r="J147" s="144">
        <v>0.372</v>
      </c>
      <c r="K147" s="146">
        <v>0</v>
      </c>
      <c r="L147" s="144">
        <v>8.3000000000000004E-2</v>
      </c>
      <c r="M147" s="144">
        <v>-1.7999999999999999E-2</v>
      </c>
      <c r="N147" s="142">
        <v>277.57850000000002</v>
      </c>
      <c r="O147" s="145">
        <v>0.55000000000000004</v>
      </c>
      <c r="P147" s="142">
        <v>1</v>
      </c>
      <c r="Q147" s="150" t="s">
        <v>70</v>
      </c>
      <c r="R147" s="150">
        <v>1</v>
      </c>
      <c r="S147" s="142"/>
      <c r="T147" s="105"/>
      <c r="U147" s="106">
        <v>2231451.82968</v>
      </c>
      <c r="V147" s="106">
        <v>223221.626101</v>
      </c>
      <c r="W147" s="144">
        <v>0.70499999999999996</v>
      </c>
      <c r="X147" s="107"/>
      <c r="Y147" s="107"/>
      <c r="Z147" s="107"/>
      <c r="AA147" s="107"/>
      <c r="AB147" s="108"/>
      <c r="AC147" s="107"/>
      <c r="AD147" s="107"/>
      <c r="AE147" s="107"/>
      <c r="AF147" s="107"/>
      <c r="AG147" s="109"/>
      <c r="AH147" s="110"/>
    </row>
    <row r="148" spans="1:34" s="5" customFormat="1" x14ac:dyDescent="0.25">
      <c r="A148" s="139"/>
      <c r="B148" s="20">
        <v>145</v>
      </c>
      <c r="C148" s="30">
        <v>28</v>
      </c>
      <c r="D148" s="20" t="s">
        <v>34</v>
      </c>
      <c r="E148" s="140">
        <v>3</v>
      </c>
      <c r="F148" s="140">
        <v>27.515000000000001</v>
      </c>
      <c r="G148" s="139">
        <v>8.0920000000000005</v>
      </c>
      <c r="H148" s="139">
        <v>4.4829999999999997</v>
      </c>
      <c r="I148" s="141">
        <v>4.4999999999999998E-2</v>
      </c>
      <c r="J148" s="144">
        <v>0.27</v>
      </c>
      <c r="K148" s="146">
        <v>0</v>
      </c>
      <c r="L148" s="144">
        <v>3.1E-2</v>
      </c>
      <c r="M148" s="144">
        <v>7.0000000000000001E-3</v>
      </c>
      <c r="N148" s="142">
        <v>279.85969999999998</v>
      </c>
      <c r="O148" s="145">
        <v>0.55000000000000004</v>
      </c>
      <c r="P148" s="142">
        <v>1</v>
      </c>
      <c r="Q148" s="150" t="s">
        <v>70</v>
      </c>
      <c r="R148" s="150">
        <v>1</v>
      </c>
      <c r="S148" s="142"/>
      <c r="T148" s="105"/>
      <c r="U148" s="106">
        <v>2231488.4002399999</v>
      </c>
      <c r="V148" s="106">
        <v>223448.34511200001</v>
      </c>
      <c r="W148" s="144">
        <v>0.46400000000000002</v>
      </c>
      <c r="X148" s="107"/>
      <c r="Y148" s="107"/>
      <c r="Z148" s="107"/>
      <c r="AA148" s="107"/>
      <c r="AB148" s="108"/>
      <c r="AC148" s="107"/>
      <c r="AD148" s="107"/>
      <c r="AE148" s="107"/>
      <c r="AF148" s="107"/>
      <c r="AG148" s="109"/>
      <c r="AH148" s="110"/>
    </row>
    <row r="149" spans="1:34" s="5" customFormat="1" x14ac:dyDescent="0.25">
      <c r="A149" s="139"/>
      <c r="B149" s="20">
        <v>146</v>
      </c>
      <c r="C149" s="30">
        <v>29</v>
      </c>
      <c r="D149" s="20" t="s">
        <v>34</v>
      </c>
      <c r="E149" s="140">
        <v>3</v>
      </c>
      <c r="F149" s="140">
        <v>33.665999999999997</v>
      </c>
      <c r="G149" s="139">
        <v>8.1760000000000002</v>
      </c>
      <c r="H149" s="139">
        <v>4.0289999999999999</v>
      </c>
      <c r="I149" s="141">
        <v>4.3999999999999997E-2</v>
      </c>
      <c r="J149" s="144">
        <v>0.23899999999999999</v>
      </c>
      <c r="K149" s="146">
        <v>0</v>
      </c>
      <c r="L149" s="144">
        <v>0.1</v>
      </c>
      <c r="M149" s="144">
        <v>-0.109</v>
      </c>
      <c r="N149" s="142">
        <v>270.81049999999999</v>
      </c>
      <c r="O149" s="145">
        <v>0.55000000000000004</v>
      </c>
      <c r="P149" s="142">
        <v>1</v>
      </c>
      <c r="Q149" s="150" t="s">
        <v>70</v>
      </c>
      <c r="R149" s="150">
        <v>1</v>
      </c>
      <c r="S149" s="142"/>
      <c r="T149" s="105"/>
      <c r="U149" s="106">
        <v>2231499.1543100001</v>
      </c>
      <c r="V149" s="106">
        <v>223526.24133200001</v>
      </c>
      <c r="W149" s="144">
        <v>0.441</v>
      </c>
      <c r="X149" s="107"/>
      <c r="Y149" s="107"/>
      <c r="Z149" s="107"/>
      <c r="AA149" s="107"/>
      <c r="AB149" s="108"/>
      <c r="AC149" s="107"/>
      <c r="AD149" s="107"/>
      <c r="AE149" s="107"/>
      <c r="AF149" s="107"/>
      <c r="AG149" s="109"/>
      <c r="AH149" s="110"/>
    </row>
    <row r="150" spans="1:34" s="5" customFormat="1" x14ac:dyDescent="0.25">
      <c r="A150" s="139"/>
      <c r="B150" s="20">
        <v>147</v>
      </c>
      <c r="C150" s="30">
        <v>30</v>
      </c>
      <c r="D150" s="20" t="s">
        <v>9</v>
      </c>
      <c r="E150" s="140">
        <v>1</v>
      </c>
      <c r="F150" s="140">
        <v>45.529000000000003</v>
      </c>
      <c r="G150" s="139">
        <v>7.88</v>
      </c>
      <c r="H150" s="139">
        <v>6.0990000000000002</v>
      </c>
      <c r="I150" s="141">
        <v>5.6000000000000001E-2</v>
      </c>
      <c r="J150" s="146">
        <v>-999</v>
      </c>
      <c r="K150" s="146">
        <v>0</v>
      </c>
      <c r="L150" s="144">
        <v>-3.6999999999999998E-2</v>
      </c>
      <c r="M150" s="144">
        <v>2.1999999999999999E-2</v>
      </c>
      <c r="N150" s="142">
        <v>280.07940000000002</v>
      </c>
      <c r="O150" s="146">
        <v>-999</v>
      </c>
      <c r="P150" s="146">
        <v>-999</v>
      </c>
      <c r="Q150" s="154" t="s">
        <v>71</v>
      </c>
      <c r="R150" s="150">
        <v>3</v>
      </c>
      <c r="S150" s="146"/>
      <c r="T150" s="105"/>
      <c r="U150" s="106">
        <v>2231524.4929300002</v>
      </c>
      <c r="V150" s="106">
        <v>223684.92175800001</v>
      </c>
      <c r="W150" s="146">
        <v>-999</v>
      </c>
      <c r="X150" s="107"/>
      <c r="Y150" s="107"/>
      <c r="Z150" s="107"/>
      <c r="AA150" s="107"/>
      <c r="AB150" s="108"/>
      <c r="AC150" s="107"/>
      <c r="AD150" s="107"/>
      <c r="AE150" s="107"/>
      <c r="AF150" s="107"/>
      <c r="AG150" s="109"/>
      <c r="AH150" s="110"/>
    </row>
    <row r="151" spans="1:34" s="5" customFormat="1" x14ac:dyDescent="0.25">
      <c r="A151" s="139"/>
      <c r="B151" s="20">
        <v>148</v>
      </c>
      <c r="C151" s="30">
        <v>31</v>
      </c>
      <c r="D151" s="20" t="s">
        <v>9</v>
      </c>
      <c r="E151" s="140">
        <v>1</v>
      </c>
      <c r="F151" s="140">
        <v>26</v>
      </c>
      <c r="G151" s="139">
        <v>8.3279999999999994</v>
      </c>
      <c r="H151" s="139">
        <v>5.0490000000000004</v>
      </c>
      <c r="I151" s="141">
        <v>5.1999999999999998E-2</v>
      </c>
      <c r="J151" s="146">
        <v>-999</v>
      </c>
      <c r="K151" s="146">
        <v>0</v>
      </c>
      <c r="L151" s="144">
        <v>-0.112</v>
      </c>
      <c r="M151" s="144">
        <v>1.4E-2</v>
      </c>
      <c r="N151" s="142">
        <v>281.50760000000002</v>
      </c>
      <c r="O151" s="146">
        <v>-999</v>
      </c>
      <c r="P151" s="146">
        <v>-999</v>
      </c>
      <c r="Q151" s="154" t="s">
        <v>71</v>
      </c>
      <c r="R151" s="150">
        <v>3</v>
      </c>
      <c r="S151" s="146"/>
      <c r="T151" s="105"/>
      <c r="U151" s="106">
        <v>2231562.7356099999</v>
      </c>
      <c r="V151" s="106">
        <v>223908.12274399999</v>
      </c>
      <c r="W151" s="146">
        <v>-999</v>
      </c>
      <c r="X151" s="107"/>
      <c r="Y151" s="107"/>
      <c r="Z151" s="107"/>
      <c r="AA151" s="107"/>
      <c r="AB151" s="108"/>
      <c r="AC151" s="107"/>
      <c r="AD151" s="107"/>
      <c r="AE151" s="107"/>
      <c r="AF151" s="107"/>
      <c r="AG151" s="109"/>
      <c r="AH151" s="110"/>
    </row>
    <row r="152" spans="1:34" s="5" customFormat="1" x14ac:dyDescent="0.25">
      <c r="A152" s="139"/>
      <c r="B152" s="20">
        <v>149</v>
      </c>
      <c r="C152" s="30">
        <v>32</v>
      </c>
      <c r="D152" s="20" t="s">
        <v>9</v>
      </c>
      <c r="E152" s="140">
        <v>1</v>
      </c>
      <c r="F152" s="140">
        <v>47.283000000000001</v>
      </c>
      <c r="G152" s="139">
        <v>9.0950000000000006</v>
      </c>
      <c r="H152" s="139">
        <v>5.1920000000000002</v>
      </c>
      <c r="I152" s="141">
        <v>0.05</v>
      </c>
      <c r="J152" s="146">
        <v>-999</v>
      </c>
      <c r="K152" s="146">
        <v>0</v>
      </c>
      <c r="L152" s="144">
        <v>-0.35499999999999998</v>
      </c>
      <c r="M152" s="144">
        <v>-0.11700000000000001</v>
      </c>
      <c r="N152" s="142">
        <v>282.00549999999998</v>
      </c>
      <c r="O152" s="146">
        <v>-999</v>
      </c>
      <c r="P152" s="146">
        <v>-999</v>
      </c>
      <c r="Q152" s="154" t="s">
        <v>71</v>
      </c>
      <c r="R152" s="150">
        <v>3</v>
      </c>
      <c r="S152" s="146"/>
      <c r="T152" s="105"/>
      <c r="U152" s="106">
        <v>2231599.2430099999</v>
      </c>
      <c r="V152" s="106">
        <v>224136.86666</v>
      </c>
      <c r="W152" s="146">
        <v>-999</v>
      </c>
      <c r="X152" s="107"/>
      <c r="Y152" s="107"/>
      <c r="Z152" s="107"/>
      <c r="AA152" s="107"/>
      <c r="AB152" s="108"/>
      <c r="AC152" s="107"/>
      <c r="AD152" s="107"/>
      <c r="AE152" s="107"/>
      <c r="AF152" s="107"/>
      <c r="AG152" s="109"/>
      <c r="AH152" s="110"/>
    </row>
    <row r="153" spans="1:34" s="5" customFormat="1" x14ac:dyDescent="0.25">
      <c r="A153" s="139"/>
      <c r="B153" s="20">
        <v>150</v>
      </c>
      <c r="C153" s="30">
        <v>33</v>
      </c>
      <c r="D153" s="20" t="s">
        <v>9</v>
      </c>
      <c r="E153" s="140">
        <v>1</v>
      </c>
      <c r="F153" s="140">
        <v>20</v>
      </c>
      <c r="G153" s="139">
        <v>8.5760000000000005</v>
      </c>
      <c r="H153" s="139">
        <v>5.7119999999999997</v>
      </c>
      <c r="I153" s="141">
        <v>3.9E-2</v>
      </c>
      <c r="J153" s="146">
        <v>-999</v>
      </c>
      <c r="K153" s="146">
        <v>0</v>
      </c>
      <c r="L153" s="144">
        <v>-0.29299999999999998</v>
      </c>
      <c r="M153" s="144">
        <v>-0.23899999999999999</v>
      </c>
      <c r="N153" s="142">
        <v>283.25869999999998</v>
      </c>
      <c r="O153" s="146">
        <v>-999</v>
      </c>
      <c r="P153" s="146">
        <v>-999</v>
      </c>
      <c r="Q153" s="154" t="s">
        <v>71</v>
      </c>
      <c r="R153" s="150">
        <v>3</v>
      </c>
      <c r="S153" s="146"/>
      <c r="T153" s="105"/>
      <c r="U153" s="106">
        <v>2231631.5024899999</v>
      </c>
      <c r="V153" s="106">
        <v>224369.472224</v>
      </c>
      <c r="W153" s="146">
        <v>-999</v>
      </c>
      <c r="X153" s="107"/>
      <c r="Y153" s="107"/>
      <c r="Z153" s="107"/>
      <c r="AA153" s="107"/>
      <c r="AB153" s="108"/>
      <c r="AC153" s="107"/>
      <c r="AD153" s="107"/>
      <c r="AE153" s="107"/>
      <c r="AF153" s="107"/>
      <c r="AG153" s="109"/>
      <c r="AH153" s="110"/>
    </row>
    <row r="154" spans="1:34" s="5" customFormat="1" x14ac:dyDescent="0.25">
      <c r="A154" s="139"/>
      <c r="B154" s="20">
        <v>151</v>
      </c>
      <c r="C154" s="30">
        <v>34</v>
      </c>
      <c r="D154" s="20" t="s">
        <v>34</v>
      </c>
      <c r="E154" s="140">
        <v>3</v>
      </c>
      <c r="F154" s="140">
        <v>37.128</v>
      </c>
      <c r="G154" s="139">
        <v>6.9740000000000002</v>
      </c>
      <c r="H154" s="139">
        <v>4.1760000000000002</v>
      </c>
      <c r="I154" s="141">
        <v>8.9999999999999993E-3</v>
      </c>
      <c r="J154" s="146">
        <v>-999</v>
      </c>
      <c r="K154" s="146">
        <v>0</v>
      </c>
      <c r="L154" s="144">
        <v>-0.16</v>
      </c>
      <c r="M154" s="144">
        <v>-3.0000000000000001E-3</v>
      </c>
      <c r="N154" s="142">
        <v>282.21409999999997</v>
      </c>
      <c r="O154" s="145">
        <v>0.55000000000000004</v>
      </c>
      <c r="P154" s="142">
        <v>1</v>
      </c>
      <c r="Q154" s="150" t="s">
        <v>70</v>
      </c>
      <c r="R154" s="150">
        <v>1</v>
      </c>
      <c r="S154" s="142"/>
      <c r="T154" s="105"/>
      <c r="U154" s="106">
        <v>2231740.2632800001</v>
      </c>
      <c r="V154" s="106">
        <v>224596.18742900001</v>
      </c>
      <c r="W154" s="144">
        <v>0.97599999999999998</v>
      </c>
      <c r="X154" s="107"/>
      <c r="Y154" s="107"/>
      <c r="Z154" s="107"/>
      <c r="AA154" s="107"/>
      <c r="AB154" s="108"/>
      <c r="AC154" s="107"/>
      <c r="AD154" s="107"/>
      <c r="AE154" s="107"/>
      <c r="AF154" s="107"/>
      <c r="AG154" s="109"/>
      <c r="AH154" s="110"/>
    </row>
    <row r="155" spans="1:34" s="5" customFormat="1" x14ac:dyDescent="0.25">
      <c r="A155" s="139"/>
      <c r="B155" s="20">
        <v>152</v>
      </c>
      <c r="C155" s="30">
        <v>35</v>
      </c>
      <c r="D155" s="20" t="s">
        <v>9</v>
      </c>
      <c r="E155" s="140">
        <v>1</v>
      </c>
      <c r="F155" s="140">
        <v>27.027000000000001</v>
      </c>
      <c r="G155" s="139">
        <v>9.3729999999999993</v>
      </c>
      <c r="H155" s="139">
        <v>5.0030000000000001</v>
      </c>
      <c r="I155" s="141">
        <v>6.8000000000000005E-2</v>
      </c>
      <c r="J155" s="146">
        <v>-999</v>
      </c>
      <c r="K155" s="146">
        <v>-999</v>
      </c>
      <c r="L155" s="146">
        <v>-999</v>
      </c>
      <c r="M155" s="146">
        <v>-999</v>
      </c>
      <c r="N155" s="142">
        <v>280.30410000000001</v>
      </c>
      <c r="O155" s="146">
        <v>-999</v>
      </c>
      <c r="P155" s="146">
        <v>-999</v>
      </c>
      <c r="Q155" s="154" t="s">
        <v>71</v>
      </c>
      <c r="R155" s="150">
        <v>3</v>
      </c>
      <c r="S155" s="146"/>
      <c r="T155" s="105"/>
      <c r="U155" s="106">
        <v>2231702.6394000002</v>
      </c>
      <c r="V155" s="106">
        <v>225104.852724</v>
      </c>
      <c r="W155" s="146">
        <v>-999</v>
      </c>
      <c r="X155" s="107"/>
      <c r="Y155" s="107"/>
      <c r="Z155" s="107"/>
      <c r="AA155" s="107"/>
      <c r="AB155" s="108"/>
      <c r="AC155" s="107"/>
      <c r="AD155" s="107"/>
      <c r="AE155" s="107"/>
      <c r="AF155" s="107"/>
      <c r="AG155" s="109"/>
      <c r="AH155" s="110"/>
    </row>
    <row r="156" spans="1:34" s="5" customFormat="1" x14ac:dyDescent="0.25">
      <c r="A156" s="139"/>
      <c r="B156" s="20">
        <v>153</v>
      </c>
      <c r="C156" s="30">
        <v>36</v>
      </c>
      <c r="D156" s="20" t="s">
        <v>9</v>
      </c>
      <c r="E156" s="140">
        <v>1</v>
      </c>
      <c r="F156" s="140">
        <v>44.491</v>
      </c>
      <c r="G156" s="139">
        <v>9.0299999999999994</v>
      </c>
      <c r="H156" s="139">
        <v>4.3319999999999999</v>
      </c>
      <c r="I156" s="141">
        <v>3.4000000000000002E-2</v>
      </c>
      <c r="J156" s="146">
        <v>-999</v>
      </c>
      <c r="K156" s="146">
        <v>0</v>
      </c>
      <c r="L156" s="144">
        <v>-0.05</v>
      </c>
      <c r="M156" s="144">
        <v>-4.0000000000000001E-3</v>
      </c>
      <c r="N156" s="142">
        <v>279.41410000000002</v>
      </c>
      <c r="O156" s="146">
        <v>-999</v>
      </c>
      <c r="P156" s="146">
        <v>-999</v>
      </c>
      <c r="Q156" s="154" t="s">
        <v>71</v>
      </c>
      <c r="R156" s="150">
        <v>3</v>
      </c>
      <c r="S156" s="146"/>
      <c r="T156" s="105"/>
      <c r="U156" s="106">
        <v>2231740.7911100001</v>
      </c>
      <c r="V156" s="106">
        <v>225347.41503599999</v>
      </c>
      <c r="W156" s="146">
        <v>-999</v>
      </c>
      <c r="X156" s="107"/>
      <c r="Y156" s="107"/>
      <c r="Z156" s="107"/>
      <c r="AA156" s="107"/>
      <c r="AB156" s="108"/>
      <c r="AC156" s="107"/>
      <c r="AD156" s="107"/>
      <c r="AE156" s="107"/>
      <c r="AF156" s="107"/>
      <c r="AG156" s="109"/>
      <c r="AH156" s="110"/>
    </row>
    <row r="157" spans="1:34" s="5" customFormat="1" x14ac:dyDescent="0.25">
      <c r="A157" s="139"/>
      <c r="B157" s="20">
        <v>154</v>
      </c>
      <c r="C157" s="30">
        <v>37</v>
      </c>
      <c r="D157" s="20" t="s">
        <v>9</v>
      </c>
      <c r="E157" s="140">
        <v>1</v>
      </c>
      <c r="F157" s="140">
        <v>66.207999999999998</v>
      </c>
      <c r="G157" s="139">
        <v>9.0519999999999996</v>
      </c>
      <c r="H157" s="139">
        <v>5.5540000000000003</v>
      </c>
      <c r="I157" s="141">
        <v>5.0999999999999997E-2</v>
      </c>
      <c r="J157" s="146">
        <v>-999</v>
      </c>
      <c r="K157" s="146">
        <v>0</v>
      </c>
      <c r="L157" s="144">
        <v>-1.6E-2</v>
      </c>
      <c r="M157" s="144">
        <v>-0.104</v>
      </c>
      <c r="N157" s="142">
        <v>278.79430000000002</v>
      </c>
      <c r="O157" s="146">
        <v>-999</v>
      </c>
      <c r="P157" s="146">
        <v>-999</v>
      </c>
      <c r="Q157" s="154" t="s">
        <v>71</v>
      </c>
      <c r="R157" s="150">
        <v>3</v>
      </c>
      <c r="S157" s="146"/>
      <c r="T157" s="105"/>
      <c r="U157" s="106">
        <v>2231778.91445</v>
      </c>
      <c r="V157" s="106">
        <v>225619.906322</v>
      </c>
      <c r="W157" s="146">
        <v>-999</v>
      </c>
      <c r="X157" s="107"/>
      <c r="Y157" s="107"/>
      <c r="Z157" s="107"/>
      <c r="AA157" s="107"/>
      <c r="AB157" s="108"/>
      <c r="AC157" s="107"/>
      <c r="AD157" s="107"/>
      <c r="AE157" s="107"/>
      <c r="AF157" s="107"/>
      <c r="AG157" s="109"/>
      <c r="AH157" s="110"/>
    </row>
    <row r="158" spans="1:34" s="5" customFormat="1" x14ac:dyDescent="0.25">
      <c r="A158" s="139"/>
      <c r="B158" s="20">
        <v>155</v>
      </c>
      <c r="C158" s="30">
        <v>38</v>
      </c>
      <c r="D158" s="20" t="s">
        <v>9</v>
      </c>
      <c r="E158" s="140">
        <v>1</v>
      </c>
      <c r="F158" s="140">
        <v>76.775000000000006</v>
      </c>
      <c r="G158" s="139">
        <v>8.8420000000000005</v>
      </c>
      <c r="H158" s="139">
        <v>5.625</v>
      </c>
      <c r="I158" s="141">
        <v>3.9E-2</v>
      </c>
      <c r="J158" s="146">
        <v>-999</v>
      </c>
      <c r="K158" s="146">
        <v>0</v>
      </c>
      <c r="L158" s="144">
        <v>-0.105</v>
      </c>
      <c r="M158" s="144">
        <v>-2.5999999999999999E-2</v>
      </c>
      <c r="N158" s="142">
        <v>278.15429999999998</v>
      </c>
      <c r="O158" s="146">
        <v>-999</v>
      </c>
      <c r="P158" s="146">
        <v>-999</v>
      </c>
      <c r="Q158" s="154" t="s">
        <v>71</v>
      </c>
      <c r="R158" s="150">
        <v>3</v>
      </c>
      <c r="S158" s="146"/>
      <c r="T158" s="105"/>
      <c r="U158" s="106">
        <v>2231796.04269</v>
      </c>
      <c r="V158" s="106">
        <v>225896.40515599999</v>
      </c>
      <c r="W158" s="146">
        <v>-999</v>
      </c>
      <c r="X158" s="107"/>
      <c r="Y158" s="107"/>
      <c r="Z158" s="107"/>
      <c r="AA158" s="107"/>
      <c r="AB158" s="108"/>
      <c r="AC158" s="107"/>
      <c r="AD158" s="107"/>
      <c r="AE158" s="107"/>
      <c r="AF158" s="107"/>
      <c r="AG158" s="109"/>
      <c r="AH158" s="110"/>
    </row>
    <row r="159" spans="1:34" s="5" customFormat="1" x14ac:dyDescent="0.25">
      <c r="A159" s="139"/>
      <c r="B159" s="20">
        <v>156</v>
      </c>
      <c r="C159" s="30">
        <v>39</v>
      </c>
      <c r="D159" s="20" t="s">
        <v>9</v>
      </c>
      <c r="E159" s="140">
        <v>1</v>
      </c>
      <c r="F159" s="140">
        <v>34</v>
      </c>
      <c r="G159" s="139">
        <v>8.8640000000000008</v>
      </c>
      <c r="H159" s="139">
        <v>5.4820000000000002</v>
      </c>
      <c r="I159" s="141">
        <v>3.6999999999999998E-2</v>
      </c>
      <c r="J159" s="146">
        <v>-999</v>
      </c>
      <c r="K159" s="146">
        <v>-999</v>
      </c>
      <c r="L159" s="146">
        <v>-999</v>
      </c>
      <c r="M159" s="146">
        <v>-999</v>
      </c>
      <c r="N159" s="142">
        <v>277.5641</v>
      </c>
      <c r="O159" s="146">
        <v>-999</v>
      </c>
      <c r="P159" s="146">
        <v>-999</v>
      </c>
      <c r="Q159" s="154" t="s">
        <v>71</v>
      </c>
      <c r="R159" s="150">
        <v>3</v>
      </c>
      <c r="S159" s="146"/>
      <c r="T159" s="105"/>
      <c r="U159" s="106">
        <v>2231804.68756</v>
      </c>
      <c r="V159" s="106">
        <v>226174.00172100001</v>
      </c>
      <c r="W159" s="146">
        <v>-999</v>
      </c>
      <c r="X159" s="107"/>
      <c r="Y159" s="107"/>
      <c r="Z159" s="107"/>
      <c r="AA159" s="107"/>
      <c r="AB159" s="108"/>
      <c r="AC159" s="107"/>
      <c r="AD159" s="107"/>
      <c r="AE159" s="107"/>
      <c r="AF159" s="107"/>
      <c r="AG159" s="109"/>
      <c r="AH159" s="110"/>
    </row>
    <row r="160" spans="1:34" s="5" customFormat="1" x14ac:dyDescent="0.25">
      <c r="A160" s="139"/>
      <c r="B160" s="20">
        <v>157</v>
      </c>
      <c r="C160" s="30">
        <v>40</v>
      </c>
      <c r="D160" s="20" t="s">
        <v>9</v>
      </c>
      <c r="E160" s="140">
        <v>1</v>
      </c>
      <c r="F160" s="140">
        <v>89.682000000000002</v>
      </c>
      <c r="G160" s="139">
        <v>7.3520000000000003</v>
      </c>
      <c r="H160" s="139">
        <v>5.0839999999999996</v>
      </c>
      <c r="I160" s="141">
        <v>3.1E-2</v>
      </c>
      <c r="J160" s="146">
        <v>-999</v>
      </c>
      <c r="K160" s="146">
        <v>0</v>
      </c>
      <c r="L160" s="144">
        <v>-0.121</v>
      </c>
      <c r="M160" s="144">
        <v>-3.9E-2</v>
      </c>
      <c r="N160" s="142">
        <v>277.03530000000001</v>
      </c>
      <c r="O160" s="146">
        <v>-999</v>
      </c>
      <c r="P160" s="146">
        <v>-999</v>
      </c>
      <c r="Q160" s="154" t="s">
        <v>71</v>
      </c>
      <c r="R160" s="150">
        <v>3</v>
      </c>
      <c r="S160" s="146"/>
      <c r="T160" s="105"/>
      <c r="U160" s="106">
        <v>2231818.2757799998</v>
      </c>
      <c r="V160" s="106">
        <v>226451.12947499999</v>
      </c>
      <c r="W160" s="146">
        <v>-999</v>
      </c>
      <c r="X160" s="107"/>
      <c r="Y160" s="107"/>
      <c r="Z160" s="107"/>
      <c r="AA160" s="107"/>
      <c r="AB160" s="108"/>
      <c r="AC160" s="107"/>
      <c r="AD160" s="107"/>
      <c r="AE160" s="107"/>
      <c r="AF160" s="107"/>
      <c r="AG160" s="109"/>
      <c r="AH160" s="110"/>
    </row>
    <row r="161" spans="1:34" s="6" customFormat="1" x14ac:dyDescent="0.25">
      <c r="A161" s="121" t="s">
        <v>45</v>
      </c>
      <c r="B161" s="25">
        <v>158</v>
      </c>
      <c r="C161" s="34">
        <v>1</v>
      </c>
      <c r="D161" s="122" t="s">
        <v>9</v>
      </c>
      <c r="E161" s="120">
        <v>1</v>
      </c>
      <c r="F161" s="120">
        <v>91.54</v>
      </c>
      <c r="G161" s="121">
        <v>9.5269999999999992</v>
      </c>
      <c r="H161" s="121">
        <v>5.3010000000000002</v>
      </c>
      <c r="I161" s="123">
        <v>4.9000000000000002E-2</v>
      </c>
      <c r="J161" s="138">
        <v>-999</v>
      </c>
      <c r="K161" s="138">
        <v>0</v>
      </c>
      <c r="L161" s="124">
        <v>-0.51500000000000001</v>
      </c>
      <c r="M161" s="124">
        <v>5.7000000000000002E-2</v>
      </c>
      <c r="N161" s="137">
        <v>279.20929999999998</v>
      </c>
      <c r="O161" s="138">
        <v>-999</v>
      </c>
      <c r="P161" s="138">
        <v>-999</v>
      </c>
      <c r="Q161" s="153" t="s">
        <v>71</v>
      </c>
      <c r="R161" s="155">
        <v>3</v>
      </c>
      <c r="S161" s="138"/>
      <c r="T161" s="99"/>
      <c r="U161" s="100">
        <v>2231919.41237</v>
      </c>
      <c r="V161" s="100">
        <v>227609.259984</v>
      </c>
      <c r="W161" s="138">
        <v>-999</v>
      </c>
      <c r="X161" s="101"/>
      <c r="Y161" s="101"/>
      <c r="Z161" s="101"/>
      <c r="AA161" s="101"/>
      <c r="AB161" s="102"/>
      <c r="AC161" s="101"/>
      <c r="AD161" s="101"/>
      <c r="AE161" s="101"/>
      <c r="AF161" s="101"/>
      <c r="AG161" s="103"/>
      <c r="AH161" s="104"/>
    </row>
    <row r="162" spans="1:34" s="6" customFormat="1" x14ac:dyDescent="0.25">
      <c r="A162" s="121"/>
      <c r="B162" s="25">
        <v>159</v>
      </c>
      <c r="C162" s="34">
        <v>2</v>
      </c>
      <c r="D162" s="122" t="s">
        <v>9</v>
      </c>
      <c r="E162" s="120">
        <v>1</v>
      </c>
      <c r="F162" s="120">
        <v>193</v>
      </c>
      <c r="G162" s="121">
        <v>12.218</v>
      </c>
      <c r="H162" s="121">
        <v>5.8109999999999999</v>
      </c>
      <c r="I162" s="123">
        <v>5.2999999999999999E-2</v>
      </c>
      <c r="J162" s="138">
        <v>-999</v>
      </c>
      <c r="K162" s="138">
        <v>-999</v>
      </c>
      <c r="L162" s="138">
        <v>-999</v>
      </c>
      <c r="M162" s="138">
        <v>-999</v>
      </c>
      <c r="N162" s="137">
        <v>279.6968</v>
      </c>
      <c r="O162" s="138">
        <v>-999</v>
      </c>
      <c r="P162" s="138">
        <v>-999</v>
      </c>
      <c r="Q162" s="153" t="s">
        <v>71</v>
      </c>
      <c r="R162" s="155">
        <v>3</v>
      </c>
      <c r="S162" s="138"/>
      <c r="T162" s="99"/>
      <c r="U162" s="100">
        <v>2232007.6820700001</v>
      </c>
      <c r="V162" s="100">
        <v>228419.25539400001</v>
      </c>
      <c r="W162" s="138">
        <v>-999</v>
      </c>
      <c r="X162" s="101"/>
      <c r="Y162" s="101"/>
      <c r="Z162" s="101"/>
      <c r="AA162" s="101"/>
      <c r="AB162" s="102"/>
      <c r="AC162" s="101"/>
      <c r="AD162" s="101"/>
      <c r="AE162" s="101"/>
      <c r="AF162" s="101"/>
      <c r="AG162" s="103"/>
      <c r="AH162" s="104"/>
    </row>
    <row r="163" spans="1:34" s="6" customFormat="1" x14ac:dyDescent="0.25">
      <c r="A163" s="121"/>
      <c r="B163" s="25">
        <v>160</v>
      </c>
      <c r="C163" s="34">
        <v>3</v>
      </c>
      <c r="D163" s="122" t="s">
        <v>9</v>
      </c>
      <c r="E163" s="120">
        <v>1</v>
      </c>
      <c r="F163" s="120">
        <v>44</v>
      </c>
      <c r="G163" s="121">
        <v>12.956</v>
      </c>
      <c r="H163" s="121">
        <v>5.1989999999999998</v>
      </c>
      <c r="I163" s="123">
        <v>6.3E-2</v>
      </c>
      <c r="J163" s="138">
        <v>-999</v>
      </c>
      <c r="K163" s="138">
        <v>-999</v>
      </c>
      <c r="L163" s="138">
        <v>-999</v>
      </c>
      <c r="M163" s="138">
        <v>-999</v>
      </c>
      <c r="N163" s="137">
        <v>276.56939999999997</v>
      </c>
      <c r="O163" s="138">
        <v>-999</v>
      </c>
      <c r="P163" s="138">
        <v>-999</v>
      </c>
      <c r="Q163" s="153" t="s">
        <v>71</v>
      </c>
      <c r="R163" s="155">
        <v>3</v>
      </c>
      <c r="S163" s="138"/>
      <c r="T163" s="99"/>
      <c r="U163" s="100">
        <v>2232062.34846</v>
      </c>
      <c r="V163" s="100">
        <v>229061.51978999999</v>
      </c>
      <c r="W163" s="138">
        <v>-999</v>
      </c>
      <c r="X163" s="101"/>
      <c r="Y163" s="101"/>
      <c r="Z163" s="101"/>
      <c r="AA163" s="101"/>
      <c r="AB163" s="102"/>
      <c r="AC163" s="101"/>
      <c r="AD163" s="101"/>
      <c r="AE163" s="101"/>
      <c r="AF163" s="101"/>
      <c r="AG163" s="103"/>
      <c r="AH163" s="104"/>
    </row>
    <row r="164" spans="1:34" s="6" customFormat="1" x14ac:dyDescent="0.25">
      <c r="A164" s="121"/>
      <c r="B164" s="25">
        <v>161</v>
      </c>
      <c r="C164" s="34">
        <v>4</v>
      </c>
      <c r="D164" s="122" t="s">
        <v>9</v>
      </c>
      <c r="E164" s="120">
        <v>1</v>
      </c>
      <c r="F164" s="120">
        <v>34</v>
      </c>
      <c r="G164" s="121">
        <v>13.654999999999999</v>
      </c>
      <c r="H164" s="121">
        <v>5.0890000000000004</v>
      </c>
      <c r="I164" s="123">
        <v>5.6000000000000001E-2</v>
      </c>
      <c r="J164" s="138">
        <v>-999</v>
      </c>
      <c r="K164" s="138">
        <v>-999</v>
      </c>
      <c r="L164" s="138">
        <v>-999</v>
      </c>
      <c r="M164" s="138">
        <v>-999</v>
      </c>
      <c r="N164" s="137">
        <v>273.59930000000003</v>
      </c>
      <c r="O164" s="138">
        <v>-999</v>
      </c>
      <c r="P164" s="138">
        <v>-999</v>
      </c>
      <c r="Q164" s="153" t="s">
        <v>71</v>
      </c>
      <c r="R164" s="155">
        <v>3</v>
      </c>
      <c r="S164" s="138"/>
      <c r="T164" s="99"/>
      <c r="U164" s="100">
        <v>2232111.4425499998</v>
      </c>
      <c r="V164" s="100">
        <v>229709.27322</v>
      </c>
      <c r="W164" s="138">
        <v>-999</v>
      </c>
      <c r="X164" s="101"/>
      <c r="Y164" s="101"/>
      <c r="Z164" s="101"/>
      <c r="AA164" s="101"/>
      <c r="AB164" s="102"/>
      <c r="AC164" s="101"/>
      <c r="AD164" s="101"/>
      <c r="AE164" s="101"/>
      <c r="AF164" s="101"/>
      <c r="AG164" s="103"/>
      <c r="AH164" s="104"/>
    </row>
    <row r="165" spans="1:34" s="6" customFormat="1" x14ac:dyDescent="0.25">
      <c r="A165" s="121"/>
      <c r="B165" s="25">
        <v>162</v>
      </c>
      <c r="C165" s="34">
        <v>5</v>
      </c>
      <c r="D165" s="122" t="s">
        <v>9</v>
      </c>
      <c r="E165" s="120">
        <v>1</v>
      </c>
      <c r="F165" s="120">
        <v>30</v>
      </c>
      <c r="G165" s="121">
        <v>15.433</v>
      </c>
      <c r="H165" s="121">
        <v>4.9379999999999997</v>
      </c>
      <c r="I165" s="123">
        <v>3.9E-2</v>
      </c>
      <c r="J165" s="138">
        <v>-999</v>
      </c>
      <c r="K165" s="138">
        <v>-999</v>
      </c>
      <c r="L165" s="138">
        <v>-999</v>
      </c>
      <c r="M165" s="138">
        <v>-999</v>
      </c>
      <c r="N165" s="137">
        <v>268.44009999999997</v>
      </c>
      <c r="O165" s="138">
        <v>-999</v>
      </c>
      <c r="P165" s="138">
        <v>-999</v>
      </c>
      <c r="Q165" s="153" t="s">
        <v>71</v>
      </c>
      <c r="R165" s="155">
        <v>3</v>
      </c>
      <c r="S165" s="138"/>
      <c r="T165" s="99"/>
      <c r="U165" s="100">
        <v>2232124.9033300001</v>
      </c>
      <c r="V165" s="100">
        <v>230146.64129999999</v>
      </c>
      <c r="W165" s="138">
        <v>-999</v>
      </c>
      <c r="X165" s="101"/>
      <c r="Y165" s="101"/>
      <c r="Z165" s="101"/>
      <c r="AA165" s="101"/>
      <c r="AB165" s="102"/>
      <c r="AC165" s="101"/>
      <c r="AD165" s="101"/>
      <c r="AE165" s="101"/>
      <c r="AF165" s="101"/>
      <c r="AG165" s="103"/>
      <c r="AH165" s="104"/>
    </row>
    <row r="166" spans="1:34" s="6" customFormat="1" x14ac:dyDescent="0.25">
      <c r="A166" s="121"/>
      <c r="B166" s="25">
        <v>163</v>
      </c>
      <c r="C166" s="34">
        <v>6</v>
      </c>
      <c r="D166" s="122" t="s">
        <v>9</v>
      </c>
      <c r="E166" s="120">
        <v>1</v>
      </c>
      <c r="F166" s="120">
        <v>133.00800000000001</v>
      </c>
      <c r="G166" s="121">
        <v>15.685</v>
      </c>
      <c r="H166" s="121">
        <v>5.3940000000000001</v>
      </c>
      <c r="I166" s="123">
        <v>4.2999999999999997E-2</v>
      </c>
      <c r="J166" s="138">
        <v>-999</v>
      </c>
      <c r="K166" s="138">
        <v>-999</v>
      </c>
      <c r="L166" s="138">
        <v>-999</v>
      </c>
      <c r="M166" s="138">
        <v>-999</v>
      </c>
      <c r="N166" s="137">
        <v>263.40199999999999</v>
      </c>
      <c r="O166" s="138">
        <v>-999</v>
      </c>
      <c r="P166" s="138">
        <v>-999</v>
      </c>
      <c r="Q166" s="153" t="s">
        <v>71</v>
      </c>
      <c r="R166" s="155">
        <v>3</v>
      </c>
      <c r="S166" s="138"/>
      <c r="T166" s="99"/>
      <c r="U166" s="100">
        <v>2232142.1474899999</v>
      </c>
      <c r="V166" s="100">
        <v>230588.848883</v>
      </c>
      <c r="W166" s="138">
        <v>-999</v>
      </c>
      <c r="X166" s="101"/>
      <c r="Y166" s="101"/>
      <c r="Z166" s="101"/>
      <c r="AA166" s="101"/>
      <c r="AB166" s="102"/>
      <c r="AC166" s="101"/>
      <c r="AD166" s="101"/>
      <c r="AE166" s="101"/>
      <c r="AF166" s="101"/>
      <c r="AG166" s="103"/>
      <c r="AH166" s="104"/>
    </row>
    <row r="167" spans="1:34" s="6" customFormat="1" x14ac:dyDescent="0.25">
      <c r="A167" s="121"/>
      <c r="B167" s="25">
        <v>164</v>
      </c>
      <c r="C167" s="34">
        <v>7</v>
      </c>
      <c r="D167" s="122" t="s">
        <v>9</v>
      </c>
      <c r="E167" s="120">
        <v>1</v>
      </c>
      <c r="F167" s="120">
        <v>88.302000000000007</v>
      </c>
      <c r="G167" s="121">
        <v>14.069000000000001</v>
      </c>
      <c r="H167" s="121">
        <v>5.17</v>
      </c>
      <c r="I167" s="123">
        <v>5.5E-2</v>
      </c>
      <c r="J167" s="138">
        <v>-999</v>
      </c>
      <c r="K167" s="138">
        <v>-999</v>
      </c>
      <c r="L167" s="138">
        <v>-999</v>
      </c>
      <c r="M167" s="138">
        <v>-999</v>
      </c>
      <c r="N167" s="137">
        <v>265.74169999999998</v>
      </c>
      <c r="O167" s="138">
        <v>-999</v>
      </c>
      <c r="P167" s="138">
        <v>-999</v>
      </c>
      <c r="Q167" s="153" t="s">
        <v>71</v>
      </c>
      <c r="R167" s="155">
        <v>3</v>
      </c>
      <c r="S167" s="138"/>
      <c r="T167" s="99"/>
      <c r="U167" s="100">
        <v>2232147.45732</v>
      </c>
      <c r="V167" s="100">
        <v>230983.899336</v>
      </c>
      <c r="W167" s="138">
        <v>-999</v>
      </c>
      <c r="X167" s="101"/>
      <c r="Y167" s="101"/>
      <c r="Z167" s="101"/>
      <c r="AA167" s="101"/>
      <c r="AB167" s="102"/>
      <c r="AC167" s="101"/>
      <c r="AD167" s="101"/>
      <c r="AE167" s="101"/>
      <c r="AF167" s="101"/>
      <c r="AG167" s="103"/>
      <c r="AH167" s="104"/>
    </row>
    <row r="168" spans="1:34" s="6" customFormat="1" x14ac:dyDescent="0.25">
      <c r="A168" s="121"/>
      <c r="B168" s="25">
        <v>165</v>
      </c>
      <c r="C168" s="34">
        <v>8</v>
      </c>
      <c r="D168" s="122" t="s">
        <v>9</v>
      </c>
      <c r="E168" s="120">
        <v>1</v>
      </c>
      <c r="F168" s="120">
        <v>38.771999999999998</v>
      </c>
      <c r="G168" s="121">
        <v>15.75</v>
      </c>
      <c r="H168" s="121">
        <v>4.9039999999999999</v>
      </c>
      <c r="I168" s="123">
        <v>5.0999999999999997E-2</v>
      </c>
      <c r="J168" s="138">
        <v>-999</v>
      </c>
      <c r="K168" s="138">
        <v>-999</v>
      </c>
      <c r="L168" s="138">
        <v>-999</v>
      </c>
      <c r="M168" s="138">
        <v>-999</v>
      </c>
      <c r="N168" s="137">
        <v>268.3623</v>
      </c>
      <c r="O168" s="138">
        <v>-999</v>
      </c>
      <c r="P168" s="138">
        <v>-999</v>
      </c>
      <c r="Q168" s="153" t="s">
        <v>71</v>
      </c>
      <c r="R168" s="155">
        <v>3</v>
      </c>
      <c r="S168" s="138"/>
      <c r="T168" s="99"/>
      <c r="U168" s="100">
        <v>2232157.9969000001</v>
      </c>
      <c r="V168" s="100">
        <v>231381.66089</v>
      </c>
      <c r="W168" s="138">
        <v>-999</v>
      </c>
      <c r="X168" s="101"/>
      <c r="Y168" s="101"/>
      <c r="Z168" s="101"/>
      <c r="AA168" s="101"/>
      <c r="AB168" s="102"/>
      <c r="AC168" s="101"/>
      <c r="AD168" s="101"/>
      <c r="AE168" s="101"/>
      <c r="AF168" s="101"/>
      <c r="AG168" s="103"/>
      <c r="AH168" s="104"/>
    </row>
    <row r="169" spans="1:34" s="6" customFormat="1" x14ac:dyDescent="0.25">
      <c r="A169" s="121"/>
      <c r="B169" s="25">
        <v>166</v>
      </c>
      <c r="C169" s="34">
        <v>9</v>
      </c>
      <c r="D169" s="122" t="s">
        <v>9</v>
      </c>
      <c r="E169" s="120">
        <v>1</v>
      </c>
      <c r="F169" s="120">
        <v>90.462000000000003</v>
      </c>
      <c r="G169" s="121">
        <v>12.087999999999999</v>
      </c>
      <c r="H169" s="121">
        <v>3.9929999999999999</v>
      </c>
      <c r="I169" s="123">
        <v>3.4000000000000002E-2</v>
      </c>
      <c r="J169" s="138">
        <v>-999</v>
      </c>
      <c r="K169" s="138">
        <v>-999</v>
      </c>
      <c r="L169" s="138">
        <v>-999</v>
      </c>
      <c r="M169" s="138">
        <v>-999</v>
      </c>
      <c r="N169" s="137">
        <v>266.43009999999998</v>
      </c>
      <c r="O169" s="138">
        <v>-999</v>
      </c>
      <c r="P169" s="138">
        <v>-999</v>
      </c>
      <c r="Q169" s="153" t="s">
        <v>71</v>
      </c>
      <c r="R169" s="155">
        <v>3</v>
      </c>
      <c r="S169" s="138"/>
      <c r="T169" s="99"/>
      <c r="U169" s="100">
        <v>2232153.1546900002</v>
      </c>
      <c r="V169" s="100">
        <v>232010.689346</v>
      </c>
      <c r="W169" s="138">
        <v>-999</v>
      </c>
      <c r="X169" s="101"/>
      <c r="Y169" s="101"/>
      <c r="Z169" s="101"/>
      <c r="AA169" s="101"/>
      <c r="AB169" s="102"/>
      <c r="AC169" s="101"/>
      <c r="AD169" s="101"/>
      <c r="AE169" s="101"/>
      <c r="AF169" s="101"/>
      <c r="AG169" s="103"/>
      <c r="AH169" s="104"/>
    </row>
    <row r="170" spans="1:34" s="6" customFormat="1" x14ac:dyDescent="0.25">
      <c r="A170" s="121"/>
      <c r="B170" s="25">
        <v>167</v>
      </c>
      <c r="C170" s="34">
        <v>10</v>
      </c>
      <c r="D170" s="122" t="s">
        <v>9</v>
      </c>
      <c r="E170" s="120">
        <v>1</v>
      </c>
      <c r="F170" s="120">
        <v>107.389</v>
      </c>
      <c r="G170" s="121">
        <v>12.772</v>
      </c>
      <c r="H170" s="121">
        <v>5.165</v>
      </c>
      <c r="I170" s="123">
        <v>3.9E-2</v>
      </c>
      <c r="J170" s="138">
        <v>-999</v>
      </c>
      <c r="K170" s="138">
        <v>-999</v>
      </c>
      <c r="L170" s="138">
        <v>-999</v>
      </c>
      <c r="M170" s="138">
        <v>-999</v>
      </c>
      <c r="N170" s="137">
        <v>266.22770000000003</v>
      </c>
      <c r="O170" s="138">
        <v>-999</v>
      </c>
      <c r="P170" s="138">
        <v>-999</v>
      </c>
      <c r="Q170" s="153" t="s">
        <v>71</v>
      </c>
      <c r="R170" s="155">
        <v>3</v>
      </c>
      <c r="S170" s="138"/>
      <c r="T170" s="99"/>
      <c r="U170" s="100">
        <v>2232150.4819100001</v>
      </c>
      <c r="V170" s="100">
        <v>232308.091575</v>
      </c>
      <c r="W170" s="138">
        <v>-999</v>
      </c>
      <c r="X170" s="101"/>
      <c r="Y170" s="101"/>
      <c r="Z170" s="101"/>
      <c r="AA170" s="101"/>
      <c r="AB170" s="102"/>
      <c r="AC170" s="101"/>
      <c r="AD170" s="101"/>
      <c r="AE170" s="101"/>
      <c r="AF170" s="101"/>
      <c r="AG170" s="103"/>
      <c r="AH170" s="104"/>
    </row>
    <row r="171" spans="1:34" s="6" customFormat="1" x14ac:dyDescent="0.25">
      <c r="A171" s="121"/>
      <c r="B171" s="25">
        <v>168</v>
      </c>
      <c r="C171" s="34">
        <v>11</v>
      </c>
      <c r="D171" s="122" t="s">
        <v>9</v>
      </c>
      <c r="E171" s="120">
        <v>1</v>
      </c>
      <c r="F171" s="120">
        <v>107.25</v>
      </c>
      <c r="G171" s="121">
        <v>13.313000000000001</v>
      </c>
      <c r="H171" s="121">
        <v>6.1989999999999998</v>
      </c>
      <c r="I171" s="123">
        <v>3.7999999999999999E-2</v>
      </c>
      <c r="J171" s="138">
        <v>-999</v>
      </c>
      <c r="K171" s="138">
        <v>-999</v>
      </c>
      <c r="L171" s="138">
        <v>-999</v>
      </c>
      <c r="M171" s="138">
        <v>-999</v>
      </c>
      <c r="N171" s="137">
        <v>264.5985</v>
      </c>
      <c r="O171" s="138">
        <v>-999</v>
      </c>
      <c r="P171" s="138">
        <v>-999</v>
      </c>
      <c r="Q171" s="153" t="s">
        <v>71</v>
      </c>
      <c r="R171" s="155">
        <v>3</v>
      </c>
      <c r="S171" s="138"/>
      <c r="T171" s="99"/>
      <c r="U171" s="100">
        <v>2232148.0585400001</v>
      </c>
      <c r="V171" s="100">
        <v>232638.260282</v>
      </c>
      <c r="W171" s="138">
        <v>-999</v>
      </c>
      <c r="X171" s="101"/>
      <c r="Y171" s="101"/>
      <c r="Z171" s="101"/>
      <c r="AA171" s="101"/>
      <c r="AB171" s="102"/>
      <c r="AC171" s="101"/>
      <c r="AD171" s="101"/>
      <c r="AE171" s="101"/>
      <c r="AF171" s="101"/>
      <c r="AG171" s="103"/>
      <c r="AH171" s="104"/>
    </row>
    <row r="172" spans="1:34" s="6" customFormat="1" x14ac:dyDescent="0.25">
      <c r="A172" s="121"/>
      <c r="B172" s="25">
        <v>169</v>
      </c>
      <c r="C172" s="34">
        <v>12</v>
      </c>
      <c r="D172" s="122" t="s">
        <v>9</v>
      </c>
      <c r="E172" s="120">
        <v>1</v>
      </c>
      <c r="F172" s="120">
        <v>6</v>
      </c>
      <c r="G172" s="121">
        <v>12.28</v>
      </c>
      <c r="H172" s="121">
        <v>6.3630000000000004</v>
      </c>
      <c r="I172" s="123">
        <v>7.4999999999999997E-2</v>
      </c>
      <c r="J172" s="138">
        <v>-999</v>
      </c>
      <c r="K172" s="138">
        <v>-999</v>
      </c>
      <c r="L172" s="138">
        <v>-999</v>
      </c>
      <c r="M172" s="138">
        <v>-999</v>
      </c>
      <c r="N172" s="137">
        <v>267.92759999999998</v>
      </c>
      <c r="O172" s="138">
        <v>-999</v>
      </c>
      <c r="P172" s="138">
        <v>-999</v>
      </c>
      <c r="Q172" s="153" t="s">
        <v>71</v>
      </c>
      <c r="R172" s="155">
        <v>3</v>
      </c>
      <c r="S172" s="138"/>
      <c r="T172" s="99"/>
      <c r="U172" s="100">
        <v>2232136.2148899999</v>
      </c>
      <c r="V172" s="100">
        <v>233076.92835999999</v>
      </c>
      <c r="W172" s="138">
        <v>-999</v>
      </c>
      <c r="X172" s="101"/>
      <c r="Y172" s="101"/>
      <c r="Z172" s="101"/>
      <c r="AA172" s="101"/>
      <c r="AB172" s="102"/>
      <c r="AC172" s="101"/>
      <c r="AD172" s="101"/>
      <c r="AE172" s="101"/>
      <c r="AF172" s="101"/>
      <c r="AG172" s="103"/>
      <c r="AH172" s="104"/>
    </row>
    <row r="173" spans="1:34" s="6" customFormat="1" x14ac:dyDescent="0.25">
      <c r="A173" s="121"/>
      <c r="B173" s="25">
        <v>170</v>
      </c>
      <c r="C173" s="34">
        <v>13</v>
      </c>
      <c r="D173" s="122" t="s">
        <v>34</v>
      </c>
      <c r="E173" s="120">
        <v>3</v>
      </c>
      <c r="F173" s="120">
        <v>35</v>
      </c>
      <c r="G173" s="121">
        <v>9.2260000000000009</v>
      </c>
      <c r="H173" s="121">
        <v>4.3289999999999997</v>
      </c>
      <c r="I173" s="123">
        <v>1.7000000000000001E-2</v>
      </c>
      <c r="J173" s="124">
        <v>0.20200000000000001</v>
      </c>
      <c r="K173" s="138">
        <v>0</v>
      </c>
      <c r="L173" s="124">
        <v>0.01</v>
      </c>
      <c r="M173" s="124">
        <v>-6.9000000000000006E-2</v>
      </c>
      <c r="N173" s="137">
        <v>268.09140000000002</v>
      </c>
      <c r="O173" s="143">
        <v>0.6</v>
      </c>
      <c r="P173" s="137">
        <v>1</v>
      </c>
      <c r="Q173" s="155" t="s">
        <v>70</v>
      </c>
      <c r="R173" s="155">
        <v>1</v>
      </c>
      <c r="S173" s="137"/>
      <c r="T173" s="99"/>
      <c r="U173" s="100">
        <v>2232155.33873</v>
      </c>
      <c r="V173" s="100">
        <v>233361.51034000001</v>
      </c>
      <c r="W173" s="124">
        <v>0.54800000000000004</v>
      </c>
      <c r="X173" s="101"/>
      <c r="Y173" s="101"/>
      <c r="Z173" s="101"/>
      <c r="AA173" s="101"/>
      <c r="AB173" s="102"/>
      <c r="AC173" s="101"/>
      <c r="AD173" s="101"/>
      <c r="AE173" s="101"/>
      <c r="AF173" s="101"/>
      <c r="AG173" s="103"/>
      <c r="AH173" s="104"/>
    </row>
    <row r="174" spans="1:34" s="6" customFormat="1" x14ac:dyDescent="0.25">
      <c r="A174" s="121"/>
      <c r="B174" s="25">
        <v>171</v>
      </c>
      <c r="C174" s="34">
        <v>14</v>
      </c>
      <c r="D174" s="122" t="s">
        <v>9</v>
      </c>
      <c r="E174" s="120">
        <v>1</v>
      </c>
      <c r="F174" s="120">
        <v>54.939</v>
      </c>
      <c r="G174" s="121">
        <v>8.8469999999999995</v>
      </c>
      <c r="H174" s="121">
        <v>4.7889999999999997</v>
      </c>
      <c r="I174" s="123">
        <v>2.4E-2</v>
      </c>
      <c r="J174" s="138">
        <v>-999</v>
      </c>
      <c r="K174" s="138">
        <v>0</v>
      </c>
      <c r="L174" s="124">
        <v>-0.183</v>
      </c>
      <c r="M174" s="124">
        <v>-0.02</v>
      </c>
      <c r="N174" s="137">
        <v>271.26330000000002</v>
      </c>
      <c r="O174" s="138">
        <v>-999</v>
      </c>
      <c r="P174" s="138">
        <v>-999</v>
      </c>
      <c r="Q174" s="153" t="s">
        <v>71</v>
      </c>
      <c r="R174" s="155">
        <v>3</v>
      </c>
      <c r="S174" s="138"/>
      <c r="T174" s="99"/>
      <c r="U174" s="100">
        <v>2232154.7411799999</v>
      </c>
      <c r="V174" s="100">
        <v>233511.30815200001</v>
      </c>
      <c r="W174" s="138">
        <v>-999</v>
      </c>
      <c r="X174" s="101"/>
      <c r="Y174" s="101"/>
      <c r="Z174" s="101"/>
      <c r="AA174" s="101"/>
      <c r="AB174" s="102"/>
      <c r="AC174" s="101"/>
      <c r="AD174" s="101"/>
      <c r="AE174" s="101"/>
      <c r="AF174" s="101"/>
      <c r="AG174" s="103"/>
      <c r="AH174" s="104"/>
    </row>
    <row r="175" spans="1:34" s="6" customFormat="1" x14ac:dyDescent="0.25">
      <c r="A175" s="121"/>
      <c r="B175" s="25">
        <v>172</v>
      </c>
      <c r="C175" s="34">
        <v>15</v>
      </c>
      <c r="D175" s="122" t="s">
        <v>65</v>
      </c>
      <c r="E175" s="120">
        <v>1</v>
      </c>
      <c r="F175" s="120">
        <v>52</v>
      </c>
      <c r="G175" s="121">
        <v>9.5020000000000007</v>
      </c>
      <c r="H175" s="121">
        <v>5.14</v>
      </c>
      <c r="I175" s="123">
        <v>2.4E-2</v>
      </c>
      <c r="J175" s="138">
        <v>-999</v>
      </c>
      <c r="K175" s="138">
        <v>0</v>
      </c>
      <c r="L175" s="124">
        <v>6.0999999999999999E-2</v>
      </c>
      <c r="M175" s="124">
        <v>4.8000000000000001E-2</v>
      </c>
      <c r="N175" s="137">
        <v>267.56020000000001</v>
      </c>
      <c r="O175" s="138">
        <v>-999</v>
      </c>
      <c r="P175" s="138">
        <v>-999</v>
      </c>
      <c r="Q175" s="153" t="s">
        <v>71</v>
      </c>
      <c r="R175" s="155">
        <v>3</v>
      </c>
      <c r="S175" s="138"/>
      <c r="T175" s="99"/>
      <c r="U175" s="100">
        <v>2232151.6139600002</v>
      </c>
      <c r="V175" s="100">
        <v>233907.98591700001</v>
      </c>
      <c r="W175" s="138">
        <v>-999</v>
      </c>
      <c r="X175" s="101"/>
      <c r="Y175" s="101"/>
      <c r="Z175" s="101"/>
      <c r="AA175" s="101"/>
      <c r="AB175" s="102"/>
      <c r="AC175" s="101"/>
      <c r="AD175" s="101"/>
      <c r="AE175" s="101"/>
      <c r="AF175" s="101"/>
      <c r="AG175" s="103"/>
      <c r="AH175" s="104"/>
    </row>
    <row r="176" spans="1:34" s="6" customFormat="1" x14ac:dyDescent="0.25">
      <c r="A176" s="121"/>
      <c r="B176" s="25">
        <v>173</v>
      </c>
      <c r="C176" s="34">
        <v>16</v>
      </c>
      <c r="D176" s="122" t="s">
        <v>65</v>
      </c>
      <c r="E176" s="120">
        <v>1</v>
      </c>
      <c r="F176" s="120">
        <v>65</v>
      </c>
      <c r="G176" s="121">
        <v>11.496</v>
      </c>
      <c r="H176" s="121">
        <v>4.9729999999999999</v>
      </c>
      <c r="I176" s="123">
        <v>2.5000000000000001E-2</v>
      </c>
      <c r="J176" s="138">
        <v>-999</v>
      </c>
      <c r="K176" s="138">
        <v>-999</v>
      </c>
      <c r="L176" s="138">
        <v>-999</v>
      </c>
      <c r="M176" s="138">
        <v>-999</v>
      </c>
      <c r="N176" s="137">
        <v>264.99900000000002</v>
      </c>
      <c r="O176" s="138">
        <v>-999</v>
      </c>
      <c r="P176" s="138">
        <v>-999</v>
      </c>
      <c r="Q176" s="153" t="s">
        <v>71</v>
      </c>
      <c r="R176" s="155">
        <v>3</v>
      </c>
      <c r="S176" s="138"/>
      <c r="T176" s="99"/>
      <c r="U176" s="100">
        <v>2232112.0561799998</v>
      </c>
      <c r="V176" s="100">
        <v>234246.28842299999</v>
      </c>
      <c r="W176" s="138">
        <v>-999</v>
      </c>
      <c r="X176" s="101"/>
      <c r="Y176" s="101"/>
      <c r="Z176" s="101"/>
      <c r="AA176" s="101"/>
      <c r="AB176" s="102"/>
      <c r="AC176" s="101"/>
      <c r="AD176" s="101"/>
      <c r="AE176" s="101"/>
      <c r="AF176" s="101"/>
      <c r="AG176" s="103"/>
      <c r="AH176" s="104"/>
    </row>
    <row r="177" spans="1:34" s="6" customFormat="1" x14ac:dyDescent="0.25">
      <c r="A177" s="121"/>
      <c r="B177" s="25">
        <v>174</v>
      </c>
      <c r="C177" s="34">
        <v>17</v>
      </c>
      <c r="D177" s="122" t="s">
        <v>65</v>
      </c>
      <c r="E177" s="120">
        <v>1</v>
      </c>
      <c r="F177" s="120">
        <v>51</v>
      </c>
      <c r="G177" s="121">
        <v>9.609</v>
      </c>
      <c r="H177" s="121">
        <v>5.2709999999999999</v>
      </c>
      <c r="I177" s="123">
        <v>2.1000000000000001E-2</v>
      </c>
      <c r="J177" s="138">
        <v>-999</v>
      </c>
      <c r="K177" s="138">
        <v>-999</v>
      </c>
      <c r="L177" s="138">
        <v>-999</v>
      </c>
      <c r="M177" s="138">
        <v>-999</v>
      </c>
      <c r="N177" s="137">
        <v>261.33080000000001</v>
      </c>
      <c r="O177" s="138">
        <v>-999</v>
      </c>
      <c r="P177" s="138">
        <v>-999</v>
      </c>
      <c r="Q177" s="153" t="s">
        <v>71</v>
      </c>
      <c r="R177" s="155">
        <v>3</v>
      </c>
      <c r="S177" s="138"/>
      <c r="T177" s="99"/>
      <c r="U177" s="100">
        <v>2232086.6338900002</v>
      </c>
      <c r="V177" s="100">
        <v>234417.87958400001</v>
      </c>
      <c r="W177" s="138">
        <v>-999</v>
      </c>
      <c r="X177" s="101"/>
      <c r="Y177" s="101"/>
      <c r="Z177" s="101"/>
      <c r="AA177" s="101"/>
      <c r="AB177" s="102"/>
      <c r="AC177" s="101"/>
      <c r="AD177" s="101"/>
      <c r="AE177" s="101"/>
      <c r="AF177" s="101"/>
      <c r="AG177" s="103"/>
      <c r="AH177" s="104"/>
    </row>
    <row r="178" spans="1:34" s="6" customFormat="1" x14ac:dyDescent="0.25">
      <c r="A178" s="121"/>
      <c r="B178" s="25">
        <v>175</v>
      </c>
      <c r="C178" s="34">
        <v>18</v>
      </c>
      <c r="D178" s="122" t="s">
        <v>9</v>
      </c>
      <c r="E178" s="120">
        <v>1</v>
      </c>
      <c r="F178" s="120">
        <v>62</v>
      </c>
      <c r="G178" s="121">
        <v>11.367000000000001</v>
      </c>
      <c r="H178" s="121">
        <v>4.4630000000000001</v>
      </c>
      <c r="I178" s="123">
        <v>2.3E-2</v>
      </c>
      <c r="J178" s="138">
        <v>-999</v>
      </c>
      <c r="K178" s="138">
        <v>-999</v>
      </c>
      <c r="L178" s="138">
        <v>-999</v>
      </c>
      <c r="M178" s="138">
        <v>-999</v>
      </c>
      <c r="N178" s="137">
        <v>263.0224</v>
      </c>
      <c r="O178" s="138">
        <v>-999</v>
      </c>
      <c r="P178" s="138">
        <v>-999</v>
      </c>
      <c r="Q178" s="153" t="s">
        <v>71</v>
      </c>
      <c r="R178" s="155">
        <v>3</v>
      </c>
      <c r="S178" s="138"/>
      <c r="T178" s="99"/>
      <c r="U178" s="100">
        <v>2232058.8726400002</v>
      </c>
      <c r="V178" s="100">
        <v>234591.52439100001</v>
      </c>
      <c r="W178" s="138">
        <v>-999</v>
      </c>
      <c r="X178" s="101"/>
      <c r="Y178" s="101"/>
      <c r="Z178" s="101"/>
      <c r="AA178" s="101"/>
      <c r="AB178" s="102"/>
      <c r="AC178" s="101"/>
      <c r="AD178" s="101"/>
      <c r="AE178" s="101"/>
      <c r="AF178" s="101"/>
      <c r="AG178" s="103"/>
      <c r="AH178" s="104"/>
    </row>
    <row r="179" spans="1:34" s="6" customFormat="1" x14ac:dyDescent="0.25">
      <c r="A179" s="121"/>
      <c r="B179" s="25">
        <v>176</v>
      </c>
      <c r="C179" s="34">
        <v>19</v>
      </c>
      <c r="D179" s="122" t="s">
        <v>64</v>
      </c>
      <c r="E179" s="120">
        <v>6</v>
      </c>
      <c r="F179" s="120">
        <v>54</v>
      </c>
      <c r="G179" s="121">
        <v>9.0120000000000005</v>
      </c>
      <c r="H179" s="121">
        <v>5.5039999999999996</v>
      </c>
      <c r="I179" s="123">
        <v>4.8000000000000001E-2</v>
      </c>
      <c r="J179" s="124">
        <v>4.9000000000000002E-2</v>
      </c>
      <c r="K179" s="138">
        <v>0</v>
      </c>
      <c r="L179" s="124">
        <v>-0.47199999999999998</v>
      </c>
      <c r="M179" s="124">
        <v>-1.6E-2</v>
      </c>
      <c r="N179" s="137">
        <v>258.94450000000001</v>
      </c>
      <c r="O179" s="143">
        <v>0.6</v>
      </c>
      <c r="P179" s="137">
        <v>1</v>
      </c>
      <c r="Q179" s="157" t="s">
        <v>72</v>
      </c>
      <c r="R179" s="158">
        <v>2</v>
      </c>
      <c r="S179" s="137"/>
      <c r="T179" s="99"/>
      <c r="U179" s="100">
        <v>2231982.9898399999</v>
      </c>
      <c r="V179" s="100">
        <v>234973.45296200001</v>
      </c>
      <c r="W179" s="124">
        <v>0.16700000000000001</v>
      </c>
      <c r="X179" s="101"/>
      <c r="Y179" s="101"/>
      <c r="Z179" s="101"/>
      <c r="AA179" s="101"/>
      <c r="AB179" s="102"/>
      <c r="AC179" s="101"/>
      <c r="AD179" s="101"/>
      <c r="AE179" s="101"/>
      <c r="AF179" s="101"/>
      <c r="AG179" s="103"/>
      <c r="AH179" s="104"/>
    </row>
    <row r="180" spans="1:34" s="6" customFormat="1" x14ac:dyDescent="0.25">
      <c r="A180" s="121"/>
      <c r="B180" s="25">
        <v>177</v>
      </c>
      <c r="C180" s="34">
        <v>20</v>
      </c>
      <c r="D180" s="122" t="s">
        <v>63</v>
      </c>
      <c r="E180" s="120">
        <v>6</v>
      </c>
      <c r="F180" s="120">
        <v>25</v>
      </c>
      <c r="G180" s="121">
        <v>14.798999999999999</v>
      </c>
      <c r="H180" s="121">
        <v>5.077</v>
      </c>
      <c r="I180" s="123">
        <v>4.9000000000000002E-2</v>
      </c>
      <c r="J180" s="124">
        <v>8.6999999999999994E-2</v>
      </c>
      <c r="K180" s="138">
        <v>-999</v>
      </c>
      <c r="L180" s="138">
        <v>-999</v>
      </c>
      <c r="M180" s="138">
        <v>-999</v>
      </c>
      <c r="N180" s="137">
        <v>257.80410000000001</v>
      </c>
      <c r="O180" s="143">
        <v>0.55000000000000004</v>
      </c>
      <c r="P180" s="137">
        <v>1</v>
      </c>
      <c r="Q180" s="157" t="s">
        <v>72</v>
      </c>
      <c r="R180" s="158">
        <v>2</v>
      </c>
      <c r="S180" s="137"/>
      <c r="T180" s="99"/>
      <c r="U180" s="100">
        <v>2231938.6668699998</v>
      </c>
      <c r="V180" s="100">
        <v>235159.57235</v>
      </c>
      <c r="W180" s="124">
        <v>0.13600000000000001</v>
      </c>
      <c r="X180" s="101"/>
      <c r="Y180" s="101"/>
      <c r="Z180" s="101"/>
      <c r="AA180" s="101"/>
      <c r="AB180" s="102"/>
      <c r="AC180" s="101"/>
      <c r="AD180" s="101"/>
      <c r="AE180" s="101"/>
      <c r="AF180" s="101"/>
      <c r="AG180" s="103"/>
      <c r="AH180" s="104"/>
    </row>
    <row r="181" spans="1:34" s="6" customFormat="1" x14ac:dyDescent="0.25">
      <c r="A181" s="121"/>
      <c r="B181" s="25">
        <v>178</v>
      </c>
      <c r="C181" s="34">
        <v>21</v>
      </c>
      <c r="D181" s="122" t="s">
        <v>63</v>
      </c>
      <c r="E181" s="120">
        <v>6</v>
      </c>
      <c r="F181" s="120">
        <v>1</v>
      </c>
      <c r="G181" s="121">
        <v>26.562999999999999</v>
      </c>
      <c r="H181" s="121">
        <v>2.4689999999999999</v>
      </c>
      <c r="I181" s="123">
        <v>0.16900000000000001</v>
      </c>
      <c r="J181" s="124">
        <v>0.14199999999999999</v>
      </c>
      <c r="K181" s="138">
        <v>-999</v>
      </c>
      <c r="L181" s="138">
        <v>-999</v>
      </c>
      <c r="M181" s="138">
        <v>-999</v>
      </c>
      <c r="N181" s="137">
        <v>227.36099999999999</v>
      </c>
      <c r="O181" s="143">
        <v>0.55000000000000004</v>
      </c>
      <c r="P181" s="137">
        <v>1</v>
      </c>
      <c r="Q181" s="157" t="s">
        <v>72</v>
      </c>
      <c r="R181" s="158">
        <v>2</v>
      </c>
      <c r="S181" s="137"/>
      <c r="T181" s="99"/>
      <c r="U181" s="100">
        <v>2231709.9692799998</v>
      </c>
      <c r="V181" s="100">
        <v>235627.58630200001</v>
      </c>
      <c r="W181" s="124">
        <v>0.221</v>
      </c>
      <c r="X181" s="101"/>
      <c r="Y181" s="101"/>
      <c r="Z181" s="101"/>
      <c r="AA181" s="101"/>
      <c r="AB181" s="102"/>
      <c r="AC181" s="101"/>
      <c r="AD181" s="101"/>
      <c r="AE181" s="101"/>
      <c r="AF181" s="101"/>
      <c r="AG181" s="103"/>
      <c r="AH181" s="104"/>
    </row>
    <row r="183" spans="1:34" x14ac:dyDescent="0.25">
      <c r="C183">
        <v>1</v>
      </c>
      <c r="D183" t="s">
        <v>19</v>
      </c>
    </row>
    <row r="184" spans="1:34" x14ac:dyDescent="0.25">
      <c r="C184">
        <v>2</v>
      </c>
      <c r="D184" t="s">
        <v>18</v>
      </c>
    </row>
    <row r="185" spans="1:34" x14ac:dyDescent="0.25">
      <c r="C185">
        <v>3</v>
      </c>
      <c r="D185" t="s">
        <v>17</v>
      </c>
    </row>
    <row r="186" spans="1:34" x14ac:dyDescent="0.25">
      <c r="C186">
        <v>4</v>
      </c>
      <c r="D186" t="s">
        <v>20</v>
      </c>
    </row>
    <row r="187" spans="1:34" x14ac:dyDescent="0.25">
      <c r="C187">
        <v>5</v>
      </c>
      <c r="D187" t="s">
        <v>21</v>
      </c>
    </row>
    <row r="188" spans="1:34" x14ac:dyDescent="0.25">
      <c r="C188">
        <v>6</v>
      </c>
      <c r="D188" t="s">
        <v>22</v>
      </c>
      <c r="E188" s="161" t="s">
        <v>10</v>
      </c>
      <c r="F188" s="162"/>
      <c r="G188" s="162"/>
      <c r="H188" s="162"/>
      <c r="I188" s="162"/>
      <c r="J188" s="162"/>
      <c r="K188" s="162"/>
      <c r="L188" s="162"/>
      <c r="W188" s="19"/>
    </row>
    <row r="234" spans="1:9" x14ac:dyDescent="0.25">
      <c r="A234" s="159" t="s">
        <v>10</v>
      </c>
      <c r="B234" s="160"/>
      <c r="C234" s="160"/>
      <c r="D234" s="160"/>
      <c r="E234" s="160"/>
      <c r="F234" s="160"/>
      <c r="G234" s="160"/>
      <c r="H234" s="160"/>
      <c r="I234" s="160"/>
    </row>
    <row r="235" spans="1:9" x14ac:dyDescent="0.25">
      <c r="A235" s="51">
        <v>1</v>
      </c>
      <c r="B235" s="51" t="s">
        <v>19</v>
      </c>
      <c r="C235" s="51"/>
      <c r="D235" s="51"/>
      <c r="E235" s="52"/>
      <c r="F235" s="52"/>
      <c r="G235" s="51"/>
      <c r="H235" s="51"/>
      <c r="I235" s="53"/>
    </row>
    <row r="236" spans="1:9" x14ac:dyDescent="0.25">
      <c r="A236" s="51">
        <v>2</v>
      </c>
      <c r="B236" s="51" t="s">
        <v>18</v>
      </c>
      <c r="C236" s="51"/>
      <c r="D236" s="51"/>
      <c r="E236" s="52"/>
      <c r="F236" s="52"/>
      <c r="G236" s="51"/>
      <c r="H236" s="51"/>
      <c r="I236" s="53"/>
    </row>
    <row r="237" spans="1:9" x14ac:dyDescent="0.25">
      <c r="A237" s="51">
        <v>3</v>
      </c>
      <c r="B237" s="51" t="s">
        <v>17</v>
      </c>
      <c r="C237" s="51"/>
      <c r="D237" s="51"/>
      <c r="E237" s="52"/>
      <c r="F237" s="52"/>
      <c r="G237" s="51"/>
      <c r="H237" s="51"/>
      <c r="I237" s="53"/>
    </row>
    <row r="238" spans="1:9" x14ac:dyDescent="0.25">
      <c r="A238" s="51">
        <v>4</v>
      </c>
      <c r="B238" s="51" t="s">
        <v>20</v>
      </c>
      <c r="C238" s="51"/>
      <c r="D238" s="51"/>
      <c r="E238" s="52"/>
      <c r="F238" s="52"/>
      <c r="G238" s="51"/>
      <c r="H238" s="51"/>
      <c r="I238" s="53"/>
    </row>
    <row r="239" spans="1:9" x14ac:dyDescent="0.25">
      <c r="A239" s="51">
        <v>5</v>
      </c>
      <c r="B239" s="51" t="s">
        <v>21</v>
      </c>
      <c r="C239" s="51"/>
      <c r="D239" s="51"/>
      <c r="E239" s="52"/>
      <c r="F239" s="52"/>
      <c r="G239" s="51"/>
      <c r="H239" s="51"/>
      <c r="I239" s="53"/>
    </row>
    <row r="240" spans="1:9" x14ac:dyDescent="0.25">
      <c r="A240" s="51">
        <v>6</v>
      </c>
      <c r="B240" s="51" t="s">
        <v>22</v>
      </c>
      <c r="C240" s="51"/>
      <c r="D240" s="51"/>
      <c r="E240" s="52"/>
      <c r="F240" s="52"/>
      <c r="G240" s="51"/>
      <c r="H240" s="51"/>
      <c r="I240" s="53"/>
    </row>
  </sheetData>
  <sortState ref="A1:AZ97">
    <sortCondition ref="B1:B85"/>
  </sortState>
  <mergeCells count="2">
    <mergeCell ref="A234:I234"/>
    <mergeCell ref="E188:L18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38"/>
  <sheetViews>
    <sheetView workbookViewId="0">
      <selection activeCell="H21" sqref="H21"/>
    </sheetView>
  </sheetViews>
  <sheetFormatPr defaultRowHeight="15" x14ac:dyDescent="0.25"/>
  <cols>
    <col min="1" max="1" width="12.7109375" bestFit="1" customWidth="1"/>
    <col min="2" max="2" width="43.140625" customWidth="1"/>
    <col min="3" max="3" width="7.7109375" style="10" bestFit="1" customWidth="1"/>
    <col min="4" max="4" width="6.140625" bestFit="1" customWidth="1"/>
    <col min="5" max="5" width="5.5703125" bestFit="1" customWidth="1"/>
  </cols>
  <sheetData>
    <row r="1" spans="1:5" x14ac:dyDescent="0.25">
      <c r="A1" s="132" t="s">
        <v>8</v>
      </c>
      <c r="B1" s="132" t="s">
        <v>4</v>
      </c>
      <c r="C1" s="128" t="s">
        <v>58</v>
      </c>
      <c r="D1" s="132" t="s">
        <v>1</v>
      </c>
      <c r="E1" s="132" t="s">
        <v>2</v>
      </c>
    </row>
    <row r="2" spans="1:5" x14ac:dyDescent="0.25">
      <c r="A2" s="20">
        <v>1</v>
      </c>
      <c r="B2" s="20" t="s">
        <v>37</v>
      </c>
      <c r="C2" s="64">
        <v>0.123</v>
      </c>
      <c r="D2" s="63">
        <v>47.277999999999999</v>
      </c>
      <c r="E2" s="63">
        <v>0.76400000000000001</v>
      </c>
    </row>
    <row r="3" spans="1:5" x14ac:dyDescent="0.25">
      <c r="A3" s="20">
        <v>2</v>
      </c>
      <c r="B3" s="20" t="s">
        <v>34</v>
      </c>
      <c r="C3" s="64">
        <v>3.9E-2</v>
      </c>
      <c r="D3" s="63">
        <v>8.6839999999999993</v>
      </c>
      <c r="E3" s="63">
        <v>3.9140000000000001</v>
      </c>
    </row>
    <row r="4" spans="1:5" x14ac:dyDescent="0.25">
      <c r="A4" s="20">
        <v>3</v>
      </c>
      <c r="B4" s="20" t="s">
        <v>34</v>
      </c>
      <c r="C4" s="64">
        <v>3.5999999999999997E-2</v>
      </c>
      <c r="D4" s="63">
        <v>8.452</v>
      </c>
      <c r="E4" s="63">
        <v>4.4260000000000002</v>
      </c>
    </row>
    <row r="5" spans="1:5" x14ac:dyDescent="0.25">
      <c r="A5" s="20">
        <v>4</v>
      </c>
      <c r="B5" s="20" t="s">
        <v>34</v>
      </c>
      <c r="C5" s="148">
        <v>3.0000000000000001E-3</v>
      </c>
      <c r="D5" s="63">
        <v>5.1840000000000002</v>
      </c>
      <c r="E5" s="63">
        <v>3.448</v>
      </c>
    </row>
    <row r="6" spans="1:5" x14ac:dyDescent="0.25">
      <c r="A6" s="20">
        <v>5</v>
      </c>
      <c r="B6" s="20" t="s">
        <v>34</v>
      </c>
      <c r="C6" s="64">
        <v>4.9000000000000002E-2</v>
      </c>
      <c r="D6" s="63">
        <v>8.3119999999999994</v>
      </c>
      <c r="E6" s="63">
        <v>3.6389999999999998</v>
      </c>
    </row>
    <row r="7" spans="1:5" x14ac:dyDescent="0.25">
      <c r="A7" s="20">
        <v>6</v>
      </c>
      <c r="B7" s="20" t="s">
        <v>34</v>
      </c>
      <c r="C7" s="64">
        <v>6.7000000000000004E-2</v>
      </c>
      <c r="D7" s="63">
        <v>9.86</v>
      </c>
      <c r="E7" s="63">
        <v>4.359</v>
      </c>
    </row>
    <row r="8" spans="1:5" x14ac:dyDescent="0.25">
      <c r="A8" s="20">
        <v>7</v>
      </c>
      <c r="B8" s="20" t="s">
        <v>34</v>
      </c>
      <c r="C8" s="64">
        <v>0.56000000000000005</v>
      </c>
      <c r="D8" s="63">
        <v>8.2330000000000005</v>
      </c>
      <c r="E8" s="63">
        <v>1.9039999999999999</v>
      </c>
    </row>
    <row r="9" spans="1:5" x14ac:dyDescent="0.25">
      <c r="A9" s="20">
        <v>8</v>
      </c>
      <c r="B9" s="20" t="s">
        <v>34</v>
      </c>
      <c r="C9" s="64">
        <v>5.2999999999999999E-2</v>
      </c>
      <c r="D9" s="63">
        <v>9.5419999999999998</v>
      </c>
      <c r="E9" s="63">
        <v>4.2809999999999997</v>
      </c>
    </row>
    <row r="10" spans="1:5" x14ac:dyDescent="0.25">
      <c r="A10" s="20">
        <v>9</v>
      </c>
      <c r="B10" s="20" t="s">
        <v>9</v>
      </c>
      <c r="C10" s="64">
        <v>3.3000000000000002E-2</v>
      </c>
      <c r="D10" s="63">
        <v>7.0750000000000002</v>
      </c>
      <c r="E10" s="63">
        <v>5.3419999999999996</v>
      </c>
    </row>
    <row r="11" spans="1:5" x14ac:dyDescent="0.25">
      <c r="A11" s="20">
        <v>10</v>
      </c>
      <c r="B11" s="56" t="s">
        <v>9</v>
      </c>
      <c r="C11" s="72">
        <v>5.3999999999999999E-2</v>
      </c>
      <c r="D11" s="71">
        <v>9.3290000000000006</v>
      </c>
      <c r="E11" s="71">
        <v>5.5629999999999997</v>
      </c>
    </row>
    <row r="12" spans="1:5" x14ac:dyDescent="0.25">
      <c r="A12" s="20">
        <v>11</v>
      </c>
      <c r="B12" s="56" t="s">
        <v>9</v>
      </c>
      <c r="C12" s="72">
        <v>3.5000000000000003E-2</v>
      </c>
      <c r="D12" s="71">
        <v>6.7779999999999996</v>
      </c>
      <c r="E12" s="71">
        <v>5.1689999999999996</v>
      </c>
    </row>
    <row r="13" spans="1:5" x14ac:dyDescent="0.25">
      <c r="A13" s="20">
        <v>12</v>
      </c>
      <c r="B13" s="20" t="s">
        <v>9</v>
      </c>
      <c r="C13" s="64">
        <v>4.3999999999999997E-2</v>
      </c>
      <c r="D13" s="63">
        <v>8.766</v>
      </c>
      <c r="E13" s="63">
        <v>5.0229999999999997</v>
      </c>
    </row>
    <row r="14" spans="1:5" x14ac:dyDescent="0.25">
      <c r="A14" s="20">
        <v>13</v>
      </c>
      <c r="B14" s="20" t="s">
        <v>9</v>
      </c>
      <c r="C14" s="64">
        <v>3.5000000000000003E-2</v>
      </c>
      <c r="D14" s="63">
        <v>8.6</v>
      </c>
      <c r="E14" s="63">
        <v>5.2309999999999999</v>
      </c>
    </row>
    <row r="15" spans="1:5" x14ac:dyDescent="0.25">
      <c r="A15" s="20">
        <v>14</v>
      </c>
      <c r="B15" s="20" t="s">
        <v>34</v>
      </c>
      <c r="C15" s="64">
        <v>9.9000000000000005E-2</v>
      </c>
      <c r="D15" s="63">
        <v>8.8010000000000002</v>
      </c>
      <c r="E15" s="63">
        <v>5.0860000000000003</v>
      </c>
    </row>
    <row r="16" spans="1:5" x14ac:dyDescent="0.25">
      <c r="A16" s="20">
        <v>15</v>
      </c>
      <c r="B16" s="20" t="s">
        <v>34</v>
      </c>
      <c r="C16" s="64">
        <v>6.9000000000000006E-2</v>
      </c>
      <c r="D16" s="63">
        <v>7.5869999999999997</v>
      </c>
      <c r="E16" s="63">
        <v>4.6420000000000003</v>
      </c>
    </row>
    <row r="17" spans="1:5" x14ac:dyDescent="0.25">
      <c r="A17" s="20">
        <v>16</v>
      </c>
      <c r="B17" s="20" t="s">
        <v>9</v>
      </c>
      <c r="C17" s="75">
        <v>3.5000000000000003E-2</v>
      </c>
      <c r="D17" s="74">
        <v>6.7750000000000004</v>
      </c>
      <c r="E17" s="74">
        <v>5.4960000000000004</v>
      </c>
    </row>
    <row r="18" spans="1:5" x14ac:dyDescent="0.25">
      <c r="A18" s="20">
        <v>17</v>
      </c>
      <c r="B18" s="20" t="s">
        <v>9</v>
      </c>
      <c r="C18" s="64">
        <v>2.8000000000000001E-2</v>
      </c>
      <c r="D18" s="63">
        <v>9.9860000000000007</v>
      </c>
      <c r="E18" s="63">
        <v>4.0960000000000001</v>
      </c>
    </row>
    <row r="19" spans="1:5" x14ac:dyDescent="0.25">
      <c r="A19" s="20">
        <v>18</v>
      </c>
      <c r="B19" s="20" t="s">
        <v>9</v>
      </c>
      <c r="C19" s="64">
        <v>6.8000000000000005E-2</v>
      </c>
      <c r="D19" s="63">
        <v>8.9390000000000001</v>
      </c>
      <c r="E19" s="63">
        <v>4.5179999999999998</v>
      </c>
    </row>
    <row r="20" spans="1:5" x14ac:dyDescent="0.25">
      <c r="A20" s="20">
        <v>19</v>
      </c>
      <c r="B20" s="20" t="s">
        <v>9</v>
      </c>
      <c r="C20" s="64">
        <v>5.8999999999999997E-2</v>
      </c>
      <c r="D20" s="63">
        <v>6.3609999999999998</v>
      </c>
      <c r="E20" s="63">
        <v>5.26</v>
      </c>
    </row>
    <row r="21" spans="1:5" x14ac:dyDescent="0.25">
      <c r="A21" s="20">
        <v>20</v>
      </c>
      <c r="B21" s="20" t="s">
        <v>9</v>
      </c>
      <c r="C21" s="64">
        <v>9.8000000000000004E-2</v>
      </c>
      <c r="D21" s="63">
        <v>8.5370000000000008</v>
      </c>
      <c r="E21" s="63">
        <v>5.0460000000000003</v>
      </c>
    </row>
    <row r="22" spans="1:5" x14ac:dyDescent="0.25">
      <c r="A22" s="20">
        <v>21</v>
      </c>
      <c r="B22" s="20" t="s">
        <v>9</v>
      </c>
      <c r="C22" s="64">
        <v>4.9000000000000002E-2</v>
      </c>
      <c r="D22" s="63">
        <v>12.561999999999999</v>
      </c>
      <c r="E22" s="63">
        <v>5.109</v>
      </c>
    </row>
    <row r="23" spans="1:5" x14ac:dyDescent="0.25">
      <c r="A23" s="20">
        <v>22</v>
      </c>
      <c r="B23" s="20" t="s">
        <v>9</v>
      </c>
      <c r="C23" s="64">
        <v>3.4000000000000002E-2</v>
      </c>
      <c r="D23" s="63">
        <v>6.5410000000000004</v>
      </c>
      <c r="E23" s="63">
        <v>4.1210000000000004</v>
      </c>
    </row>
    <row r="24" spans="1:5" x14ac:dyDescent="0.25">
      <c r="A24" s="20">
        <v>23</v>
      </c>
      <c r="B24" s="20" t="s">
        <v>9</v>
      </c>
      <c r="C24" s="64">
        <v>8.7999999999999995E-2</v>
      </c>
      <c r="D24" s="63">
        <v>14.334</v>
      </c>
      <c r="E24" s="63">
        <v>5.5179999999999998</v>
      </c>
    </row>
    <row r="25" spans="1:5" x14ac:dyDescent="0.25">
      <c r="A25" s="20">
        <v>24</v>
      </c>
      <c r="B25" s="20" t="s">
        <v>9</v>
      </c>
      <c r="C25" s="64">
        <v>3.3000000000000002E-2</v>
      </c>
      <c r="D25" s="63">
        <v>7.8470000000000004</v>
      </c>
      <c r="E25" s="63">
        <v>6.6440000000000001</v>
      </c>
    </row>
    <row r="26" spans="1:5" x14ac:dyDescent="0.25">
      <c r="A26" s="20">
        <v>25</v>
      </c>
      <c r="B26" s="20" t="s">
        <v>9</v>
      </c>
      <c r="C26" s="64">
        <v>6.0999999999999999E-2</v>
      </c>
      <c r="D26" s="63">
        <v>9.4109999999999996</v>
      </c>
      <c r="E26" s="63">
        <v>4.7910000000000004</v>
      </c>
    </row>
    <row r="27" spans="1:5" x14ac:dyDescent="0.25">
      <c r="A27" s="20">
        <v>26</v>
      </c>
      <c r="B27" s="20" t="s">
        <v>36</v>
      </c>
      <c r="C27" s="64">
        <v>5.8999999999999997E-2</v>
      </c>
      <c r="D27" s="63">
        <v>32.561999999999998</v>
      </c>
      <c r="E27" s="63">
        <v>3.8769999999999998</v>
      </c>
    </row>
    <row r="28" spans="1:5" x14ac:dyDescent="0.25">
      <c r="A28" s="20">
        <v>27</v>
      </c>
      <c r="B28" s="20" t="s">
        <v>36</v>
      </c>
      <c r="C28" s="64">
        <v>4.4999999999999998E-2</v>
      </c>
      <c r="D28" s="63">
        <v>28.193999999999999</v>
      </c>
      <c r="E28" s="63">
        <v>4.5190000000000001</v>
      </c>
    </row>
    <row r="29" spans="1:5" x14ac:dyDescent="0.25">
      <c r="A29" s="20">
        <v>28</v>
      </c>
      <c r="B29" s="20" t="s">
        <v>35</v>
      </c>
      <c r="C29" s="64">
        <v>8.4000000000000005E-2</v>
      </c>
      <c r="D29" s="63">
        <v>39.31</v>
      </c>
      <c r="E29" s="63">
        <v>6.2919999999999998</v>
      </c>
    </row>
    <row r="30" spans="1:5" x14ac:dyDescent="0.25">
      <c r="A30" s="25">
        <v>29</v>
      </c>
      <c r="B30" s="25" t="s">
        <v>9</v>
      </c>
      <c r="C30" s="79">
        <v>3.6999999999999998E-2</v>
      </c>
      <c r="D30" s="78">
        <v>11.201000000000001</v>
      </c>
      <c r="E30" s="78">
        <v>4.6029999999999998</v>
      </c>
    </row>
    <row r="31" spans="1:5" x14ac:dyDescent="0.25">
      <c r="A31" s="25">
        <v>30</v>
      </c>
      <c r="B31" s="25" t="s">
        <v>9</v>
      </c>
      <c r="C31" s="79">
        <v>4.8000000000000001E-2</v>
      </c>
      <c r="D31" s="78">
        <v>14.484999999999999</v>
      </c>
      <c r="E31" s="78">
        <v>4.6399999999999997</v>
      </c>
    </row>
    <row r="32" spans="1:5" x14ac:dyDescent="0.25">
      <c r="A32" s="25">
        <v>31</v>
      </c>
      <c r="B32" s="25" t="s">
        <v>9</v>
      </c>
      <c r="C32" s="79">
        <v>6.0999999999999999E-2</v>
      </c>
      <c r="D32" s="78">
        <v>15.49</v>
      </c>
      <c r="E32" s="78">
        <v>5.3259999999999996</v>
      </c>
    </row>
    <row r="33" spans="1:5" x14ac:dyDescent="0.25">
      <c r="A33" s="25">
        <v>32</v>
      </c>
      <c r="B33" s="25" t="s">
        <v>9</v>
      </c>
      <c r="C33" s="79">
        <v>9.2999999999999999E-2</v>
      </c>
      <c r="D33" s="78">
        <v>14.358000000000001</v>
      </c>
      <c r="E33" s="78">
        <v>4.069</v>
      </c>
    </row>
    <row r="34" spans="1:5" x14ac:dyDescent="0.25">
      <c r="A34" s="25">
        <v>33</v>
      </c>
      <c r="B34" s="25" t="s">
        <v>9</v>
      </c>
      <c r="C34" s="79">
        <v>7.1999999999999995E-2</v>
      </c>
      <c r="D34" s="78">
        <v>13.16</v>
      </c>
      <c r="E34" s="78">
        <v>4.4169999999999998</v>
      </c>
    </row>
    <row r="35" spans="1:5" x14ac:dyDescent="0.25">
      <c r="A35" s="25">
        <v>34</v>
      </c>
      <c r="B35" s="25" t="s">
        <v>9</v>
      </c>
      <c r="C35" s="79">
        <v>8.5999999999999993E-2</v>
      </c>
      <c r="D35" s="78">
        <v>15.877000000000001</v>
      </c>
      <c r="E35" s="78">
        <v>5.51</v>
      </c>
    </row>
    <row r="36" spans="1:5" x14ac:dyDescent="0.25">
      <c r="A36" s="25">
        <v>35</v>
      </c>
      <c r="B36" s="25" t="s">
        <v>9</v>
      </c>
      <c r="C36" s="79">
        <v>0.05</v>
      </c>
      <c r="D36" s="78">
        <v>15.147</v>
      </c>
      <c r="E36" s="78">
        <v>4.9009999999999998</v>
      </c>
    </row>
    <row r="37" spans="1:5" x14ac:dyDescent="0.25">
      <c r="A37" s="25">
        <v>36</v>
      </c>
      <c r="B37" s="25" t="s">
        <v>9</v>
      </c>
      <c r="C37" s="79">
        <v>5.0999999999999997E-2</v>
      </c>
      <c r="D37" s="78">
        <v>17.709</v>
      </c>
      <c r="E37" s="78">
        <v>5.5179999999999998</v>
      </c>
    </row>
    <row r="38" spans="1:5" x14ac:dyDescent="0.25">
      <c r="A38" s="25">
        <v>37</v>
      </c>
      <c r="B38" s="25" t="s">
        <v>47</v>
      </c>
      <c r="C38" s="79">
        <v>7.0999999999999994E-2</v>
      </c>
      <c r="D38" s="78">
        <v>12.932</v>
      </c>
      <c r="E38" s="78">
        <v>4.3890000000000002</v>
      </c>
    </row>
    <row r="39" spans="1:5" x14ac:dyDescent="0.25">
      <c r="A39" s="25">
        <v>38</v>
      </c>
      <c r="B39" s="25" t="s">
        <v>47</v>
      </c>
      <c r="C39" s="79">
        <v>5.2999999999999999E-2</v>
      </c>
      <c r="D39" s="78">
        <v>11.282999999999999</v>
      </c>
      <c r="E39" s="78">
        <v>4.6900000000000004</v>
      </c>
    </row>
    <row r="40" spans="1:5" x14ac:dyDescent="0.25">
      <c r="A40" s="25">
        <v>39</v>
      </c>
      <c r="B40" s="25" t="s">
        <v>9</v>
      </c>
      <c r="C40" s="79">
        <v>3.5000000000000003E-2</v>
      </c>
      <c r="D40" s="78">
        <v>18.954000000000001</v>
      </c>
      <c r="E40" s="78">
        <v>5.1630000000000003</v>
      </c>
    </row>
    <row r="41" spans="1:5" x14ac:dyDescent="0.25">
      <c r="A41" s="25">
        <v>40</v>
      </c>
      <c r="B41" s="25" t="s">
        <v>47</v>
      </c>
      <c r="C41" s="79">
        <v>3.9E-2</v>
      </c>
      <c r="D41" s="78">
        <v>11.314</v>
      </c>
      <c r="E41" s="78">
        <v>5.5389999999999997</v>
      </c>
    </row>
    <row r="42" spans="1:5" x14ac:dyDescent="0.25">
      <c r="A42" s="25">
        <v>41</v>
      </c>
      <c r="B42" s="25" t="s">
        <v>47</v>
      </c>
      <c r="C42" s="79">
        <v>3.9E-2</v>
      </c>
      <c r="D42" s="78">
        <v>11.06</v>
      </c>
      <c r="E42" s="78">
        <v>4.7850000000000001</v>
      </c>
    </row>
    <row r="43" spans="1:5" x14ac:dyDescent="0.25">
      <c r="A43" s="25">
        <v>42</v>
      </c>
      <c r="B43" s="25" t="s">
        <v>46</v>
      </c>
      <c r="C43" s="79">
        <v>4.2999999999999997E-2</v>
      </c>
      <c r="D43" s="78">
        <v>13.304</v>
      </c>
      <c r="E43" s="78">
        <v>4.681</v>
      </c>
    </row>
    <row r="44" spans="1:5" x14ac:dyDescent="0.25">
      <c r="A44" s="20">
        <v>43</v>
      </c>
      <c r="B44" s="20" t="s">
        <v>36</v>
      </c>
      <c r="C44" s="64">
        <v>4.5999999999999999E-2</v>
      </c>
      <c r="D44" s="63">
        <v>23.369</v>
      </c>
      <c r="E44" s="63">
        <v>5.5819999999999999</v>
      </c>
    </row>
    <row r="45" spans="1:5" x14ac:dyDescent="0.25">
      <c r="A45" s="20">
        <v>44</v>
      </c>
      <c r="B45" s="20" t="s">
        <v>36</v>
      </c>
      <c r="C45" s="64">
        <v>4.7E-2</v>
      </c>
      <c r="D45" s="63">
        <v>16.741</v>
      </c>
      <c r="E45" s="63">
        <v>4.8440000000000003</v>
      </c>
    </row>
    <row r="46" spans="1:5" x14ac:dyDescent="0.25">
      <c r="A46" s="20">
        <v>45</v>
      </c>
      <c r="B46" s="20" t="s">
        <v>48</v>
      </c>
      <c r="C46" s="64">
        <v>4.2000000000000003E-2</v>
      </c>
      <c r="D46" s="63">
        <v>7.069</v>
      </c>
      <c r="E46" s="63">
        <v>4.2320000000000002</v>
      </c>
    </row>
    <row r="47" spans="1:5" x14ac:dyDescent="0.25">
      <c r="A47" s="20">
        <v>46</v>
      </c>
      <c r="B47" s="20" t="s">
        <v>36</v>
      </c>
      <c r="C47" s="64">
        <v>5.5E-2</v>
      </c>
      <c r="D47" s="63">
        <v>18.071000000000002</v>
      </c>
      <c r="E47" s="63">
        <v>4.8650000000000002</v>
      </c>
    </row>
    <row r="48" spans="1:5" x14ac:dyDescent="0.25">
      <c r="A48" s="20">
        <v>47</v>
      </c>
      <c r="B48" s="20" t="s">
        <v>34</v>
      </c>
      <c r="C48" s="64">
        <v>4.4999999999999998E-2</v>
      </c>
      <c r="D48" s="63">
        <v>18.396000000000001</v>
      </c>
      <c r="E48" s="63">
        <v>4.4550000000000001</v>
      </c>
    </row>
    <row r="49" spans="1:5" x14ac:dyDescent="0.25">
      <c r="A49" s="20">
        <v>48</v>
      </c>
      <c r="B49" s="20" t="s">
        <v>9</v>
      </c>
      <c r="C49" s="64">
        <v>0.04</v>
      </c>
      <c r="D49" s="63">
        <v>7.4820000000000002</v>
      </c>
      <c r="E49" s="63">
        <v>5.93</v>
      </c>
    </row>
    <row r="50" spans="1:5" x14ac:dyDescent="0.25">
      <c r="A50" s="20">
        <v>49</v>
      </c>
      <c r="B50" s="20" t="s">
        <v>9</v>
      </c>
      <c r="C50" s="64">
        <v>3.5999999999999997E-2</v>
      </c>
      <c r="D50" s="63">
        <v>8.3149999999999995</v>
      </c>
      <c r="E50" s="63">
        <v>5.6779999999999999</v>
      </c>
    </row>
    <row r="51" spans="1:5" x14ac:dyDescent="0.25">
      <c r="A51" s="20">
        <v>50</v>
      </c>
      <c r="B51" s="20" t="s">
        <v>9</v>
      </c>
      <c r="C51" s="64">
        <v>2.7E-2</v>
      </c>
      <c r="D51" s="63">
        <v>7.7039999999999997</v>
      </c>
      <c r="E51" s="63">
        <v>5.4820000000000002</v>
      </c>
    </row>
    <row r="52" spans="1:5" x14ac:dyDescent="0.25">
      <c r="A52" s="20">
        <v>51</v>
      </c>
      <c r="B52" s="20" t="s">
        <v>34</v>
      </c>
      <c r="C52" s="64">
        <v>4.4999999999999998E-2</v>
      </c>
      <c r="D52" s="63">
        <v>7.9249999999999998</v>
      </c>
      <c r="E52" s="63">
        <v>5.0259999999999998</v>
      </c>
    </row>
    <row r="53" spans="1:5" x14ac:dyDescent="0.25">
      <c r="A53" s="20">
        <v>52</v>
      </c>
      <c r="B53" s="20" t="s">
        <v>34</v>
      </c>
      <c r="C53" s="64">
        <v>5.0999999999999997E-2</v>
      </c>
      <c r="D53" s="63">
        <v>8.2929999999999993</v>
      </c>
      <c r="E53" s="63">
        <v>4.9829999999999997</v>
      </c>
    </row>
    <row r="54" spans="1:5" x14ac:dyDescent="0.25">
      <c r="A54" s="20">
        <v>53</v>
      </c>
      <c r="B54" s="20" t="s">
        <v>34</v>
      </c>
      <c r="C54" s="64">
        <v>4.9000000000000002E-2</v>
      </c>
      <c r="D54" s="63">
        <v>8.2569999999999997</v>
      </c>
      <c r="E54" s="63">
        <v>5.0259999999999998</v>
      </c>
    </row>
    <row r="55" spans="1:5" x14ac:dyDescent="0.25">
      <c r="A55" s="20">
        <v>54</v>
      </c>
      <c r="B55" s="20" t="s">
        <v>34</v>
      </c>
      <c r="C55" s="64">
        <v>5.8000000000000003E-2</v>
      </c>
      <c r="D55" s="63">
        <v>8.6319999999999997</v>
      </c>
      <c r="E55" s="63">
        <v>5.0549999999999997</v>
      </c>
    </row>
    <row r="56" spans="1:5" x14ac:dyDescent="0.25">
      <c r="A56" s="20">
        <v>55</v>
      </c>
      <c r="B56" s="29" t="s">
        <v>9</v>
      </c>
      <c r="C56" s="87">
        <v>4.2999999999999997E-2</v>
      </c>
      <c r="D56" s="86">
        <v>9.4239999999999995</v>
      </c>
      <c r="E56" s="86">
        <v>4.585</v>
      </c>
    </row>
    <row r="57" spans="1:5" x14ac:dyDescent="0.25">
      <c r="A57" s="20">
        <v>56</v>
      </c>
      <c r="B57" s="29" t="s">
        <v>34</v>
      </c>
      <c r="C57" s="87">
        <v>4.5999999999999999E-2</v>
      </c>
      <c r="D57" s="86">
        <v>9.5869999999999997</v>
      </c>
      <c r="E57" s="86">
        <v>4.6520000000000001</v>
      </c>
    </row>
    <row r="58" spans="1:5" x14ac:dyDescent="0.25">
      <c r="A58" s="20">
        <v>57</v>
      </c>
      <c r="B58" s="29" t="s">
        <v>34</v>
      </c>
      <c r="C58" s="87">
        <v>0.04</v>
      </c>
      <c r="D58" s="86">
        <v>11.382999999999999</v>
      </c>
      <c r="E58" s="86">
        <v>4.8230000000000004</v>
      </c>
    </row>
    <row r="59" spans="1:5" x14ac:dyDescent="0.25">
      <c r="A59" s="20">
        <v>58</v>
      </c>
      <c r="B59" s="29" t="s">
        <v>9</v>
      </c>
      <c r="C59" s="87">
        <v>3.6999999999999998E-2</v>
      </c>
      <c r="D59" s="86">
        <v>10.704000000000001</v>
      </c>
      <c r="E59" s="86">
        <v>5.7370000000000001</v>
      </c>
    </row>
    <row r="60" spans="1:5" x14ac:dyDescent="0.25">
      <c r="A60" s="20">
        <v>59</v>
      </c>
      <c r="B60" s="29" t="s">
        <v>9</v>
      </c>
      <c r="C60" s="87">
        <v>3.5999999999999997E-2</v>
      </c>
      <c r="D60" s="86">
        <v>12.247</v>
      </c>
      <c r="E60" s="86">
        <v>5.2060000000000004</v>
      </c>
    </row>
    <row r="61" spans="1:5" x14ac:dyDescent="0.25">
      <c r="A61" s="20">
        <v>60</v>
      </c>
      <c r="B61" s="29" t="s">
        <v>9</v>
      </c>
      <c r="C61" s="87">
        <v>3.9E-2</v>
      </c>
      <c r="D61" s="86">
        <v>10.292</v>
      </c>
      <c r="E61" s="86">
        <v>4.8780000000000001</v>
      </c>
    </row>
    <row r="62" spans="1:5" x14ac:dyDescent="0.25">
      <c r="A62" s="20">
        <v>61</v>
      </c>
      <c r="B62" s="29" t="s">
        <v>9</v>
      </c>
      <c r="C62" s="87">
        <v>4.3999999999999997E-2</v>
      </c>
      <c r="D62" s="86">
        <v>10.313000000000001</v>
      </c>
      <c r="E62" s="86">
        <v>5.5759999999999996</v>
      </c>
    </row>
    <row r="63" spans="1:5" x14ac:dyDescent="0.25">
      <c r="A63" s="20">
        <v>62</v>
      </c>
      <c r="B63" s="91" t="s">
        <v>9</v>
      </c>
      <c r="C63" s="87">
        <v>5.1999999999999998E-2</v>
      </c>
      <c r="D63" s="86">
        <v>8.0030000000000001</v>
      </c>
      <c r="E63" s="86">
        <v>5.2859999999999996</v>
      </c>
    </row>
    <row r="64" spans="1:5" x14ac:dyDescent="0.25">
      <c r="A64" s="20">
        <v>63</v>
      </c>
      <c r="B64" s="29" t="s">
        <v>9</v>
      </c>
      <c r="C64" s="149">
        <v>8.9999999999999993E-3</v>
      </c>
      <c r="D64" s="86">
        <v>3.38</v>
      </c>
      <c r="E64" s="86">
        <v>3.3239999999999998</v>
      </c>
    </row>
    <row r="65" spans="1:5" x14ac:dyDescent="0.25">
      <c r="A65" s="20">
        <v>64</v>
      </c>
      <c r="B65" s="29" t="s">
        <v>9</v>
      </c>
      <c r="C65" s="87">
        <v>0.111</v>
      </c>
      <c r="D65" s="86">
        <v>18.524000000000001</v>
      </c>
      <c r="E65" s="86">
        <v>4.9109999999999996</v>
      </c>
    </row>
    <row r="66" spans="1:5" x14ac:dyDescent="0.25">
      <c r="A66" s="20">
        <v>65</v>
      </c>
      <c r="B66" s="29" t="s">
        <v>9</v>
      </c>
      <c r="C66" s="87">
        <v>5.2999999999999999E-2</v>
      </c>
      <c r="D66" s="86">
        <v>18.295999999999999</v>
      </c>
      <c r="E66" s="86">
        <v>5.0149999999999997</v>
      </c>
    </row>
    <row r="67" spans="1:5" x14ac:dyDescent="0.25">
      <c r="A67" s="20">
        <v>66</v>
      </c>
      <c r="B67" s="29" t="s">
        <v>9</v>
      </c>
      <c r="C67" s="87">
        <v>4.9000000000000002E-2</v>
      </c>
      <c r="D67" s="86">
        <v>15.211</v>
      </c>
      <c r="E67" s="86">
        <v>4.8049999999999997</v>
      </c>
    </row>
    <row r="68" spans="1:5" x14ac:dyDescent="0.25">
      <c r="A68" s="20">
        <v>67</v>
      </c>
      <c r="B68" s="29" t="s">
        <v>36</v>
      </c>
      <c r="C68" s="87">
        <v>6.9000000000000006E-2</v>
      </c>
      <c r="D68" s="86">
        <v>19.042000000000002</v>
      </c>
      <c r="E68" s="86">
        <v>8.3849999999999998</v>
      </c>
    </row>
    <row r="69" spans="1:5" x14ac:dyDescent="0.25">
      <c r="A69" s="20">
        <v>68</v>
      </c>
      <c r="B69" s="29" t="s">
        <v>36</v>
      </c>
      <c r="C69" s="87">
        <v>4.3999999999999997E-2</v>
      </c>
      <c r="D69" s="86">
        <v>24.72</v>
      </c>
      <c r="E69" s="86">
        <v>6.4409999999999998</v>
      </c>
    </row>
    <row r="70" spans="1:5" x14ac:dyDescent="0.25">
      <c r="A70" s="20">
        <v>69</v>
      </c>
      <c r="B70" s="29" t="s">
        <v>36</v>
      </c>
      <c r="C70" s="87">
        <v>5.0999999999999997E-2</v>
      </c>
      <c r="D70" s="86">
        <v>29.518999999999998</v>
      </c>
      <c r="E70" s="86">
        <v>5.96</v>
      </c>
    </row>
    <row r="71" spans="1:5" x14ac:dyDescent="0.25">
      <c r="A71" s="20">
        <v>70</v>
      </c>
      <c r="B71" s="29" t="s">
        <v>36</v>
      </c>
      <c r="C71" s="87">
        <v>5.3999999999999999E-2</v>
      </c>
      <c r="D71" s="86">
        <v>30.292999999999999</v>
      </c>
      <c r="E71" s="86">
        <v>4.5880000000000001</v>
      </c>
    </row>
    <row r="72" spans="1:5" x14ac:dyDescent="0.25">
      <c r="A72" s="20">
        <v>71</v>
      </c>
      <c r="B72" s="29" t="s">
        <v>36</v>
      </c>
      <c r="C72" s="87">
        <v>5.5E-2</v>
      </c>
      <c r="D72" s="86">
        <v>37.152999999999999</v>
      </c>
      <c r="E72" s="86">
        <v>4.9790000000000001</v>
      </c>
    </row>
    <row r="73" spans="1:5" x14ac:dyDescent="0.25">
      <c r="A73" s="20">
        <v>72</v>
      </c>
      <c r="B73" s="20" t="s">
        <v>36</v>
      </c>
      <c r="C73" s="87">
        <v>3.6999999999999998E-2</v>
      </c>
      <c r="D73" s="86">
        <v>30.574999999999999</v>
      </c>
      <c r="E73" s="86">
        <v>4.8440000000000003</v>
      </c>
    </row>
    <row r="74" spans="1:5" x14ac:dyDescent="0.25">
      <c r="A74" s="20">
        <v>73</v>
      </c>
      <c r="B74" s="20" t="s">
        <v>36</v>
      </c>
      <c r="C74" s="87">
        <v>4.8000000000000001E-2</v>
      </c>
      <c r="D74" s="86">
        <v>28.571000000000002</v>
      </c>
      <c r="E74" s="86">
        <v>6.625</v>
      </c>
    </row>
    <row r="75" spans="1:5" x14ac:dyDescent="0.25">
      <c r="A75" s="20">
        <v>74</v>
      </c>
      <c r="B75" s="20" t="s">
        <v>36</v>
      </c>
      <c r="C75" s="87">
        <v>3.5000000000000003E-2</v>
      </c>
      <c r="D75" s="86">
        <v>20.692</v>
      </c>
      <c r="E75" s="86">
        <v>5.7619999999999996</v>
      </c>
    </row>
    <row r="76" spans="1:5" x14ac:dyDescent="0.25">
      <c r="A76" s="25">
        <v>75</v>
      </c>
      <c r="B76" s="25" t="s">
        <v>49</v>
      </c>
      <c r="C76" s="96">
        <v>0.126</v>
      </c>
      <c r="D76" s="95">
        <v>6.7750000000000004</v>
      </c>
      <c r="E76" s="95">
        <v>2.4300000000000002</v>
      </c>
    </row>
    <row r="77" spans="1:5" ht="25.5" x14ac:dyDescent="0.25">
      <c r="A77" s="25">
        <v>76</v>
      </c>
      <c r="B77" s="25" t="s">
        <v>50</v>
      </c>
      <c r="C77" s="96">
        <v>8.2000000000000003E-2</v>
      </c>
      <c r="D77" s="95">
        <v>7.6</v>
      </c>
      <c r="E77" s="95">
        <v>2.9369999999999998</v>
      </c>
    </row>
    <row r="78" spans="1:5" x14ac:dyDescent="0.25">
      <c r="A78" s="25">
        <v>77</v>
      </c>
      <c r="B78" s="25" t="s">
        <v>51</v>
      </c>
      <c r="C78" s="96">
        <v>7.6999999999999999E-2</v>
      </c>
      <c r="D78" s="95">
        <v>8.4469999999999992</v>
      </c>
      <c r="E78" s="95">
        <v>3.2349999999999999</v>
      </c>
    </row>
    <row r="79" spans="1:5" x14ac:dyDescent="0.25">
      <c r="A79" s="25">
        <v>78</v>
      </c>
      <c r="B79" s="25" t="s">
        <v>51</v>
      </c>
      <c r="C79" s="96">
        <v>5.0999999999999997E-2</v>
      </c>
      <c r="D79" s="95">
        <v>7.298</v>
      </c>
      <c r="E79" s="95">
        <v>3.706</v>
      </c>
    </row>
    <row r="80" spans="1:5" x14ac:dyDescent="0.25">
      <c r="A80" s="25">
        <v>79</v>
      </c>
      <c r="B80" s="25" t="s">
        <v>52</v>
      </c>
      <c r="C80" s="96">
        <v>6.3E-2</v>
      </c>
      <c r="D80" s="95">
        <v>10.798</v>
      </c>
      <c r="E80" s="95">
        <v>3.976</v>
      </c>
    </row>
    <row r="81" spans="1:5" x14ac:dyDescent="0.25">
      <c r="A81" s="25">
        <v>80</v>
      </c>
      <c r="B81" s="25" t="s">
        <v>52</v>
      </c>
      <c r="C81" s="96">
        <v>8.6999999999999994E-2</v>
      </c>
      <c r="D81" s="95">
        <v>9.9540000000000006</v>
      </c>
      <c r="E81" s="95">
        <v>3.9420000000000002</v>
      </c>
    </row>
    <row r="82" spans="1:5" x14ac:dyDescent="0.25">
      <c r="A82" s="25">
        <v>81</v>
      </c>
      <c r="B82" s="25" t="s">
        <v>52</v>
      </c>
      <c r="C82" s="96">
        <v>0.151</v>
      </c>
      <c r="D82" s="95">
        <v>7.7089999999999996</v>
      </c>
      <c r="E82" s="95">
        <v>3.556</v>
      </c>
    </row>
    <row r="83" spans="1:5" x14ac:dyDescent="0.25">
      <c r="A83" s="25">
        <v>82</v>
      </c>
      <c r="B83" s="25" t="s">
        <v>9</v>
      </c>
      <c r="C83" s="96">
        <v>5.6000000000000001E-2</v>
      </c>
      <c r="D83" s="95">
        <v>12.285</v>
      </c>
      <c r="E83" s="95">
        <v>4.1139999999999999</v>
      </c>
    </row>
    <row r="84" spans="1:5" x14ac:dyDescent="0.25">
      <c r="A84" s="25">
        <v>83</v>
      </c>
      <c r="B84" s="25" t="s">
        <v>9</v>
      </c>
      <c r="C84" s="96">
        <v>5.6000000000000001E-2</v>
      </c>
      <c r="D84" s="95">
        <v>12.526999999999999</v>
      </c>
      <c r="E84" s="95">
        <v>4.6459999999999999</v>
      </c>
    </row>
    <row r="85" spans="1:5" x14ac:dyDescent="0.25">
      <c r="A85" s="25">
        <v>84</v>
      </c>
      <c r="B85" s="25" t="s">
        <v>9</v>
      </c>
      <c r="C85" s="96">
        <v>4.5999999999999999E-2</v>
      </c>
      <c r="D85" s="95">
        <v>9.625</v>
      </c>
      <c r="E85" s="95">
        <v>5.242</v>
      </c>
    </row>
    <row r="86" spans="1:5" x14ac:dyDescent="0.25">
      <c r="A86" s="25">
        <v>85</v>
      </c>
      <c r="B86" s="25" t="s">
        <v>9</v>
      </c>
      <c r="C86" s="96">
        <v>4.3999999999999997E-2</v>
      </c>
      <c r="D86" s="95">
        <v>17.103000000000002</v>
      </c>
      <c r="E86" s="95">
        <v>4.8609999999999998</v>
      </c>
    </row>
    <row r="87" spans="1:5" x14ac:dyDescent="0.25">
      <c r="A87" s="25">
        <v>86</v>
      </c>
      <c r="B87" s="25" t="s">
        <v>9</v>
      </c>
      <c r="C87" s="123">
        <v>4.7E-2</v>
      </c>
      <c r="D87" s="121">
        <v>12.601000000000001</v>
      </c>
      <c r="E87" s="121">
        <v>5.6870000000000003</v>
      </c>
    </row>
    <row r="88" spans="1:5" x14ac:dyDescent="0.25">
      <c r="A88" s="25">
        <v>87</v>
      </c>
      <c r="B88" s="25" t="s">
        <v>9</v>
      </c>
      <c r="C88" s="123">
        <v>4.2999999999999997E-2</v>
      </c>
      <c r="D88" s="121">
        <v>19.722000000000001</v>
      </c>
      <c r="E88" s="121">
        <v>3.6659999999999999</v>
      </c>
    </row>
    <row r="89" spans="1:5" x14ac:dyDescent="0.25">
      <c r="A89" s="25">
        <v>88</v>
      </c>
      <c r="B89" s="25" t="s">
        <v>9</v>
      </c>
      <c r="C89" s="123">
        <v>5.7000000000000002E-2</v>
      </c>
      <c r="D89" s="121">
        <v>11.339</v>
      </c>
      <c r="E89" s="121">
        <v>4.6619999999999999</v>
      </c>
    </row>
    <row r="90" spans="1:5" x14ac:dyDescent="0.25">
      <c r="A90" s="25">
        <v>89</v>
      </c>
      <c r="B90" s="25" t="s">
        <v>9</v>
      </c>
      <c r="C90" s="123">
        <v>4.8000000000000001E-2</v>
      </c>
      <c r="D90" s="121">
        <v>11.920999999999999</v>
      </c>
      <c r="E90" s="121">
        <v>4.99</v>
      </c>
    </row>
    <row r="91" spans="1:5" x14ac:dyDescent="0.25">
      <c r="A91" s="25">
        <v>90</v>
      </c>
      <c r="B91" s="25" t="s">
        <v>9</v>
      </c>
      <c r="C91" s="123">
        <v>3.1E-2</v>
      </c>
      <c r="D91" s="121">
        <v>12.156000000000001</v>
      </c>
      <c r="E91" s="121">
        <v>4.4009999999999998</v>
      </c>
    </row>
    <row r="92" spans="1:5" x14ac:dyDescent="0.25">
      <c r="A92" s="25">
        <v>91</v>
      </c>
      <c r="B92" s="25" t="s">
        <v>9</v>
      </c>
      <c r="C92" s="123">
        <v>5.1999999999999998E-2</v>
      </c>
      <c r="D92" s="121">
        <v>12.143000000000001</v>
      </c>
      <c r="E92" s="121">
        <v>5.5970000000000004</v>
      </c>
    </row>
    <row r="93" spans="1:5" x14ac:dyDescent="0.25">
      <c r="A93" s="25">
        <v>92</v>
      </c>
      <c r="B93" s="25" t="s">
        <v>9</v>
      </c>
      <c r="C93" s="123">
        <v>0.05</v>
      </c>
      <c r="D93" s="121">
        <v>9.6120000000000001</v>
      </c>
      <c r="E93" s="121">
        <v>5.2469999999999999</v>
      </c>
    </row>
    <row r="94" spans="1:5" x14ac:dyDescent="0.25">
      <c r="A94" s="25">
        <v>93</v>
      </c>
      <c r="B94" s="122" t="s">
        <v>54</v>
      </c>
      <c r="C94" s="123">
        <v>4.4999999999999998E-2</v>
      </c>
      <c r="D94" s="121">
        <v>4.9710000000000001</v>
      </c>
      <c r="E94" s="121">
        <v>4.8550000000000004</v>
      </c>
    </row>
    <row r="95" spans="1:5" x14ac:dyDescent="0.25">
      <c r="A95" s="25">
        <v>94</v>
      </c>
      <c r="B95" s="122" t="s">
        <v>36</v>
      </c>
      <c r="C95" s="123">
        <v>7.3999999999999996E-2</v>
      </c>
      <c r="D95" s="121">
        <v>14.619</v>
      </c>
      <c r="E95" s="121">
        <v>5.5540000000000003</v>
      </c>
    </row>
    <row r="96" spans="1:5" x14ac:dyDescent="0.25">
      <c r="A96" s="25">
        <v>95</v>
      </c>
      <c r="B96" s="122" t="s">
        <v>36</v>
      </c>
      <c r="C96" s="123">
        <v>3.2000000000000001E-2</v>
      </c>
      <c r="D96" s="121">
        <v>29.638999999999999</v>
      </c>
      <c r="E96" s="121">
        <v>4.9989999999999997</v>
      </c>
    </row>
    <row r="97" spans="1:5" x14ac:dyDescent="0.25">
      <c r="A97" s="25">
        <v>96</v>
      </c>
      <c r="B97" s="122" t="s">
        <v>36</v>
      </c>
      <c r="C97" s="123">
        <v>5.5E-2</v>
      </c>
      <c r="D97" s="121">
        <v>39.082000000000001</v>
      </c>
      <c r="E97" s="121">
        <v>4.5359999999999996</v>
      </c>
    </row>
    <row r="98" spans="1:5" x14ac:dyDescent="0.25">
      <c r="A98" s="25">
        <v>97</v>
      </c>
      <c r="B98" s="122" t="s">
        <v>55</v>
      </c>
      <c r="C98" s="123">
        <v>6.5000000000000002E-2</v>
      </c>
      <c r="D98" s="121">
        <v>55.206000000000003</v>
      </c>
      <c r="E98" s="121">
        <v>4.1900000000000004</v>
      </c>
    </row>
    <row r="99" spans="1:5" x14ac:dyDescent="0.25">
      <c r="A99" s="25">
        <v>98</v>
      </c>
      <c r="B99" s="122" t="s">
        <v>55</v>
      </c>
      <c r="C99" s="123">
        <v>8.8999999999999996E-2</v>
      </c>
      <c r="D99" s="121">
        <v>60.658000000000001</v>
      </c>
      <c r="E99" s="121">
        <v>4.7359999999999998</v>
      </c>
    </row>
    <row r="100" spans="1:5" x14ac:dyDescent="0.25">
      <c r="A100" s="25">
        <v>99</v>
      </c>
      <c r="B100" s="122" t="s">
        <v>36</v>
      </c>
      <c r="C100" s="123">
        <v>4.3999999999999997E-2</v>
      </c>
      <c r="D100" s="121">
        <v>33.924999999999997</v>
      </c>
      <c r="E100" s="121">
        <v>5.0540000000000003</v>
      </c>
    </row>
    <row r="101" spans="1:5" x14ac:dyDescent="0.25">
      <c r="A101" s="25">
        <v>100</v>
      </c>
      <c r="B101" s="122" t="s">
        <v>36</v>
      </c>
      <c r="C101" s="123">
        <v>4.1000000000000002E-2</v>
      </c>
      <c r="D101" s="121">
        <v>36.465000000000003</v>
      </c>
      <c r="E101" s="121">
        <v>4.585</v>
      </c>
    </row>
    <row r="102" spans="1:5" x14ac:dyDescent="0.25">
      <c r="A102" s="25">
        <v>101</v>
      </c>
      <c r="B102" s="122" t="s">
        <v>56</v>
      </c>
      <c r="C102" s="123">
        <v>4.4999999999999998E-2</v>
      </c>
      <c r="D102" s="121">
        <v>13.733000000000001</v>
      </c>
      <c r="E102" s="121">
        <v>5.1909999999999998</v>
      </c>
    </row>
    <row r="103" spans="1:5" x14ac:dyDescent="0.25">
      <c r="A103" s="25">
        <v>102</v>
      </c>
      <c r="B103" s="122" t="s">
        <v>57</v>
      </c>
      <c r="C103" s="123">
        <v>0.05</v>
      </c>
      <c r="D103" s="121">
        <v>18.353000000000002</v>
      </c>
      <c r="E103" s="121">
        <v>5.9530000000000003</v>
      </c>
    </row>
    <row r="104" spans="1:5" x14ac:dyDescent="0.25">
      <c r="A104" s="25">
        <v>103</v>
      </c>
      <c r="B104" s="122" t="s">
        <v>57</v>
      </c>
      <c r="C104" s="123">
        <v>5.8000000000000003E-2</v>
      </c>
      <c r="D104" s="121">
        <v>8.26</v>
      </c>
      <c r="E104" s="121">
        <v>4.9429999999999996</v>
      </c>
    </row>
    <row r="105" spans="1:5" x14ac:dyDescent="0.25">
      <c r="A105" s="20">
        <v>104</v>
      </c>
      <c r="B105" s="20" t="s">
        <v>53</v>
      </c>
      <c r="C105" s="141">
        <v>7.8E-2</v>
      </c>
      <c r="D105" s="139">
        <v>33.582000000000001</v>
      </c>
      <c r="E105" s="139">
        <v>7.0419999999999998</v>
      </c>
    </row>
    <row r="106" spans="1:5" x14ac:dyDescent="0.25">
      <c r="A106" s="20">
        <v>105</v>
      </c>
      <c r="B106" s="20" t="s">
        <v>53</v>
      </c>
      <c r="C106" s="141">
        <v>0.112</v>
      </c>
      <c r="D106" s="139">
        <v>26.460999999999999</v>
      </c>
      <c r="E106" s="139">
        <v>7.3929999999999998</v>
      </c>
    </row>
    <row r="107" spans="1:5" x14ac:dyDescent="0.25">
      <c r="A107" s="20">
        <v>106</v>
      </c>
      <c r="B107" s="20" t="s">
        <v>53</v>
      </c>
      <c r="C107" s="141">
        <v>0.17499999999999999</v>
      </c>
      <c r="D107" s="139">
        <v>47.152000000000001</v>
      </c>
      <c r="E107" s="139">
        <v>6.9710000000000001</v>
      </c>
    </row>
    <row r="108" spans="1:5" x14ac:dyDescent="0.25">
      <c r="A108" s="25">
        <v>107</v>
      </c>
      <c r="B108" s="122" t="s">
        <v>61</v>
      </c>
      <c r="C108" s="123">
        <v>7.5999999999999998E-2</v>
      </c>
      <c r="D108" s="121">
        <v>8.9429999999999996</v>
      </c>
      <c r="E108" s="121">
        <v>6.85</v>
      </c>
    </row>
    <row r="109" spans="1:5" x14ac:dyDescent="0.25">
      <c r="A109" s="25">
        <v>108</v>
      </c>
      <c r="B109" s="122" t="s">
        <v>61</v>
      </c>
      <c r="C109" s="123">
        <v>7.0999999999999994E-2</v>
      </c>
      <c r="D109" s="121">
        <v>7.74</v>
      </c>
      <c r="E109" s="121">
        <v>6.6950000000000003</v>
      </c>
    </row>
    <row r="110" spans="1:5" x14ac:dyDescent="0.25">
      <c r="A110" s="25">
        <v>109</v>
      </c>
      <c r="B110" s="122" t="s">
        <v>62</v>
      </c>
      <c r="C110" s="123">
        <v>7.2999999999999995E-2</v>
      </c>
      <c r="D110" s="121">
        <v>6.4729999999999999</v>
      </c>
      <c r="E110" s="121">
        <v>6.4450000000000003</v>
      </c>
    </row>
    <row r="111" spans="1:5" x14ac:dyDescent="0.25">
      <c r="A111" s="25">
        <v>110</v>
      </c>
      <c r="B111" s="122" t="s">
        <v>62</v>
      </c>
      <c r="C111" s="123">
        <v>8.5000000000000006E-2</v>
      </c>
      <c r="D111" s="121">
        <v>6.0810000000000004</v>
      </c>
      <c r="E111" s="121">
        <v>2.4950000000000001</v>
      </c>
    </row>
    <row r="112" spans="1:5" x14ac:dyDescent="0.25">
      <c r="A112" s="25">
        <v>111</v>
      </c>
      <c r="B112" s="122" t="s">
        <v>62</v>
      </c>
      <c r="C112" s="123">
        <v>8.3000000000000004E-2</v>
      </c>
      <c r="D112" s="121">
        <v>7.5259999999999998</v>
      </c>
      <c r="E112" s="121">
        <v>3.7050000000000001</v>
      </c>
    </row>
    <row r="113" spans="1:5" x14ac:dyDescent="0.25">
      <c r="A113" s="25">
        <v>112</v>
      </c>
      <c r="B113" s="25" t="s">
        <v>9</v>
      </c>
      <c r="C113" s="123">
        <v>4.1000000000000002E-2</v>
      </c>
      <c r="D113" s="121">
        <v>10.773</v>
      </c>
      <c r="E113" s="121">
        <v>6.1609999999999996</v>
      </c>
    </row>
    <row r="114" spans="1:5" x14ac:dyDescent="0.25">
      <c r="A114" s="25">
        <v>113</v>
      </c>
      <c r="B114" s="25" t="s">
        <v>9</v>
      </c>
      <c r="C114" s="123">
        <v>4.2999999999999997E-2</v>
      </c>
      <c r="D114" s="121">
        <v>12.568</v>
      </c>
      <c r="E114" s="121">
        <v>6.0110000000000001</v>
      </c>
    </row>
    <row r="115" spans="1:5" x14ac:dyDescent="0.25">
      <c r="A115" s="25">
        <v>114</v>
      </c>
      <c r="B115" s="25" t="s">
        <v>9</v>
      </c>
      <c r="C115" s="123">
        <v>0.04</v>
      </c>
      <c r="D115" s="121">
        <v>11.037000000000001</v>
      </c>
      <c r="E115" s="121">
        <v>6.2030000000000003</v>
      </c>
    </row>
    <row r="116" spans="1:5" x14ac:dyDescent="0.25">
      <c r="A116" s="25">
        <v>115</v>
      </c>
      <c r="B116" s="25" t="s">
        <v>9</v>
      </c>
      <c r="C116" s="123">
        <v>3.5000000000000003E-2</v>
      </c>
      <c r="D116" s="121">
        <v>8.9700000000000006</v>
      </c>
      <c r="E116" s="121">
        <v>4.2690000000000001</v>
      </c>
    </row>
    <row r="117" spans="1:5" x14ac:dyDescent="0.25">
      <c r="A117" s="25">
        <v>116</v>
      </c>
      <c r="B117" s="25" t="s">
        <v>9</v>
      </c>
      <c r="C117" s="123">
        <v>2.8000000000000001E-2</v>
      </c>
      <c r="D117" s="121">
        <v>10.49</v>
      </c>
      <c r="E117" s="121">
        <v>5.4470000000000001</v>
      </c>
    </row>
    <row r="118" spans="1:5" x14ac:dyDescent="0.25">
      <c r="A118" s="25">
        <v>117</v>
      </c>
      <c r="B118" s="25" t="s">
        <v>9</v>
      </c>
      <c r="C118" s="123">
        <v>4.2999999999999997E-2</v>
      </c>
      <c r="D118" s="121">
        <v>10.053000000000001</v>
      </c>
      <c r="E118" s="121">
        <v>5.78</v>
      </c>
    </row>
    <row r="119" spans="1:5" x14ac:dyDescent="0.25">
      <c r="A119" s="20">
        <v>118</v>
      </c>
      <c r="B119" s="20" t="s">
        <v>9</v>
      </c>
      <c r="C119" s="141">
        <v>4.8000000000000001E-2</v>
      </c>
      <c r="D119" s="139">
        <v>7.0140000000000002</v>
      </c>
      <c r="E119" s="139">
        <v>5.282</v>
      </c>
    </row>
    <row r="120" spans="1:5" x14ac:dyDescent="0.25">
      <c r="A120" s="20">
        <v>119</v>
      </c>
      <c r="B120" s="20" t="s">
        <v>9</v>
      </c>
      <c r="C120" s="141">
        <v>3.6999999999999998E-2</v>
      </c>
      <c r="D120" s="139">
        <v>6.9729999999999999</v>
      </c>
      <c r="E120" s="139">
        <v>4.3360000000000003</v>
      </c>
    </row>
    <row r="121" spans="1:5" x14ac:dyDescent="0.25">
      <c r="A121" s="20">
        <v>120</v>
      </c>
      <c r="B121" s="20" t="s">
        <v>9</v>
      </c>
      <c r="C121" s="141">
        <v>4.9000000000000002E-2</v>
      </c>
      <c r="D121" s="139">
        <v>7.1340000000000003</v>
      </c>
      <c r="E121" s="139">
        <v>4.5869999999999997</v>
      </c>
    </row>
    <row r="122" spans="1:5" x14ac:dyDescent="0.25">
      <c r="A122" s="20">
        <v>121</v>
      </c>
      <c r="B122" s="20" t="s">
        <v>9</v>
      </c>
      <c r="C122" s="141">
        <v>5.8000000000000003E-2</v>
      </c>
      <c r="D122" s="139">
        <v>7.056</v>
      </c>
      <c r="E122" s="139">
        <v>4.0810000000000004</v>
      </c>
    </row>
    <row r="123" spans="1:5" x14ac:dyDescent="0.25">
      <c r="A123" s="20">
        <v>122</v>
      </c>
      <c r="B123" s="20" t="s">
        <v>9</v>
      </c>
      <c r="C123" s="141">
        <v>4.7E-2</v>
      </c>
      <c r="D123" s="139">
        <v>6.6550000000000002</v>
      </c>
      <c r="E123" s="139">
        <v>4.59</v>
      </c>
    </row>
    <row r="124" spans="1:5" x14ac:dyDescent="0.25">
      <c r="A124" s="20">
        <v>123</v>
      </c>
      <c r="B124" s="20" t="s">
        <v>34</v>
      </c>
      <c r="C124" s="141">
        <v>5.3999999999999999E-2</v>
      </c>
      <c r="D124" s="139">
        <v>7.242</v>
      </c>
      <c r="E124" s="139">
        <v>3.13</v>
      </c>
    </row>
    <row r="125" spans="1:5" x14ac:dyDescent="0.25">
      <c r="A125" s="20">
        <v>124</v>
      </c>
      <c r="B125" s="20" t="s">
        <v>9</v>
      </c>
      <c r="C125" s="141">
        <v>4.4999999999999998E-2</v>
      </c>
      <c r="D125" s="139">
        <v>6.9050000000000002</v>
      </c>
      <c r="E125" s="139">
        <v>5.093</v>
      </c>
    </row>
    <row r="126" spans="1:5" x14ac:dyDescent="0.25">
      <c r="A126" s="20">
        <v>125</v>
      </c>
      <c r="B126" s="20" t="s">
        <v>9</v>
      </c>
      <c r="C126" s="141">
        <v>0.04</v>
      </c>
      <c r="D126" s="139">
        <v>6.9249999999999998</v>
      </c>
      <c r="E126" s="139">
        <v>4.9889999999999999</v>
      </c>
    </row>
    <row r="127" spans="1:5" x14ac:dyDescent="0.25">
      <c r="A127" s="20">
        <v>126</v>
      </c>
      <c r="B127" s="20" t="s">
        <v>9</v>
      </c>
      <c r="C127" s="141">
        <v>0.01</v>
      </c>
      <c r="D127" s="139">
        <v>7.4930000000000003</v>
      </c>
      <c r="E127" s="139">
        <v>4.3019999999999996</v>
      </c>
    </row>
    <row r="128" spans="1:5" x14ac:dyDescent="0.25">
      <c r="A128" s="20">
        <v>127</v>
      </c>
      <c r="B128" s="20" t="s">
        <v>9</v>
      </c>
      <c r="C128" s="141">
        <v>3.3000000000000002E-2</v>
      </c>
      <c r="D128" s="139">
        <v>7.2990000000000004</v>
      </c>
      <c r="E128" s="139">
        <v>5.2629999999999999</v>
      </c>
    </row>
    <row r="129" spans="1:5" x14ac:dyDescent="0.25">
      <c r="A129" s="20">
        <v>128</v>
      </c>
      <c r="B129" s="20" t="s">
        <v>9</v>
      </c>
      <c r="C129" s="141">
        <v>2.9000000000000001E-2</v>
      </c>
      <c r="D129" s="139">
        <v>7.976</v>
      </c>
      <c r="E129" s="139">
        <v>4.8869999999999996</v>
      </c>
    </row>
    <row r="130" spans="1:5" x14ac:dyDescent="0.25">
      <c r="A130" s="20">
        <v>129</v>
      </c>
      <c r="B130" s="20" t="s">
        <v>9</v>
      </c>
      <c r="C130" s="141">
        <v>4.8000000000000001E-2</v>
      </c>
      <c r="D130" s="139">
        <v>7.6459999999999999</v>
      </c>
      <c r="E130" s="139">
        <v>4.3</v>
      </c>
    </row>
    <row r="131" spans="1:5" x14ac:dyDescent="0.25">
      <c r="A131" s="20">
        <v>130</v>
      </c>
      <c r="B131" s="20" t="s">
        <v>9</v>
      </c>
      <c r="C131" s="141">
        <v>3.9E-2</v>
      </c>
      <c r="D131" s="139">
        <v>7.9749999999999996</v>
      </c>
      <c r="E131" s="139">
        <v>5.1779999999999999</v>
      </c>
    </row>
    <row r="132" spans="1:5" x14ac:dyDescent="0.25">
      <c r="A132" s="20">
        <v>131</v>
      </c>
      <c r="B132" s="20" t="s">
        <v>9</v>
      </c>
      <c r="C132" s="141">
        <v>2.1999999999999999E-2</v>
      </c>
      <c r="D132" s="139">
        <v>7.25</v>
      </c>
      <c r="E132" s="139">
        <v>4.4000000000000004</v>
      </c>
    </row>
    <row r="133" spans="1:5" x14ac:dyDescent="0.25">
      <c r="A133" s="20">
        <v>132</v>
      </c>
      <c r="B133" s="20" t="s">
        <v>34</v>
      </c>
      <c r="C133" s="141">
        <v>1.4E-2</v>
      </c>
      <c r="D133" s="139">
        <v>6.657</v>
      </c>
      <c r="E133" s="139">
        <v>3.77</v>
      </c>
    </row>
    <row r="134" spans="1:5" x14ac:dyDescent="0.25">
      <c r="A134" s="20">
        <v>133</v>
      </c>
      <c r="B134" s="20" t="s">
        <v>9</v>
      </c>
      <c r="C134" s="141">
        <v>3.5000000000000003E-2</v>
      </c>
      <c r="D134" s="139">
        <v>7.133</v>
      </c>
      <c r="E134" s="139">
        <v>5.0419999999999998</v>
      </c>
    </row>
    <row r="135" spans="1:5" x14ac:dyDescent="0.25">
      <c r="A135" s="20">
        <v>134</v>
      </c>
      <c r="B135" s="20" t="s">
        <v>9</v>
      </c>
      <c r="C135" s="141">
        <v>4.2999999999999997E-2</v>
      </c>
      <c r="D135" s="139">
        <v>10.147</v>
      </c>
      <c r="E135" s="139">
        <v>5.1040000000000001</v>
      </c>
    </row>
    <row r="136" spans="1:5" x14ac:dyDescent="0.25">
      <c r="A136" s="20">
        <v>135</v>
      </c>
      <c r="B136" s="20" t="s">
        <v>9</v>
      </c>
      <c r="C136" s="141">
        <v>3.7999999999999999E-2</v>
      </c>
      <c r="D136" s="139">
        <v>8.968</v>
      </c>
      <c r="E136" s="139">
        <v>6.3860000000000001</v>
      </c>
    </row>
    <row r="137" spans="1:5" x14ac:dyDescent="0.25">
      <c r="A137" s="20">
        <v>136</v>
      </c>
      <c r="B137" s="20" t="s">
        <v>9</v>
      </c>
      <c r="C137" s="141">
        <v>0.03</v>
      </c>
      <c r="D137" s="139">
        <v>7.9820000000000002</v>
      </c>
      <c r="E137" s="139">
        <v>5.1740000000000004</v>
      </c>
    </row>
    <row r="138" spans="1:5" x14ac:dyDescent="0.25">
      <c r="A138" s="20">
        <v>137</v>
      </c>
      <c r="B138" s="20" t="s">
        <v>34</v>
      </c>
      <c r="C138" s="141">
        <v>1.7999999999999999E-2</v>
      </c>
      <c r="D138" s="139">
        <v>6.9569999999999999</v>
      </c>
      <c r="E138" s="139">
        <v>4.38</v>
      </c>
    </row>
    <row r="139" spans="1:5" x14ac:dyDescent="0.25">
      <c r="A139" s="20">
        <v>138</v>
      </c>
      <c r="B139" s="20" t="s">
        <v>34</v>
      </c>
      <c r="C139" s="141">
        <v>8.9999999999999993E-3</v>
      </c>
      <c r="D139" s="139">
        <v>6.359</v>
      </c>
      <c r="E139" s="139">
        <v>3.0449999999999999</v>
      </c>
    </row>
    <row r="140" spans="1:5" x14ac:dyDescent="0.25">
      <c r="A140" s="20">
        <v>139</v>
      </c>
      <c r="B140" s="20" t="s">
        <v>9</v>
      </c>
      <c r="C140" s="141">
        <v>2.4E-2</v>
      </c>
      <c r="D140" s="139">
        <v>8.67</v>
      </c>
      <c r="E140" s="139">
        <v>4.9349999999999996</v>
      </c>
    </row>
    <row r="141" spans="1:5" x14ac:dyDescent="0.25">
      <c r="A141" s="20">
        <v>140</v>
      </c>
      <c r="B141" s="20" t="s">
        <v>34</v>
      </c>
      <c r="C141" s="141">
        <v>4.3999999999999997E-2</v>
      </c>
      <c r="D141" s="139">
        <v>8.923</v>
      </c>
      <c r="E141" s="139">
        <v>4.9619999999999997</v>
      </c>
    </row>
    <row r="142" spans="1:5" x14ac:dyDescent="0.25">
      <c r="A142" s="20">
        <v>141</v>
      </c>
      <c r="B142" s="20" t="s">
        <v>34</v>
      </c>
      <c r="C142" s="141">
        <v>3.7999999999999999E-2</v>
      </c>
      <c r="D142" s="139">
        <v>7.6429999999999998</v>
      </c>
      <c r="E142" s="139">
        <v>5.0780000000000003</v>
      </c>
    </row>
    <row r="143" spans="1:5" x14ac:dyDescent="0.25">
      <c r="A143" s="20">
        <v>142</v>
      </c>
      <c r="B143" s="20" t="s">
        <v>34</v>
      </c>
      <c r="C143" s="141">
        <v>5.7000000000000002E-2</v>
      </c>
      <c r="D143" s="139">
        <v>8.3049999999999997</v>
      </c>
      <c r="E143" s="139">
        <v>5.33</v>
      </c>
    </row>
    <row r="144" spans="1:5" x14ac:dyDescent="0.25">
      <c r="A144" s="20">
        <v>143</v>
      </c>
      <c r="B144" s="20" t="s">
        <v>34</v>
      </c>
      <c r="C144" s="141">
        <v>4.9000000000000002E-2</v>
      </c>
      <c r="D144" s="139">
        <v>8.1959999999999997</v>
      </c>
      <c r="E144" s="139">
        <v>4.0679999999999996</v>
      </c>
    </row>
    <row r="145" spans="1:5" x14ac:dyDescent="0.25">
      <c r="A145" s="20">
        <v>144</v>
      </c>
      <c r="B145" s="20" t="s">
        <v>34</v>
      </c>
      <c r="C145" s="141">
        <v>5.0999999999999997E-2</v>
      </c>
      <c r="D145" s="139">
        <v>8.3049999999999997</v>
      </c>
      <c r="E145" s="139">
        <v>3.3119999999999998</v>
      </c>
    </row>
    <row r="146" spans="1:5" x14ac:dyDescent="0.25">
      <c r="A146" s="20">
        <v>145</v>
      </c>
      <c r="B146" s="20" t="s">
        <v>34</v>
      </c>
      <c r="C146" s="141">
        <v>4.4999999999999998E-2</v>
      </c>
      <c r="D146" s="139">
        <v>8.0920000000000005</v>
      </c>
      <c r="E146" s="139">
        <v>4.4829999999999997</v>
      </c>
    </row>
    <row r="147" spans="1:5" x14ac:dyDescent="0.25">
      <c r="A147" s="20">
        <v>146</v>
      </c>
      <c r="B147" s="20" t="s">
        <v>34</v>
      </c>
      <c r="C147" s="141">
        <v>4.3999999999999997E-2</v>
      </c>
      <c r="D147" s="139">
        <v>8.1760000000000002</v>
      </c>
      <c r="E147" s="139">
        <v>4.0289999999999999</v>
      </c>
    </row>
    <row r="148" spans="1:5" x14ac:dyDescent="0.25">
      <c r="A148" s="20">
        <v>147</v>
      </c>
      <c r="B148" s="20" t="s">
        <v>9</v>
      </c>
      <c r="C148" s="141">
        <v>5.6000000000000001E-2</v>
      </c>
      <c r="D148" s="139">
        <v>7.88</v>
      </c>
      <c r="E148" s="139">
        <v>6.0990000000000002</v>
      </c>
    </row>
    <row r="149" spans="1:5" x14ac:dyDescent="0.25">
      <c r="A149" s="20">
        <v>148</v>
      </c>
      <c r="B149" s="20" t="s">
        <v>9</v>
      </c>
      <c r="C149" s="141">
        <v>5.1999999999999998E-2</v>
      </c>
      <c r="D149" s="139">
        <v>8.3279999999999994</v>
      </c>
      <c r="E149" s="139">
        <v>5.0490000000000004</v>
      </c>
    </row>
    <row r="150" spans="1:5" x14ac:dyDescent="0.25">
      <c r="A150" s="20">
        <v>149</v>
      </c>
      <c r="B150" s="20" t="s">
        <v>9</v>
      </c>
      <c r="C150" s="141">
        <v>0.05</v>
      </c>
      <c r="D150" s="139">
        <v>9.0950000000000006</v>
      </c>
      <c r="E150" s="139">
        <v>5.1920000000000002</v>
      </c>
    </row>
    <row r="151" spans="1:5" x14ac:dyDescent="0.25">
      <c r="A151" s="20">
        <v>150</v>
      </c>
      <c r="B151" s="20" t="s">
        <v>9</v>
      </c>
      <c r="C151" s="141">
        <v>3.9E-2</v>
      </c>
      <c r="D151" s="139">
        <v>8.5760000000000005</v>
      </c>
      <c r="E151" s="139">
        <v>5.7119999999999997</v>
      </c>
    </row>
    <row r="152" spans="1:5" x14ac:dyDescent="0.25">
      <c r="A152" s="20">
        <v>151</v>
      </c>
      <c r="B152" s="20" t="s">
        <v>34</v>
      </c>
      <c r="C152" s="141">
        <v>8.9999999999999993E-3</v>
      </c>
      <c r="D152" s="139">
        <v>6.9740000000000002</v>
      </c>
      <c r="E152" s="139">
        <v>4.1760000000000002</v>
      </c>
    </row>
    <row r="153" spans="1:5" x14ac:dyDescent="0.25">
      <c r="A153" s="20">
        <v>152</v>
      </c>
      <c r="B153" s="20" t="s">
        <v>9</v>
      </c>
      <c r="C153" s="141">
        <v>6.8000000000000005E-2</v>
      </c>
      <c r="D153" s="139">
        <v>9.3729999999999993</v>
      </c>
      <c r="E153" s="139">
        <v>5.0030000000000001</v>
      </c>
    </row>
    <row r="154" spans="1:5" x14ac:dyDescent="0.25">
      <c r="A154" s="20">
        <v>153</v>
      </c>
      <c r="B154" s="20" t="s">
        <v>9</v>
      </c>
      <c r="C154" s="141">
        <v>3.4000000000000002E-2</v>
      </c>
      <c r="D154" s="139">
        <v>9.0299999999999994</v>
      </c>
      <c r="E154" s="139">
        <v>4.3319999999999999</v>
      </c>
    </row>
    <row r="155" spans="1:5" x14ac:dyDescent="0.25">
      <c r="A155" s="20">
        <v>154</v>
      </c>
      <c r="B155" s="20" t="s">
        <v>9</v>
      </c>
      <c r="C155" s="141">
        <v>5.0999999999999997E-2</v>
      </c>
      <c r="D155" s="139">
        <v>9.0519999999999996</v>
      </c>
      <c r="E155" s="139">
        <v>5.5540000000000003</v>
      </c>
    </row>
    <row r="156" spans="1:5" x14ac:dyDescent="0.25">
      <c r="A156" s="20">
        <v>155</v>
      </c>
      <c r="B156" s="20" t="s">
        <v>9</v>
      </c>
      <c r="C156" s="141">
        <v>3.9E-2</v>
      </c>
      <c r="D156" s="139">
        <v>8.8420000000000005</v>
      </c>
      <c r="E156" s="139">
        <v>5.625</v>
      </c>
    </row>
    <row r="157" spans="1:5" x14ac:dyDescent="0.25">
      <c r="A157" s="20">
        <v>156</v>
      </c>
      <c r="B157" s="20" t="s">
        <v>9</v>
      </c>
      <c r="C157" s="141">
        <v>3.6999999999999998E-2</v>
      </c>
      <c r="D157" s="139">
        <v>8.8640000000000008</v>
      </c>
      <c r="E157" s="139">
        <v>5.4820000000000002</v>
      </c>
    </row>
    <row r="158" spans="1:5" x14ac:dyDescent="0.25">
      <c r="A158" s="20">
        <v>157</v>
      </c>
      <c r="B158" s="20" t="s">
        <v>9</v>
      </c>
      <c r="C158" s="141">
        <v>3.1E-2</v>
      </c>
      <c r="D158" s="139">
        <v>7.3520000000000003</v>
      </c>
      <c r="E158" s="139">
        <v>5.0839999999999996</v>
      </c>
    </row>
    <row r="159" spans="1:5" x14ac:dyDescent="0.25">
      <c r="A159" s="25">
        <v>158</v>
      </c>
      <c r="B159" s="122" t="s">
        <v>9</v>
      </c>
      <c r="C159" s="123">
        <v>4.9000000000000002E-2</v>
      </c>
      <c r="D159" s="121">
        <v>9.5269999999999992</v>
      </c>
      <c r="E159" s="121">
        <v>5.3010000000000002</v>
      </c>
    </row>
    <row r="160" spans="1:5" x14ac:dyDescent="0.25">
      <c r="A160" s="25">
        <v>159</v>
      </c>
      <c r="B160" s="122" t="s">
        <v>9</v>
      </c>
      <c r="C160" s="123">
        <v>5.2999999999999999E-2</v>
      </c>
      <c r="D160" s="121">
        <v>12.218</v>
      </c>
      <c r="E160" s="121">
        <v>5.8109999999999999</v>
      </c>
    </row>
    <row r="161" spans="1:5" x14ac:dyDescent="0.25">
      <c r="A161" s="25">
        <v>160</v>
      </c>
      <c r="B161" s="122" t="s">
        <v>9</v>
      </c>
      <c r="C161" s="123">
        <v>6.3E-2</v>
      </c>
      <c r="D161" s="121">
        <v>12.956</v>
      </c>
      <c r="E161" s="121">
        <v>5.1989999999999998</v>
      </c>
    </row>
    <row r="162" spans="1:5" x14ac:dyDescent="0.25">
      <c r="A162" s="25">
        <v>161</v>
      </c>
      <c r="B162" s="122" t="s">
        <v>9</v>
      </c>
      <c r="C162" s="123">
        <v>5.6000000000000001E-2</v>
      </c>
      <c r="D162" s="121">
        <v>13.654999999999999</v>
      </c>
      <c r="E162" s="121">
        <v>5.0890000000000004</v>
      </c>
    </row>
    <row r="163" spans="1:5" x14ac:dyDescent="0.25">
      <c r="A163" s="25">
        <v>162</v>
      </c>
      <c r="B163" s="122" t="s">
        <v>9</v>
      </c>
      <c r="C163" s="123">
        <v>3.9E-2</v>
      </c>
      <c r="D163" s="121">
        <v>15.433</v>
      </c>
      <c r="E163" s="121">
        <v>4.9379999999999997</v>
      </c>
    </row>
    <row r="164" spans="1:5" x14ac:dyDescent="0.25">
      <c r="A164" s="25">
        <v>163</v>
      </c>
      <c r="B164" s="122" t="s">
        <v>9</v>
      </c>
      <c r="C164" s="123">
        <v>4.2999999999999997E-2</v>
      </c>
      <c r="D164" s="121">
        <v>15.685</v>
      </c>
      <c r="E164" s="121">
        <v>5.3940000000000001</v>
      </c>
    </row>
    <row r="165" spans="1:5" x14ac:dyDescent="0.25">
      <c r="A165" s="25">
        <v>164</v>
      </c>
      <c r="B165" s="122" t="s">
        <v>9</v>
      </c>
      <c r="C165" s="123">
        <v>5.5E-2</v>
      </c>
      <c r="D165" s="121">
        <v>14.069000000000001</v>
      </c>
      <c r="E165" s="121">
        <v>5.17</v>
      </c>
    </row>
    <row r="166" spans="1:5" x14ac:dyDescent="0.25">
      <c r="A166" s="25">
        <v>165</v>
      </c>
      <c r="B166" s="122" t="s">
        <v>9</v>
      </c>
      <c r="C166" s="123">
        <v>5.0999999999999997E-2</v>
      </c>
      <c r="D166" s="121">
        <v>15.75</v>
      </c>
      <c r="E166" s="121">
        <v>4.9039999999999999</v>
      </c>
    </row>
    <row r="167" spans="1:5" x14ac:dyDescent="0.25">
      <c r="A167" s="25">
        <v>166</v>
      </c>
      <c r="B167" s="122" t="s">
        <v>9</v>
      </c>
      <c r="C167" s="123">
        <v>3.4000000000000002E-2</v>
      </c>
      <c r="D167" s="121">
        <v>12.087999999999999</v>
      </c>
      <c r="E167" s="121">
        <v>3.9929999999999999</v>
      </c>
    </row>
    <row r="168" spans="1:5" x14ac:dyDescent="0.25">
      <c r="A168" s="25">
        <v>167</v>
      </c>
      <c r="B168" s="122" t="s">
        <v>9</v>
      </c>
      <c r="C168" s="123">
        <v>3.9E-2</v>
      </c>
      <c r="D168" s="121">
        <v>12.772</v>
      </c>
      <c r="E168" s="121">
        <v>5.165</v>
      </c>
    </row>
    <row r="169" spans="1:5" x14ac:dyDescent="0.25">
      <c r="A169" s="25">
        <v>168</v>
      </c>
      <c r="B169" s="122" t="s">
        <v>9</v>
      </c>
      <c r="C169" s="123">
        <v>3.7999999999999999E-2</v>
      </c>
      <c r="D169" s="121">
        <v>13.313000000000001</v>
      </c>
      <c r="E169" s="121">
        <v>6.1989999999999998</v>
      </c>
    </row>
    <row r="170" spans="1:5" x14ac:dyDescent="0.25">
      <c r="A170" s="25">
        <v>169</v>
      </c>
      <c r="B170" s="122" t="s">
        <v>9</v>
      </c>
      <c r="C170" s="123">
        <v>7.4999999999999997E-2</v>
      </c>
      <c r="D170" s="121">
        <v>12.28</v>
      </c>
      <c r="E170" s="121">
        <v>6.3630000000000004</v>
      </c>
    </row>
    <row r="171" spans="1:5" x14ac:dyDescent="0.25">
      <c r="A171" s="25">
        <v>170</v>
      </c>
      <c r="B171" s="122" t="s">
        <v>34</v>
      </c>
      <c r="C171" s="123">
        <v>1.7000000000000001E-2</v>
      </c>
      <c r="D171" s="121">
        <v>9.2260000000000009</v>
      </c>
      <c r="E171" s="121">
        <v>4.3289999999999997</v>
      </c>
    </row>
    <row r="172" spans="1:5" x14ac:dyDescent="0.25">
      <c r="A172" s="25">
        <v>171</v>
      </c>
      <c r="B172" s="122" t="s">
        <v>9</v>
      </c>
      <c r="C172" s="123">
        <v>2.4E-2</v>
      </c>
      <c r="D172" s="121">
        <v>8.8469999999999995</v>
      </c>
      <c r="E172" s="121">
        <v>4.7889999999999997</v>
      </c>
    </row>
    <row r="173" spans="1:5" x14ac:dyDescent="0.25">
      <c r="A173" s="25">
        <v>172</v>
      </c>
      <c r="B173" s="122" t="s">
        <v>65</v>
      </c>
      <c r="C173" s="123">
        <v>2.4E-2</v>
      </c>
      <c r="D173" s="121">
        <v>9.5020000000000007</v>
      </c>
      <c r="E173" s="121">
        <v>5.14</v>
      </c>
    </row>
    <row r="174" spans="1:5" x14ac:dyDescent="0.25">
      <c r="A174" s="25">
        <v>173</v>
      </c>
      <c r="B174" s="122" t="s">
        <v>65</v>
      </c>
      <c r="C174" s="123">
        <v>2.5000000000000001E-2</v>
      </c>
      <c r="D174" s="121">
        <v>11.496</v>
      </c>
      <c r="E174" s="121">
        <v>4.9729999999999999</v>
      </c>
    </row>
    <row r="175" spans="1:5" x14ac:dyDescent="0.25">
      <c r="A175" s="25">
        <v>174</v>
      </c>
      <c r="B175" s="122" t="s">
        <v>65</v>
      </c>
      <c r="C175" s="123">
        <v>2.1000000000000001E-2</v>
      </c>
      <c r="D175" s="121">
        <v>9.609</v>
      </c>
      <c r="E175" s="121">
        <v>5.2709999999999999</v>
      </c>
    </row>
    <row r="176" spans="1:5" x14ac:dyDescent="0.25">
      <c r="A176" s="25">
        <v>175</v>
      </c>
      <c r="B176" s="122" t="s">
        <v>9</v>
      </c>
      <c r="C176" s="123">
        <v>2.3E-2</v>
      </c>
      <c r="D176" s="121">
        <v>11.367000000000001</v>
      </c>
      <c r="E176" s="121">
        <v>4.4630000000000001</v>
      </c>
    </row>
    <row r="177" spans="1:5" x14ac:dyDescent="0.25">
      <c r="A177" s="25">
        <v>176</v>
      </c>
      <c r="B177" s="122" t="s">
        <v>64</v>
      </c>
      <c r="C177" s="123">
        <v>4.8000000000000001E-2</v>
      </c>
      <c r="D177" s="121">
        <v>9.0120000000000005</v>
      </c>
      <c r="E177" s="121">
        <v>5.5039999999999996</v>
      </c>
    </row>
    <row r="178" spans="1:5" x14ac:dyDescent="0.25">
      <c r="A178" s="25">
        <v>177</v>
      </c>
      <c r="B178" s="122" t="s">
        <v>63</v>
      </c>
      <c r="C178" s="123">
        <v>4.9000000000000002E-2</v>
      </c>
      <c r="D178" s="121">
        <v>14.798999999999999</v>
      </c>
      <c r="E178" s="121">
        <v>5.077</v>
      </c>
    </row>
    <row r="179" spans="1:5" x14ac:dyDescent="0.25">
      <c r="A179" s="25">
        <v>178</v>
      </c>
      <c r="B179" s="122" t="s">
        <v>63</v>
      </c>
      <c r="C179" s="123">
        <v>0.16900000000000001</v>
      </c>
      <c r="D179" s="121">
        <v>26.562999999999999</v>
      </c>
      <c r="E179" s="121">
        <v>2.4689999999999999</v>
      </c>
    </row>
    <row r="181" spans="1:5" x14ac:dyDescent="0.25">
      <c r="B181" t="s">
        <v>19</v>
      </c>
    </row>
    <row r="182" spans="1:5" x14ac:dyDescent="0.25">
      <c r="B182" t="s">
        <v>18</v>
      </c>
    </row>
    <row r="183" spans="1:5" x14ac:dyDescent="0.25">
      <c r="B183" t="s">
        <v>17</v>
      </c>
    </row>
    <row r="184" spans="1:5" x14ac:dyDescent="0.25">
      <c r="B184" t="s">
        <v>20</v>
      </c>
    </row>
    <row r="185" spans="1:5" x14ac:dyDescent="0.25">
      <c r="B185" t="s">
        <v>21</v>
      </c>
    </row>
    <row r="186" spans="1:5" x14ac:dyDescent="0.25">
      <c r="B186" t="s">
        <v>22</v>
      </c>
      <c r="C186"/>
    </row>
    <row r="232" spans="1:5" x14ac:dyDescent="0.25">
      <c r="C232"/>
    </row>
    <row r="233" spans="1:5" x14ac:dyDescent="0.25">
      <c r="A233" s="51" t="s">
        <v>19</v>
      </c>
      <c r="B233" s="51"/>
      <c r="C233" s="53"/>
      <c r="D233" s="51"/>
      <c r="E233" s="51"/>
    </row>
    <row r="234" spans="1:5" x14ac:dyDescent="0.25">
      <c r="A234" s="51" t="s">
        <v>18</v>
      </c>
      <c r="B234" s="51"/>
      <c r="C234" s="53"/>
      <c r="D234" s="51"/>
      <c r="E234" s="51"/>
    </row>
    <row r="235" spans="1:5" x14ac:dyDescent="0.25">
      <c r="A235" s="51" t="s">
        <v>17</v>
      </c>
      <c r="B235" s="51"/>
      <c r="C235" s="53"/>
      <c r="D235" s="51"/>
      <c r="E235" s="51"/>
    </row>
    <row r="236" spans="1:5" x14ac:dyDescent="0.25">
      <c r="A236" s="51" t="s">
        <v>20</v>
      </c>
      <c r="B236" s="51"/>
      <c r="C236" s="53"/>
      <c r="D236" s="51"/>
      <c r="E236" s="51"/>
    </row>
    <row r="237" spans="1:5" x14ac:dyDescent="0.25">
      <c r="A237" s="51" t="s">
        <v>21</v>
      </c>
      <c r="B237" s="51"/>
      <c r="C237" s="53"/>
      <c r="D237" s="51"/>
      <c r="E237" s="51"/>
    </row>
    <row r="238" spans="1:5" x14ac:dyDescent="0.25">
      <c r="A238" s="51" t="s">
        <v>22</v>
      </c>
      <c r="B238" s="51"/>
      <c r="C238" s="53"/>
      <c r="D238" s="51"/>
      <c r="E238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40"/>
  <sheetViews>
    <sheetView workbookViewId="0">
      <selection activeCell="G38" sqref="G38"/>
    </sheetView>
  </sheetViews>
  <sheetFormatPr defaultRowHeight="15" x14ac:dyDescent="0.25"/>
  <cols>
    <col min="7" max="7" width="37.140625" bestFit="1" customWidth="1"/>
    <col min="8" max="8" width="24.42578125" bestFit="1" customWidth="1"/>
    <col min="18" max="18" width="12.7109375" bestFit="1" customWidth="1"/>
    <col min="20" max="20" width="12.140625" bestFit="1" customWidth="1"/>
    <col min="22" max="22" width="147" bestFit="1" customWidth="1"/>
  </cols>
  <sheetData>
    <row r="1" spans="1:2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</row>
    <row r="2" spans="1:23" x14ac:dyDescent="0.25">
      <c r="A2">
        <v>272</v>
      </c>
      <c r="B2" t="s">
        <v>119</v>
      </c>
      <c r="C2" t="s">
        <v>100</v>
      </c>
      <c r="D2">
        <v>39</v>
      </c>
      <c r="E2">
        <v>45.094472000000003</v>
      </c>
      <c r="F2">
        <v>-123.988389</v>
      </c>
      <c r="G2" t="s">
        <v>120</v>
      </c>
      <c r="H2" t="s">
        <v>97</v>
      </c>
      <c r="I2" t="s">
        <v>121</v>
      </c>
      <c r="J2" t="s">
        <v>98</v>
      </c>
      <c r="K2" t="s">
        <v>121</v>
      </c>
      <c r="L2">
        <v>6</v>
      </c>
      <c r="M2" t="s">
        <v>122</v>
      </c>
      <c r="N2">
        <v>2</v>
      </c>
      <c r="O2">
        <v>0</v>
      </c>
      <c r="P2">
        <v>0</v>
      </c>
      <c r="Q2" t="s">
        <v>98</v>
      </c>
      <c r="R2">
        <v>0</v>
      </c>
      <c r="S2" t="s">
        <v>98</v>
      </c>
      <c r="T2">
        <v>495</v>
      </c>
      <c r="U2" t="s">
        <v>99</v>
      </c>
      <c r="V2" t="s">
        <v>98</v>
      </c>
      <c r="W2" t="s">
        <v>123</v>
      </c>
    </row>
    <row r="3" spans="1:23" x14ac:dyDescent="0.25">
      <c r="A3">
        <v>273</v>
      </c>
      <c r="B3" t="s">
        <v>124</v>
      </c>
      <c r="C3" t="s">
        <v>96</v>
      </c>
      <c r="D3">
        <v>39</v>
      </c>
      <c r="E3">
        <v>45.095860999999999</v>
      </c>
      <c r="F3">
        <v>-123.987694</v>
      </c>
      <c r="G3" t="s">
        <v>120</v>
      </c>
      <c r="H3" t="s">
        <v>97</v>
      </c>
      <c r="I3" t="s">
        <v>125</v>
      </c>
      <c r="J3" t="s">
        <v>98</v>
      </c>
      <c r="K3" t="s">
        <v>125</v>
      </c>
      <c r="L3">
        <v>6</v>
      </c>
      <c r="M3" t="s">
        <v>126</v>
      </c>
      <c r="N3">
        <v>9</v>
      </c>
      <c r="O3">
        <v>0</v>
      </c>
      <c r="P3">
        <v>0</v>
      </c>
      <c r="Q3" t="s">
        <v>98</v>
      </c>
      <c r="R3">
        <v>0</v>
      </c>
      <c r="S3" t="s">
        <v>98</v>
      </c>
      <c r="T3">
        <v>495</v>
      </c>
      <c r="U3" t="s">
        <v>127</v>
      </c>
      <c r="V3" t="s">
        <v>98</v>
      </c>
      <c r="W3" t="s">
        <v>128</v>
      </c>
    </row>
    <row r="4" spans="1:23" x14ac:dyDescent="0.25">
      <c r="A4">
        <v>276</v>
      </c>
      <c r="B4" t="s">
        <v>129</v>
      </c>
      <c r="C4" t="s">
        <v>96</v>
      </c>
      <c r="D4">
        <v>40</v>
      </c>
      <c r="E4">
        <v>45.096277999999998</v>
      </c>
      <c r="F4">
        <v>-123.987667</v>
      </c>
      <c r="G4" t="s">
        <v>120</v>
      </c>
      <c r="H4" t="s">
        <v>97</v>
      </c>
      <c r="I4" t="s">
        <v>125</v>
      </c>
      <c r="J4">
        <v>1600</v>
      </c>
      <c r="K4" t="s">
        <v>130</v>
      </c>
      <c r="L4">
        <v>6</v>
      </c>
      <c r="M4" t="s">
        <v>131</v>
      </c>
      <c r="N4">
        <v>2</v>
      </c>
      <c r="O4">
        <v>5</v>
      </c>
      <c r="P4">
        <v>14</v>
      </c>
      <c r="Q4">
        <v>7</v>
      </c>
      <c r="R4">
        <v>0</v>
      </c>
      <c r="S4" t="s">
        <v>101</v>
      </c>
      <c r="T4">
        <v>85</v>
      </c>
      <c r="U4" t="s">
        <v>106</v>
      </c>
      <c r="V4" t="s">
        <v>132</v>
      </c>
      <c r="W4" t="s">
        <v>98</v>
      </c>
    </row>
    <row r="5" spans="1:23" x14ac:dyDescent="0.25">
      <c r="A5">
        <v>277</v>
      </c>
      <c r="B5" t="s">
        <v>129</v>
      </c>
      <c r="C5" t="s">
        <v>100</v>
      </c>
      <c r="D5">
        <v>40</v>
      </c>
      <c r="E5">
        <v>45.096277999999998</v>
      </c>
      <c r="F5">
        <v>-123.987667</v>
      </c>
      <c r="G5" t="s">
        <v>120</v>
      </c>
      <c r="H5" t="s">
        <v>97</v>
      </c>
      <c r="I5" t="s">
        <v>125</v>
      </c>
      <c r="J5">
        <v>1600</v>
      </c>
      <c r="K5" t="s">
        <v>130</v>
      </c>
      <c r="L5">
        <v>6</v>
      </c>
      <c r="M5" t="s">
        <v>131</v>
      </c>
      <c r="N5">
        <v>2</v>
      </c>
      <c r="O5">
        <v>5</v>
      </c>
      <c r="P5">
        <v>14</v>
      </c>
      <c r="Q5">
        <v>7</v>
      </c>
      <c r="R5">
        <v>0</v>
      </c>
      <c r="S5" t="s">
        <v>101</v>
      </c>
      <c r="T5">
        <v>85</v>
      </c>
      <c r="U5" t="s">
        <v>106</v>
      </c>
      <c r="V5" t="s">
        <v>132</v>
      </c>
      <c r="W5" t="s">
        <v>98</v>
      </c>
    </row>
    <row r="6" spans="1:23" x14ac:dyDescent="0.25">
      <c r="A6">
        <v>278</v>
      </c>
      <c r="B6" t="s">
        <v>133</v>
      </c>
      <c r="C6" t="s">
        <v>96</v>
      </c>
      <c r="D6">
        <v>41</v>
      </c>
      <c r="E6">
        <v>45.097360999999999</v>
      </c>
      <c r="F6">
        <v>-123.98741699999999</v>
      </c>
      <c r="G6" t="s">
        <v>120</v>
      </c>
      <c r="H6" t="s">
        <v>97</v>
      </c>
      <c r="I6" t="s">
        <v>125</v>
      </c>
      <c r="J6" t="s">
        <v>117</v>
      </c>
      <c r="K6" t="s">
        <v>134</v>
      </c>
      <c r="L6">
        <v>6</v>
      </c>
      <c r="M6" t="s">
        <v>135</v>
      </c>
      <c r="N6">
        <v>3</v>
      </c>
      <c r="O6">
        <v>10</v>
      </c>
      <c r="P6">
        <v>14</v>
      </c>
      <c r="Q6">
        <v>10</v>
      </c>
      <c r="R6">
        <v>3</v>
      </c>
      <c r="S6" t="s">
        <v>136</v>
      </c>
      <c r="T6">
        <v>28</v>
      </c>
      <c r="U6" t="s">
        <v>106</v>
      </c>
      <c r="V6" t="s">
        <v>98</v>
      </c>
      <c r="W6" t="s">
        <v>98</v>
      </c>
    </row>
    <row r="7" spans="1:23" x14ac:dyDescent="0.25">
      <c r="A7">
        <v>279</v>
      </c>
      <c r="B7" t="s">
        <v>133</v>
      </c>
      <c r="C7" t="s">
        <v>100</v>
      </c>
      <c r="D7">
        <v>41</v>
      </c>
      <c r="E7">
        <v>45.097360999999999</v>
      </c>
      <c r="F7">
        <v>-123.98741699999999</v>
      </c>
      <c r="G7" t="s">
        <v>120</v>
      </c>
      <c r="H7" t="s">
        <v>97</v>
      </c>
      <c r="I7" t="s">
        <v>125</v>
      </c>
      <c r="J7" t="s">
        <v>117</v>
      </c>
      <c r="K7" t="s">
        <v>134</v>
      </c>
      <c r="L7">
        <v>6</v>
      </c>
      <c r="M7" t="s">
        <v>135</v>
      </c>
      <c r="N7">
        <v>3</v>
      </c>
      <c r="O7">
        <v>10</v>
      </c>
      <c r="P7">
        <v>14</v>
      </c>
      <c r="Q7">
        <v>10</v>
      </c>
      <c r="R7">
        <v>3</v>
      </c>
      <c r="S7" t="s">
        <v>136</v>
      </c>
      <c r="T7">
        <v>28</v>
      </c>
      <c r="U7" t="s">
        <v>106</v>
      </c>
      <c r="V7" t="s">
        <v>98</v>
      </c>
      <c r="W7" t="s">
        <v>98</v>
      </c>
    </row>
    <row r="8" spans="1:23" x14ac:dyDescent="0.25">
      <c r="A8">
        <v>281</v>
      </c>
      <c r="B8" t="s">
        <v>140</v>
      </c>
      <c r="C8" t="s">
        <v>100</v>
      </c>
      <c r="D8">
        <v>43</v>
      </c>
      <c r="E8">
        <v>45.097749999999998</v>
      </c>
      <c r="F8">
        <v>-123.987056</v>
      </c>
      <c r="G8" t="s">
        <v>120</v>
      </c>
      <c r="H8" t="s">
        <v>97</v>
      </c>
      <c r="I8" t="s">
        <v>138</v>
      </c>
      <c r="J8" t="s">
        <v>98</v>
      </c>
      <c r="K8" t="s">
        <v>138</v>
      </c>
      <c r="L8">
        <v>4</v>
      </c>
      <c r="M8" t="s">
        <v>141</v>
      </c>
      <c r="N8">
        <v>4</v>
      </c>
      <c r="O8">
        <v>0</v>
      </c>
      <c r="P8">
        <v>0</v>
      </c>
      <c r="Q8" t="s">
        <v>98</v>
      </c>
      <c r="R8">
        <v>0</v>
      </c>
      <c r="S8" t="s">
        <v>98</v>
      </c>
      <c r="T8">
        <v>1418</v>
      </c>
      <c r="U8" t="s">
        <v>106</v>
      </c>
      <c r="V8" t="s">
        <v>142</v>
      </c>
      <c r="W8" t="s">
        <v>98</v>
      </c>
    </row>
    <row r="9" spans="1:23" x14ac:dyDescent="0.25">
      <c r="A9">
        <v>280</v>
      </c>
      <c r="B9" t="s">
        <v>137</v>
      </c>
      <c r="C9" t="s">
        <v>96</v>
      </c>
      <c r="D9">
        <v>43</v>
      </c>
      <c r="E9">
        <v>45.100611000000001</v>
      </c>
      <c r="F9">
        <v>-123.983278</v>
      </c>
      <c r="G9" t="s">
        <v>33</v>
      </c>
      <c r="H9" t="s">
        <v>97</v>
      </c>
      <c r="I9" t="s">
        <v>138</v>
      </c>
      <c r="J9" t="s">
        <v>98</v>
      </c>
      <c r="K9" t="s">
        <v>138</v>
      </c>
      <c r="L9">
        <v>4</v>
      </c>
      <c r="M9" t="s">
        <v>139</v>
      </c>
      <c r="N9">
        <v>23</v>
      </c>
      <c r="O9">
        <v>0</v>
      </c>
      <c r="P9">
        <v>0</v>
      </c>
      <c r="Q9" t="s">
        <v>98</v>
      </c>
      <c r="R9">
        <v>0</v>
      </c>
      <c r="S9" t="s">
        <v>98</v>
      </c>
      <c r="T9">
        <v>1418</v>
      </c>
      <c r="U9" t="s">
        <v>106</v>
      </c>
      <c r="V9" t="s">
        <v>98</v>
      </c>
      <c r="W9" t="s">
        <v>98</v>
      </c>
    </row>
    <row r="10" spans="1:23" x14ac:dyDescent="0.25">
      <c r="A10">
        <v>7</v>
      </c>
      <c r="B10" t="s">
        <v>108</v>
      </c>
      <c r="C10" t="s">
        <v>100</v>
      </c>
      <c r="D10">
        <v>101</v>
      </c>
      <c r="E10">
        <v>45.101111000000003</v>
      </c>
      <c r="F10">
        <v>-123.982944</v>
      </c>
      <c r="G10" t="s">
        <v>33</v>
      </c>
      <c r="H10" t="s">
        <v>97</v>
      </c>
      <c r="I10" t="s">
        <v>103</v>
      </c>
      <c r="J10">
        <v>7801</v>
      </c>
      <c r="K10" t="s">
        <v>109</v>
      </c>
      <c r="L10">
        <v>9</v>
      </c>
      <c r="M10" t="s">
        <v>110</v>
      </c>
      <c r="N10" t="s">
        <v>110</v>
      </c>
      <c r="O10">
        <v>0</v>
      </c>
      <c r="P10">
        <v>0</v>
      </c>
      <c r="Q10" t="s">
        <v>98</v>
      </c>
      <c r="R10">
        <v>0</v>
      </c>
      <c r="S10" t="s">
        <v>98</v>
      </c>
      <c r="T10">
        <v>743</v>
      </c>
      <c r="U10" t="s">
        <v>106</v>
      </c>
      <c r="V10" t="s">
        <v>111</v>
      </c>
      <c r="W10" t="s">
        <v>98</v>
      </c>
    </row>
    <row r="11" spans="1:23" x14ac:dyDescent="0.25">
      <c r="A11">
        <v>282</v>
      </c>
      <c r="B11" t="s">
        <v>143</v>
      </c>
      <c r="C11" t="s">
        <v>100</v>
      </c>
      <c r="D11">
        <v>44</v>
      </c>
      <c r="E11">
        <v>45.101278000000001</v>
      </c>
      <c r="F11">
        <v>-123.984722</v>
      </c>
      <c r="G11" t="s">
        <v>33</v>
      </c>
      <c r="H11" t="s">
        <v>97</v>
      </c>
      <c r="I11" t="s">
        <v>103</v>
      </c>
      <c r="J11" t="s">
        <v>98</v>
      </c>
      <c r="K11" t="s">
        <v>103</v>
      </c>
      <c r="L11">
        <v>6</v>
      </c>
      <c r="M11" t="s">
        <v>144</v>
      </c>
      <c r="N11">
        <v>27</v>
      </c>
      <c r="O11">
        <v>0</v>
      </c>
      <c r="P11">
        <v>0</v>
      </c>
      <c r="Q11" t="s">
        <v>98</v>
      </c>
      <c r="R11">
        <v>0</v>
      </c>
      <c r="S11" t="s">
        <v>98</v>
      </c>
      <c r="T11">
        <v>840</v>
      </c>
      <c r="U11" t="s">
        <v>106</v>
      </c>
      <c r="V11" t="s">
        <v>145</v>
      </c>
      <c r="W11" t="s">
        <v>98</v>
      </c>
    </row>
    <row r="12" spans="1:23" x14ac:dyDescent="0.25">
      <c r="A12">
        <v>8</v>
      </c>
      <c r="B12" t="s">
        <v>112</v>
      </c>
      <c r="C12" t="s">
        <v>96</v>
      </c>
      <c r="D12">
        <v>102</v>
      </c>
      <c r="E12">
        <v>45.101306000000001</v>
      </c>
      <c r="F12">
        <v>-123.984556</v>
      </c>
      <c r="G12" t="s">
        <v>33</v>
      </c>
      <c r="H12" t="s">
        <v>97</v>
      </c>
      <c r="I12" t="s">
        <v>103</v>
      </c>
      <c r="J12" t="s">
        <v>98</v>
      </c>
      <c r="K12" t="s">
        <v>103</v>
      </c>
      <c r="L12">
        <v>4</v>
      </c>
      <c r="M12" t="s">
        <v>113</v>
      </c>
      <c r="N12">
        <v>22</v>
      </c>
      <c r="O12">
        <v>0</v>
      </c>
      <c r="P12">
        <v>0</v>
      </c>
      <c r="Q12" t="s">
        <v>98</v>
      </c>
      <c r="R12">
        <v>0</v>
      </c>
      <c r="S12" t="s">
        <v>98</v>
      </c>
      <c r="T12">
        <v>300</v>
      </c>
      <c r="U12" t="s">
        <v>106</v>
      </c>
      <c r="V12" t="s">
        <v>114</v>
      </c>
      <c r="W12" t="s">
        <v>98</v>
      </c>
    </row>
    <row r="13" spans="1:23" x14ac:dyDescent="0.25">
      <c r="A13">
        <v>9</v>
      </c>
      <c r="B13" t="s">
        <v>115</v>
      </c>
      <c r="C13" t="s">
        <v>100</v>
      </c>
      <c r="D13">
        <v>102</v>
      </c>
      <c r="E13">
        <v>45.101972000000004</v>
      </c>
      <c r="F13">
        <v>-123.98375</v>
      </c>
      <c r="G13" t="s">
        <v>33</v>
      </c>
      <c r="H13" t="s">
        <v>97</v>
      </c>
      <c r="I13" t="s">
        <v>103</v>
      </c>
      <c r="J13" t="s">
        <v>98</v>
      </c>
      <c r="K13" t="s">
        <v>103</v>
      </c>
      <c r="L13">
        <v>4</v>
      </c>
      <c r="M13" t="s">
        <v>110</v>
      </c>
      <c r="N13" t="s">
        <v>110</v>
      </c>
      <c r="O13">
        <v>0</v>
      </c>
      <c r="P13">
        <v>0</v>
      </c>
      <c r="Q13" t="s">
        <v>98</v>
      </c>
      <c r="R13">
        <v>0</v>
      </c>
      <c r="S13" t="s">
        <v>98</v>
      </c>
      <c r="T13">
        <v>300</v>
      </c>
      <c r="U13" t="s">
        <v>106</v>
      </c>
      <c r="V13" t="s">
        <v>116</v>
      </c>
      <c r="W13" t="s">
        <v>98</v>
      </c>
    </row>
    <row r="14" spans="1:23" x14ac:dyDescent="0.25">
      <c r="A14">
        <v>6</v>
      </c>
      <c r="B14" t="s">
        <v>102</v>
      </c>
      <c r="C14" t="s">
        <v>96</v>
      </c>
      <c r="D14">
        <v>101</v>
      </c>
      <c r="E14">
        <v>45.102916999999998</v>
      </c>
      <c r="F14">
        <v>-123.9825</v>
      </c>
      <c r="G14" t="s">
        <v>33</v>
      </c>
      <c r="H14" t="s">
        <v>97</v>
      </c>
      <c r="I14" t="s">
        <v>103</v>
      </c>
      <c r="J14">
        <v>80101</v>
      </c>
      <c r="K14" t="s">
        <v>104</v>
      </c>
      <c r="L14">
        <v>7</v>
      </c>
      <c r="M14" t="s">
        <v>105</v>
      </c>
      <c r="N14">
        <v>16</v>
      </c>
      <c r="O14">
        <v>0</v>
      </c>
      <c r="P14">
        <v>0</v>
      </c>
      <c r="Q14" t="s">
        <v>98</v>
      </c>
      <c r="R14">
        <v>0</v>
      </c>
      <c r="S14" t="s">
        <v>98</v>
      </c>
      <c r="T14">
        <v>743</v>
      </c>
      <c r="U14" t="s">
        <v>106</v>
      </c>
      <c r="V14" t="s">
        <v>107</v>
      </c>
      <c r="W14" t="s">
        <v>98</v>
      </c>
    </row>
    <row r="15" spans="1:23" x14ac:dyDescent="0.25">
      <c r="A15">
        <v>283</v>
      </c>
      <c r="B15" t="s">
        <v>146</v>
      </c>
      <c r="C15" t="s">
        <v>96</v>
      </c>
      <c r="D15">
        <v>44</v>
      </c>
      <c r="E15">
        <v>45.103999999999999</v>
      </c>
      <c r="F15">
        <v>-123.985417</v>
      </c>
      <c r="G15" t="s">
        <v>33</v>
      </c>
      <c r="H15" t="s">
        <v>97</v>
      </c>
      <c r="I15" t="s">
        <v>103</v>
      </c>
      <c r="J15" t="s">
        <v>98</v>
      </c>
      <c r="K15" t="s">
        <v>103</v>
      </c>
      <c r="L15">
        <v>6</v>
      </c>
      <c r="M15" t="s">
        <v>147</v>
      </c>
      <c r="N15">
        <v>36</v>
      </c>
      <c r="O15">
        <v>0</v>
      </c>
      <c r="P15">
        <v>0</v>
      </c>
      <c r="Q15" t="s">
        <v>98</v>
      </c>
      <c r="R15">
        <v>0</v>
      </c>
      <c r="S15" t="s">
        <v>98</v>
      </c>
      <c r="T15">
        <v>840</v>
      </c>
      <c r="U15" t="s">
        <v>106</v>
      </c>
      <c r="V15" t="s">
        <v>98</v>
      </c>
      <c r="W15" t="s">
        <v>98</v>
      </c>
    </row>
    <row r="16" spans="1:23" x14ac:dyDescent="0.25">
      <c r="A16">
        <v>284</v>
      </c>
      <c r="B16" t="s">
        <v>148</v>
      </c>
      <c r="C16" t="s">
        <v>100</v>
      </c>
      <c r="D16">
        <v>45</v>
      </c>
      <c r="E16">
        <v>45.104944000000003</v>
      </c>
      <c r="F16">
        <v>-123.98527799999999</v>
      </c>
      <c r="G16" t="s">
        <v>149</v>
      </c>
      <c r="H16" t="s">
        <v>97</v>
      </c>
      <c r="I16" t="s">
        <v>150</v>
      </c>
      <c r="J16" t="s">
        <v>98</v>
      </c>
      <c r="K16" t="s">
        <v>150</v>
      </c>
      <c r="L16">
        <v>4</v>
      </c>
      <c r="M16" t="s">
        <v>151</v>
      </c>
      <c r="N16">
        <v>1</v>
      </c>
      <c r="O16">
        <v>0</v>
      </c>
      <c r="P16">
        <v>0</v>
      </c>
      <c r="Q16" t="s">
        <v>98</v>
      </c>
      <c r="R16">
        <v>0</v>
      </c>
      <c r="S16" t="s">
        <v>98</v>
      </c>
      <c r="T16">
        <v>1304</v>
      </c>
      <c r="U16" t="s">
        <v>106</v>
      </c>
      <c r="V16" t="s">
        <v>98</v>
      </c>
      <c r="W16" t="s">
        <v>98</v>
      </c>
    </row>
    <row r="17" spans="1:23" x14ac:dyDescent="0.25">
      <c r="A17">
        <v>285</v>
      </c>
      <c r="B17" t="s">
        <v>152</v>
      </c>
      <c r="C17" t="s">
        <v>96</v>
      </c>
      <c r="D17">
        <v>45</v>
      </c>
      <c r="E17">
        <v>45.108471999999999</v>
      </c>
      <c r="F17">
        <v>-123.984167</v>
      </c>
      <c r="G17" t="s">
        <v>153</v>
      </c>
      <c r="H17" t="s">
        <v>98</v>
      </c>
      <c r="I17" t="s">
        <v>150</v>
      </c>
      <c r="J17" t="s">
        <v>98</v>
      </c>
      <c r="K17" t="s">
        <v>150</v>
      </c>
      <c r="L17">
        <v>4</v>
      </c>
      <c r="M17" t="s">
        <v>154</v>
      </c>
      <c r="N17">
        <v>20</v>
      </c>
      <c r="O17">
        <v>0</v>
      </c>
      <c r="P17">
        <v>0</v>
      </c>
      <c r="Q17" t="s">
        <v>98</v>
      </c>
      <c r="R17">
        <v>0</v>
      </c>
      <c r="S17" t="s">
        <v>98</v>
      </c>
      <c r="T17">
        <v>1304</v>
      </c>
      <c r="U17" t="s">
        <v>106</v>
      </c>
      <c r="V17" t="s">
        <v>155</v>
      </c>
      <c r="W17" t="s">
        <v>98</v>
      </c>
    </row>
    <row r="18" spans="1:23" x14ac:dyDescent="0.25">
      <c r="A18">
        <v>287</v>
      </c>
      <c r="B18" t="s">
        <v>159</v>
      </c>
      <c r="C18" t="s">
        <v>100</v>
      </c>
      <c r="D18">
        <v>46</v>
      </c>
      <c r="E18">
        <v>45.123944000000002</v>
      </c>
      <c r="F18">
        <v>-123.979944</v>
      </c>
      <c r="G18" t="s">
        <v>33</v>
      </c>
      <c r="H18" t="s">
        <v>97</v>
      </c>
      <c r="I18" t="s">
        <v>157</v>
      </c>
      <c r="J18" t="s">
        <v>98</v>
      </c>
      <c r="K18" t="s">
        <v>157</v>
      </c>
      <c r="L18">
        <v>3</v>
      </c>
      <c r="M18" t="s">
        <v>160</v>
      </c>
      <c r="N18">
        <v>19</v>
      </c>
      <c r="O18">
        <v>0</v>
      </c>
      <c r="P18">
        <v>0</v>
      </c>
      <c r="Q18" t="s">
        <v>98</v>
      </c>
      <c r="R18">
        <v>0</v>
      </c>
      <c r="S18" t="s">
        <v>98</v>
      </c>
      <c r="T18">
        <v>358</v>
      </c>
      <c r="U18" t="s">
        <v>106</v>
      </c>
      <c r="V18" t="s">
        <v>98</v>
      </c>
      <c r="W18" t="s">
        <v>98</v>
      </c>
    </row>
    <row r="19" spans="1:23" x14ac:dyDescent="0.25">
      <c r="A19">
        <v>286</v>
      </c>
      <c r="B19" t="s">
        <v>156</v>
      </c>
      <c r="C19" t="s">
        <v>96</v>
      </c>
      <c r="D19">
        <v>46</v>
      </c>
      <c r="E19">
        <v>45.124861000000003</v>
      </c>
      <c r="F19">
        <v>-123.9795</v>
      </c>
      <c r="G19" t="s">
        <v>153</v>
      </c>
      <c r="H19" t="s">
        <v>97</v>
      </c>
      <c r="I19" t="s">
        <v>157</v>
      </c>
      <c r="J19" t="s">
        <v>98</v>
      </c>
      <c r="K19" t="s">
        <v>157</v>
      </c>
      <c r="L19">
        <v>4</v>
      </c>
      <c r="M19" t="s">
        <v>158</v>
      </c>
      <c r="N19">
        <v>16</v>
      </c>
      <c r="O19">
        <v>0</v>
      </c>
      <c r="P19">
        <v>0</v>
      </c>
      <c r="Q19" t="s">
        <v>98</v>
      </c>
      <c r="R19">
        <v>0</v>
      </c>
      <c r="S19" t="s">
        <v>98</v>
      </c>
      <c r="T19">
        <v>358</v>
      </c>
      <c r="U19" t="s">
        <v>106</v>
      </c>
      <c r="V19" t="s">
        <v>98</v>
      </c>
      <c r="W19" t="s">
        <v>98</v>
      </c>
    </row>
    <row r="20" spans="1:23" x14ac:dyDescent="0.25">
      <c r="A20">
        <v>289</v>
      </c>
      <c r="B20" t="s">
        <v>166</v>
      </c>
      <c r="C20" t="s">
        <v>100</v>
      </c>
      <c r="D20">
        <v>47</v>
      </c>
      <c r="E20">
        <v>45.246250000000003</v>
      </c>
      <c r="F20">
        <v>-123.967444</v>
      </c>
      <c r="G20" t="s">
        <v>162</v>
      </c>
      <c r="H20" t="s">
        <v>97</v>
      </c>
      <c r="I20" t="s">
        <v>163</v>
      </c>
      <c r="J20" t="s">
        <v>98</v>
      </c>
      <c r="K20" t="s">
        <v>163</v>
      </c>
      <c r="L20">
        <v>4</v>
      </c>
      <c r="M20" t="s">
        <v>167</v>
      </c>
      <c r="N20">
        <v>4</v>
      </c>
      <c r="O20">
        <v>0</v>
      </c>
      <c r="P20">
        <v>0</v>
      </c>
      <c r="Q20">
        <v>6</v>
      </c>
      <c r="R20">
        <v>0</v>
      </c>
      <c r="S20" t="s">
        <v>98</v>
      </c>
      <c r="T20">
        <v>614</v>
      </c>
      <c r="U20" t="s">
        <v>106</v>
      </c>
      <c r="V20" t="s">
        <v>168</v>
      </c>
      <c r="W20" t="s">
        <v>98</v>
      </c>
    </row>
    <row r="21" spans="1:23" x14ac:dyDescent="0.25">
      <c r="A21">
        <v>288</v>
      </c>
      <c r="B21" t="s">
        <v>161</v>
      </c>
      <c r="C21" t="s">
        <v>96</v>
      </c>
      <c r="D21">
        <v>47</v>
      </c>
      <c r="E21">
        <v>45.247861</v>
      </c>
      <c r="F21">
        <v>-123.96772199999999</v>
      </c>
      <c r="G21" t="s">
        <v>162</v>
      </c>
      <c r="H21" t="s">
        <v>98</v>
      </c>
      <c r="I21" t="s">
        <v>163</v>
      </c>
      <c r="J21" t="s">
        <v>98</v>
      </c>
      <c r="K21" t="s">
        <v>163</v>
      </c>
      <c r="L21">
        <v>4</v>
      </c>
      <c r="M21" t="s">
        <v>164</v>
      </c>
      <c r="N21">
        <v>14</v>
      </c>
      <c r="O21">
        <v>0</v>
      </c>
      <c r="P21">
        <v>0</v>
      </c>
      <c r="Q21" t="s">
        <v>98</v>
      </c>
      <c r="R21">
        <v>0</v>
      </c>
      <c r="S21" t="s">
        <v>98</v>
      </c>
      <c r="T21">
        <v>614</v>
      </c>
      <c r="U21" t="s">
        <v>106</v>
      </c>
      <c r="V21" t="s">
        <v>165</v>
      </c>
      <c r="W21" t="s">
        <v>98</v>
      </c>
    </row>
    <row r="22" spans="1:23" x14ac:dyDescent="0.25">
      <c r="A22">
        <v>290</v>
      </c>
      <c r="B22" t="s">
        <v>169</v>
      </c>
      <c r="C22" t="s">
        <v>100</v>
      </c>
      <c r="D22">
        <v>48</v>
      </c>
      <c r="E22">
        <v>45.248139000000002</v>
      </c>
      <c r="F22">
        <v>-123.96766700000001</v>
      </c>
      <c r="G22" t="s">
        <v>162</v>
      </c>
      <c r="H22" t="s">
        <v>97</v>
      </c>
      <c r="I22" t="s">
        <v>163</v>
      </c>
      <c r="J22" t="s">
        <v>98</v>
      </c>
      <c r="K22" t="s">
        <v>163</v>
      </c>
      <c r="L22">
        <v>4</v>
      </c>
      <c r="M22" t="s">
        <v>170</v>
      </c>
      <c r="N22">
        <v>15</v>
      </c>
      <c r="O22">
        <v>0</v>
      </c>
      <c r="P22">
        <v>0</v>
      </c>
      <c r="Q22" t="s">
        <v>98</v>
      </c>
      <c r="R22">
        <v>0</v>
      </c>
      <c r="S22" t="s">
        <v>98</v>
      </c>
      <c r="T22">
        <v>0</v>
      </c>
      <c r="U22" t="s">
        <v>106</v>
      </c>
      <c r="V22" t="s">
        <v>171</v>
      </c>
      <c r="W22" t="s">
        <v>98</v>
      </c>
    </row>
    <row r="23" spans="1:23" x14ac:dyDescent="0.25">
      <c r="A23">
        <v>291</v>
      </c>
      <c r="B23" t="s">
        <v>172</v>
      </c>
      <c r="C23" t="s">
        <v>96</v>
      </c>
      <c r="D23">
        <v>48</v>
      </c>
      <c r="E23">
        <v>45.251832999999998</v>
      </c>
      <c r="F23">
        <v>-123.96730599999999</v>
      </c>
      <c r="G23" t="s">
        <v>162</v>
      </c>
      <c r="H23" t="s">
        <v>97</v>
      </c>
      <c r="I23" t="s">
        <v>173</v>
      </c>
      <c r="J23" t="s">
        <v>98</v>
      </c>
      <c r="K23" t="s">
        <v>173</v>
      </c>
      <c r="L23">
        <v>5</v>
      </c>
      <c r="M23" t="s">
        <v>174</v>
      </c>
      <c r="N23">
        <v>7</v>
      </c>
      <c r="O23">
        <v>0</v>
      </c>
      <c r="P23">
        <v>0</v>
      </c>
      <c r="Q23" t="s">
        <v>98</v>
      </c>
      <c r="R23">
        <v>0</v>
      </c>
      <c r="S23" t="s">
        <v>98</v>
      </c>
      <c r="T23">
        <v>0</v>
      </c>
      <c r="U23" t="s">
        <v>106</v>
      </c>
      <c r="V23" t="s">
        <v>98</v>
      </c>
      <c r="W23" t="s">
        <v>98</v>
      </c>
    </row>
    <row r="24" spans="1:23" x14ac:dyDescent="0.25">
      <c r="A24">
        <v>292</v>
      </c>
      <c r="B24" t="s">
        <v>175</v>
      </c>
      <c r="C24" t="s">
        <v>100</v>
      </c>
      <c r="D24">
        <v>49</v>
      </c>
      <c r="E24">
        <v>45.254249999999999</v>
      </c>
      <c r="F24">
        <v>-123.967</v>
      </c>
      <c r="G24" t="s">
        <v>176</v>
      </c>
      <c r="H24" t="s">
        <v>97</v>
      </c>
      <c r="I24" t="s">
        <v>177</v>
      </c>
      <c r="J24" t="s">
        <v>98</v>
      </c>
      <c r="K24" t="s">
        <v>177</v>
      </c>
      <c r="L24">
        <v>3</v>
      </c>
      <c r="M24" t="s">
        <v>178</v>
      </c>
      <c r="N24">
        <v>10</v>
      </c>
      <c r="O24">
        <v>0</v>
      </c>
      <c r="P24">
        <v>0</v>
      </c>
      <c r="Q24">
        <v>13</v>
      </c>
      <c r="R24">
        <v>0</v>
      </c>
      <c r="S24" t="s">
        <v>98</v>
      </c>
      <c r="T24">
        <v>736</v>
      </c>
      <c r="U24" t="s">
        <v>106</v>
      </c>
      <c r="V24" t="s">
        <v>98</v>
      </c>
      <c r="W24" t="s">
        <v>98</v>
      </c>
    </row>
    <row r="25" spans="1:23" x14ac:dyDescent="0.25">
      <c r="A25">
        <v>293</v>
      </c>
      <c r="B25" t="s">
        <v>179</v>
      </c>
      <c r="C25" t="s">
        <v>96</v>
      </c>
      <c r="D25">
        <v>49</v>
      </c>
      <c r="E25">
        <v>45.256138999999997</v>
      </c>
      <c r="F25">
        <v>-123.96683299999999</v>
      </c>
      <c r="G25" t="s">
        <v>176</v>
      </c>
      <c r="H25" t="s">
        <v>97</v>
      </c>
      <c r="I25" t="s">
        <v>177</v>
      </c>
      <c r="J25" t="s">
        <v>98</v>
      </c>
      <c r="K25" t="s">
        <v>177</v>
      </c>
      <c r="L25">
        <v>5</v>
      </c>
      <c r="M25" t="s">
        <v>180</v>
      </c>
      <c r="N25">
        <v>19</v>
      </c>
      <c r="O25">
        <v>0</v>
      </c>
      <c r="P25">
        <v>0</v>
      </c>
      <c r="Q25">
        <v>20</v>
      </c>
      <c r="R25">
        <v>0</v>
      </c>
      <c r="S25" t="s">
        <v>98</v>
      </c>
      <c r="T25">
        <v>0</v>
      </c>
      <c r="U25" t="s">
        <v>98</v>
      </c>
      <c r="V25" t="s">
        <v>98</v>
      </c>
      <c r="W25" t="s">
        <v>98</v>
      </c>
    </row>
    <row r="26" spans="1:23" x14ac:dyDescent="0.25">
      <c r="A26">
        <v>296</v>
      </c>
      <c r="B26" t="s">
        <v>181</v>
      </c>
      <c r="C26" t="s">
        <v>100</v>
      </c>
      <c r="D26">
        <v>50</v>
      </c>
      <c r="E26">
        <v>45.362917000000003</v>
      </c>
      <c r="F26">
        <v>-123.970944</v>
      </c>
      <c r="G26" t="s">
        <v>182</v>
      </c>
      <c r="H26" t="s">
        <v>183</v>
      </c>
      <c r="I26" t="s">
        <v>184</v>
      </c>
      <c r="J26" t="s">
        <v>98</v>
      </c>
      <c r="K26" t="s">
        <v>184</v>
      </c>
      <c r="L26">
        <v>4</v>
      </c>
      <c r="M26" t="s">
        <v>185</v>
      </c>
      <c r="N26">
        <v>26</v>
      </c>
      <c r="O26">
        <v>0</v>
      </c>
      <c r="P26">
        <v>0</v>
      </c>
      <c r="Q26">
        <v>14</v>
      </c>
      <c r="R26">
        <v>0</v>
      </c>
      <c r="S26" t="s">
        <v>98</v>
      </c>
      <c r="T26">
        <v>1243</v>
      </c>
      <c r="U26" t="s">
        <v>186</v>
      </c>
      <c r="V26" t="s">
        <v>98</v>
      </c>
      <c r="W26" t="s">
        <v>98</v>
      </c>
    </row>
    <row r="27" spans="1:23" x14ac:dyDescent="0.25">
      <c r="A27">
        <v>297</v>
      </c>
      <c r="B27" t="s">
        <v>187</v>
      </c>
      <c r="C27" t="s">
        <v>96</v>
      </c>
      <c r="D27">
        <v>50</v>
      </c>
      <c r="E27">
        <v>45.365777999999999</v>
      </c>
      <c r="F27">
        <v>-123.970139</v>
      </c>
      <c r="G27" t="s">
        <v>182</v>
      </c>
      <c r="H27" t="s">
        <v>183</v>
      </c>
      <c r="I27" t="s">
        <v>184</v>
      </c>
      <c r="J27" t="s">
        <v>98</v>
      </c>
      <c r="K27" t="s">
        <v>184</v>
      </c>
      <c r="L27">
        <v>4</v>
      </c>
      <c r="M27" t="s">
        <v>188</v>
      </c>
      <c r="N27">
        <v>28</v>
      </c>
      <c r="O27">
        <v>0</v>
      </c>
      <c r="P27">
        <v>0</v>
      </c>
      <c r="Q27">
        <v>10</v>
      </c>
      <c r="R27">
        <v>0</v>
      </c>
      <c r="S27" t="s">
        <v>98</v>
      </c>
      <c r="T27">
        <v>1243</v>
      </c>
      <c r="U27" t="s">
        <v>186</v>
      </c>
      <c r="V27" t="s">
        <v>98</v>
      </c>
      <c r="W27" t="s">
        <v>98</v>
      </c>
    </row>
    <row r="28" spans="1:23" x14ac:dyDescent="0.25">
      <c r="A28">
        <v>362</v>
      </c>
      <c r="B28" t="s">
        <v>211</v>
      </c>
      <c r="C28" t="s">
        <v>96</v>
      </c>
      <c r="D28">
        <v>81</v>
      </c>
      <c r="E28">
        <v>45.570278000000002</v>
      </c>
      <c r="F28">
        <v>-123.9555</v>
      </c>
      <c r="G28" t="s">
        <v>212</v>
      </c>
      <c r="H28" t="s">
        <v>213</v>
      </c>
      <c r="I28" t="s">
        <v>214</v>
      </c>
      <c r="J28">
        <v>4300</v>
      </c>
      <c r="K28" t="s">
        <v>215</v>
      </c>
      <c r="L28">
        <v>3</v>
      </c>
      <c r="M28" t="s">
        <v>216</v>
      </c>
      <c r="N28">
        <v>1</v>
      </c>
      <c r="O28">
        <v>5</v>
      </c>
      <c r="P28">
        <v>4</v>
      </c>
      <c r="Q28">
        <v>5</v>
      </c>
      <c r="R28">
        <v>0</v>
      </c>
      <c r="S28" t="s">
        <v>118</v>
      </c>
      <c r="T28">
        <v>68</v>
      </c>
      <c r="U28" t="s">
        <v>106</v>
      </c>
      <c r="V28" t="s">
        <v>217</v>
      </c>
      <c r="W28" t="s">
        <v>98</v>
      </c>
    </row>
    <row r="29" spans="1:23" x14ac:dyDescent="0.25">
      <c r="A29">
        <v>363</v>
      </c>
      <c r="B29" t="s">
        <v>211</v>
      </c>
      <c r="C29" t="s">
        <v>100</v>
      </c>
      <c r="D29">
        <v>81</v>
      </c>
      <c r="E29">
        <v>45.570278000000002</v>
      </c>
      <c r="F29">
        <v>-123.9555</v>
      </c>
      <c r="G29" t="s">
        <v>212</v>
      </c>
      <c r="H29" t="s">
        <v>213</v>
      </c>
      <c r="I29" t="s">
        <v>214</v>
      </c>
      <c r="J29">
        <v>4300</v>
      </c>
      <c r="K29" t="s">
        <v>215</v>
      </c>
      <c r="L29">
        <v>3</v>
      </c>
      <c r="M29" t="s">
        <v>216</v>
      </c>
      <c r="N29">
        <v>1</v>
      </c>
      <c r="O29">
        <v>5</v>
      </c>
      <c r="P29">
        <v>4</v>
      </c>
      <c r="Q29">
        <v>5</v>
      </c>
      <c r="R29">
        <v>0</v>
      </c>
      <c r="S29" t="s">
        <v>118</v>
      </c>
      <c r="T29">
        <v>68</v>
      </c>
      <c r="U29" t="s">
        <v>106</v>
      </c>
      <c r="V29" t="s">
        <v>217</v>
      </c>
      <c r="W29" t="s">
        <v>98</v>
      </c>
    </row>
    <row r="30" spans="1:23" x14ac:dyDescent="0.25">
      <c r="A30">
        <v>299</v>
      </c>
      <c r="B30" t="s">
        <v>192</v>
      </c>
      <c r="C30" t="s">
        <v>100</v>
      </c>
      <c r="D30">
        <v>51</v>
      </c>
      <c r="E30">
        <v>45.585360999999999</v>
      </c>
      <c r="F30">
        <v>-123.952111</v>
      </c>
      <c r="G30" t="s">
        <v>189</v>
      </c>
      <c r="H30" t="s">
        <v>97</v>
      </c>
      <c r="I30" t="s">
        <v>190</v>
      </c>
      <c r="J30" t="s">
        <v>98</v>
      </c>
      <c r="K30" t="s">
        <v>190</v>
      </c>
      <c r="L30">
        <v>5</v>
      </c>
      <c r="M30" t="s">
        <v>193</v>
      </c>
      <c r="N30">
        <v>4</v>
      </c>
      <c r="O30">
        <v>0</v>
      </c>
      <c r="P30">
        <v>0</v>
      </c>
      <c r="Q30" t="s">
        <v>98</v>
      </c>
      <c r="R30">
        <v>0</v>
      </c>
      <c r="S30" t="s">
        <v>98</v>
      </c>
      <c r="T30">
        <v>463</v>
      </c>
      <c r="U30" t="s">
        <v>106</v>
      </c>
      <c r="V30" t="s">
        <v>191</v>
      </c>
      <c r="W30" t="s">
        <v>98</v>
      </c>
    </row>
    <row r="31" spans="1:23" x14ac:dyDescent="0.25">
      <c r="A31">
        <v>300</v>
      </c>
      <c r="B31" t="s">
        <v>194</v>
      </c>
      <c r="C31" t="s">
        <v>100</v>
      </c>
      <c r="D31">
        <v>52</v>
      </c>
      <c r="E31">
        <v>45.613056</v>
      </c>
      <c r="F31">
        <v>-123.945278</v>
      </c>
      <c r="G31" t="s">
        <v>195</v>
      </c>
      <c r="H31" t="s">
        <v>97</v>
      </c>
      <c r="I31" t="s">
        <v>196</v>
      </c>
      <c r="J31" t="s">
        <v>98</v>
      </c>
      <c r="K31" t="s">
        <v>196</v>
      </c>
      <c r="L31">
        <v>5</v>
      </c>
      <c r="M31" t="s">
        <v>197</v>
      </c>
      <c r="N31">
        <v>5</v>
      </c>
      <c r="O31">
        <v>0</v>
      </c>
      <c r="P31">
        <v>0</v>
      </c>
      <c r="Q31" t="s">
        <v>98</v>
      </c>
      <c r="R31">
        <v>0</v>
      </c>
      <c r="S31" t="s">
        <v>98</v>
      </c>
      <c r="T31">
        <v>425</v>
      </c>
      <c r="U31" t="s">
        <v>106</v>
      </c>
      <c r="V31" t="s">
        <v>198</v>
      </c>
      <c r="W31" t="s">
        <v>98</v>
      </c>
    </row>
    <row r="32" spans="1:23" x14ac:dyDescent="0.25">
      <c r="A32">
        <v>301</v>
      </c>
      <c r="B32" t="s">
        <v>199</v>
      </c>
      <c r="C32" t="s">
        <v>96</v>
      </c>
      <c r="D32">
        <v>52</v>
      </c>
      <c r="E32">
        <v>45.613943999999996</v>
      </c>
      <c r="F32">
        <v>-123.94502799999999</v>
      </c>
      <c r="G32" t="s">
        <v>195</v>
      </c>
      <c r="H32" t="s">
        <v>97</v>
      </c>
      <c r="I32" t="s">
        <v>200</v>
      </c>
      <c r="J32" t="s">
        <v>98</v>
      </c>
      <c r="K32" t="s">
        <v>200</v>
      </c>
      <c r="L32">
        <v>5</v>
      </c>
      <c r="M32" t="s">
        <v>201</v>
      </c>
      <c r="N32">
        <v>8</v>
      </c>
      <c r="O32">
        <v>0</v>
      </c>
      <c r="P32">
        <v>0</v>
      </c>
      <c r="Q32" t="s">
        <v>98</v>
      </c>
      <c r="R32">
        <v>0</v>
      </c>
      <c r="S32" t="s">
        <v>98</v>
      </c>
      <c r="T32">
        <v>425</v>
      </c>
      <c r="U32" t="s">
        <v>106</v>
      </c>
      <c r="V32" t="s">
        <v>98</v>
      </c>
      <c r="W32" t="s">
        <v>98</v>
      </c>
    </row>
    <row r="33" spans="1:23" x14ac:dyDescent="0.25">
      <c r="A33">
        <v>302</v>
      </c>
      <c r="B33" t="s">
        <v>202</v>
      </c>
      <c r="C33" t="s">
        <v>100</v>
      </c>
      <c r="D33">
        <v>53</v>
      </c>
      <c r="E33">
        <v>45.614443999999999</v>
      </c>
      <c r="F33">
        <v>-123.945194</v>
      </c>
      <c r="G33" t="s">
        <v>195</v>
      </c>
      <c r="H33" t="s">
        <v>97</v>
      </c>
      <c r="I33" t="s">
        <v>200</v>
      </c>
      <c r="J33" t="s">
        <v>98</v>
      </c>
      <c r="K33" t="s">
        <v>200</v>
      </c>
      <c r="L33">
        <v>4</v>
      </c>
      <c r="M33" t="s">
        <v>203</v>
      </c>
      <c r="N33">
        <v>10</v>
      </c>
      <c r="O33">
        <v>0</v>
      </c>
      <c r="P33">
        <v>0</v>
      </c>
      <c r="Q33" t="s">
        <v>98</v>
      </c>
      <c r="R33">
        <v>0</v>
      </c>
      <c r="S33" t="s">
        <v>98</v>
      </c>
      <c r="T33">
        <v>2600</v>
      </c>
      <c r="U33" t="s">
        <v>106</v>
      </c>
      <c r="V33" t="s">
        <v>98</v>
      </c>
      <c r="W33" t="s">
        <v>98</v>
      </c>
    </row>
    <row r="34" spans="1:23" x14ac:dyDescent="0.25">
      <c r="A34">
        <v>303</v>
      </c>
      <c r="B34" t="s">
        <v>204</v>
      </c>
      <c r="C34" t="s">
        <v>96</v>
      </c>
      <c r="D34">
        <v>53</v>
      </c>
      <c r="E34">
        <v>45.619943999999997</v>
      </c>
      <c r="F34">
        <v>-123.945083</v>
      </c>
      <c r="G34" t="s">
        <v>44</v>
      </c>
      <c r="H34" t="s">
        <v>97</v>
      </c>
      <c r="I34" t="s">
        <v>200</v>
      </c>
      <c r="J34" t="s">
        <v>98</v>
      </c>
      <c r="K34" t="s">
        <v>200</v>
      </c>
      <c r="L34">
        <v>5</v>
      </c>
      <c r="M34" t="s">
        <v>205</v>
      </c>
      <c r="N34">
        <v>2</v>
      </c>
      <c r="O34">
        <v>0</v>
      </c>
      <c r="P34">
        <v>0</v>
      </c>
      <c r="Q34" t="s">
        <v>98</v>
      </c>
      <c r="R34">
        <v>0</v>
      </c>
      <c r="S34" t="s">
        <v>98</v>
      </c>
      <c r="T34">
        <v>2600</v>
      </c>
      <c r="U34" t="s">
        <v>106</v>
      </c>
      <c r="V34" t="s">
        <v>98</v>
      </c>
      <c r="W34" t="s">
        <v>98</v>
      </c>
    </row>
    <row r="35" spans="1:23" x14ac:dyDescent="0.25">
      <c r="A35">
        <v>305</v>
      </c>
      <c r="B35" t="s">
        <v>209</v>
      </c>
      <c r="C35" t="s">
        <v>100</v>
      </c>
      <c r="D35">
        <v>54</v>
      </c>
      <c r="E35">
        <v>45.620249999999999</v>
      </c>
      <c r="F35">
        <v>-123.94499999999999</v>
      </c>
      <c r="G35" t="s">
        <v>44</v>
      </c>
      <c r="H35" t="s">
        <v>97</v>
      </c>
      <c r="I35" t="s">
        <v>200</v>
      </c>
      <c r="J35" t="s">
        <v>98</v>
      </c>
      <c r="K35" t="s">
        <v>200</v>
      </c>
      <c r="L35">
        <v>4</v>
      </c>
      <c r="M35" t="s">
        <v>210</v>
      </c>
      <c r="N35">
        <v>3</v>
      </c>
      <c r="O35">
        <v>0</v>
      </c>
      <c r="P35">
        <v>0</v>
      </c>
      <c r="Q35" t="s">
        <v>98</v>
      </c>
      <c r="R35">
        <v>0</v>
      </c>
      <c r="S35" t="s">
        <v>98</v>
      </c>
      <c r="T35">
        <v>1281</v>
      </c>
      <c r="U35" t="s">
        <v>106</v>
      </c>
      <c r="V35" t="s">
        <v>98</v>
      </c>
      <c r="W35" t="s">
        <v>98</v>
      </c>
    </row>
    <row r="36" spans="1:23" x14ac:dyDescent="0.25">
      <c r="A36">
        <v>304</v>
      </c>
      <c r="B36" t="s">
        <v>206</v>
      </c>
      <c r="C36" t="s">
        <v>96</v>
      </c>
      <c r="D36">
        <v>54</v>
      </c>
      <c r="E36">
        <v>45.623832999999998</v>
      </c>
      <c r="F36">
        <v>-123.944694</v>
      </c>
      <c r="G36" t="s">
        <v>44</v>
      </c>
      <c r="H36" t="s">
        <v>97</v>
      </c>
      <c r="I36" t="s">
        <v>207</v>
      </c>
      <c r="J36" t="s">
        <v>98</v>
      </c>
      <c r="K36" t="s">
        <v>207</v>
      </c>
      <c r="L36">
        <v>5</v>
      </c>
      <c r="M36" t="s">
        <v>208</v>
      </c>
      <c r="N36">
        <v>27</v>
      </c>
      <c r="O36">
        <v>0</v>
      </c>
      <c r="P36">
        <v>0</v>
      </c>
      <c r="Q36" t="s">
        <v>98</v>
      </c>
      <c r="R36">
        <v>0</v>
      </c>
      <c r="S36" t="s">
        <v>98</v>
      </c>
      <c r="T36">
        <v>1281</v>
      </c>
      <c r="U36" t="s">
        <v>106</v>
      </c>
      <c r="V36" t="s">
        <v>98</v>
      </c>
      <c r="W36" t="s">
        <v>98</v>
      </c>
    </row>
    <row r="37" spans="1:23" x14ac:dyDescent="0.25">
      <c r="A37">
        <v>405</v>
      </c>
      <c r="B37" t="s">
        <v>231</v>
      </c>
      <c r="C37" t="s">
        <v>100</v>
      </c>
      <c r="D37" t="s">
        <v>110</v>
      </c>
      <c r="E37">
        <v>45.648305999999998</v>
      </c>
      <c r="F37">
        <v>-123.941722</v>
      </c>
      <c r="G37" t="s">
        <v>226</v>
      </c>
      <c r="H37" t="s">
        <v>110</v>
      </c>
      <c r="I37" t="s">
        <v>232</v>
      </c>
      <c r="J37" t="s">
        <v>98</v>
      </c>
      <c r="K37" t="s">
        <v>232</v>
      </c>
      <c r="L37">
        <v>4</v>
      </c>
      <c r="M37" t="s">
        <v>233</v>
      </c>
      <c r="N37">
        <v>23</v>
      </c>
      <c r="O37">
        <v>0</v>
      </c>
      <c r="P37">
        <v>0</v>
      </c>
      <c r="Q37" t="s">
        <v>98</v>
      </c>
      <c r="R37">
        <v>0</v>
      </c>
      <c r="S37" t="s">
        <v>98</v>
      </c>
      <c r="T37">
        <v>0</v>
      </c>
      <c r="U37" t="s">
        <v>106</v>
      </c>
      <c r="V37" t="s">
        <v>230</v>
      </c>
      <c r="W37" t="s">
        <v>98</v>
      </c>
    </row>
    <row r="38" spans="1:23" x14ac:dyDescent="0.25">
      <c r="A38">
        <v>404</v>
      </c>
      <c r="B38" t="s">
        <v>225</v>
      </c>
      <c r="C38" t="s">
        <v>96</v>
      </c>
      <c r="D38" t="s">
        <v>110</v>
      </c>
      <c r="E38">
        <v>45.654860999999997</v>
      </c>
      <c r="F38">
        <v>-123.94074999999999</v>
      </c>
      <c r="G38" t="s">
        <v>226</v>
      </c>
      <c r="H38" t="s">
        <v>110</v>
      </c>
      <c r="I38" t="s">
        <v>227</v>
      </c>
      <c r="J38" t="s">
        <v>98</v>
      </c>
      <c r="K38" t="s">
        <v>227</v>
      </c>
      <c r="L38">
        <v>4</v>
      </c>
      <c r="M38" t="s">
        <v>228</v>
      </c>
      <c r="N38">
        <v>15</v>
      </c>
      <c r="O38">
        <v>0</v>
      </c>
      <c r="P38">
        <v>0</v>
      </c>
      <c r="Q38" t="s">
        <v>229</v>
      </c>
      <c r="R38">
        <v>0</v>
      </c>
      <c r="S38" t="s">
        <v>98</v>
      </c>
      <c r="T38">
        <v>0</v>
      </c>
      <c r="U38" t="s">
        <v>106</v>
      </c>
      <c r="V38" t="s">
        <v>230</v>
      </c>
      <c r="W38" t="s">
        <v>98</v>
      </c>
    </row>
    <row r="39" spans="1:23" x14ac:dyDescent="0.25">
      <c r="A39">
        <v>364</v>
      </c>
      <c r="B39" t="s">
        <v>218</v>
      </c>
      <c r="C39" t="s">
        <v>100</v>
      </c>
      <c r="D39">
        <v>82</v>
      </c>
      <c r="E39">
        <v>45.718471999999998</v>
      </c>
      <c r="F39">
        <v>-123.94072199999999</v>
      </c>
      <c r="G39" t="s">
        <v>45</v>
      </c>
      <c r="H39" t="s">
        <v>97</v>
      </c>
      <c r="I39" t="s">
        <v>219</v>
      </c>
      <c r="J39" t="s">
        <v>98</v>
      </c>
      <c r="K39" t="s">
        <v>219</v>
      </c>
      <c r="L39">
        <v>4</v>
      </c>
      <c r="M39" t="s">
        <v>220</v>
      </c>
      <c r="N39">
        <v>5</v>
      </c>
      <c r="O39">
        <v>0</v>
      </c>
      <c r="P39">
        <v>0</v>
      </c>
      <c r="Q39" t="s">
        <v>98</v>
      </c>
      <c r="R39">
        <v>0</v>
      </c>
      <c r="S39" t="s">
        <v>98</v>
      </c>
      <c r="T39">
        <v>127</v>
      </c>
      <c r="U39" t="s">
        <v>106</v>
      </c>
      <c r="V39" t="s">
        <v>221</v>
      </c>
      <c r="W39" t="s">
        <v>98</v>
      </c>
    </row>
    <row r="40" spans="1:23" x14ac:dyDescent="0.25">
      <c r="A40">
        <v>365</v>
      </c>
      <c r="B40" t="s">
        <v>222</v>
      </c>
      <c r="C40" t="s">
        <v>96</v>
      </c>
      <c r="D40">
        <v>82</v>
      </c>
      <c r="E40">
        <v>45.718806000000001</v>
      </c>
      <c r="F40">
        <v>-123.940889</v>
      </c>
      <c r="G40" t="s">
        <v>45</v>
      </c>
      <c r="H40" t="s">
        <v>97</v>
      </c>
      <c r="I40" t="s">
        <v>219</v>
      </c>
      <c r="J40" t="s">
        <v>98</v>
      </c>
      <c r="K40" t="s">
        <v>219</v>
      </c>
      <c r="L40">
        <v>4</v>
      </c>
      <c r="M40" t="s">
        <v>223</v>
      </c>
      <c r="N40">
        <v>7</v>
      </c>
      <c r="O40">
        <v>0</v>
      </c>
      <c r="P40">
        <v>0</v>
      </c>
      <c r="Q40" t="s">
        <v>98</v>
      </c>
      <c r="R40">
        <v>0</v>
      </c>
      <c r="S40" t="s">
        <v>98</v>
      </c>
      <c r="T40">
        <v>127</v>
      </c>
      <c r="U40" t="s">
        <v>106</v>
      </c>
      <c r="V40" t="s">
        <v>224</v>
      </c>
      <c r="W40" t="s">
        <v>98</v>
      </c>
    </row>
  </sheetData>
  <sortState ref="A2:W407">
    <sortCondition ref="E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Ruggiero</dc:creator>
  <cp:lastModifiedBy>kserafin</cp:lastModifiedBy>
  <dcterms:created xsi:type="dcterms:W3CDTF">2012-09-12T16:12:05Z</dcterms:created>
  <dcterms:modified xsi:type="dcterms:W3CDTF">2013-11-21T00:47:26Z</dcterms:modified>
</cp:coreProperties>
</file>