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tcnb/Work/CSV_to_ICS/Templates/"/>
    </mc:Choice>
  </mc:AlternateContent>
  <xr:revisionPtr revIDLastSave="0" documentId="13_ncr:1_{7CBEDF26-F9CF-004D-870C-CB4866ABF040}" xr6:coauthVersionLast="45" xr6:coauthVersionMax="45" xr10:uidLastSave="{00000000-0000-0000-0000-000000000000}"/>
  <bookViews>
    <workbookView xWindow="-20" yWindow="460" windowWidth="28800" windowHeight="16320" tabRatio="823" xr2:uid="{00000000-000D-0000-FFFF-FFFF00000000}"/>
  </bookViews>
  <sheets>
    <sheet name="JUILLET 2020" sheetId="18" r:id="rId1"/>
  </sheets>
  <definedNames>
    <definedName name="_xlnm.Print_Area" localSheetId="0">'JUILLET 2020'!$A$1:$W$36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8" l="1"/>
  <c r="G30" i="18"/>
  <c r="G28" i="18"/>
  <c r="M29" i="18"/>
  <c r="M30" i="18"/>
  <c r="M28" i="18"/>
  <c r="P29" i="18"/>
  <c r="P30" i="18"/>
  <c r="P28" i="18"/>
  <c r="P7" i="18"/>
  <c r="P6" i="18"/>
  <c r="P8" i="18"/>
  <c r="P4" i="18"/>
  <c r="P5" i="18"/>
  <c r="P3" i="18"/>
  <c r="M4" i="18"/>
  <c r="M5" i="18"/>
  <c r="M3" i="18"/>
  <c r="J4" i="18"/>
  <c r="J5" i="18"/>
  <c r="J3" i="18"/>
  <c r="M7" i="18"/>
  <c r="J7" i="18"/>
  <c r="M6" i="18"/>
  <c r="M8" i="18"/>
  <c r="J6" i="18"/>
  <c r="J8" i="18"/>
  <c r="G7" i="18"/>
  <c r="G6" i="18"/>
  <c r="G8" i="18"/>
  <c r="G23" i="18"/>
  <c r="G22" i="18"/>
  <c r="G24" i="18"/>
  <c r="P45" i="18"/>
  <c r="P46" i="18"/>
  <c r="P44" i="18"/>
  <c r="D44" i="18"/>
  <c r="D45" i="18"/>
  <c r="D46" i="18"/>
  <c r="J45" i="18"/>
  <c r="G45" i="18"/>
  <c r="G46" i="18"/>
  <c r="J44" i="18"/>
  <c r="G44" i="18"/>
  <c r="D4" i="18"/>
  <c r="D3" i="18"/>
  <c r="D5" i="18"/>
  <c r="S83" i="18"/>
  <c r="S84" i="18"/>
  <c r="S82" i="18"/>
  <c r="M89" i="18"/>
  <c r="J89" i="18"/>
  <c r="M88" i="18"/>
  <c r="M90" i="18"/>
  <c r="J88" i="18"/>
  <c r="J90" i="18"/>
  <c r="M86" i="18"/>
  <c r="M87" i="18"/>
  <c r="J86" i="18"/>
  <c r="G86" i="18"/>
  <c r="M85" i="18"/>
  <c r="J85" i="18"/>
  <c r="J87" i="18"/>
  <c r="G85" i="18"/>
  <c r="G87" i="18"/>
  <c r="G13" i="18"/>
  <c r="G14" i="18"/>
  <c r="G12" i="18"/>
  <c r="D16" i="18"/>
  <c r="D17" i="18"/>
  <c r="D15" i="18"/>
  <c r="G81" i="18"/>
  <c r="P80" i="18"/>
  <c r="P81" i="18"/>
  <c r="M80" i="18"/>
  <c r="M81" i="18"/>
  <c r="J80" i="18"/>
  <c r="J81" i="18"/>
  <c r="D80" i="18"/>
  <c r="S79" i="18"/>
  <c r="S81" i="18"/>
  <c r="P79" i="18"/>
  <c r="M79" i="18"/>
  <c r="J79" i="18"/>
  <c r="D79" i="18"/>
  <c r="D81" i="18"/>
  <c r="V83" i="18"/>
  <c r="P83" i="18"/>
  <c r="P84" i="18"/>
  <c r="M83" i="18"/>
  <c r="M84" i="18"/>
  <c r="J83" i="18"/>
  <c r="G83" i="18"/>
  <c r="D83" i="18"/>
  <c r="V82" i="18"/>
  <c r="V84" i="18"/>
  <c r="P82" i="18"/>
  <c r="M82" i="18"/>
  <c r="J82" i="18"/>
  <c r="J84" i="18"/>
  <c r="G82" i="18"/>
  <c r="G84" i="18"/>
  <c r="D82" i="18"/>
  <c r="D84" i="18"/>
  <c r="V86" i="18"/>
  <c r="V87" i="18"/>
  <c r="S86" i="18"/>
  <c r="P86" i="18"/>
  <c r="D86" i="18"/>
  <c r="D87" i="18"/>
  <c r="V85" i="18"/>
  <c r="S85" i="18"/>
  <c r="S87" i="18"/>
  <c r="P85" i="18"/>
  <c r="P87" i="18"/>
  <c r="D85" i="18"/>
  <c r="V89" i="18"/>
  <c r="V90" i="18"/>
  <c r="S89" i="18"/>
  <c r="S90" i="18"/>
  <c r="P89" i="18"/>
  <c r="G89" i="18"/>
  <c r="D89" i="18"/>
  <c r="V88" i="18"/>
  <c r="S88" i="18"/>
  <c r="P88" i="18"/>
  <c r="P90" i="18"/>
  <c r="G88" i="18"/>
  <c r="G90" i="18"/>
  <c r="D88" i="18"/>
  <c r="D90" i="18"/>
  <c r="V92" i="18"/>
  <c r="V93" i="18"/>
  <c r="S92" i="18"/>
  <c r="S93" i="18"/>
  <c r="P92" i="18"/>
  <c r="M92" i="18"/>
  <c r="M93" i="18"/>
  <c r="J92" i="18"/>
  <c r="J93" i="18"/>
  <c r="G92" i="18"/>
  <c r="G93" i="18"/>
  <c r="D92" i="18"/>
  <c r="V91" i="18"/>
  <c r="S91" i="18"/>
  <c r="P91" i="18"/>
  <c r="M91" i="18"/>
  <c r="J91" i="18"/>
  <c r="D91" i="18"/>
  <c r="D93" i="18"/>
  <c r="P61" i="18"/>
  <c r="M61" i="18"/>
  <c r="J61" i="18"/>
  <c r="J62" i="18"/>
  <c r="G61" i="18"/>
  <c r="P60" i="18"/>
  <c r="P62" i="18"/>
  <c r="M60" i="18"/>
  <c r="M62" i="18"/>
  <c r="J60" i="18"/>
  <c r="G60" i="18"/>
  <c r="G62" i="18"/>
  <c r="V67" i="18"/>
  <c r="S67" i="18"/>
  <c r="P67" i="18"/>
  <c r="P68" i="18"/>
  <c r="M67" i="18"/>
  <c r="M68" i="18"/>
  <c r="J67" i="18"/>
  <c r="J68" i="18"/>
  <c r="G67" i="18"/>
  <c r="G68" i="18"/>
  <c r="D67" i="18"/>
  <c r="D68" i="18"/>
  <c r="V66" i="18"/>
  <c r="V68" i="18"/>
  <c r="S66" i="18"/>
  <c r="P66" i="18"/>
  <c r="M66" i="18"/>
  <c r="J66" i="18"/>
  <c r="G66" i="18"/>
  <c r="D66" i="18"/>
  <c r="V64" i="18"/>
  <c r="V65" i="18"/>
  <c r="S64" i="18"/>
  <c r="S65" i="18"/>
  <c r="P64" i="18"/>
  <c r="P65" i="18"/>
  <c r="M64" i="18"/>
  <c r="J64" i="18"/>
  <c r="J65" i="18"/>
  <c r="G64" i="18"/>
  <c r="G65" i="18"/>
  <c r="D64" i="18"/>
  <c r="D65" i="18"/>
  <c r="V63" i="18"/>
  <c r="S63" i="18"/>
  <c r="P63" i="18"/>
  <c r="M63" i="18"/>
  <c r="J63" i="18"/>
  <c r="G63" i="18"/>
  <c r="D63" i="18"/>
  <c r="G74" i="18"/>
  <c r="V73" i="18"/>
  <c r="V74" i="18"/>
  <c r="P73" i="18"/>
  <c r="M73" i="18"/>
  <c r="M74" i="18"/>
  <c r="J73" i="18"/>
  <c r="J74" i="18"/>
  <c r="D73" i="18"/>
  <c r="V72" i="18"/>
  <c r="S72" i="18"/>
  <c r="S74" i="18"/>
  <c r="P72" i="18"/>
  <c r="P74" i="18"/>
  <c r="M72" i="18"/>
  <c r="J72" i="18"/>
  <c r="D72" i="18"/>
  <c r="D74" i="18"/>
  <c r="W74" i="18"/>
  <c r="V70" i="18"/>
  <c r="V71" i="18"/>
  <c r="S70" i="18"/>
  <c r="S71" i="18"/>
  <c r="P70" i="18"/>
  <c r="M70" i="18"/>
  <c r="J70" i="18"/>
  <c r="G70" i="18"/>
  <c r="G71" i="18"/>
  <c r="D70" i="18"/>
  <c r="V69" i="18"/>
  <c r="S69" i="18"/>
  <c r="P69" i="18"/>
  <c r="P71" i="18"/>
  <c r="M69" i="18"/>
  <c r="M71" i="18"/>
  <c r="J69" i="18"/>
  <c r="J71" i="18"/>
  <c r="D69" i="18"/>
  <c r="D71" i="18"/>
  <c r="G49" i="18"/>
  <c r="P48" i="18"/>
  <c r="M48" i="18"/>
  <c r="J48" i="18"/>
  <c r="J49" i="18"/>
  <c r="D48" i="18"/>
  <c r="D49" i="18"/>
  <c r="S47" i="18"/>
  <c r="S49" i="18"/>
  <c r="P47" i="18"/>
  <c r="M47" i="18"/>
  <c r="J47" i="18"/>
  <c r="D47" i="18"/>
  <c r="S42" i="18"/>
  <c r="S43" i="18"/>
  <c r="P42" i="18"/>
  <c r="P43" i="18"/>
  <c r="M42" i="18"/>
  <c r="J42" i="18"/>
  <c r="G42" i="18"/>
  <c r="G43" i="18"/>
  <c r="D42" i="18"/>
  <c r="D43" i="18"/>
  <c r="S41" i="18"/>
  <c r="P41" i="18"/>
  <c r="M41" i="18"/>
  <c r="M43" i="18"/>
  <c r="J41" i="18"/>
  <c r="J43" i="18"/>
  <c r="G41" i="18"/>
  <c r="D41" i="18"/>
  <c r="V45" i="18"/>
  <c r="S45" i="18"/>
  <c r="M45" i="18"/>
  <c r="M46" i="18"/>
  <c r="J46" i="18"/>
  <c r="V44" i="18"/>
  <c r="V46" i="18"/>
  <c r="S44" i="18"/>
  <c r="S46" i="18"/>
  <c r="M44" i="18"/>
  <c r="V54" i="18"/>
  <c r="V55" i="18"/>
  <c r="S54" i="18"/>
  <c r="P54" i="18"/>
  <c r="M54" i="18"/>
  <c r="J54" i="18"/>
  <c r="G54" i="18"/>
  <c r="G55" i="18"/>
  <c r="D54" i="18"/>
  <c r="V53" i="18"/>
  <c r="S53" i="18"/>
  <c r="S55" i="18"/>
  <c r="P53" i="18"/>
  <c r="P55" i="18"/>
  <c r="M53" i="18"/>
  <c r="M55" i="18"/>
  <c r="J53" i="18"/>
  <c r="J55" i="18"/>
  <c r="G53" i="18"/>
  <c r="D53" i="18"/>
  <c r="V51" i="18"/>
  <c r="V52" i="18"/>
  <c r="S51" i="18"/>
  <c r="S52" i="18"/>
  <c r="P51" i="18"/>
  <c r="P52" i="18"/>
  <c r="M51" i="18"/>
  <c r="M52" i="18"/>
  <c r="J51" i="18"/>
  <c r="J52" i="18"/>
  <c r="G51" i="18"/>
  <c r="G52" i="18"/>
  <c r="D51" i="18"/>
  <c r="D52" i="18"/>
  <c r="V50" i="18"/>
  <c r="S50" i="18"/>
  <c r="P50" i="18"/>
  <c r="M50" i="18"/>
  <c r="J50" i="18"/>
  <c r="D50" i="18"/>
  <c r="V35" i="18"/>
  <c r="V36" i="18"/>
  <c r="S35" i="18"/>
  <c r="S36" i="18"/>
  <c r="V34" i="18"/>
  <c r="S34" i="18"/>
  <c r="P35" i="18"/>
  <c r="P36" i="18"/>
  <c r="M35" i="18"/>
  <c r="M36" i="18"/>
  <c r="J35" i="18"/>
  <c r="J36" i="18"/>
  <c r="G35" i="18"/>
  <c r="G36" i="18"/>
  <c r="D35" i="18"/>
  <c r="P34" i="18"/>
  <c r="M34" i="18"/>
  <c r="J34" i="18"/>
  <c r="D34" i="18"/>
  <c r="D36" i="18"/>
  <c r="V26" i="18"/>
  <c r="V27" i="18"/>
  <c r="S26" i="18"/>
  <c r="V25" i="18"/>
  <c r="S25" i="18"/>
  <c r="P23" i="18"/>
  <c r="P22" i="18"/>
  <c r="P24" i="18"/>
  <c r="M23" i="18"/>
  <c r="M24" i="18"/>
  <c r="M22" i="18"/>
  <c r="J23" i="18"/>
  <c r="J24" i="18"/>
  <c r="J22" i="18"/>
  <c r="P32" i="18"/>
  <c r="P31" i="18"/>
  <c r="P33" i="18"/>
  <c r="M32" i="18"/>
  <c r="M31" i="18"/>
  <c r="J32" i="18"/>
  <c r="J31" i="18"/>
  <c r="G32" i="18"/>
  <c r="G31" i="18"/>
  <c r="G33" i="18"/>
  <c r="G26" i="18"/>
  <c r="G27" i="18"/>
  <c r="G25" i="18"/>
  <c r="D26" i="18"/>
  <c r="D27" i="18"/>
  <c r="D25" i="18"/>
  <c r="D23" i="18"/>
  <c r="D24" i="18"/>
  <c r="D22" i="18"/>
  <c r="G4" i="18"/>
  <c r="G3" i="18"/>
  <c r="G5" i="18"/>
  <c r="G10" i="18"/>
  <c r="G9" i="18"/>
  <c r="G11" i="18"/>
  <c r="V32" i="18"/>
  <c r="V33" i="18"/>
  <c r="S32" i="18"/>
  <c r="S33" i="18"/>
  <c r="D32" i="18"/>
  <c r="V31" i="18"/>
  <c r="S31" i="18"/>
  <c r="D31" i="18"/>
  <c r="V16" i="18"/>
  <c r="S16" i="18"/>
  <c r="P16" i="18"/>
  <c r="P17" i="18"/>
  <c r="M16" i="18"/>
  <c r="J16" i="18"/>
  <c r="G16" i="18"/>
  <c r="V15" i="18"/>
  <c r="S15" i="18"/>
  <c r="S17" i="18"/>
  <c r="P15" i="18"/>
  <c r="M15" i="18"/>
  <c r="M17" i="18"/>
  <c r="J15" i="18"/>
  <c r="G15" i="18"/>
  <c r="V13" i="18"/>
  <c r="V14" i="18"/>
  <c r="P13" i="18"/>
  <c r="M13" i="18"/>
  <c r="M14" i="18"/>
  <c r="J13" i="18"/>
  <c r="J14" i="18"/>
  <c r="D13" i="18"/>
  <c r="V12" i="18"/>
  <c r="S12" i="18"/>
  <c r="S14" i="18"/>
  <c r="P12" i="18"/>
  <c r="P14" i="18"/>
  <c r="M12" i="18"/>
  <c r="J12" i="18"/>
  <c r="D12" i="18"/>
  <c r="V80" i="18"/>
  <c r="V79" i="18"/>
  <c r="V81" i="18"/>
  <c r="V61" i="18"/>
  <c r="V62" i="18"/>
  <c r="S61" i="18"/>
  <c r="S62" i="18"/>
  <c r="D61" i="18"/>
  <c r="D62" i="18"/>
  <c r="V60" i="18"/>
  <c r="S60" i="18"/>
  <c r="D60" i="18"/>
  <c r="V48" i="18"/>
  <c r="V49" i="18"/>
  <c r="V47" i="18"/>
  <c r="V42" i="18"/>
  <c r="V43" i="18"/>
  <c r="V41" i="18"/>
  <c r="V29" i="18"/>
  <c r="S29" i="18"/>
  <c r="S30" i="18"/>
  <c r="J29" i="18"/>
  <c r="J30" i="18"/>
  <c r="D29" i="18"/>
  <c r="D30" i="18"/>
  <c r="V28" i="18"/>
  <c r="S28" i="18"/>
  <c r="J28" i="18"/>
  <c r="D28" i="18"/>
  <c r="P26" i="18"/>
  <c r="P27" i="18"/>
  <c r="M26" i="18"/>
  <c r="J26" i="18"/>
  <c r="J27" i="18"/>
  <c r="P25" i="18"/>
  <c r="M25" i="18"/>
  <c r="M27" i="18"/>
  <c r="J25" i="18"/>
  <c r="V23" i="18"/>
  <c r="V24" i="18"/>
  <c r="V22" i="18"/>
  <c r="S22" i="18"/>
  <c r="S24" i="18"/>
  <c r="V10" i="18"/>
  <c r="V11" i="18"/>
  <c r="S10" i="18"/>
  <c r="S11" i="18"/>
  <c r="P10" i="18"/>
  <c r="P11" i="18"/>
  <c r="M10" i="18"/>
  <c r="J10" i="18"/>
  <c r="J11" i="18"/>
  <c r="D10" i="18"/>
  <c r="D11" i="18"/>
  <c r="V9" i="18"/>
  <c r="S9" i="18"/>
  <c r="P9" i="18"/>
  <c r="M9" i="18"/>
  <c r="M11" i="18"/>
  <c r="J9" i="18"/>
  <c r="D9" i="18"/>
  <c r="V7" i="18"/>
  <c r="V8" i="18"/>
  <c r="D7" i="18"/>
  <c r="V6" i="18"/>
  <c r="S6" i="18"/>
  <c r="S8" i="18"/>
  <c r="D6" i="18"/>
  <c r="V4" i="18"/>
  <c r="V5" i="18"/>
  <c r="S4" i="18"/>
  <c r="S5" i="18"/>
  <c r="V3" i="18"/>
  <c r="S3" i="18"/>
  <c r="V30" i="18"/>
  <c r="G17" i="18"/>
  <c r="W17" i="18"/>
  <c r="J17" i="18"/>
  <c r="V17" i="18"/>
  <c r="D14" i="18"/>
  <c r="S27" i="18"/>
  <c r="D33" i="18"/>
  <c r="W33" i="18"/>
  <c r="M33" i="18"/>
  <c r="S68" i="18"/>
  <c r="M49" i="18"/>
  <c r="W49" i="18"/>
  <c r="M65" i="18"/>
  <c r="P93" i="18"/>
  <c r="J33" i="18"/>
  <c r="D55" i="18"/>
  <c r="W55" i="18"/>
  <c r="W62" i="18"/>
  <c r="W81" i="18"/>
  <c r="W87" i="18"/>
  <c r="W84" i="18"/>
  <c r="W11" i="18"/>
  <c r="W43" i="18"/>
  <c r="D8" i="18"/>
  <c r="W8" i="18"/>
  <c r="P49" i="18"/>
  <c r="W46" i="18"/>
  <c r="W93" i="18"/>
  <c r="W90" i="18"/>
  <c r="W71" i="18"/>
  <c r="W52" i="18"/>
  <c r="W36" i="18"/>
  <c r="W14" i="18"/>
  <c r="W24" i="18"/>
  <c r="W30" i="18"/>
  <c r="W5" i="18"/>
  <c r="W27" i="18"/>
  <c r="W65" i="18"/>
  <c r="W68" i="18"/>
</calcChain>
</file>

<file path=xl/sharedStrings.xml><?xml version="1.0" encoding="utf-8"?>
<sst xmlns="http://schemas.openxmlformats.org/spreadsheetml/2006/main" count="36" uniqueCount="12">
  <si>
    <t>27</t>
  </si>
  <si>
    <t>28</t>
  </si>
  <si>
    <t>29</t>
  </si>
  <si>
    <t>30</t>
  </si>
  <si>
    <t>31</t>
  </si>
  <si>
    <t>Rdv Médical</t>
  </si>
  <si>
    <t>person1</t>
  </si>
  <si>
    <t>person2</t>
  </si>
  <si>
    <t>person3</t>
  </si>
  <si>
    <t>person4</t>
  </si>
  <si>
    <t>person5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</si>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</sst>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$-F800]dddd\,\ mmmm\ dd\,\ yyyy"/>
    <numFmt numFmtId="166" formatCode="[h]:mm"/>
  </numFmts>
  <fonts count="9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b/>
      <i/>
      <sz val="10"/>
      <color theme="1"/>
      <name val="Arial"/>
      <family val="2"/>
    </font>
    <font>
      <b/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98">
    <xf numFmtId="0" fontId="0" fillId="0" borderId="0" xfId="0"/>
    <xf numFmtId="49" fontId="5" fillId="2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0" fontId="3" fillId="0" borderId="3" xfId="2" applyNumberFormat="1" applyFont="1" applyFill="1" applyBorder="1" applyAlignment="1">
      <alignment horizontal="center" vertical="center"/>
    </xf>
    <xf numFmtId="20" fontId="3" fillId="0" borderId="4" xfId="2" applyNumberFormat="1" applyFont="1" applyFill="1" applyBorder="1" applyAlignment="1">
      <alignment horizontal="center" vertical="center"/>
    </xf>
    <xf numFmtId="20" fontId="3" fillId="0" borderId="5" xfId="2" applyNumberFormat="1" applyFont="1" applyFill="1" applyBorder="1" applyAlignment="1">
      <alignment horizontal="center" vertical="center"/>
    </xf>
    <xf numFmtId="20" fontId="3" fillId="0" borderId="6" xfId="2" applyNumberFormat="1" applyFont="1" applyFill="1" applyBorder="1" applyAlignment="1">
      <alignment horizontal="center" vertical="center"/>
    </xf>
    <xf numFmtId="20" fontId="3" fillId="0" borderId="7" xfId="2" applyNumberFormat="1" applyFont="1" applyFill="1" applyBorder="1" applyAlignment="1">
      <alignment horizontal="center" vertical="center"/>
    </xf>
    <xf numFmtId="20" fontId="3" fillId="0" borderId="8" xfId="2" applyNumberFormat="1" applyFont="1" applyFill="1" applyBorder="1" applyAlignment="1">
      <alignment horizontal="center" vertical="center"/>
    </xf>
    <xf numFmtId="20" fontId="3" fillId="0" borderId="9" xfId="2" applyNumberFormat="1" applyFont="1" applyFill="1" applyBorder="1" applyAlignment="1">
      <alignment horizontal="center" vertical="center"/>
    </xf>
    <xf numFmtId="20" fontId="3" fillId="0" borderId="10" xfId="2" applyNumberFormat="1" applyFont="1" applyFill="1" applyBorder="1" applyAlignment="1">
      <alignment horizontal="center" vertical="center"/>
    </xf>
    <xf numFmtId="20" fontId="3" fillId="0" borderId="11" xfId="2" applyNumberFormat="1" applyFont="1" applyFill="1" applyBorder="1" applyAlignment="1">
      <alignment horizontal="center" vertical="center"/>
    </xf>
    <xf numFmtId="20" fontId="4" fillId="0" borderId="12" xfId="2" applyNumberFormat="1" applyFont="1" applyFill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7" fillId="0" borderId="0" xfId="1" applyFont="1" applyFill="1" applyBorder="1" applyAlignment="1">
      <alignment horizontal="center" vertical="center"/>
    </xf>
    <xf numFmtId="20" fontId="4" fillId="0" borderId="0" xfId="2" applyNumberFormat="1" applyFont="1" applyFill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20" fontId="3" fillId="5" borderId="3" xfId="2" applyNumberFormat="1" applyFont="1" applyFill="1" applyBorder="1" applyAlignment="1">
      <alignment horizontal="center" vertical="center"/>
    </xf>
    <xf numFmtId="20" fontId="3" fillId="5" borderId="4" xfId="2" applyNumberFormat="1" applyFont="1" applyFill="1" applyBorder="1" applyAlignment="1">
      <alignment horizontal="center" vertical="center"/>
    </xf>
    <xf numFmtId="20" fontId="3" fillId="5" borderId="7" xfId="2" applyNumberFormat="1" applyFont="1" applyFill="1" applyBorder="1" applyAlignment="1">
      <alignment horizontal="center" vertical="center"/>
    </xf>
    <xf numFmtId="20" fontId="3" fillId="5" borderId="8" xfId="2" applyNumberFormat="1" applyFont="1" applyFill="1" applyBorder="1" applyAlignment="1">
      <alignment horizontal="center" vertical="center"/>
    </xf>
    <xf numFmtId="20" fontId="3" fillId="3" borderId="3" xfId="2" applyNumberFormat="1" applyFont="1" applyFill="1" applyBorder="1" applyAlignment="1">
      <alignment horizontal="center" vertical="center"/>
    </xf>
    <xf numFmtId="20" fontId="3" fillId="3" borderId="4" xfId="2" applyNumberFormat="1" applyFont="1" applyFill="1" applyBorder="1" applyAlignment="1">
      <alignment horizontal="center" vertical="center"/>
    </xf>
    <xf numFmtId="20" fontId="3" fillId="3" borderId="5" xfId="2" applyNumberFormat="1" applyFont="1" applyFill="1" applyBorder="1" applyAlignment="1">
      <alignment horizontal="center" vertical="center"/>
    </xf>
    <xf numFmtId="20" fontId="3" fillId="3" borderId="7" xfId="2" applyNumberFormat="1" applyFont="1" applyFill="1" applyBorder="1" applyAlignment="1">
      <alignment horizontal="center" vertical="center"/>
    </xf>
    <xf numFmtId="20" fontId="3" fillId="3" borderId="8" xfId="2" applyNumberFormat="1" applyFont="1" applyFill="1" applyBorder="1" applyAlignment="1">
      <alignment horizontal="center" vertical="center"/>
    </xf>
    <xf numFmtId="20" fontId="3" fillId="3" borderId="9" xfId="2" applyNumberFormat="1" applyFont="1" applyFill="1" applyBorder="1" applyAlignment="1">
      <alignment horizontal="center" vertical="center"/>
    </xf>
    <xf numFmtId="20" fontId="4" fillId="3" borderId="12" xfId="2" applyNumberFormat="1" applyFont="1" applyFill="1" applyBorder="1" applyAlignment="1">
      <alignment horizontal="center" vertical="center"/>
    </xf>
    <xf numFmtId="20" fontId="3" fillId="3" borderId="6" xfId="2" applyNumberFormat="1" applyFont="1" applyFill="1" applyBorder="1" applyAlignment="1">
      <alignment horizontal="center" vertical="center"/>
    </xf>
    <xf numFmtId="20" fontId="3" fillId="3" borderId="10" xfId="2" applyNumberFormat="1" applyFont="1" applyFill="1" applyBorder="1" applyAlignment="1">
      <alignment horizontal="center" vertical="center"/>
    </xf>
    <xf numFmtId="20" fontId="3" fillId="3" borderId="11" xfId="2" applyNumberFormat="1" applyFont="1" applyFill="1" applyBorder="1" applyAlignment="1">
      <alignment horizontal="center" vertical="center"/>
    </xf>
    <xf numFmtId="20" fontId="3" fillId="6" borderId="3" xfId="2" applyNumberFormat="1" applyFont="1" applyFill="1" applyBorder="1" applyAlignment="1">
      <alignment horizontal="center" vertical="center"/>
    </xf>
    <xf numFmtId="20" fontId="3" fillId="6" borderId="4" xfId="2" applyNumberFormat="1" applyFont="1" applyFill="1" applyBorder="1" applyAlignment="1">
      <alignment horizontal="center" vertical="center"/>
    </xf>
    <xf numFmtId="20" fontId="3" fillId="6" borderId="5" xfId="2" applyNumberFormat="1" applyFont="1" applyFill="1" applyBorder="1" applyAlignment="1">
      <alignment horizontal="center" vertical="center"/>
    </xf>
    <xf numFmtId="20" fontId="3" fillId="6" borderId="6" xfId="2" applyNumberFormat="1" applyFont="1" applyFill="1" applyBorder="1" applyAlignment="1">
      <alignment horizontal="center" vertical="center"/>
    </xf>
    <xf numFmtId="20" fontId="3" fillId="6" borderId="10" xfId="2" applyNumberFormat="1" applyFont="1" applyFill="1" applyBorder="1" applyAlignment="1">
      <alignment horizontal="center" vertical="center"/>
    </xf>
    <xf numFmtId="20" fontId="3" fillId="6" borderId="11" xfId="2" applyNumberFormat="1" applyFont="1" applyFill="1" applyBorder="1" applyAlignment="1">
      <alignment horizontal="center" vertical="center"/>
    </xf>
    <xf numFmtId="20" fontId="3" fillId="6" borderId="8" xfId="2" applyNumberFormat="1" applyFont="1" applyFill="1" applyBorder="1" applyAlignment="1">
      <alignment horizontal="center" vertical="center"/>
    </xf>
    <xf numFmtId="20" fontId="3" fillId="6" borderId="9" xfId="2" applyNumberFormat="1" applyFont="1" applyFill="1" applyBorder="1" applyAlignment="1">
      <alignment horizontal="center" vertical="center"/>
    </xf>
    <xf numFmtId="20" fontId="4" fillId="6" borderId="12" xfId="2" applyNumberFormat="1" applyFont="1" applyFill="1" applyBorder="1" applyAlignment="1">
      <alignment horizontal="center" vertical="center"/>
    </xf>
    <xf numFmtId="20" fontId="3" fillId="6" borderId="7" xfId="2" applyNumberFormat="1" applyFont="1" applyFill="1" applyBorder="1" applyAlignment="1">
      <alignment horizontal="center" vertical="center"/>
    </xf>
    <xf numFmtId="164" fontId="7" fillId="3" borderId="0" xfId="1" applyFont="1" applyFill="1" applyBorder="1" applyAlignment="1">
      <alignment horizontal="center" vertical="center"/>
    </xf>
    <xf numFmtId="20" fontId="4" fillId="3" borderId="0" xfId="2" applyNumberFormat="1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 wrapText="1"/>
    </xf>
    <xf numFmtId="20" fontId="3" fillId="7" borderId="3" xfId="2" applyNumberFormat="1" applyFont="1" applyFill="1" applyBorder="1" applyAlignment="1">
      <alignment horizontal="center" vertical="center"/>
    </xf>
    <xf numFmtId="20" fontId="3" fillId="7" borderId="4" xfId="2" applyNumberFormat="1" applyFont="1" applyFill="1" applyBorder="1" applyAlignment="1">
      <alignment horizontal="center" vertical="center"/>
    </xf>
    <xf numFmtId="20" fontId="3" fillId="7" borderId="7" xfId="2" applyNumberFormat="1" applyFont="1" applyFill="1" applyBorder="1" applyAlignment="1">
      <alignment horizontal="center" vertical="center"/>
    </xf>
    <xf numFmtId="20" fontId="3" fillId="7" borderId="8" xfId="2" applyNumberFormat="1" applyFont="1" applyFill="1" applyBorder="1" applyAlignment="1">
      <alignment horizontal="center" vertical="center"/>
    </xf>
    <xf numFmtId="20" fontId="3" fillId="7" borderId="6" xfId="2" applyNumberFormat="1" applyFont="1" applyFill="1" applyBorder="1" applyAlignment="1">
      <alignment horizontal="center" vertical="center"/>
    </xf>
    <xf numFmtId="20" fontId="3" fillId="7" borderId="11" xfId="2" applyNumberFormat="1" applyFont="1" applyFill="1" applyBorder="1" applyAlignment="1">
      <alignment horizontal="center" vertical="center"/>
    </xf>
    <xf numFmtId="20" fontId="3" fillId="8" borderId="7" xfId="2" applyNumberFormat="1" applyFont="1" applyFill="1" applyBorder="1" applyAlignment="1">
      <alignment horizontal="center" vertical="center"/>
    </xf>
    <xf numFmtId="20" fontId="3" fillId="8" borderId="8" xfId="2" applyNumberFormat="1" applyFont="1" applyFill="1" applyBorder="1" applyAlignment="1">
      <alignment horizontal="center" vertical="center"/>
    </xf>
    <xf numFmtId="20" fontId="3" fillId="9" borderId="6" xfId="2" applyNumberFormat="1" applyFont="1" applyFill="1" applyBorder="1" applyAlignment="1">
      <alignment horizontal="center" vertical="center"/>
    </xf>
    <xf numFmtId="20" fontId="3" fillId="9" borderId="4" xfId="2" applyNumberFormat="1" applyFont="1" applyFill="1" applyBorder="1" applyAlignment="1">
      <alignment horizontal="center" vertical="center"/>
    </xf>
    <xf numFmtId="0" fontId="6" fillId="0" borderId="21" xfId="2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horizontal="center" vertical="center"/>
    </xf>
    <xf numFmtId="0" fontId="8" fillId="6" borderId="23" xfId="3" applyFont="1" applyFill="1" applyBorder="1" applyAlignment="1">
      <alignment horizontal="center" vertical="center" wrapText="1"/>
    </xf>
    <xf numFmtId="0" fontId="8" fillId="6" borderId="24" xfId="3" applyFont="1" applyFill="1" applyBorder="1" applyAlignment="1">
      <alignment horizontal="center" vertical="center" wrapText="1"/>
    </xf>
    <xf numFmtId="0" fontId="8" fillId="6" borderId="25" xfId="3" applyFont="1" applyFill="1" applyBorder="1" applyAlignment="1">
      <alignment horizontal="center" vertical="center" wrapText="1"/>
    </xf>
    <xf numFmtId="164" fontId="7" fillId="0" borderId="21" xfId="1" applyFont="1" applyFill="1" applyBorder="1" applyAlignment="1">
      <alignment horizontal="center" vertical="center"/>
    </xf>
    <xf numFmtId="164" fontId="7" fillId="0" borderId="22" xfId="1" applyFont="1" applyFill="1" applyBorder="1" applyAlignment="1">
      <alignment horizontal="center" vertical="center"/>
    </xf>
    <xf numFmtId="0" fontId="8" fillId="12" borderId="23" xfId="3" applyFont="1" applyFill="1" applyBorder="1" applyAlignment="1">
      <alignment horizontal="center" vertical="center" wrapText="1"/>
    </xf>
    <xf numFmtId="0" fontId="8" fillId="12" borderId="24" xfId="3" applyFont="1" applyFill="1" applyBorder="1" applyAlignment="1">
      <alignment horizontal="center" vertical="center" wrapText="1"/>
    </xf>
    <xf numFmtId="0" fontId="8" fillId="12" borderId="25" xfId="3" applyFont="1" applyFill="1" applyBorder="1" applyAlignment="1">
      <alignment horizontal="center" vertical="center" wrapText="1"/>
    </xf>
    <xf numFmtId="20" fontId="2" fillId="0" borderId="14" xfId="2" applyNumberFormat="1" applyFont="1" applyFill="1" applyBorder="1" applyAlignment="1">
      <alignment horizontal="center" vertical="center"/>
    </xf>
    <xf numFmtId="20" fontId="2" fillId="0" borderId="11" xfId="2" applyNumberFormat="1" applyFont="1" applyFill="1" applyBorder="1" applyAlignment="1">
      <alignment horizontal="center" vertical="center"/>
    </xf>
    <xf numFmtId="0" fontId="8" fillId="11" borderId="23" xfId="3" applyFont="1" applyFill="1" applyBorder="1" applyAlignment="1">
      <alignment horizontal="center" vertical="center" wrapText="1"/>
    </xf>
    <xf numFmtId="0" fontId="8" fillId="11" borderId="24" xfId="3" applyFont="1" applyFill="1" applyBorder="1" applyAlignment="1">
      <alignment horizontal="center" vertical="center" wrapText="1"/>
    </xf>
    <xf numFmtId="0" fontId="8" fillId="11" borderId="25" xfId="3" applyFont="1" applyFill="1" applyBorder="1" applyAlignment="1">
      <alignment horizontal="center" vertical="center" wrapText="1"/>
    </xf>
    <xf numFmtId="164" fontId="7" fillId="3" borderId="21" xfId="1" applyFont="1" applyFill="1" applyBorder="1" applyAlignment="1">
      <alignment horizontal="center" vertical="center"/>
    </xf>
    <xf numFmtId="164" fontId="7" fillId="3" borderId="22" xfId="1" applyFont="1" applyFill="1" applyBorder="1" applyAlignment="1">
      <alignment horizontal="center" vertical="center"/>
    </xf>
    <xf numFmtId="0" fontId="8" fillId="10" borderId="23" xfId="3" applyFont="1" applyFill="1" applyBorder="1" applyAlignment="1">
      <alignment horizontal="center" vertical="center" wrapText="1"/>
    </xf>
    <xf numFmtId="0" fontId="8" fillId="10" borderId="24" xfId="3" applyFont="1" applyFill="1" applyBorder="1" applyAlignment="1">
      <alignment horizontal="center" vertical="center" wrapText="1"/>
    </xf>
    <xf numFmtId="0" fontId="8" fillId="10" borderId="25" xfId="3" applyFont="1" applyFill="1" applyBorder="1" applyAlignment="1">
      <alignment horizontal="center" vertical="center" wrapText="1"/>
    </xf>
    <xf numFmtId="0" fontId="8" fillId="4" borderId="23" xfId="3" applyFont="1" applyFill="1" applyBorder="1" applyAlignment="1">
      <alignment horizontal="center" vertical="center" wrapText="1"/>
    </xf>
    <xf numFmtId="0" fontId="8" fillId="4" borderId="24" xfId="3" applyFont="1" applyFill="1" applyBorder="1" applyAlignment="1">
      <alignment horizontal="center" vertical="center" wrapText="1"/>
    </xf>
    <xf numFmtId="0" fontId="8" fillId="4" borderId="25" xfId="3" applyFont="1" applyFill="1" applyBorder="1" applyAlignment="1">
      <alignment horizontal="center" vertical="center" wrapText="1"/>
    </xf>
    <xf numFmtId="165" fontId="4" fillId="3" borderId="17" xfId="3" applyNumberFormat="1" applyFont="1" applyFill="1" applyBorder="1" applyAlignment="1">
      <alignment horizontal="center" vertical="center"/>
    </xf>
    <xf numFmtId="165" fontId="4" fillId="3" borderId="18" xfId="3" applyNumberFormat="1" applyFont="1" applyFill="1" applyBorder="1" applyAlignment="1">
      <alignment horizontal="center" vertical="center"/>
    </xf>
    <xf numFmtId="165" fontId="4" fillId="3" borderId="15" xfId="3" applyNumberFormat="1" applyFont="1" applyFill="1" applyBorder="1" applyAlignment="1">
      <alignment horizontal="center" vertical="center"/>
    </xf>
    <xf numFmtId="165" fontId="4" fillId="3" borderId="19" xfId="3" applyNumberFormat="1" applyFont="1" applyFill="1" applyBorder="1" applyAlignment="1">
      <alignment horizontal="center" vertical="center"/>
    </xf>
    <xf numFmtId="165" fontId="4" fillId="3" borderId="16" xfId="3" applyNumberFormat="1" applyFont="1" applyFill="1" applyBorder="1" applyAlignment="1">
      <alignment horizontal="center" vertical="center"/>
    </xf>
    <xf numFmtId="165" fontId="4" fillId="3" borderId="20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18" xfId="3" applyNumberFormat="1" applyFont="1" applyFill="1" applyBorder="1" applyAlignment="1">
      <alignment horizontal="center" vertical="center"/>
    </xf>
    <xf numFmtId="165" fontId="4" fillId="0" borderId="15" xfId="3" applyNumberFormat="1" applyFont="1" applyFill="1" applyBorder="1" applyAlignment="1">
      <alignment horizontal="center" vertical="center"/>
    </xf>
    <xf numFmtId="165" fontId="4" fillId="0" borderId="19" xfId="3" applyNumberFormat="1" applyFont="1" applyFill="1" applyBorder="1" applyAlignment="1">
      <alignment horizontal="center" vertical="center"/>
    </xf>
    <xf numFmtId="165" fontId="4" fillId="0" borderId="16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4" fontId="7" fillId="6" borderId="21" xfId="1" applyFont="1" applyFill="1" applyBorder="1" applyAlignment="1">
      <alignment horizontal="center" vertical="center"/>
    </xf>
    <xf numFmtId="164" fontId="7" fillId="6" borderId="22" xfId="1" applyFont="1" applyFill="1" applyBorder="1" applyAlignment="1">
      <alignment horizontal="center" vertical="center"/>
    </xf>
    <xf numFmtId="164" fontId="7" fillId="5" borderId="21" xfId="1" applyFont="1" applyFill="1" applyBorder="1" applyAlignment="1">
      <alignment horizontal="center" vertical="center"/>
    </xf>
    <xf numFmtId="164" fontId="7" fillId="5" borderId="22" xfId="1" applyFont="1" applyFill="1" applyBorder="1" applyAlignment="1">
      <alignment horizontal="center" vertical="center"/>
    </xf>
  </cellXfs>
  <cellStyles count="4">
    <cellStyle name="Comma" xfId="1" builtinId="3"/>
    <cellStyle name="Excel Built-in Normal" xfId="2" xr:uid="{00000000-0005-0000-0000-000001000000}"/>
    <cellStyle name="Normal" xfId="0" builtinId="0"/>
    <cellStyle name="Normal 2" xfId="3" xr:uid="{00000000-0005-0000-0000-000003000000}"/>
  </cellStyles>
  <dxfs count="45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3"/>
  <sheetViews>
    <sheetView tabSelected="1" zoomScale="80" zoomScaleNormal="80" workbookViewId="0">
      <selection activeCell="P4" sqref="P4"/>
    </sheetView>
  </sheetViews>
  <sheetFormatPr baseColWidth="10" defaultRowHeight="13" x14ac:dyDescent="0.15"/>
  <cols>
    <col min="1" max="23" width="11" customWidth="1"/>
  </cols>
  <sheetData>
    <row r="1" spans="1:23" ht="14" x14ac:dyDescent="0.15">
      <c r="A1" s="1" t="s">
        <v>11</v>
      </c>
      <c r="B1" s="88">
        <v>44011</v>
      </c>
      <c r="C1" s="89"/>
      <c r="D1" s="90"/>
      <c r="E1" s="88">
        <v>44012</v>
      </c>
      <c r="F1" s="89"/>
      <c r="G1" s="90"/>
      <c r="H1" s="88">
        <v>44013</v>
      </c>
      <c r="I1" s="89"/>
      <c r="J1" s="90"/>
      <c r="K1" s="88">
        <v>44014</v>
      </c>
      <c r="L1" s="89"/>
      <c r="M1" s="90"/>
      <c r="N1" s="88">
        <v>44015</v>
      </c>
      <c r="O1" s="89"/>
      <c r="P1" s="90"/>
      <c r="Q1" s="88">
        <v>44016</v>
      </c>
      <c r="R1" s="89"/>
      <c r="S1" s="90"/>
      <c r="T1" s="88">
        <v>44017</v>
      </c>
      <c r="U1" s="89"/>
      <c r="V1" s="90"/>
      <c r="W1" s="15"/>
    </row>
    <row r="2" spans="1:23" ht="15" thickBot="1" x14ac:dyDescent="0.2">
      <c r="A2" s="2" t="s">
        <v>0</v>
      </c>
      <c r="B2" s="91"/>
      <c r="C2" s="92"/>
      <c r="D2" s="93"/>
      <c r="E2" s="91"/>
      <c r="F2" s="92"/>
      <c r="G2" s="93"/>
      <c r="H2" s="91"/>
      <c r="I2" s="92"/>
      <c r="J2" s="93"/>
      <c r="K2" s="91"/>
      <c r="L2" s="92"/>
      <c r="M2" s="93"/>
      <c r="N2" s="91"/>
      <c r="O2" s="92"/>
      <c r="P2" s="93"/>
      <c r="Q2" s="91"/>
      <c r="R2" s="92"/>
      <c r="S2" s="93"/>
      <c r="T2" s="91"/>
      <c r="U2" s="92"/>
      <c r="V2" s="93"/>
      <c r="W2" s="3"/>
    </row>
    <row r="3" spans="1:23" x14ac:dyDescent="0.15">
      <c r="A3" s="79" t="s">
        <v>6</v>
      </c>
      <c r="B3" s="49">
        <v>0.59375</v>
      </c>
      <c r="C3" s="50">
        <v>0.75</v>
      </c>
      <c r="D3" s="6">
        <f>C3-B3</f>
        <v>0.15625</v>
      </c>
      <c r="E3" s="24"/>
      <c r="F3" s="25"/>
      <c r="G3" s="6">
        <f>F3-E3</f>
        <v>0</v>
      </c>
      <c r="H3" s="49">
        <v>0.32291666666666669</v>
      </c>
      <c r="I3" s="50">
        <v>0.46875</v>
      </c>
      <c r="J3" s="6">
        <f>I3-H3</f>
        <v>0.14583333333333331</v>
      </c>
      <c r="K3" s="49">
        <v>0.32291666666666669</v>
      </c>
      <c r="L3" s="50">
        <v>0.46875</v>
      </c>
      <c r="M3" s="6">
        <f>L3-K3</f>
        <v>0.14583333333333331</v>
      </c>
      <c r="N3" s="49">
        <v>0.32291666666666669</v>
      </c>
      <c r="O3" s="50">
        <v>0.46875</v>
      </c>
      <c r="P3" s="6">
        <f>O3-N3</f>
        <v>0.14583333333333331</v>
      </c>
      <c r="Q3" s="4"/>
      <c r="R3" s="5"/>
      <c r="S3" s="6">
        <f>R3-Q3</f>
        <v>0</v>
      </c>
      <c r="T3" s="7"/>
      <c r="U3" s="5"/>
      <c r="V3" s="6">
        <f>U3-T3</f>
        <v>0</v>
      </c>
      <c r="W3" s="3"/>
    </row>
    <row r="4" spans="1:23" ht="14" thickBot="1" x14ac:dyDescent="0.2">
      <c r="A4" s="80"/>
      <c r="B4" s="51">
        <v>0.78125</v>
      </c>
      <c r="C4" s="52">
        <v>0.875</v>
      </c>
      <c r="D4" s="10">
        <f>C4-B4</f>
        <v>9.375E-2</v>
      </c>
      <c r="E4" s="27"/>
      <c r="F4" s="28"/>
      <c r="G4" s="10">
        <f>F4-E4</f>
        <v>0</v>
      </c>
      <c r="H4" s="51">
        <v>0.5</v>
      </c>
      <c r="I4" s="52">
        <v>0.60416666666666663</v>
      </c>
      <c r="J4" s="10">
        <f>I4-H4</f>
        <v>0.10416666666666663</v>
      </c>
      <c r="K4" s="51">
        <v>0.5</v>
      </c>
      <c r="L4" s="52">
        <v>0.60416666666666663</v>
      </c>
      <c r="M4" s="10">
        <f>L4-K4</f>
        <v>0.10416666666666663</v>
      </c>
      <c r="N4" s="51">
        <v>0.5</v>
      </c>
      <c r="O4" s="52">
        <v>0.60416666666666663</v>
      </c>
      <c r="P4" s="10">
        <f>O4-N4</f>
        <v>0.10416666666666663</v>
      </c>
      <c r="Q4" s="8"/>
      <c r="R4" s="9"/>
      <c r="S4" s="11">
        <f>R4-Q4</f>
        <v>0</v>
      </c>
      <c r="T4" s="12"/>
      <c r="U4" s="9"/>
      <c r="V4" s="10">
        <f>U4-T4</f>
        <v>0</v>
      </c>
      <c r="W4" s="3"/>
    </row>
    <row r="5" spans="1:23" ht="14" thickBot="1" x14ac:dyDescent="0.2">
      <c r="A5" s="81"/>
      <c r="B5" s="64"/>
      <c r="C5" s="65"/>
      <c r="D5" s="13">
        <f>D3+D4</f>
        <v>0.25</v>
      </c>
      <c r="E5" s="64"/>
      <c r="F5" s="65"/>
      <c r="G5" s="13">
        <f>G3+G4</f>
        <v>0</v>
      </c>
      <c r="H5" s="64"/>
      <c r="I5" s="65"/>
      <c r="J5" s="13">
        <f>J4+J3</f>
        <v>0.24999999999999994</v>
      </c>
      <c r="K5" s="64"/>
      <c r="L5" s="65"/>
      <c r="M5" s="13">
        <f>M4+M3</f>
        <v>0.24999999999999994</v>
      </c>
      <c r="N5" s="64"/>
      <c r="O5" s="65"/>
      <c r="P5" s="13">
        <f>P4+P3</f>
        <v>0.24999999999999994</v>
      </c>
      <c r="Q5" s="59"/>
      <c r="R5" s="60"/>
      <c r="S5" s="13">
        <f>S4+S3</f>
        <v>0</v>
      </c>
      <c r="T5" s="59"/>
      <c r="U5" s="60"/>
      <c r="V5" s="13">
        <f>V4+V3</f>
        <v>0</v>
      </c>
      <c r="W5" s="14">
        <f>SUM(B5:V5)</f>
        <v>0.99999999999999978</v>
      </c>
    </row>
    <row r="6" spans="1:23" x14ac:dyDescent="0.15">
      <c r="A6" s="76" t="s">
        <v>7</v>
      </c>
      <c r="B6" s="20"/>
      <c r="C6" s="21"/>
      <c r="D6" s="6">
        <f>C6-B6</f>
        <v>0</v>
      </c>
      <c r="E6" s="49">
        <v>0.59375</v>
      </c>
      <c r="F6" s="50">
        <v>0.75</v>
      </c>
      <c r="G6" s="6">
        <f>F6-E6</f>
        <v>0.15625</v>
      </c>
      <c r="H6" s="49">
        <v>0.59375</v>
      </c>
      <c r="I6" s="50">
        <v>0.75</v>
      </c>
      <c r="J6" s="6">
        <f>I6-H6</f>
        <v>0.15625</v>
      </c>
      <c r="K6" s="49">
        <v>0.59375</v>
      </c>
      <c r="L6" s="50">
        <v>0.75</v>
      </c>
      <c r="M6" s="6">
        <f>L6-K6</f>
        <v>0.15625</v>
      </c>
      <c r="N6" s="49">
        <v>0.59375</v>
      </c>
      <c r="O6" s="50">
        <v>0.75</v>
      </c>
      <c r="P6" s="6">
        <f>O6-N6</f>
        <v>0.15625</v>
      </c>
      <c r="Q6" s="4"/>
      <c r="R6" s="5"/>
      <c r="S6" s="6">
        <f>R6-Q6</f>
        <v>0</v>
      </c>
      <c r="T6" s="7"/>
      <c r="U6" s="5"/>
      <c r="V6" s="6">
        <f>U6-T6</f>
        <v>0</v>
      </c>
      <c r="W6" s="3"/>
    </row>
    <row r="7" spans="1:23" ht="14" thickBot="1" x14ac:dyDescent="0.2">
      <c r="A7" s="77"/>
      <c r="B7" s="22"/>
      <c r="C7" s="23"/>
      <c r="D7" s="10">
        <f>C7-B7</f>
        <v>0</v>
      </c>
      <c r="E7" s="51">
        <v>0.78125</v>
      </c>
      <c r="F7" s="52">
        <v>0.875</v>
      </c>
      <c r="G7" s="10">
        <f>F7-E7</f>
        <v>9.375E-2</v>
      </c>
      <c r="H7" s="51">
        <v>0.78125</v>
      </c>
      <c r="I7" s="52">
        <v>0.875</v>
      </c>
      <c r="J7" s="10">
        <f>I7-H7</f>
        <v>9.375E-2</v>
      </c>
      <c r="K7" s="51">
        <v>0.78125</v>
      </c>
      <c r="L7" s="52">
        <v>0.875</v>
      </c>
      <c r="M7" s="10">
        <f>L7-K7</f>
        <v>9.375E-2</v>
      </c>
      <c r="N7" s="51">
        <v>0.78125</v>
      </c>
      <c r="O7" s="52">
        <v>0.875</v>
      </c>
      <c r="P7" s="10">
        <f>O7-N7</f>
        <v>9.375E-2</v>
      </c>
      <c r="Q7" s="69"/>
      <c r="R7" s="70"/>
      <c r="S7" s="11">
        <v>0</v>
      </c>
      <c r="T7" s="12"/>
      <c r="U7" s="9"/>
      <c r="V7" s="10">
        <f>U7-T7</f>
        <v>0</v>
      </c>
      <c r="W7" s="3"/>
    </row>
    <row r="8" spans="1:23" ht="14" thickBot="1" x14ac:dyDescent="0.2">
      <c r="A8" s="78"/>
      <c r="B8" s="96" t="s">
        <v>5</v>
      </c>
      <c r="C8" s="97"/>
      <c r="D8" s="13">
        <f>D6+D7</f>
        <v>0</v>
      </c>
      <c r="E8" s="64"/>
      <c r="F8" s="65"/>
      <c r="G8" s="13">
        <f>G6+G7</f>
        <v>0.25</v>
      </c>
      <c r="H8" s="64"/>
      <c r="I8" s="65"/>
      <c r="J8" s="13">
        <f>J6+J7</f>
        <v>0.25</v>
      </c>
      <c r="K8" s="64"/>
      <c r="L8" s="65"/>
      <c r="M8" s="13">
        <f>M6+M7</f>
        <v>0.25</v>
      </c>
      <c r="N8" s="64"/>
      <c r="O8" s="65"/>
      <c r="P8" s="13">
        <f>P6+P7</f>
        <v>0.25</v>
      </c>
      <c r="Q8" s="64"/>
      <c r="R8" s="65"/>
      <c r="S8" s="13">
        <f>S7+S6</f>
        <v>0</v>
      </c>
      <c r="T8" s="64"/>
      <c r="U8" s="65"/>
      <c r="V8" s="13">
        <f>V7+V6</f>
        <v>0</v>
      </c>
      <c r="W8" s="14">
        <f>SUM(B8:V8)</f>
        <v>1</v>
      </c>
    </row>
    <row r="9" spans="1:23" x14ac:dyDescent="0.15">
      <c r="A9" s="71" t="s">
        <v>8</v>
      </c>
      <c r="B9" s="49">
        <v>0.32291666666666669</v>
      </c>
      <c r="C9" s="50">
        <v>0.46875</v>
      </c>
      <c r="D9" s="6">
        <f>C9-B9</f>
        <v>0.14583333333333331</v>
      </c>
      <c r="E9" s="49">
        <v>0.32291666666666669</v>
      </c>
      <c r="F9" s="50">
        <v>0.46875</v>
      </c>
      <c r="G9" s="6">
        <f>F9-E9</f>
        <v>0.14583333333333331</v>
      </c>
      <c r="H9" s="4"/>
      <c r="I9" s="5"/>
      <c r="J9" s="6">
        <f>I9-H9</f>
        <v>0</v>
      </c>
      <c r="K9" s="4"/>
      <c r="L9" s="5"/>
      <c r="M9" s="6">
        <f>L9-K9</f>
        <v>0</v>
      </c>
      <c r="N9" s="24"/>
      <c r="O9" s="25"/>
      <c r="P9" s="26">
        <f>O9-N9</f>
        <v>0</v>
      </c>
      <c r="Q9" s="49">
        <v>0.42708333333333331</v>
      </c>
      <c r="R9" s="50">
        <v>0.65625</v>
      </c>
      <c r="S9" s="6">
        <f>R9-Q9</f>
        <v>0.22916666666666669</v>
      </c>
      <c r="T9" s="53">
        <v>0.45833333333333331</v>
      </c>
      <c r="U9" s="50">
        <v>0.54166666666666663</v>
      </c>
      <c r="V9" s="6">
        <f>U9-T9</f>
        <v>8.3333333333333315E-2</v>
      </c>
      <c r="W9" s="3"/>
    </row>
    <row r="10" spans="1:23" ht="14" thickBot="1" x14ac:dyDescent="0.2">
      <c r="A10" s="72"/>
      <c r="B10" s="51">
        <v>0.5</v>
      </c>
      <c r="C10" s="52">
        <v>0.60416666666666663</v>
      </c>
      <c r="D10" s="10">
        <f>C10-B10</f>
        <v>0.10416666666666663</v>
      </c>
      <c r="E10" s="51">
        <v>0.5</v>
      </c>
      <c r="F10" s="52">
        <v>0.60416666666666663</v>
      </c>
      <c r="G10" s="10">
        <f>F10-E10</f>
        <v>0.10416666666666663</v>
      </c>
      <c r="H10" s="8"/>
      <c r="I10" s="9"/>
      <c r="J10" s="10">
        <f>I10-H10</f>
        <v>0</v>
      </c>
      <c r="K10" s="8"/>
      <c r="L10" s="9"/>
      <c r="M10" s="10">
        <f>L10-K10</f>
        <v>0</v>
      </c>
      <c r="N10" s="27"/>
      <c r="O10" s="28"/>
      <c r="P10" s="29">
        <f>O10-N10</f>
        <v>0</v>
      </c>
      <c r="Q10" s="51">
        <v>0.6875</v>
      </c>
      <c r="R10" s="52">
        <v>0.875</v>
      </c>
      <c r="S10" s="11">
        <f>R10-Q10</f>
        <v>0.1875</v>
      </c>
      <c r="T10" s="54">
        <v>0.58333333333333337</v>
      </c>
      <c r="U10" s="52">
        <v>0.875</v>
      </c>
      <c r="V10" s="10">
        <f>U10-T10</f>
        <v>0.29166666666666663</v>
      </c>
      <c r="W10" s="3"/>
    </row>
    <row r="11" spans="1:23" ht="14" thickBot="1" x14ac:dyDescent="0.2">
      <c r="A11" s="73"/>
      <c r="B11" s="64"/>
      <c r="C11" s="65"/>
      <c r="D11" s="13">
        <f>D10+D9</f>
        <v>0.24999999999999994</v>
      </c>
      <c r="E11" s="64"/>
      <c r="F11" s="65"/>
      <c r="G11" s="13">
        <f>G10+G9</f>
        <v>0.24999999999999994</v>
      </c>
      <c r="H11" s="64"/>
      <c r="I11" s="65"/>
      <c r="J11" s="13">
        <f>J10+J9</f>
        <v>0</v>
      </c>
      <c r="K11" s="64"/>
      <c r="L11" s="65"/>
      <c r="M11" s="13">
        <f>M10+M9</f>
        <v>0</v>
      </c>
      <c r="N11" s="74"/>
      <c r="O11" s="75"/>
      <c r="P11" s="30">
        <f>P10+P9</f>
        <v>0</v>
      </c>
      <c r="Q11" s="59"/>
      <c r="R11" s="60"/>
      <c r="S11" s="13">
        <f>S10+S9</f>
        <v>0.41666666666666669</v>
      </c>
      <c r="T11" s="59"/>
      <c r="U11" s="60"/>
      <c r="V11" s="13">
        <f>V10+V9</f>
        <v>0.37499999999999994</v>
      </c>
      <c r="W11" s="14">
        <f>SUM(B11:V11)</f>
        <v>1.2916666666666665</v>
      </c>
    </row>
    <row r="12" spans="1:23" x14ac:dyDescent="0.15">
      <c r="A12" s="66" t="s">
        <v>9</v>
      </c>
      <c r="B12" s="4"/>
      <c r="C12" s="5"/>
      <c r="D12" s="6">
        <f>C12-B12</f>
        <v>0</v>
      </c>
      <c r="E12" s="49">
        <v>0.32291666666666669</v>
      </c>
      <c r="F12" s="50">
        <v>0.46875</v>
      </c>
      <c r="G12" s="6">
        <f>F12-E12</f>
        <v>0.14583333333333331</v>
      </c>
      <c r="H12" s="4"/>
      <c r="I12" s="5"/>
      <c r="J12" s="6">
        <f>I12-H12</f>
        <v>0</v>
      </c>
      <c r="K12" s="4"/>
      <c r="L12" s="5"/>
      <c r="M12" s="6">
        <f>SUM(L12-K12)</f>
        <v>0</v>
      </c>
      <c r="N12" s="4"/>
      <c r="O12" s="5"/>
      <c r="P12" s="6">
        <f>O12-N12</f>
        <v>0</v>
      </c>
      <c r="Q12" s="4"/>
      <c r="R12" s="5"/>
      <c r="S12" s="6">
        <f>R12-Q12</f>
        <v>0</v>
      </c>
      <c r="T12" s="57">
        <v>0.45833333333333331</v>
      </c>
      <c r="U12" s="58">
        <v>0.54166666666666663</v>
      </c>
      <c r="V12" s="6">
        <f>U12-T12</f>
        <v>8.3333333333333315E-2</v>
      </c>
      <c r="W12" s="3"/>
    </row>
    <row r="13" spans="1:23" ht="14" thickBot="1" x14ac:dyDescent="0.2">
      <c r="A13" s="67"/>
      <c r="B13" s="55">
        <v>0.60416666666666663</v>
      </c>
      <c r="C13" s="56">
        <v>0.80208333333333337</v>
      </c>
      <c r="D13" s="10">
        <f>C13-B13</f>
        <v>0.19791666666666674</v>
      </c>
      <c r="E13" s="51">
        <v>0.5</v>
      </c>
      <c r="F13" s="52">
        <v>0.60416666666666663</v>
      </c>
      <c r="G13" s="10">
        <f>F13-E13</f>
        <v>0.10416666666666663</v>
      </c>
      <c r="H13" s="55">
        <v>0.60416666666666663</v>
      </c>
      <c r="I13" s="56">
        <v>0.80208333333333337</v>
      </c>
      <c r="J13" s="10">
        <f>I13-H13</f>
        <v>0.19791666666666674</v>
      </c>
      <c r="K13" s="55">
        <v>0.60416666666666663</v>
      </c>
      <c r="L13" s="56">
        <v>0.80208333333333337</v>
      </c>
      <c r="M13" s="10">
        <f>L13-K13</f>
        <v>0.19791666666666674</v>
      </c>
      <c r="N13" s="55">
        <v>0.60416666666666663</v>
      </c>
      <c r="O13" s="56">
        <v>0.80208333333333337</v>
      </c>
      <c r="P13" s="10">
        <f>O13-N13</f>
        <v>0.19791666666666674</v>
      </c>
      <c r="Q13" s="8"/>
      <c r="R13" s="9"/>
      <c r="S13" s="11">
        <v>0</v>
      </c>
      <c r="T13" s="12"/>
      <c r="U13" s="9"/>
      <c r="V13" s="10">
        <f>U13-T13</f>
        <v>0</v>
      </c>
      <c r="W13" s="3"/>
    </row>
    <row r="14" spans="1:23" ht="14" thickBot="1" x14ac:dyDescent="0.2">
      <c r="A14" s="68"/>
      <c r="B14" s="64"/>
      <c r="C14" s="65"/>
      <c r="D14" s="13">
        <f>D12+D13</f>
        <v>0.19791666666666674</v>
      </c>
      <c r="E14" s="64"/>
      <c r="F14" s="65"/>
      <c r="G14" s="13">
        <f>G13+G12</f>
        <v>0.24999999999999994</v>
      </c>
      <c r="H14" s="64"/>
      <c r="I14" s="65"/>
      <c r="J14" s="13">
        <f>J13+J12</f>
        <v>0.19791666666666674</v>
      </c>
      <c r="K14" s="64"/>
      <c r="L14" s="65"/>
      <c r="M14" s="13">
        <f>M13+M12</f>
        <v>0.19791666666666674</v>
      </c>
      <c r="N14" s="64"/>
      <c r="O14" s="65"/>
      <c r="P14" s="13">
        <f>P13+P12</f>
        <v>0.19791666666666674</v>
      </c>
      <c r="Q14" s="64"/>
      <c r="R14" s="65"/>
      <c r="S14" s="13">
        <f>S13+S12</f>
        <v>0</v>
      </c>
      <c r="T14" s="64"/>
      <c r="U14" s="65"/>
      <c r="V14" s="13">
        <f>V13+V12</f>
        <v>8.3333333333333315E-2</v>
      </c>
      <c r="W14" s="14">
        <f>SUM(B14:V14)</f>
        <v>1.1250000000000002</v>
      </c>
    </row>
    <row r="15" spans="1:23" x14ac:dyDescent="0.15">
      <c r="A15" s="61" t="s">
        <v>10</v>
      </c>
      <c r="B15" s="49">
        <v>0.32291666666666669</v>
      </c>
      <c r="C15" s="50">
        <v>0.46875</v>
      </c>
      <c r="D15" s="6">
        <f>C15-B15</f>
        <v>0.14583333333333331</v>
      </c>
      <c r="E15" s="4"/>
      <c r="F15" s="5"/>
      <c r="G15" s="6">
        <f>F15-E15</f>
        <v>0</v>
      </c>
      <c r="H15" s="4"/>
      <c r="I15" s="5"/>
      <c r="J15" s="6">
        <f>I15-H15</f>
        <v>0</v>
      </c>
      <c r="K15" s="4"/>
      <c r="L15" s="5"/>
      <c r="M15" s="6">
        <f>L15-K15</f>
        <v>0</v>
      </c>
      <c r="N15" s="24"/>
      <c r="O15" s="25"/>
      <c r="P15" s="26">
        <f>O15-N15</f>
        <v>0</v>
      </c>
      <c r="Q15" s="4"/>
      <c r="R15" s="5"/>
      <c r="S15" s="6">
        <f>R15-Q15</f>
        <v>0</v>
      </c>
      <c r="T15" s="53">
        <v>0.45833333333333331</v>
      </c>
      <c r="U15" s="50">
        <v>0.54166666666666663</v>
      </c>
      <c r="V15" s="6">
        <f>U15-T15</f>
        <v>8.3333333333333315E-2</v>
      </c>
      <c r="W15" s="3"/>
    </row>
    <row r="16" spans="1:23" ht="14" thickBot="1" x14ac:dyDescent="0.2">
      <c r="A16" s="62"/>
      <c r="B16" s="51">
        <v>0.5</v>
      </c>
      <c r="C16" s="52">
        <v>0.60416666666666663</v>
      </c>
      <c r="D16" s="10">
        <f>C16-B16</f>
        <v>0.10416666666666663</v>
      </c>
      <c r="E16" s="55">
        <v>0.60416666666666663</v>
      </c>
      <c r="F16" s="56">
        <v>0.80208333333333337</v>
      </c>
      <c r="G16" s="10">
        <f>F16-E16</f>
        <v>0.19791666666666674</v>
      </c>
      <c r="H16" s="8"/>
      <c r="I16" s="9"/>
      <c r="J16" s="10">
        <f>I16-H16</f>
        <v>0</v>
      </c>
      <c r="K16" s="8"/>
      <c r="L16" s="9"/>
      <c r="M16" s="10">
        <f>L16-K16</f>
        <v>0</v>
      </c>
      <c r="N16" s="27"/>
      <c r="O16" s="28"/>
      <c r="P16" s="29">
        <f>O16-N16</f>
        <v>0</v>
      </c>
      <c r="Q16" s="55">
        <v>0.60416666666666663</v>
      </c>
      <c r="R16" s="56">
        <v>0.80208333333333337</v>
      </c>
      <c r="S16" s="11">
        <f>R16-Q16</f>
        <v>0.19791666666666674</v>
      </c>
      <c r="T16" s="55">
        <v>0.60416666666666663</v>
      </c>
      <c r="U16" s="56">
        <v>0.80208333333333337</v>
      </c>
      <c r="V16" s="10">
        <f>U16-T16</f>
        <v>0.19791666666666674</v>
      </c>
      <c r="W16" s="3"/>
    </row>
    <row r="17" spans="1:23" ht="14" thickBot="1" x14ac:dyDescent="0.2">
      <c r="A17" s="63"/>
      <c r="B17" s="64"/>
      <c r="C17" s="65"/>
      <c r="D17" s="13">
        <f>D16+D15</f>
        <v>0.24999999999999994</v>
      </c>
      <c r="E17" s="64"/>
      <c r="F17" s="65"/>
      <c r="G17" s="13">
        <f>G16+G15</f>
        <v>0.19791666666666674</v>
      </c>
      <c r="H17" s="64"/>
      <c r="I17" s="65"/>
      <c r="J17" s="13">
        <f>J16+J15</f>
        <v>0</v>
      </c>
      <c r="K17" s="64"/>
      <c r="L17" s="65"/>
      <c r="M17" s="13">
        <f>M16+M15</f>
        <v>0</v>
      </c>
      <c r="N17" s="74"/>
      <c r="O17" s="75"/>
      <c r="P17" s="30">
        <f>P16+P15</f>
        <v>0</v>
      </c>
      <c r="Q17" s="59"/>
      <c r="R17" s="60"/>
      <c r="S17" s="13">
        <f>S16+S15</f>
        <v>0.19791666666666674</v>
      </c>
      <c r="T17" s="59"/>
      <c r="U17" s="60"/>
      <c r="V17" s="13">
        <f>V16+V15</f>
        <v>0.28125000000000006</v>
      </c>
      <c r="W17" s="14">
        <f>SUM(B17:V17)</f>
        <v>0.92708333333333348</v>
      </c>
    </row>
    <row r="19" spans="1:23" ht="14" thickBot="1" x14ac:dyDescent="0.2"/>
    <row r="20" spans="1:23" ht="14" x14ac:dyDescent="0.15">
      <c r="A20" s="1" t="s">
        <v>11</v>
      </c>
      <c r="B20" s="82">
        <v>44018</v>
      </c>
      <c r="C20" s="83"/>
      <c r="D20" s="84"/>
      <c r="E20" s="82">
        <v>44019</v>
      </c>
      <c r="F20" s="83"/>
      <c r="G20" s="84"/>
      <c r="H20" s="82">
        <v>44020</v>
      </c>
      <c r="I20" s="83"/>
      <c r="J20" s="84"/>
      <c r="K20" s="82">
        <v>44021</v>
      </c>
      <c r="L20" s="83"/>
      <c r="M20" s="84"/>
      <c r="N20" s="82">
        <v>44022</v>
      </c>
      <c r="O20" s="83"/>
      <c r="P20" s="84"/>
      <c r="Q20" s="82">
        <v>44023</v>
      </c>
      <c r="R20" s="83"/>
      <c r="S20" s="84"/>
      <c r="T20" s="82">
        <v>44024</v>
      </c>
      <c r="U20" s="83"/>
      <c r="V20" s="84"/>
      <c r="W20" s="15"/>
    </row>
    <row r="21" spans="1:23" ht="15" thickBot="1" x14ac:dyDescent="0.2">
      <c r="A21" s="2" t="s">
        <v>1</v>
      </c>
      <c r="B21" s="85"/>
      <c r="C21" s="86"/>
      <c r="D21" s="87"/>
      <c r="E21" s="85"/>
      <c r="F21" s="86"/>
      <c r="G21" s="87"/>
      <c r="H21" s="85"/>
      <c r="I21" s="86"/>
      <c r="J21" s="87"/>
      <c r="K21" s="85"/>
      <c r="L21" s="86"/>
      <c r="M21" s="87"/>
      <c r="N21" s="85"/>
      <c r="O21" s="86"/>
      <c r="P21" s="87"/>
      <c r="Q21" s="85"/>
      <c r="R21" s="86"/>
      <c r="S21" s="87"/>
      <c r="T21" s="85"/>
      <c r="U21" s="86"/>
      <c r="V21" s="87"/>
      <c r="W21" s="3"/>
    </row>
    <row r="22" spans="1:23" x14ac:dyDescent="0.15">
      <c r="A22" s="79" t="s">
        <v>6</v>
      </c>
      <c r="B22" s="49">
        <v>0.59375</v>
      </c>
      <c r="C22" s="50">
        <v>0.75</v>
      </c>
      <c r="D22" s="6">
        <f>C22-B22</f>
        <v>0.15625</v>
      </c>
      <c r="E22" s="49">
        <v>0.59375</v>
      </c>
      <c r="F22" s="50">
        <v>0.75</v>
      </c>
      <c r="G22" s="6">
        <f>F22-E22</f>
        <v>0.15625</v>
      </c>
      <c r="H22" s="49">
        <v>0.32291666666666669</v>
      </c>
      <c r="I22" s="50">
        <v>0.46875</v>
      </c>
      <c r="J22" s="6">
        <f>I22-H22</f>
        <v>0.14583333333333331</v>
      </c>
      <c r="K22" s="24"/>
      <c r="L22" s="25"/>
      <c r="M22" s="6">
        <f>L22-K22</f>
        <v>0</v>
      </c>
      <c r="N22" s="24"/>
      <c r="O22" s="25"/>
      <c r="P22" s="6">
        <f>O22-N22</f>
        <v>0</v>
      </c>
      <c r="Q22" s="4"/>
      <c r="R22" s="5"/>
      <c r="S22" s="6">
        <f>R22-Q22</f>
        <v>0</v>
      </c>
      <c r="T22" s="7"/>
      <c r="U22" s="5"/>
      <c r="V22" s="6">
        <f>U22-T22</f>
        <v>0</v>
      </c>
      <c r="W22" s="3"/>
    </row>
    <row r="23" spans="1:23" ht="14" thickBot="1" x14ac:dyDescent="0.2">
      <c r="A23" s="80"/>
      <c r="B23" s="51">
        <v>0.78125</v>
      </c>
      <c r="C23" s="52">
        <v>0.875</v>
      </c>
      <c r="D23" s="10">
        <f>C23-B23</f>
        <v>9.375E-2</v>
      </c>
      <c r="E23" s="51">
        <v>0.78125</v>
      </c>
      <c r="F23" s="52">
        <v>0.875</v>
      </c>
      <c r="G23" s="10">
        <f>F23-E23</f>
        <v>9.375E-2</v>
      </c>
      <c r="H23" s="51">
        <v>0.5</v>
      </c>
      <c r="I23" s="52">
        <v>0.60416666666666663</v>
      </c>
      <c r="J23" s="10">
        <f>I23-H23</f>
        <v>0.10416666666666663</v>
      </c>
      <c r="K23" s="27"/>
      <c r="L23" s="28"/>
      <c r="M23" s="10">
        <f>L23-K23</f>
        <v>0</v>
      </c>
      <c r="N23" s="27"/>
      <c r="O23" s="28"/>
      <c r="P23" s="10">
        <f>O23-N23</f>
        <v>0</v>
      </c>
      <c r="Q23" s="69"/>
      <c r="R23" s="70"/>
      <c r="S23" s="11">
        <v>0</v>
      </c>
      <c r="T23" s="12"/>
      <c r="U23" s="9"/>
      <c r="V23" s="10">
        <f>U23-T23</f>
        <v>0</v>
      </c>
      <c r="W23" s="3"/>
    </row>
    <row r="24" spans="1:23" ht="14" thickBot="1" x14ac:dyDescent="0.2">
      <c r="A24" s="81"/>
      <c r="B24" s="64"/>
      <c r="C24" s="65"/>
      <c r="D24" s="13">
        <f>D22+D23</f>
        <v>0.25</v>
      </c>
      <c r="E24" s="64"/>
      <c r="F24" s="65"/>
      <c r="G24" s="13">
        <f>G22+G23</f>
        <v>0.25</v>
      </c>
      <c r="H24" s="64"/>
      <c r="I24" s="65"/>
      <c r="J24" s="13">
        <f>J23+J22</f>
        <v>0.24999999999999994</v>
      </c>
      <c r="K24" s="64"/>
      <c r="L24" s="65"/>
      <c r="M24" s="13">
        <f>M23+M22</f>
        <v>0</v>
      </c>
      <c r="N24" s="64"/>
      <c r="O24" s="65"/>
      <c r="P24" s="13">
        <f>P23+P22</f>
        <v>0</v>
      </c>
      <c r="Q24" s="64"/>
      <c r="R24" s="65"/>
      <c r="S24" s="13">
        <f>S23+S22</f>
        <v>0</v>
      </c>
      <c r="T24" s="64"/>
      <c r="U24" s="65"/>
      <c r="V24" s="13">
        <f>V23+V22</f>
        <v>0</v>
      </c>
      <c r="W24" s="14">
        <f>SUM(B24:V24)</f>
        <v>0.75</v>
      </c>
    </row>
    <row r="25" spans="1:23" x14ac:dyDescent="0.15">
      <c r="A25" s="76" t="s">
        <v>7</v>
      </c>
      <c r="B25" s="49">
        <v>0.32291666666666669</v>
      </c>
      <c r="C25" s="50">
        <v>0.46875</v>
      </c>
      <c r="D25" s="6">
        <f>C25-B25</f>
        <v>0.14583333333333331</v>
      </c>
      <c r="E25" s="24"/>
      <c r="F25" s="25"/>
      <c r="G25" s="6">
        <f>F25-E25</f>
        <v>0</v>
      </c>
      <c r="H25" s="4"/>
      <c r="I25" s="5"/>
      <c r="J25" s="6">
        <f>I25-H25</f>
        <v>0</v>
      </c>
      <c r="K25" s="4"/>
      <c r="L25" s="5"/>
      <c r="M25" s="6">
        <f>L25-K25</f>
        <v>0</v>
      </c>
      <c r="N25" s="4"/>
      <c r="O25" s="5"/>
      <c r="P25" s="6">
        <f>O25-N25</f>
        <v>0</v>
      </c>
      <c r="Q25" s="49">
        <v>0.42708333333333331</v>
      </c>
      <c r="R25" s="50">
        <v>0.65625</v>
      </c>
      <c r="S25" s="6">
        <f>R25-Q25</f>
        <v>0.22916666666666669</v>
      </c>
      <c r="T25" s="49">
        <v>0.59375</v>
      </c>
      <c r="U25" s="50">
        <v>0.75</v>
      </c>
      <c r="V25" s="6">
        <f>U25-T25</f>
        <v>0.15625</v>
      </c>
      <c r="W25" s="3"/>
    </row>
    <row r="26" spans="1:23" ht="14" thickBot="1" x14ac:dyDescent="0.2">
      <c r="A26" s="77"/>
      <c r="B26" s="51">
        <v>0.5</v>
      </c>
      <c r="C26" s="52">
        <v>0.60416666666666663</v>
      </c>
      <c r="D26" s="10">
        <f>C26-B26</f>
        <v>0.10416666666666663</v>
      </c>
      <c r="E26" s="27"/>
      <c r="F26" s="28"/>
      <c r="G26" s="10">
        <f>F26-E26</f>
        <v>0</v>
      </c>
      <c r="H26" s="8"/>
      <c r="I26" s="9"/>
      <c r="J26" s="10">
        <f>I26-H26</f>
        <v>0</v>
      </c>
      <c r="K26" s="8"/>
      <c r="L26" s="9"/>
      <c r="M26" s="10">
        <f>L26-K26</f>
        <v>0</v>
      </c>
      <c r="N26" s="8"/>
      <c r="O26" s="9"/>
      <c r="P26" s="10">
        <f>O26-N26</f>
        <v>0</v>
      </c>
      <c r="Q26" s="51">
        <v>0.6875</v>
      </c>
      <c r="R26" s="52">
        <v>0.875</v>
      </c>
      <c r="S26" s="11">
        <f>R26-Q26</f>
        <v>0.1875</v>
      </c>
      <c r="T26" s="51">
        <v>0.78125</v>
      </c>
      <c r="U26" s="52">
        <v>0.875</v>
      </c>
      <c r="V26" s="10">
        <f>U26-T26</f>
        <v>9.375E-2</v>
      </c>
      <c r="W26" s="3"/>
    </row>
    <row r="27" spans="1:23" ht="14" thickBot="1" x14ac:dyDescent="0.2">
      <c r="A27" s="78"/>
      <c r="B27" s="64"/>
      <c r="C27" s="65"/>
      <c r="D27" s="13">
        <f>D26+D25</f>
        <v>0.24999999999999994</v>
      </c>
      <c r="E27" s="64"/>
      <c r="F27" s="65"/>
      <c r="G27" s="13">
        <f>G26+G25</f>
        <v>0</v>
      </c>
      <c r="H27" s="64"/>
      <c r="I27" s="65"/>
      <c r="J27" s="13">
        <f>J26+J25</f>
        <v>0</v>
      </c>
      <c r="K27" s="64"/>
      <c r="L27" s="65"/>
      <c r="M27" s="13">
        <f>M26+M25</f>
        <v>0</v>
      </c>
      <c r="N27" s="64"/>
      <c r="O27" s="65"/>
      <c r="P27" s="13">
        <f>P26+P25</f>
        <v>0</v>
      </c>
      <c r="Q27" s="59"/>
      <c r="R27" s="60"/>
      <c r="S27" s="13">
        <f>S26+S25</f>
        <v>0.41666666666666669</v>
      </c>
      <c r="T27" s="59"/>
      <c r="U27" s="60"/>
      <c r="V27" s="13">
        <f>V26+V25</f>
        <v>0.25</v>
      </c>
      <c r="W27" s="14">
        <f>SUM(B27:V27)</f>
        <v>0.91666666666666663</v>
      </c>
    </row>
    <row r="28" spans="1:23" x14ac:dyDescent="0.15">
      <c r="A28" s="71" t="s">
        <v>8</v>
      </c>
      <c r="B28" s="24"/>
      <c r="C28" s="25"/>
      <c r="D28" s="26">
        <f>C28-B28</f>
        <v>0</v>
      </c>
      <c r="E28" s="49">
        <v>0.32291666666666669</v>
      </c>
      <c r="F28" s="50">
        <v>0.46875</v>
      </c>
      <c r="G28" s="6">
        <f>F28-E28</f>
        <v>0.14583333333333331</v>
      </c>
      <c r="H28" s="24"/>
      <c r="I28" s="25"/>
      <c r="J28" s="26">
        <f>I28-H28</f>
        <v>0</v>
      </c>
      <c r="K28" s="49">
        <v>0.32291666666666669</v>
      </c>
      <c r="L28" s="50">
        <v>0.46875</v>
      </c>
      <c r="M28" s="6">
        <f>L28-K28</f>
        <v>0.14583333333333331</v>
      </c>
      <c r="N28" s="49">
        <v>0.32291666666666669</v>
      </c>
      <c r="O28" s="50">
        <v>0.46875</v>
      </c>
      <c r="P28" s="6">
        <f>O28-N28</f>
        <v>0.14583333333333331</v>
      </c>
      <c r="Q28" s="24"/>
      <c r="R28" s="25"/>
      <c r="S28" s="26">
        <f>R28-Q28</f>
        <v>0</v>
      </c>
      <c r="T28" s="31"/>
      <c r="U28" s="25"/>
      <c r="V28" s="26">
        <f>U28-T28</f>
        <v>0</v>
      </c>
      <c r="W28" s="3"/>
    </row>
    <row r="29" spans="1:23" ht="14" thickBot="1" x14ac:dyDescent="0.2">
      <c r="A29" s="72"/>
      <c r="B29" s="27"/>
      <c r="C29" s="28"/>
      <c r="D29" s="29">
        <f>C29-B29</f>
        <v>0</v>
      </c>
      <c r="E29" s="51">
        <v>0.5</v>
      </c>
      <c r="F29" s="52">
        <v>0.60416666666666663</v>
      </c>
      <c r="G29" s="10">
        <f>F29-E29</f>
        <v>0.10416666666666663</v>
      </c>
      <c r="H29" s="27"/>
      <c r="I29" s="28"/>
      <c r="J29" s="29">
        <f>I29-H29</f>
        <v>0</v>
      </c>
      <c r="K29" s="51">
        <v>0.5</v>
      </c>
      <c r="L29" s="52">
        <v>0.60416666666666663</v>
      </c>
      <c r="M29" s="10">
        <f>L29-K29</f>
        <v>0.10416666666666663</v>
      </c>
      <c r="N29" s="51">
        <v>0.5</v>
      </c>
      <c r="O29" s="52">
        <v>0.60416666666666663</v>
      </c>
      <c r="P29" s="10">
        <f>O29-N29</f>
        <v>0.10416666666666663</v>
      </c>
      <c r="Q29" s="27"/>
      <c r="R29" s="28"/>
      <c r="S29" s="32">
        <f>R29-Q29</f>
        <v>0</v>
      </c>
      <c r="T29" s="33"/>
      <c r="U29" s="28"/>
      <c r="V29" s="29">
        <f>U29-T29</f>
        <v>0</v>
      </c>
      <c r="W29" s="3"/>
    </row>
    <row r="30" spans="1:23" ht="14" thickBot="1" x14ac:dyDescent="0.2">
      <c r="A30" s="73"/>
      <c r="B30" s="74"/>
      <c r="C30" s="75"/>
      <c r="D30" s="30">
        <f>D29+D28</f>
        <v>0</v>
      </c>
      <c r="E30" s="64"/>
      <c r="F30" s="65"/>
      <c r="G30" s="13">
        <f>G29+G28</f>
        <v>0.24999999999999994</v>
      </c>
      <c r="H30" s="74"/>
      <c r="I30" s="75"/>
      <c r="J30" s="30">
        <f>J29+J28</f>
        <v>0</v>
      </c>
      <c r="K30" s="64"/>
      <c r="L30" s="65"/>
      <c r="M30" s="13">
        <f>M29+M28</f>
        <v>0.24999999999999994</v>
      </c>
      <c r="N30" s="64"/>
      <c r="O30" s="65"/>
      <c r="P30" s="13">
        <f>P29+P28</f>
        <v>0.24999999999999994</v>
      </c>
      <c r="Q30" s="74"/>
      <c r="R30" s="75"/>
      <c r="S30" s="30">
        <f>S29+S28</f>
        <v>0</v>
      </c>
      <c r="T30" s="74"/>
      <c r="U30" s="75"/>
      <c r="V30" s="30">
        <f>V29+V28</f>
        <v>0</v>
      </c>
      <c r="W30" s="14">
        <f>SUM(B30:V30)</f>
        <v>0.74999999999999978</v>
      </c>
    </row>
    <row r="31" spans="1:23" x14ac:dyDescent="0.15">
      <c r="A31" s="66" t="s">
        <v>9</v>
      </c>
      <c r="B31" s="4"/>
      <c r="C31" s="5"/>
      <c r="D31" s="6">
        <f>C31-B31</f>
        <v>0</v>
      </c>
      <c r="E31" s="4"/>
      <c r="F31" s="5"/>
      <c r="G31" s="6">
        <f>F31-E31</f>
        <v>0</v>
      </c>
      <c r="H31" s="49">
        <v>0.59375</v>
      </c>
      <c r="I31" s="50">
        <v>0.75</v>
      </c>
      <c r="J31" s="6">
        <f>I31-H31</f>
        <v>0.15625</v>
      </c>
      <c r="K31" s="49">
        <v>0.59375</v>
      </c>
      <c r="L31" s="50">
        <v>0.75</v>
      </c>
      <c r="M31" s="6">
        <f>L31-K31</f>
        <v>0.15625</v>
      </c>
      <c r="N31" s="49">
        <v>0.59375</v>
      </c>
      <c r="O31" s="50">
        <v>0.75</v>
      </c>
      <c r="P31" s="6">
        <f>O31-N31</f>
        <v>0.15625</v>
      </c>
      <c r="Q31" s="4"/>
      <c r="R31" s="5"/>
      <c r="S31" s="6">
        <f>R31-Q31</f>
        <v>0</v>
      </c>
      <c r="T31" s="7"/>
      <c r="U31" s="5"/>
      <c r="V31" s="6">
        <f>U31-T31</f>
        <v>0</v>
      </c>
      <c r="W31" s="46"/>
    </row>
    <row r="32" spans="1:23" ht="14" thickBot="1" x14ac:dyDescent="0.2">
      <c r="A32" s="67"/>
      <c r="B32" s="8"/>
      <c r="C32" s="9"/>
      <c r="D32" s="10">
        <f>C32-B32</f>
        <v>0</v>
      </c>
      <c r="E32" s="55">
        <v>0.60416666666666663</v>
      </c>
      <c r="F32" s="56">
        <v>0.80208333333333337</v>
      </c>
      <c r="G32" s="10">
        <f>F32-E32</f>
        <v>0.19791666666666674</v>
      </c>
      <c r="H32" s="51">
        <v>0.78125</v>
      </c>
      <c r="I32" s="52">
        <v>0.875</v>
      </c>
      <c r="J32" s="10">
        <f>I32-H32</f>
        <v>9.375E-2</v>
      </c>
      <c r="K32" s="51">
        <v>0.78125</v>
      </c>
      <c r="L32" s="52">
        <v>0.875</v>
      </c>
      <c r="M32" s="10">
        <f>L32-K32</f>
        <v>9.375E-2</v>
      </c>
      <c r="N32" s="51">
        <v>0.78125</v>
      </c>
      <c r="O32" s="52">
        <v>0.875</v>
      </c>
      <c r="P32" s="10">
        <f>O32-N32</f>
        <v>9.375E-2</v>
      </c>
      <c r="Q32" s="8"/>
      <c r="R32" s="9"/>
      <c r="S32" s="11">
        <f>R32-Q32</f>
        <v>0</v>
      </c>
      <c r="T32" s="12"/>
      <c r="U32" s="9"/>
      <c r="V32" s="10">
        <f>U32-T32</f>
        <v>0</v>
      </c>
      <c r="W32" s="46"/>
    </row>
    <row r="33" spans="1:23" ht="14" thickBot="1" x14ac:dyDescent="0.2">
      <c r="A33" s="68"/>
      <c r="B33" s="64"/>
      <c r="C33" s="65"/>
      <c r="D33" s="13">
        <f>D32+D31</f>
        <v>0</v>
      </c>
      <c r="E33" s="64"/>
      <c r="F33" s="65"/>
      <c r="G33" s="13">
        <f>G31+G32</f>
        <v>0.19791666666666674</v>
      </c>
      <c r="H33" s="64"/>
      <c r="I33" s="65"/>
      <c r="J33" s="13">
        <f>J31+J32</f>
        <v>0.25</v>
      </c>
      <c r="K33" s="64"/>
      <c r="L33" s="65"/>
      <c r="M33" s="13">
        <f>M31+M32</f>
        <v>0.25</v>
      </c>
      <c r="N33" s="64"/>
      <c r="O33" s="65"/>
      <c r="P33" s="13">
        <f>P31+P32</f>
        <v>0.25</v>
      </c>
      <c r="Q33" s="59"/>
      <c r="R33" s="60"/>
      <c r="S33" s="13">
        <f>S32+S31</f>
        <v>0</v>
      </c>
      <c r="T33" s="59"/>
      <c r="U33" s="60"/>
      <c r="V33" s="13">
        <f>V32+V31</f>
        <v>0</v>
      </c>
      <c r="W33" s="47">
        <f>SUM(B33:V33)</f>
        <v>0.94791666666666674</v>
      </c>
    </row>
    <row r="34" spans="1:23" x14ac:dyDescent="0.15">
      <c r="A34" s="61" t="s">
        <v>10</v>
      </c>
      <c r="B34" s="4"/>
      <c r="C34" s="5"/>
      <c r="D34" s="6">
        <f>C34-B34</f>
        <v>0</v>
      </c>
      <c r="E34" s="4"/>
      <c r="F34" s="5"/>
      <c r="G34" s="6"/>
      <c r="H34" s="4"/>
      <c r="I34" s="5"/>
      <c r="J34" s="6">
        <f>I34-H34</f>
        <v>0</v>
      </c>
      <c r="K34" s="4"/>
      <c r="L34" s="5"/>
      <c r="M34" s="6">
        <f>SUM(L34-K34)</f>
        <v>0</v>
      </c>
      <c r="N34" s="4"/>
      <c r="O34" s="5"/>
      <c r="P34" s="6">
        <f>O34-N34</f>
        <v>0</v>
      </c>
      <c r="Q34" s="4"/>
      <c r="R34" s="5"/>
      <c r="S34" s="6">
        <f>R34-Q34</f>
        <v>0</v>
      </c>
      <c r="T34" s="53">
        <v>0.4375</v>
      </c>
      <c r="U34" s="50">
        <v>0.54166666666666663</v>
      </c>
      <c r="V34" s="6">
        <f>U34-T34</f>
        <v>0.10416666666666663</v>
      </c>
      <c r="W34" s="3"/>
    </row>
    <row r="35" spans="1:23" ht="14" thickBot="1" x14ac:dyDescent="0.2">
      <c r="A35" s="62"/>
      <c r="B35" s="55">
        <v>0.60416666666666663</v>
      </c>
      <c r="C35" s="56">
        <v>0.80208333333333337</v>
      </c>
      <c r="D35" s="10">
        <f>C35-B35</f>
        <v>0.19791666666666674</v>
      </c>
      <c r="E35" s="8"/>
      <c r="F35" s="9"/>
      <c r="G35" s="10">
        <f>F35-E35</f>
        <v>0</v>
      </c>
      <c r="H35" s="55">
        <v>0.60416666666666663</v>
      </c>
      <c r="I35" s="56">
        <v>0.80208333333333337</v>
      </c>
      <c r="J35" s="10">
        <f>I35-H35</f>
        <v>0.19791666666666674</v>
      </c>
      <c r="K35" s="55">
        <v>0.60416666666666663</v>
      </c>
      <c r="L35" s="56">
        <v>0.80208333333333337</v>
      </c>
      <c r="M35" s="10">
        <f>L35-K35</f>
        <v>0.19791666666666674</v>
      </c>
      <c r="N35" s="55">
        <v>0.60416666666666663</v>
      </c>
      <c r="O35" s="56">
        <v>0.80208333333333337</v>
      </c>
      <c r="P35" s="10">
        <f>O35-N35</f>
        <v>0.19791666666666674</v>
      </c>
      <c r="Q35" s="55">
        <v>0.60416666666666663</v>
      </c>
      <c r="R35" s="56">
        <v>0.80208333333333337</v>
      </c>
      <c r="S35" s="11">
        <f>R35-Q35</f>
        <v>0.19791666666666674</v>
      </c>
      <c r="T35" s="55">
        <v>0.60416666666666663</v>
      </c>
      <c r="U35" s="56">
        <v>0.80208333333333337</v>
      </c>
      <c r="V35" s="10">
        <f>U35-T35</f>
        <v>0.19791666666666674</v>
      </c>
      <c r="W35" s="3"/>
    </row>
    <row r="36" spans="1:23" ht="14" thickBot="1" x14ac:dyDescent="0.2">
      <c r="A36" s="63"/>
      <c r="B36" s="64"/>
      <c r="C36" s="65"/>
      <c r="D36" s="13">
        <f>D34+D35</f>
        <v>0.19791666666666674</v>
      </c>
      <c r="E36" s="64"/>
      <c r="F36" s="65"/>
      <c r="G36" s="13">
        <f>G35+G34</f>
        <v>0</v>
      </c>
      <c r="H36" s="64"/>
      <c r="I36" s="65"/>
      <c r="J36" s="13">
        <f>J35+J34</f>
        <v>0.19791666666666674</v>
      </c>
      <c r="K36" s="64"/>
      <c r="L36" s="65"/>
      <c r="M36" s="13">
        <f>M35+M34</f>
        <v>0.19791666666666674</v>
      </c>
      <c r="N36" s="64"/>
      <c r="O36" s="65"/>
      <c r="P36" s="13">
        <f>P35+P34</f>
        <v>0.19791666666666674</v>
      </c>
      <c r="Q36" s="59"/>
      <c r="R36" s="60"/>
      <c r="S36" s="13">
        <f>S35+S34</f>
        <v>0.19791666666666674</v>
      </c>
      <c r="T36" s="59"/>
      <c r="U36" s="60"/>
      <c r="V36" s="13">
        <f>V35+V34</f>
        <v>0.30208333333333337</v>
      </c>
      <c r="W36" s="14">
        <f>SUM(B36:V36)</f>
        <v>1.291666666666667</v>
      </c>
    </row>
    <row r="37" spans="1:23" x14ac:dyDescent="0.15">
      <c r="A37" s="48"/>
      <c r="B37" s="16"/>
      <c r="C37" s="16"/>
      <c r="D37" s="17"/>
      <c r="E37" s="16"/>
      <c r="F37" s="16"/>
      <c r="G37" s="17"/>
      <c r="H37" s="16"/>
      <c r="I37" s="16"/>
      <c r="J37" s="17"/>
      <c r="K37" s="16"/>
      <c r="L37" s="16"/>
      <c r="M37" s="17"/>
      <c r="N37" s="44"/>
      <c r="O37" s="44"/>
      <c r="P37" s="45"/>
      <c r="Q37" s="19"/>
      <c r="R37" s="19"/>
      <c r="S37" s="17"/>
      <c r="T37" s="19"/>
      <c r="U37" s="19"/>
      <c r="V37" s="17"/>
      <c r="W37" s="18"/>
    </row>
    <row r="38" spans="1:23" ht="14" thickBot="1" x14ac:dyDescent="0.2"/>
    <row r="39" spans="1:23" ht="14" x14ac:dyDescent="0.15">
      <c r="A39" s="1" t="s">
        <v>11</v>
      </c>
      <c r="B39" s="82">
        <v>44025</v>
      </c>
      <c r="C39" s="83"/>
      <c r="D39" s="84"/>
      <c r="E39" s="82">
        <v>44026</v>
      </c>
      <c r="F39" s="83"/>
      <c r="G39" s="84"/>
      <c r="H39" s="82">
        <v>44027</v>
      </c>
      <c r="I39" s="83"/>
      <c r="J39" s="84"/>
      <c r="K39" s="82">
        <v>44028</v>
      </c>
      <c r="L39" s="83"/>
      <c r="M39" s="84"/>
      <c r="N39" s="82">
        <v>44029</v>
      </c>
      <c r="O39" s="83"/>
      <c r="P39" s="84"/>
      <c r="Q39" s="82">
        <v>44030</v>
      </c>
      <c r="R39" s="83"/>
      <c r="S39" s="84"/>
      <c r="T39" s="82">
        <v>44031</v>
      </c>
      <c r="U39" s="83"/>
      <c r="V39" s="84"/>
      <c r="W39" s="15"/>
    </row>
    <row r="40" spans="1:23" ht="15" thickBot="1" x14ac:dyDescent="0.2">
      <c r="A40" s="2" t="s">
        <v>2</v>
      </c>
      <c r="B40" s="85"/>
      <c r="C40" s="86"/>
      <c r="D40" s="87"/>
      <c r="E40" s="85"/>
      <c r="F40" s="86"/>
      <c r="G40" s="87"/>
      <c r="H40" s="85"/>
      <c r="I40" s="86"/>
      <c r="J40" s="87"/>
      <c r="K40" s="85"/>
      <c r="L40" s="86"/>
      <c r="M40" s="87"/>
      <c r="N40" s="85"/>
      <c r="O40" s="86"/>
      <c r="P40" s="87"/>
      <c r="Q40" s="85"/>
      <c r="R40" s="86"/>
      <c r="S40" s="87"/>
      <c r="T40" s="85"/>
      <c r="U40" s="86"/>
      <c r="V40" s="87"/>
      <c r="W40" s="3"/>
    </row>
    <row r="41" spans="1:23" x14ac:dyDescent="0.15">
      <c r="A41" s="79" t="s">
        <v>6</v>
      </c>
      <c r="B41" s="49">
        <v>0.32291666666666669</v>
      </c>
      <c r="C41" s="50">
        <v>0.46875</v>
      </c>
      <c r="D41" s="6">
        <f>C41-B41</f>
        <v>0.14583333333333331</v>
      </c>
      <c r="E41" s="49">
        <v>0.32291666666666669</v>
      </c>
      <c r="F41" s="50">
        <v>0.46875</v>
      </c>
      <c r="G41" s="6">
        <f>F41-E41</f>
        <v>0.14583333333333331</v>
      </c>
      <c r="H41" s="4"/>
      <c r="I41" s="5"/>
      <c r="J41" s="6">
        <f>I41-H41</f>
        <v>0</v>
      </c>
      <c r="K41" s="4"/>
      <c r="L41" s="5"/>
      <c r="M41" s="6">
        <f>L41-K41</f>
        <v>0</v>
      </c>
      <c r="N41" s="4"/>
      <c r="O41" s="5"/>
      <c r="P41" s="6">
        <f>O41-N41</f>
        <v>0</v>
      </c>
      <c r="Q41" s="49">
        <v>0.42708333333333331</v>
      </c>
      <c r="R41" s="50">
        <v>0.65625</v>
      </c>
      <c r="S41" s="6">
        <f>R41-Q41</f>
        <v>0.22916666666666669</v>
      </c>
      <c r="T41" s="7"/>
      <c r="U41" s="5"/>
      <c r="V41" s="6">
        <f>U41-T41</f>
        <v>0</v>
      </c>
      <c r="W41" s="3"/>
    </row>
    <row r="42" spans="1:23" ht="14" thickBot="1" x14ac:dyDescent="0.2">
      <c r="A42" s="80"/>
      <c r="B42" s="51">
        <v>0.5</v>
      </c>
      <c r="C42" s="52">
        <v>0.60416666666666663</v>
      </c>
      <c r="D42" s="10">
        <f>C42-B42</f>
        <v>0.10416666666666663</v>
      </c>
      <c r="E42" s="51">
        <v>0.5</v>
      </c>
      <c r="F42" s="52">
        <v>0.60416666666666663</v>
      </c>
      <c r="G42" s="10">
        <f>F42-E42</f>
        <v>0.10416666666666663</v>
      </c>
      <c r="H42" s="8"/>
      <c r="I42" s="9"/>
      <c r="J42" s="10">
        <f>I42-H42</f>
        <v>0</v>
      </c>
      <c r="K42" s="8"/>
      <c r="L42" s="9"/>
      <c r="M42" s="10">
        <f>L42-K42</f>
        <v>0</v>
      </c>
      <c r="N42" s="8"/>
      <c r="O42" s="9"/>
      <c r="P42" s="10">
        <f>O42-N42</f>
        <v>0</v>
      </c>
      <c r="Q42" s="51">
        <v>0.6875</v>
      </c>
      <c r="R42" s="52">
        <v>0.875</v>
      </c>
      <c r="S42" s="11">
        <f>R42-Q42</f>
        <v>0.1875</v>
      </c>
      <c r="T42" s="54">
        <v>0.58333333333333337</v>
      </c>
      <c r="U42" s="52">
        <v>0.875</v>
      </c>
      <c r="V42" s="10">
        <f>U42-T42</f>
        <v>0.29166666666666663</v>
      </c>
      <c r="W42" s="3"/>
    </row>
    <row r="43" spans="1:23" ht="14" thickBot="1" x14ac:dyDescent="0.2">
      <c r="A43" s="81"/>
      <c r="B43" s="64"/>
      <c r="C43" s="65"/>
      <c r="D43" s="13">
        <f>D42+D41</f>
        <v>0.24999999999999994</v>
      </c>
      <c r="E43" s="64"/>
      <c r="F43" s="65"/>
      <c r="G43" s="13">
        <f>G42+G41</f>
        <v>0.24999999999999994</v>
      </c>
      <c r="H43" s="64"/>
      <c r="I43" s="65"/>
      <c r="J43" s="13">
        <f>J42+J41</f>
        <v>0</v>
      </c>
      <c r="K43" s="64"/>
      <c r="L43" s="65"/>
      <c r="M43" s="13">
        <f>M42+M41</f>
        <v>0</v>
      </c>
      <c r="N43" s="64"/>
      <c r="O43" s="65"/>
      <c r="P43" s="13">
        <f>P42+P41</f>
        <v>0</v>
      </c>
      <c r="Q43" s="59"/>
      <c r="R43" s="60"/>
      <c r="S43" s="13">
        <f>S42+S41</f>
        <v>0.41666666666666669</v>
      </c>
      <c r="T43" s="59"/>
      <c r="U43" s="60"/>
      <c r="V43" s="13">
        <f>V42+V41</f>
        <v>0.29166666666666663</v>
      </c>
      <c r="W43" s="14">
        <f>SUM(B43:V43)</f>
        <v>1.208333333333333</v>
      </c>
    </row>
    <row r="44" spans="1:23" x14ac:dyDescent="0.15">
      <c r="A44" s="76" t="s">
        <v>7</v>
      </c>
      <c r="B44" s="4"/>
      <c r="C44" s="5"/>
      <c r="D44" s="6">
        <f>C44-B44</f>
        <v>0</v>
      </c>
      <c r="E44" s="49">
        <v>0.59375</v>
      </c>
      <c r="F44" s="50">
        <v>0.75</v>
      </c>
      <c r="G44" s="6">
        <f>F44-E44</f>
        <v>0.15625</v>
      </c>
      <c r="H44" s="49">
        <v>0.59375</v>
      </c>
      <c r="I44" s="50">
        <v>0.75</v>
      </c>
      <c r="J44" s="6">
        <f>I44-H44</f>
        <v>0.15625</v>
      </c>
      <c r="K44" s="4"/>
      <c r="L44" s="5"/>
      <c r="M44" s="6">
        <f>L44-K44</f>
        <v>0</v>
      </c>
      <c r="N44" s="49">
        <v>0.32291666666666669</v>
      </c>
      <c r="O44" s="50">
        <v>0.46875</v>
      </c>
      <c r="P44" s="6">
        <f>O44-N44</f>
        <v>0.14583333333333331</v>
      </c>
      <c r="Q44" s="4"/>
      <c r="R44" s="5"/>
      <c r="S44" s="6">
        <f>R44-Q44</f>
        <v>0</v>
      </c>
      <c r="T44" s="7"/>
      <c r="U44" s="5"/>
      <c r="V44" s="6">
        <f>U44-T44</f>
        <v>0</v>
      </c>
      <c r="W44" s="3"/>
    </row>
    <row r="45" spans="1:23" ht="14" thickBot="1" x14ac:dyDescent="0.2">
      <c r="A45" s="77"/>
      <c r="B45" s="8"/>
      <c r="C45" s="9"/>
      <c r="D45" s="10">
        <f>C45-B45</f>
        <v>0</v>
      </c>
      <c r="E45" s="51">
        <v>0.78125</v>
      </c>
      <c r="F45" s="52">
        <v>0.875</v>
      </c>
      <c r="G45" s="10">
        <f>F45-E45</f>
        <v>9.375E-2</v>
      </c>
      <c r="H45" s="51">
        <v>0.78125</v>
      </c>
      <c r="I45" s="52">
        <v>0.875</v>
      </c>
      <c r="J45" s="10">
        <f>I45-H45</f>
        <v>9.375E-2</v>
      </c>
      <c r="K45" s="8"/>
      <c r="L45" s="9"/>
      <c r="M45" s="10">
        <f>L45-K45</f>
        <v>0</v>
      </c>
      <c r="N45" s="51">
        <v>0.5</v>
      </c>
      <c r="O45" s="52">
        <v>0.60416666666666663</v>
      </c>
      <c r="P45" s="10">
        <f>O45-N45</f>
        <v>0.10416666666666663</v>
      </c>
      <c r="Q45" s="8"/>
      <c r="R45" s="9"/>
      <c r="S45" s="11">
        <f>R45-Q45</f>
        <v>0</v>
      </c>
      <c r="T45" s="12"/>
      <c r="U45" s="9"/>
      <c r="V45" s="10">
        <f>U45-T45</f>
        <v>0</v>
      </c>
      <c r="W45" s="3"/>
    </row>
    <row r="46" spans="1:23" ht="14" thickBot="1" x14ac:dyDescent="0.2">
      <c r="A46" s="78"/>
      <c r="B46" s="64"/>
      <c r="C46" s="65"/>
      <c r="D46" s="13">
        <f>D45+D44</f>
        <v>0</v>
      </c>
      <c r="E46" s="64"/>
      <c r="F46" s="65"/>
      <c r="G46" s="13">
        <f>G45+G44</f>
        <v>0.25</v>
      </c>
      <c r="H46" s="64"/>
      <c r="I46" s="65"/>
      <c r="J46" s="13">
        <f>J45+J44</f>
        <v>0.25</v>
      </c>
      <c r="K46" s="64"/>
      <c r="L46" s="65"/>
      <c r="M46" s="13">
        <f>M45+M44</f>
        <v>0</v>
      </c>
      <c r="N46" s="64"/>
      <c r="O46" s="65"/>
      <c r="P46" s="13">
        <f>P45+P44</f>
        <v>0.24999999999999994</v>
      </c>
      <c r="Q46" s="64"/>
      <c r="R46" s="65"/>
      <c r="S46" s="13">
        <f>S45+S44</f>
        <v>0</v>
      </c>
      <c r="T46" s="64"/>
      <c r="U46" s="65"/>
      <c r="V46" s="13">
        <f>V45+V44</f>
        <v>0</v>
      </c>
      <c r="W46" s="14">
        <f>SUM(B46:V46)</f>
        <v>0.75</v>
      </c>
    </row>
    <row r="47" spans="1:23" x14ac:dyDescent="0.15">
      <c r="A47" s="71" t="s">
        <v>8</v>
      </c>
      <c r="B47" s="49">
        <v>0.59375</v>
      </c>
      <c r="C47" s="50">
        <v>0.75</v>
      </c>
      <c r="D47" s="6">
        <f>C47-B47</f>
        <v>0.15625</v>
      </c>
      <c r="E47" s="4"/>
      <c r="F47" s="5"/>
      <c r="G47" s="6"/>
      <c r="H47" s="49">
        <v>0.32291666666666669</v>
      </c>
      <c r="I47" s="50">
        <v>0.46875</v>
      </c>
      <c r="J47" s="6">
        <f>I47-H47</f>
        <v>0.14583333333333331</v>
      </c>
      <c r="K47" s="49">
        <v>0.32291666666666669</v>
      </c>
      <c r="L47" s="50">
        <v>0.46875</v>
      </c>
      <c r="M47" s="6">
        <f>L47-K47</f>
        <v>0.14583333333333331</v>
      </c>
      <c r="N47" s="4"/>
      <c r="O47" s="5"/>
      <c r="P47" s="6">
        <f>O47-N47</f>
        <v>0</v>
      </c>
      <c r="Q47" s="4"/>
      <c r="R47" s="5"/>
      <c r="S47" s="6">
        <f>R47-Q47</f>
        <v>0</v>
      </c>
      <c r="T47" s="7"/>
      <c r="U47" s="5"/>
      <c r="V47" s="6">
        <f>U47-T47</f>
        <v>0</v>
      </c>
      <c r="W47" s="3"/>
    </row>
    <row r="48" spans="1:23" ht="14" thickBot="1" x14ac:dyDescent="0.2">
      <c r="A48" s="72"/>
      <c r="B48" s="51">
        <v>0.78125</v>
      </c>
      <c r="C48" s="52">
        <v>0.875</v>
      </c>
      <c r="D48" s="10">
        <f>C48-B48</f>
        <v>9.375E-2</v>
      </c>
      <c r="E48" s="8"/>
      <c r="F48" s="9"/>
      <c r="G48" s="10"/>
      <c r="H48" s="51">
        <v>0.5</v>
      </c>
      <c r="I48" s="52">
        <v>0.60416666666666663</v>
      </c>
      <c r="J48" s="10">
        <f>I48-H48</f>
        <v>0.10416666666666663</v>
      </c>
      <c r="K48" s="51">
        <v>0.5</v>
      </c>
      <c r="L48" s="52">
        <v>0.60416666666666663</v>
      </c>
      <c r="M48" s="10">
        <f>L48-K48</f>
        <v>0.10416666666666663</v>
      </c>
      <c r="N48" s="8"/>
      <c r="O48" s="9"/>
      <c r="P48" s="10">
        <f>O48-N48</f>
        <v>0</v>
      </c>
      <c r="Q48" s="69"/>
      <c r="R48" s="70"/>
      <c r="S48" s="11">
        <v>0</v>
      </c>
      <c r="T48" s="12"/>
      <c r="U48" s="9"/>
      <c r="V48" s="10">
        <f>U48-T48</f>
        <v>0</v>
      </c>
      <c r="W48" s="3"/>
    </row>
    <row r="49" spans="1:23" ht="14" thickBot="1" x14ac:dyDescent="0.2">
      <c r="A49" s="73"/>
      <c r="B49" s="64"/>
      <c r="C49" s="65"/>
      <c r="D49" s="13">
        <f>D47+D48</f>
        <v>0.25</v>
      </c>
      <c r="E49" s="64"/>
      <c r="F49" s="65"/>
      <c r="G49" s="13">
        <f>G48+G47</f>
        <v>0</v>
      </c>
      <c r="H49" s="64"/>
      <c r="I49" s="65"/>
      <c r="J49" s="13">
        <f>J48+J47</f>
        <v>0.24999999999999994</v>
      </c>
      <c r="K49" s="64"/>
      <c r="L49" s="65"/>
      <c r="M49" s="13">
        <f>M48+M47</f>
        <v>0.24999999999999994</v>
      </c>
      <c r="N49" s="64"/>
      <c r="O49" s="65"/>
      <c r="P49" s="13">
        <f>P48+P47</f>
        <v>0</v>
      </c>
      <c r="Q49" s="64"/>
      <c r="R49" s="65"/>
      <c r="S49" s="13">
        <f>S48+S47</f>
        <v>0</v>
      </c>
      <c r="T49" s="64"/>
      <c r="U49" s="65"/>
      <c r="V49" s="13">
        <f>V48+V47</f>
        <v>0</v>
      </c>
      <c r="W49" s="14">
        <f>SUM(B49:V49)</f>
        <v>0.74999999999999989</v>
      </c>
    </row>
    <row r="50" spans="1:23" x14ac:dyDescent="0.15">
      <c r="A50" s="66" t="s">
        <v>9</v>
      </c>
      <c r="B50" s="4"/>
      <c r="C50" s="5"/>
      <c r="D50" s="6">
        <f>C50-B50</f>
        <v>0</v>
      </c>
      <c r="E50" s="4"/>
      <c r="F50" s="5"/>
      <c r="G50" s="6"/>
      <c r="H50" s="4"/>
      <c r="I50" s="5"/>
      <c r="J50" s="6">
        <f>I50-H50</f>
        <v>0</v>
      </c>
      <c r="K50" s="4"/>
      <c r="L50" s="5"/>
      <c r="M50" s="6">
        <f>SUM(L50-K50)</f>
        <v>0</v>
      </c>
      <c r="N50" s="4"/>
      <c r="O50" s="5"/>
      <c r="P50" s="6">
        <f>O50-N50</f>
        <v>0</v>
      </c>
      <c r="Q50" s="4"/>
      <c r="R50" s="5"/>
      <c r="S50" s="6">
        <f>R50-Q50</f>
        <v>0</v>
      </c>
      <c r="T50" s="53">
        <v>0.4375</v>
      </c>
      <c r="U50" s="50">
        <v>0.54166666666666663</v>
      </c>
      <c r="V50" s="6">
        <f>U50-T50</f>
        <v>0.10416666666666663</v>
      </c>
      <c r="W50" s="3"/>
    </row>
    <row r="51" spans="1:23" ht="14" thickBot="1" x14ac:dyDescent="0.2">
      <c r="A51" s="67"/>
      <c r="B51" s="8"/>
      <c r="C51" s="9"/>
      <c r="D51" s="10">
        <f>C51-B51</f>
        <v>0</v>
      </c>
      <c r="E51" s="8"/>
      <c r="F51" s="9"/>
      <c r="G51" s="10">
        <f>F51-E51</f>
        <v>0</v>
      </c>
      <c r="H51" s="55">
        <v>0.60416666666666663</v>
      </c>
      <c r="I51" s="56">
        <v>0.80208333333333337</v>
      </c>
      <c r="J51" s="10">
        <f>I51-H51</f>
        <v>0.19791666666666674</v>
      </c>
      <c r="K51" s="55">
        <v>0.60416666666666663</v>
      </c>
      <c r="L51" s="56">
        <v>0.80208333333333337</v>
      </c>
      <c r="M51" s="10">
        <f>L51-K51</f>
        <v>0.19791666666666674</v>
      </c>
      <c r="N51" s="55">
        <v>0.60416666666666663</v>
      </c>
      <c r="O51" s="56">
        <v>0.80208333333333337</v>
      </c>
      <c r="P51" s="10">
        <f>O51-N51</f>
        <v>0.19791666666666674</v>
      </c>
      <c r="Q51" s="55">
        <v>0.60416666666666663</v>
      </c>
      <c r="R51" s="56">
        <v>0.80208333333333337</v>
      </c>
      <c r="S51" s="11">
        <f>R51-Q51</f>
        <v>0.19791666666666674</v>
      </c>
      <c r="T51" s="55">
        <v>0.60416666666666663</v>
      </c>
      <c r="U51" s="56">
        <v>0.80208333333333337</v>
      </c>
      <c r="V51" s="10">
        <f>U51-T51</f>
        <v>0.19791666666666674</v>
      </c>
      <c r="W51" s="3"/>
    </row>
    <row r="52" spans="1:23" ht="14" thickBot="1" x14ac:dyDescent="0.2">
      <c r="A52" s="68"/>
      <c r="B52" s="64"/>
      <c r="C52" s="65"/>
      <c r="D52" s="13">
        <f>D50+D51</f>
        <v>0</v>
      </c>
      <c r="E52" s="64"/>
      <c r="F52" s="65"/>
      <c r="G52" s="13">
        <f>G51+G50</f>
        <v>0</v>
      </c>
      <c r="H52" s="64"/>
      <c r="I52" s="65"/>
      <c r="J52" s="13">
        <f>J51+J50</f>
        <v>0.19791666666666674</v>
      </c>
      <c r="K52" s="64"/>
      <c r="L52" s="65"/>
      <c r="M52" s="13">
        <f>M51+M50</f>
        <v>0.19791666666666674</v>
      </c>
      <c r="N52" s="64"/>
      <c r="O52" s="65"/>
      <c r="P52" s="13">
        <f>P51+P50</f>
        <v>0.19791666666666674</v>
      </c>
      <c r="Q52" s="59"/>
      <c r="R52" s="60"/>
      <c r="S52" s="13">
        <f>S51+S50</f>
        <v>0.19791666666666674</v>
      </c>
      <c r="T52" s="59"/>
      <c r="U52" s="60"/>
      <c r="V52" s="13">
        <f>V51+V50</f>
        <v>0.30208333333333337</v>
      </c>
      <c r="W52" s="14">
        <f>SUM(B52:V52)</f>
        <v>1.0937500000000004</v>
      </c>
    </row>
    <row r="53" spans="1:23" x14ac:dyDescent="0.15">
      <c r="A53" s="61" t="s">
        <v>10</v>
      </c>
      <c r="B53" s="4"/>
      <c r="C53" s="5"/>
      <c r="D53" s="6">
        <f>C53-B53</f>
        <v>0</v>
      </c>
      <c r="E53" s="4"/>
      <c r="F53" s="5"/>
      <c r="G53" s="6">
        <f>F53-E53</f>
        <v>0</v>
      </c>
      <c r="H53" s="4"/>
      <c r="I53" s="5"/>
      <c r="J53" s="6">
        <f>I53-H53</f>
        <v>0</v>
      </c>
      <c r="K53" s="49">
        <v>0.59375</v>
      </c>
      <c r="L53" s="50">
        <v>0.75</v>
      </c>
      <c r="M53" s="6">
        <f>L53-K53</f>
        <v>0.15625</v>
      </c>
      <c r="N53" s="49">
        <v>0.59375</v>
      </c>
      <c r="O53" s="50">
        <v>0.75</v>
      </c>
      <c r="P53" s="6">
        <f>O53-N53</f>
        <v>0.15625</v>
      </c>
      <c r="Q53" s="4"/>
      <c r="R53" s="5"/>
      <c r="S53" s="6">
        <f>R53-Q53</f>
        <v>0</v>
      </c>
      <c r="T53" s="7"/>
      <c r="U53" s="5"/>
      <c r="V53" s="6">
        <f>U53-T53</f>
        <v>0</v>
      </c>
      <c r="W53" s="3"/>
    </row>
    <row r="54" spans="1:23" ht="14" thickBot="1" x14ac:dyDescent="0.2">
      <c r="A54" s="62"/>
      <c r="B54" s="55">
        <v>0.60416666666666663</v>
      </c>
      <c r="C54" s="56">
        <v>0.80208333333333337</v>
      </c>
      <c r="D54" s="10">
        <f>C54-B54</f>
        <v>0.19791666666666674</v>
      </c>
      <c r="E54" s="55">
        <v>0.60416666666666663</v>
      </c>
      <c r="F54" s="56">
        <v>0.80208333333333337</v>
      </c>
      <c r="G54" s="10">
        <f>F54-E54</f>
        <v>0.19791666666666674</v>
      </c>
      <c r="H54" s="8"/>
      <c r="I54" s="9"/>
      <c r="J54" s="10">
        <f>I54-H54</f>
        <v>0</v>
      </c>
      <c r="K54" s="51">
        <v>0.78125</v>
      </c>
      <c r="L54" s="52">
        <v>0.875</v>
      </c>
      <c r="M54" s="10">
        <f>L54-K54</f>
        <v>9.375E-2</v>
      </c>
      <c r="N54" s="51">
        <v>0.78125</v>
      </c>
      <c r="O54" s="52">
        <v>0.875</v>
      </c>
      <c r="P54" s="10">
        <f>O54-N54</f>
        <v>9.375E-2</v>
      </c>
      <c r="Q54" s="8"/>
      <c r="R54" s="9"/>
      <c r="S54" s="11">
        <f>R54-Q54</f>
        <v>0</v>
      </c>
      <c r="T54" s="12"/>
      <c r="U54" s="9"/>
      <c r="V54" s="10">
        <f>U54-T54</f>
        <v>0</v>
      </c>
      <c r="W54" s="3"/>
    </row>
    <row r="55" spans="1:23" ht="14" thickBot="1" x14ac:dyDescent="0.2">
      <c r="A55" s="63"/>
      <c r="B55" s="64"/>
      <c r="C55" s="65"/>
      <c r="D55" s="13">
        <f>D54+D53</f>
        <v>0.19791666666666674</v>
      </c>
      <c r="E55" s="64"/>
      <c r="F55" s="65"/>
      <c r="G55" s="13">
        <f>G53+G54</f>
        <v>0.19791666666666674</v>
      </c>
      <c r="H55" s="64"/>
      <c r="I55" s="65"/>
      <c r="J55" s="13">
        <f>J53+J54</f>
        <v>0</v>
      </c>
      <c r="K55" s="64"/>
      <c r="L55" s="65"/>
      <c r="M55" s="13">
        <f>M53+M54</f>
        <v>0.25</v>
      </c>
      <c r="N55" s="64"/>
      <c r="O55" s="65"/>
      <c r="P55" s="13">
        <f>P53+P54</f>
        <v>0.25</v>
      </c>
      <c r="Q55" s="59"/>
      <c r="R55" s="60"/>
      <c r="S55" s="13">
        <f>S54+S53</f>
        <v>0</v>
      </c>
      <c r="T55" s="59"/>
      <c r="U55" s="60"/>
      <c r="V55" s="13">
        <f>V54+V53</f>
        <v>0</v>
      </c>
      <c r="W55" s="14">
        <f>SUM(B55:V55)</f>
        <v>0.89583333333333348</v>
      </c>
    </row>
    <row r="57" spans="1:23" ht="14" thickBot="1" x14ac:dyDescent="0.2"/>
    <row r="58" spans="1:23" ht="14" x14ac:dyDescent="0.15">
      <c r="A58" s="1" t="s">
        <v>11</v>
      </c>
      <c r="B58" s="88">
        <v>44032</v>
      </c>
      <c r="C58" s="89"/>
      <c r="D58" s="90"/>
      <c r="E58" s="88">
        <v>44033</v>
      </c>
      <c r="F58" s="89"/>
      <c r="G58" s="90"/>
      <c r="H58" s="88">
        <v>44034</v>
      </c>
      <c r="I58" s="89"/>
      <c r="J58" s="90"/>
      <c r="K58" s="88">
        <v>44035</v>
      </c>
      <c r="L58" s="89"/>
      <c r="M58" s="90"/>
      <c r="N58" s="88">
        <v>44036</v>
      </c>
      <c r="O58" s="89"/>
      <c r="P58" s="90"/>
      <c r="Q58" s="88">
        <v>44037</v>
      </c>
      <c r="R58" s="89"/>
      <c r="S58" s="90"/>
      <c r="T58" s="88">
        <v>44038</v>
      </c>
      <c r="U58" s="89"/>
      <c r="V58" s="90"/>
      <c r="W58" s="15"/>
    </row>
    <row r="59" spans="1:23" ht="15" thickBot="1" x14ac:dyDescent="0.2">
      <c r="A59" s="2" t="s">
        <v>3</v>
      </c>
      <c r="B59" s="91"/>
      <c r="C59" s="92"/>
      <c r="D59" s="93"/>
      <c r="E59" s="91"/>
      <c r="F59" s="92"/>
      <c r="G59" s="93"/>
      <c r="H59" s="91"/>
      <c r="I59" s="92"/>
      <c r="J59" s="93"/>
      <c r="K59" s="91"/>
      <c r="L59" s="92"/>
      <c r="M59" s="93"/>
      <c r="N59" s="91"/>
      <c r="O59" s="92"/>
      <c r="P59" s="93"/>
      <c r="Q59" s="91"/>
      <c r="R59" s="92"/>
      <c r="S59" s="93"/>
      <c r="T59" s="91"/>
      <c r="U59" s="92"/>
      <c r="V59" s="93"/>
      <c r="W59" s="3"/>
    </row>
    <row r="60" spans="1:23" x14ac:dyDescent="0.15">
      <c r="A60" s="79" t="s">
        <v>6</v>
      </c>
      <c r="B60" s="4"/>
      <c r="C60" s="5"/>
      <c r="D60" s="6">
        <f>C60-B60</f>
        <v>0</v>
      </c>
      <c r="E60" s="49">
        <v>0.59375</v>
      </c>
      <c r="F60" s="50">
        <v>0.75</v>
      </c>
      <c r="G60" s="6">
        <f>F60-E60</f>
        <v>0.15625</v>
      </c>
      <c r="H60" s="49">
        <v>0.59375</v>
      </c>
      <c r="I60" s="50">
        <v>0.75</v>
      </c>
      <c r="J60" s="6">
        <f>I60-H60</f>
        <v>0.15625</v>
      </c>
      <c r="K60" s="49">
        <v>0.59375</v>
      </c>
      <c r="L60" s="50">
        <v>0.75</v>
      </c>
      <c r="M60" s="6">
        <f>L60-K60</f>
        <v>0.15625</v>
      </c>
      <c r="N60" s="49">
        <v>0.59375</v>
      </c>
      <c r="O60" s="50">
        <v>0.75</v>
      </c>
      <c r="P60" s="6">
        <f>O60-N60</f>
        <v>0.15625</v>
      </c>
      <c r="Q60" s="4"/>
      <c r="R60" s="5"/>
      <c r="S60" s="6">
        <f>R60-Q60</f>
        <v>0</v>
      </c>
      <c r="T60" s="7"/>
      <c r="U60" s="5"/>
      <c r="V60" s="6">
        <f>U60-T60</f>
        <v>0</v>
      </c>
      <c r="W60" s="3"/>
    </row>
    <row r="61" spans="1:23" ht="14" thickBot="1" x14ac:dyDescent="0.2">
      <c r="A61" s="80"/>
      <c r="B61" s="8"/>
      <c r="C61" s="9"/>
      <c r="D61" s="10">
        <f>C61-B61</f>
        <v>0</v>
      </c>
      <c r="E61" s="51">
        <v>0.78125</v>
      </c>
      <c r="F61" s="52">
        <v>0.875</v>
      </c>
      <c r="G61" s="10">
        <f>F61-E61</f>
        <v>9.375E-2</v>
      </c>
      <c r="H61" s="51">
        <v>0.78125</v>
      </c>
      <c r="I61" s="52">
        <v>0.875</v>
      </c>
      <c r="J61" s="10">
        <f>I61-H61</f>
        <v>9.375E-2</v>
      </c>
      <c r="K61" s="51">
        <v>0.78125</v>
      </c>
      <c r="L61" s="52">
        <v>0.875</v>
      </c>
      <c r="M61" s="10">
        <f>L61-K61</f>
        <v>9.375E-2</v>
      </c>
      <c r="N61" s="51">
        <v>0.78125</v>
      </c>
      <c r="O61" s="52">
        <v>0.875</v>
      </c>
      <c r="P61" s="10">
        <f>O61-N61</f>
        <v>9.375E-2</v>
      </c>
      <c r="Q61" s="8"/>
      <c r="R61" s="9"/>
      <c r="S61" s="11">
        <f>R61-Q61</f>
        <v>0</v>
      </c>
      <c r="T61" s="12"/>
      <c r="U61" s="9"/>
      <c r="V61" s="10">
        <f>U61-T61</f>
        <v>0</v>
      </c>
      <c r="W61" s="3"/>
    </row>
    <row r="62" spans="1:23" ht="14" thickBot="1" x14ac:dyDescent="0.2">
      <c r="A62" s="81"/>
      <c r="B62" s="64"/>
      <c r="C62" s="65"/>
      <c r="D62" s="13">
        <f>D61+D60</f>
        <v>0</v>
      </c>
      <c r="E62" s="64"/>
      <c r="F62" s="65"/>
      <c r="G62" s="13">
        <f>G60+G61</f>
        <v>0.25</v>
      </c>
      <c r="H62" s="64"/>
      <c r="I62" s="65"/>
      <c r="J62" s="13">
        <f>J60+J61</f>
        <v>0.25</v>
      </c>
      <c r="K62" s="64"/>
      <c r="L62" s="65"/>
      <c r="M62" s="13">
        <f>M60+M61</f>
        <v>0.25</v>
      </c>
      <c r="N62" s="64"/>
      <c r="O62" s="65"/>
      <c r="P62" s="13">
        <f>P60+P61</f>
        <v>0.25</v>
      </c>
      <c r="Q62" s="59"/>
      <c r="R62" s="60"/>
      <c r="S62" s="13">
        <f>S61+S60</f>
        <v>0</v>
      </c>
      <c r="T62" s="59"/>
      <c r="U62" s="60"/>
      <c r="V62" s="13">
        <f>V61+V60</f>
        <v>0</v>
      </c>
      <c r="W62" s="14">
        <f>SUM(B62:V62)</f>
        <v>1</v>
      </c>
    </row>
    <row r="63" spans="1:23" x14ac:dyDescent="0.15">
      <c r="A63" s="76" t="s">
        <v>7</v>
      </c>
      <c r="B63" s="34"/>
      <c r="C63" s="35"/>
      <c r="D63" s="36">
        <f>C63-B63</f>
        <v>0</v>
      </c>
      <c r="E63" s="34"/>
      <c r="F63" s="35"/>
      <c r="G63" s="36">
        <f>F63-E63</f>
        <v>0</v>
      </c>
      <c r="H63" s="34"/>
      <c r="I63" s="35"/>
      <c r="J63" s="36">
        <f>I63-H63</f>
        <v>0</v>
      </c>
      <c r="K63" s="34"/>
      <c r="L63" s="35"/>
      <c r="M63" s="36">
        <f>L63-K63</f>
        <v>0</v>
      </c>
      <c r="N63" s="34"/>
      <c r="O63" s="35"/>
      <c r="P63" s="36">
        <f>O63-N63</f>
        <v>0</v>
      </c>
      <c r="Q63" s="34"/>
      <c r="R63" s="35"/>
      <c r="S63" s="36">
        <f>R63-Q63</f>
        <v>0</v>
      </c>
      <c r="T63" s="37"/>
      <c r="U63" s="35"/>
      <c r="V63" s="36">
        <f>U63-T63</f>
        <v>0</v>
      </c>
      <c r="W63" s="3"/>
    </row>
    <row r="64" spans="1:23" ht="14" thickBot="1" x14ac:dyDescent="0.2">
      <c r="A64" s="77"/>
      <c r="B64" s="43"/>
      <c r="C64" s="40"/>
      <c r="D64" s="41">
        <f>C64-B64</f>
        <v>0</v>
      </c>
      <c r="E64" s="43"/>
      <c r="F64" s="40"/>
      <c r="G64" s="41">
        <f>F64-E64</f>
        <v>0</v>
      </c>
      <c r="H64" s="43"/>
      <c r="I64" s="40"/>
      <c r="J64" s="41">
        <f>I64-H64</f>
        <v>0</v>
      </c>
      <c r="K64" s="43"/>
      <c r="L64" s="40"/>
      <c r="M64" s="41">
        <f>L64-K64</f>
        <v>0</v>
      </c>
      <c r="N64" s="43"/>
      <c r="O64" s="40"/>
      <c r="P64" s="41">
        <f>O64-N64</f>
        <v>0</v>
      </c>
      <c r="Q64" s="43"/>
      <c r="R64" s="40"/>
      <c r="S64" s="38">
        <f>R64-Q64</f>
        <v>0</v>
      </c>
      <c r="T64" s="39"/>
      <c r="U64" s="40"/>
      <c r="V64" s="41">
        <f>U64-T64</f>
        <v>0</v>
      </c>
      <c r="W64" s="3"/>
    </row>
    <row r="65" spans="1:23" ht="14" thickBot="1" x14ac:dyDescent="0.2">
      <c r="A65" s="78"/>
      <c r="B65" s="94"/>
      <c r="C65" s="95"/>
      <c r="D65" s="42">
        <f>D64+D63</f>
        <v>0</v>
      </c>
      <c r="E65" s="94"/>
      <c r="F65" s="95"/>
      <c r="G65" s="42">
        <f>G64+G63</f>
        <v>0</v>
      </c>
      <c r="H65" s="94"/>
      <c r="I65" s="95"/>
      <c r="J65" s="42">
        <f>J64+J63</f>
        <v>0</v>
      </c>
      <c r="K65" s="94"/>
      <c r="L65" s="95"/>
      <c r="M65" s="42">
        <f>M64+M63</f>
        <v>0</v>
      </c>
      <c r="N65" s="94"/>
      <c r="O65" s="95"/>
      <c r="P65" s="42">
        <f>P64+P63</f>
        <v>0</v>
      </c>
      <c r="Q65" s="94"/>
      <c r="R65" s="95"/>
      <c r="S65" s="42">
        <f>S64+S63</f>
        <v>0</v>
      </c>
      <c r="T65" s="94"/>
      <c r="U65" s="95"/>
      <c r="V65" s="42">
        <f>V64+V63</f>
        <v>0</v>
      </c>
      <c r="W65" s="14">
        <f>SUM(B65:V65)</f>
        <v>0</v>
      </c>
    </row>
    <row r="66" spans="1:23" x14ac:dyDescent="0.15">
      <c r="A66" s="71" t="s">
        <v>8</v>
      </c>
      <c r="B66" s="49">
        <v>0.32291666666666669</v>
      </c>
      <c r="C66" s="50">
        <v>0.46875</v>
      </c>
      <c r="D66" s="6">
        <f>C66-B66</f>
        <v>0.14583333333333331</v>
      </c>
      <c r="E66" s="49">
        <v>0.32291666666666669</v>
      </c>
      <c r="F66" s="50">
        <v>0.46875</v>
      </c>
      <c r="G66" s="6">
        <f>F66-E66</f>
        <v>0.14583333333333331</v>
      </c>
      <c r="H66" s="4"/>
      <c r="I66" s="5"/>
      <c r="J66" s="6">
        <f>I66-H66</f>
        <v>0</v>
      </c>
      <c r="K66" s="4"/>
      <c r="L66" s="5"/>
      <c r="M66" s="6">
        <f>L66-K66</f>
        <v>0</v>
      </c>
      <c r="N66" s="4"/>
      <c r="O66" s="5"/>
      <c r="P66" s="6">
        <f>O66-N66</f>
        <v>0</v>
      </c>
      <c r="Q66" s="49">
        <v>0.42708333333333331</v>
      </c>
      <c r="R66" s="50">
        <v>0.65625</v>
      </c>
      <c r="S66" s="6">
        <f>R66-Q66</f>
        <v>0.22916666666666669</v>
      </c>
      <c r="T66" s="7"/>
      <c r="U66" s="5"/>
      <c r="V66" s="6">
        <f>U66-T66</f>
        <v>0</v>
      </c>
      <c r="W66" s="3"/>
    </row>
    <row r="67" spans="1:23" ht="14" thickBot="1" x14ac:dyDescent="0.2">
      <c r="A67" s="72"/>
      <c r="B67" s="51">
        <v>0.5</v>
      </c>
      <c r="C67" s="52">
        <v>0.60416666666666663</v>
      </c>
      <c r="D67" s="10">
        <f>C67-B67</f>
        <v>0.10416666666666663</v>
      </c>
      <c r="E67" s="51">
        <v>0.5</v>
      </c>
      <c r="F67" s="52">
        <v>0.60416666666666663</v>
      </c>
      <c r="G67" s="10">
        <f>F67-E67</f>
        <v>0.10416666666666663</v>
      </c>
      <c r="H67" s="8"/>
      <c r="I67" s="9"/>
      <c r="J67" s="10">
        <f>I67-H67</f>
        <v>0</v>
      </c>
      <c r="K67" s="8"/>
      <c r="L67" s="9"/>
      <c r="M67" s="10">
        <f>L67-K67</f>
        <v>0</v>
      </c>
      <c r="N67" s="8"/>
      <c r="O67" s="9"/>
      <c r="P67" s="10">
        <f>O67-N67</f>
        <v>0</v>
      </c>
      <c r="Q67" s="51">
        <v>0.6875</v>
      </c>
      <c r="R67" s="52">
        <v>0.875</v>
      </c>
      <c r="S67" s="11">
        <f>R67-Q67</f>
        <v>0.1875</v>
      </c>
      <c r="T67" s="54">
        <v>0.58333333333333337</v>
      </c>
      <c r="U67" s="52">
        <v>0.875</v>
      </c>
      <c r="V67" s="10">
        <f>U67-T67</f>
        <v>0.29166666666666663</v>
      </c>
      <c r="W67" s="3"/>
    </row>
    <row r="68" spans="1:23" ht="14" thickBot="1" x14ac:dyDescent="0.2">
      <c r="A68" s="73"/>
      <c r="B68" s="64"/>
      <c r="C68" s="65"/>
      <c r="D68" s="13">
        <f>D67+D66</f>
        <v>0.24999999999999994</v>
      </c>
      <c r="E68" s="64"/>
      <c r="F68" s="65"/>
      <c r="G68" s="13">
        <f>G67+G66</f>
        <v>0.24999999999999994</v>
      </c>
      <c r="H68" s="64"/>
      <c r="I68" s="65"/>
      <c r="J68" s="13">
        <f>J67+J66</f>
        <v>0</v>
      </c>
      <c r="K68" s="64"/>
      <c r="L68" s="65"/>
      <c r="M68" s="13">
        <f>M67+M66</f>
        <v>0</v>
      </c>
      <c r="N68" s="64"/>
      <c r="O68" s="65"/>
      <c r="P68" s="13">
        <f>P67+P66</f>
        <v>0</v>
      </c>
      <c r="Q68" s="59"/>
      <c r="R68" s="60"/>
      <c r="S68" s="13">
        <f>S67+S66</f>
        <v>0.41666666666666669</v>
      </c>
      <c r="T68" s="59"/>
      <c r="U68" s="60"/>
      <c r="V68" s="13">
        <f>V67+V66</f>
        <v>0.29166666666666663</v>
      </c>
      <c r="W68" s="14">
        <f>SUM(B68:V68)</f>
        <v>1.208333333333333</v>
      </c>
    </row>
    <row r="69" spans="1:23" x14ac:dyDescent="0.15">
      <c r="A69" s="66" t="s">
        <v>9</v>
      </c>
      <c r="B69" s="4"/>
      <c r="C69" s="5"/>
      <c r="D69" s="6">
        <f>C69-B69</f>
        <v>0</v>
      </c>
      <c r="E69" s="4"/>
      <c r="F69" s="5"/>
      <c r="G69" s="6"/>
      <c r="H69" s="4"/>
      <c r="I69" s="5"/>
      <c r="J69" s="6">
        <f>I69-H69</f>
        <v>0</v>
      </c>
      <c r="K69" s="4"/>
      <c r="L69" s="5"/>
      <c r="M69" s="6">
        <f>SUM(L69-K69)</f>
        <v>0</v>
      </c>
      <c r="N69" s="4"/>
      <c r="O69" s="5"/>
      <c r="P69" s="6">
        <f>O69-N69</f>
        <v>0</v>
      </c>
      <c r="Q69" s="4"/>
      <c r="R69" s="5"/>
      <c r="S69" s="6">
        <f>R69-Q69</f>
        <v>0</v>
      </c>
      <c r="T69" s="53">
        <v>0.4375</v>
      </c>
      <c r="U69" s="50">
        <v>0.54166666666666663</v>
      </c>
      <c r="V69" s="6">
        <f>U69-T69</f>
        <v>0.10416666666666663</v>
      </c>
      <c r="W69" s="3"/>
    </row>
    <row r="70" spans="1:23" ht="14" thickBot="1" x14ac:dyDescent="0.2">
      <c r="A70" s="67"/>
      <c r="B70" s="55">
        <v>0.60416666666666663</v>
      </c>
      <c r="C70" s="56">
        <v>0.80208333333333337</v>
      </c>
      <c r="D70" s="10">
        <f>C70-B70</f>
        <v>0.19791666666666674</v>
      </c>
      <c r="E70" s="8"/>
      <c r="F70" s="9"/>
      <c r="G70" s="10">
        <f>F70-E70</f>
        <v>0</v>
      </c>
      <c r="H70" s="55">
        <v>0.60416666666666663</v>
      </c>
      <c r="I70" s="56">
        <v>0.80208333333333337</v>
      </c>
      <c r="J70" s="10">
        <f>I70-H70</f>
        <v>0.19791666666666674</v>
      </c>
      <c r="K70" s="55">
        <v>0.60416666666666663</v>
      </c>
      <c r="L70" s="56">
        <v>0.80208333333333337</v>
      </c>
      <c r="M70" s="10">
        <f>L70-K70</f>
        <v>0.19791666666666674</v>
      </c>
      <c r="N70" s="55">
        <v>0.60416666666666663</v>
      </c>
      <c r="O70" s="56">
        <v>0.80208333333333337</v>
      </c>
      <c r="P70" s="10">
        <f>O70-N70</f>
        <v>0.19791666666666674</v>
      </c>
      <c r="Q70" s="55">
        <v>0.60416666666666663</v>
      </c>
      <c r="R70" s="56">
        <v>0.80208333333333337</v>
      </c>
      <c r="S70" s="11">
        <f>R70-Q70</f>
        <v>0.19791666666666674</v>
      </c>
      <c r="T70" s="55">
        <v>0.60416666666666663</v>
      </c>
      <c r="U70" s="56">
        <v>0.80208333333333337</v>
      </c>
      <c r="V70" s="10">
        <f>U70-T70</f>
        <v>0.19791666666666674</v>
      </c>
      <c r="W70" s="3"/>
    </row>
    <row r="71" spans="1:23" ht="14" thickBot="1" x14ac:dyDescent="0.2">
      <c r="A71" s="68"/>
      <c r="B71" s="64"/>
      <c r="C71" s="65"/>
      <c r="D71" s="13">
        <f>D69+D70</f>
        <v>0.19791666666666674</v>
      </c>
      <c r="E71" s="64"/>
      <c r="F71" s="65"/>
      <c r="G71" s="13">
        <f>G70+G69</f>
        <v>0</v>
      </c>
      <c r="H71" s="64"/>
      <c r="I71" s="65"/>
      <c r="J71" s="13">
        <f>J70+J69</f>
        <v>0.19791666666666674</v>
      </c>
      <c r="K71" s="64"/>
      <c r="L71" s="65"/>
      <c r="M71" s="13">
        <f>M70+M69</f>
        <v>0.19791666666666674</v>
      </c>
      <c r="N71" s="64"/>
      <c r="O71" s="65"/>
      <c r="P71" s="13">
        <f>P70+P69</f>
        <v>0.19791666666666674</v>
      </c>
      <c r="Q71" s="59"/>
      <c r="R71" s="60"/>
      <c r="S71" s="13">
        <f>S70+S69</f>
        <v>0.19791666666666674</v>
      </c>
      <c r="T71" s="59"/>
      <c r="U71" s="60"/>
      <c r="V71" s="13">
        <f>V70+V69</f>
        <v>0.30208333333333337</v>
      </c>
      <c r="W71" s="14">
        <f>SUM(B71:V71)</f>
        <v>1.291666666666667</v>
      </c>
    </row>
    <row r="72" spans="1:23" x14ac:dyDescent="0.15">
      <c r="A72" s="61" t="s">
        <v>10</v>
      </c>
      <c r="B72" s="49">
        <v>0.59375</v>
      </c>
      <c r="C72" s="50">
        <v>0.75</v>
      </c>
      <c r="D72" s="6">
        <f>C72-B72</f>
        <v>0.15625</v>
      </c>
      <c r="E72" s="4"/>
      <c r="F72" s="5"/>
      <c r="G72" s="6"/>
      <c r="H72" s="49">
        <v>0.32291666666666669</v>
      </c>
      <c r="I72" s="50">
        <v>0.46875</v>
      </c>
      <c r="J72" s="6">
        <f>I72-H72</f>
        <v>0.14583333333333331</v>
      </c>
      <c r="K72" s="49">
        <v>0.32291666666666669</v>
      </c>
      <c r="L72" s="50">
        <v>0.46875</v>
      </c>
      <c r="M72" s="6">
        <f>L72-K72</f>
        <v>0.14583333333333331</v>
      </c>
      <c r="N72" s="49">
        <v>0.32291666666666669</v>
      </c>
      <c r="O72" s="50">
        <v>0.46875</v>
      </c>
      <c r="P72" s="6">
        <f>O72-N72</f>
        <v>0.14583333333333331</v>
      </c>
      <c r="Q72" s="4"/>
      <c r="R72" s="5"/>
      <c r="S72" s="6">
        <f>R72-Q72</f>
        <v>0</v>
      </c>
      <c r="T72" s="7"/>
      <c r="U72" s="5"/>
      <c r="V72" s="6">
        <f>U72-T72</f>
        <v>0</v>
      </c>
      <c r="W72" s="3"/>
    </row>
    <row r="73" spans="1:23" ht="14" thickBot="1" x14ac:dyDescent="0.2">
      <c r="A73" s="62"/>
      <c r="B73" s="51">
        <v>0.78125</v>
      </c>
      <c r="C73" s="52">
        <v>0.875</v>
      </c>
      <c r="D73" s="10">
        <f>C73-B73</f>
        <v>9.375E-2</v>
      </c>
      <c r="E73" s="55">
        <v>0.60416666666666663</v>
      </c>
      <c r="F73" s="56">
        <v>0.80208333333333337</v>
      </c>
      <c r="G73" s="10"/>
      <c r="H73" s="51">
        <v>0.5</v>
      </c>
      <c r="I73" s="52">
        <v>0.60416666666666663</v>
      </c>
      <c r="J73" s="10">
        <f>I73-H73</f>
        <v>0.10416666666666663</v>
      </c>
      <c r="K73" s="51">
        <v>0.5</v>
      </c>
      <c r="L73" s="52">
        <v>0.60416666666666663</v>
      </c>
      <c r="M73" s="10">
        <f>L73-K73</f>
        <v>0.10416666666666663</v>
      </c>
      <c r="N73" s="51">
        <v>0.5</v>
      </c>
      <c r="O73" s="52">
        <v>0.60416666666666663</v>
      </c>
      <c r="P73" s="10">
        <f>O73-N73</f>
        <v>0.10416666666666663</v>
      </c>
      <c r="Q73" s="69"/>
      <c r="R73" s="70"/>
      <c r="S73" s="11">
        <v>0</v>
      </c>
      <c r="T73" s="12"/>
      <c r="U73" s="9"/>
      <c r="V73" s="10">
        <f>U73-T73</f>
        <v>0</v>
      </c>
      <c r="W73" s="3"/>
    </row>
    <row r="74" spans="1:23" ht="14" thickBot="1" x14ac:dyDescent="0.2">
      <c r="A74" s="63"/>
      <c r="B74" s="64"/>
      <c r="C74" s="65"/>
      <c r="D74" s="13">
        <f>D72+D73</f>
        <v>0.25</v>
      </c>
      <c r="E74" s="64"/>
      <c r="F74" s="65"/>
      <c r="G74" s="13">
        <f>G73+G72</f>
        <v>0</v>
      </c>
      <c r="H74" s="64"/>
      <c r="I74" s="65"/>
      <c r="J74" s="13">
        <f>J73+J72</f>
        <v>0.24999999999999994</v>
      </c>
      <c r="K74" s="64"/>
      <c r="L74" s="65"/>
      <c r="M74" s="13">
        <f>M73+M72</f>
        <v>0.24999999999999994</v>
      </c>
      <c r="N74" s="64"/>
      <c r="O74" s="65"/>
      <c r="P74" s="13">
        <f>P73+P72</f>
        <v>0.24999999999999994</v>
      </c>
      <c r="Q74" s="64"/>
      <c r="R74" s="65"/>
      <c r="S74" s="13">
        <f>S73+S72</f>
        <v>0</v>
      </c>
      <c r="T74" s="64"/>
      <c r="U74" s="65"/>
      <c r="V74" s="13">
        <f>V73+V72</f>
        <v>0</v>
      </c>
      <c r="W74" s="14">
        <f>SUM(B74:V74)</f>
        <v>0.99999999999999978</v>
      </c>
    </row>
    <row r="76" spans="1:23" ht="14" thickBot="1" x14ac:dyDescent="0.2"/>
    <row r="77" spans="1:23" ht="14" x14ac:dyDescent="0.15">
      <c r="A77" s="1" t="s">
        <v>11</v>
      </c>
      <c r="B77" s="82">
        <v>44039</v>
      </c>
      <c r="C77" s="83"/>
      <c r="D77" s="84"/>
      <c r="E77" s="82">
        <v>44040</v>
      </c>
      <c r="F77" s="83"/>
      <c r="G77" s="84"/>
      <c r="H77" s="82">
        <v>44041</v>
      </c>
      <c r="I77" s="83"/>
      <c r="J77" s="84"/>
      <c r="K77" s="82">
        <v>44042</v>
      </c>
      <c r="L77" s="83"/>
      <c r="M77" s="84"/>
      <c r="N77" s="82">
        <v>44043</v>
      </c>
      <c r="O77" s="83"/>
      <c r="P77" s="84"/>
      <c r="Q77" s="82">
        <v>44044</v>
      </c>
      <c r="R77" s="83"/>
      <c r="S77" s="84"/>
      <c r="T77" s="82">
        <v>44045</v>
      </c>
      <c r="U77" s="83"/>
      <c r="V77" s="84"/>
      <c r="W77" s="15"/>
    </row>
    <row r="78" spans="1:23" ht="15" thickBot="1" x14ac:dyDescent="0.2">
      <c r="A78" s="2" t="s">
        <v>4</v>
      </c>
      <c r="B78" s="85"/>
      <c r="C78" s="86"/>
      <c r="D78" s="87"/>
      <c r="E78" s="85"/>
      <c r="F78" s="86"/>
      <c r="G78" s="87"/>
      <c r="H78" s="85"/>
      <c r="I78" s="86"/>
      <c r="J78" s="87"/>
      <c r="K78" s="85"/>
      <c r="L78" s="86"/>
      <c r="M78" s="87"/>
      <c r="N78" s="85"/>
      <c r="O78" s="86"/>
      <c r="P78" s="87"/>
      <c r="Q78" s="85"/>
      <c r="R78" s="86"/>
      <c r="S78" s="87"/>
      <c r="T78" s="85"/>
      <c r="U78" s="86"/>
      <c r="V78" s="87"/>
      <c r="W78" s="3"/>
    </row>
    <row r="79" spans="1:23" x14ac:dyDescent="0.15">
      <c r="A79" s="79" t="s">
        <v>6</v>
      </c>
      <c r="B79" s="49">
        <v>0.59375</v>
      </c>
      <c r="C79" s="50">
        <v>0.75</v>
      </c>
      <c r="D79" s="6">
        <f>C79-B79</f>
        <v>0.15625</v>
      </c>
      <c r="E79" s="4"/>
      <c r="F79" s="5"/>
      <c r="G79" s="6"/>
      <c r="H79" s="49">
        <v>0.32291666666666669</v>
      </c>
      <c r="I79" s="50">
        <v>0.46875</v>
      </c>
      <c r="J79" s="6">
        <f>I79-H79</f>
        <v>0.14583333333333331</v>
      </c>
      <c r="K79" s="49">
        <v>0.32291666666666669</v>
      </c>
      <c r="L79" s="50">
        <v>0.46875</v>
      </c>
      <c r="M79" s="6">
        <f>L79-K79</f>
        <v>0.14583333333333331</v>
      </c>
      <c r="N79" s="49">
        <v>0.32291666666666669</v>
      </c>
      <c r="O79" s="50">
        <v>0.46875</v>
      </c>
      <c r="P79" s="6">
        <f>O79-N79</f>
        <v>0.14583333333333331</v>
      </c>
      <c r="Q79" s="4"/>
      <c r="R79" s="5"/>
      <c r="S79" s="6">
        <f>R79-Q79</f>
        <v>0</v>
      </c>
      <c r="T79" s="7"/>
      <c r="U79" s="5"/>
      <c r="V79" s="6">
        <f>U79-T79</f>
        <v>0</v>
      </c>
      <c r="W79" s="3"/>
    </row>
    <row r="80" spans="1:23" ht="14" thickBot="1" x14ac:dyDescent="0.2">
      <c r="A80" s="80"/>
      <c r="B80" s="51">
        <v>0.78125</v>
      </c>
      <c r="C80" s="52">
        <v>0.875</v>
      </c>
      <c r="D80" s="10">
        <f>C80-B80</f>
        <v>9.375E-2</v>
      </c>
      <c r="E80" s="8"/>
      <c r="F80" s="9"/>
      <c r="G80" s="10"/>
      <c r="H80" s="51">
        <v>0.5</v>
      </c>
      <c r="I80" s="52">
        <v>0.60416666666666663</v>
      </c>
      <c r="J80" s="10">
        <f>I80-H80</f>
        <v>0.10416666666666663</v>
      </c>
      <c r="K80" s="51">
        <v>0.5</v>
      </c>
      <c r="L80" s="52">
        <v>0.60416666666666663</v>
      </c>
      <c r="M80" s="10">
        <f>L80-K80</f>
        <v>0.10416666666666663</v>
      </c>
      <c r="N80" s="51">
        <v>0.5</v>
      </c>
      <c r="O80" s="52">
        <v>0.60416666666666663</v>
      </c>
      <c r="P80" s="10">
        <f>O80-N80</f>
        <v>0.10416666666666663</v>
      </c>
      <c r="Q80" s="69"/>
      <c r="R80" s="70"/>
      <c r="S80" s="11">
        <v>0</v>
      </c>
      <c r="T80" s="12"/>
      <c r="U80" s="9"/>
      <c r="V80" s="10">
        <f>U80-T80</f>
        <v>0</v>
      </c>
      <c r="W80" s="3"/>
    </row>
    <row r="81" spans="1:23" ht="14" thickBot="1" x14ac:dyDescent="0.2">
      <c r="A81" s="81"/>
      <c r="B81" s="64"/>
      <c r="C81" s="65"/>
      <c r="D81" s="13">
        <f>D79+D80</f>
        <v>0.25</v>
      </c>
      <c r="E81" s="64"/>
      <c r="F81" s="65"/>
      <c r="G81" s="13">
        <f>G80+G79</f>
        <v>0</v>
      </c>
      <c r="H81" s="64"/>
      <c r="I81" s="65"/>
      <c r="J81" s="13">
        <f>J80+J79</f>
        <v>0.24999999999999994</v>
      </c>
      <c r="K81" s="64"/>
      <c r="L81" s="65"/>
      <c r="M81" s="13">
        <f>M80+M79</f>
        <v>0.24999999999999994</v>
      </c>
      <c r="N81" s="64"/>
      <c r="O81" s="65"/>
      <c r="P81" s="13">
        <f>P80+P79</f>
        <v>0.24999999999999994</v>
      </c>
      <c r="Q81" s="64"/>
      <c r="R81" s="65"/>
      <c r="S81" s="13">
        <f>S80+S79</f>
        <v>0</v>
      </c>
      <c r="T81" s="64"/>
      <c r="U81" s="65"/>
      <c r="V81" s="13">
        <f>V80+V79</f>
        <v>0</v>
      </c>
      <c r="W81" s="14">
        <f>SUM(B81:V81)</f>
        <v>0.99999999999999978</v>
      </c>
    </row>
    <row r="82" spans="1:23" x14ac:dyDescent="0.15">
      <c r="A82" s="76" t="s">
        <v>7</v>
      </c>
      <c r="B82" s="49">
        <v>0.32291666666666669</v>
      </c>
      <c r="C82" s="50">
        <v>0.46875</v>
      </c>
      <c r="D82" s="6">
        <f>C82-B82</f>
        <v>0.14583333333333331</v>
      </c>
      <c r="E82" s="49">
        <v>0.32291666666666669</v>
      </c>
      <c r="F82" s="50">
        <v>0.46875</v>
      </c>
      <c r="G82" s="6">
        <f>F82-E82</f>
        <v>0.14583333333333331</v>
      </c>
      <c r="H82" s="4"/>
      <c r="I82" s="5"/>
      <c r="J82" s="6">
        <f>I82-H82</f>
        <v>0</v>
      </c>
      <c r="K82" s="4"/>
      <c r="L82" s="5"/>
      <c r="M82" s="6">
        <f>L82-K82</f>
        <v>0</v>
      </c>
      <c r="N82" s="4"/>
      <c r="O82" s="5"/>
      <c r="P82" s="6">
        <f>O82-N82</f>
        <v>0</v>
      </c>
      <c r="Q82" s="49">
        <v>0.42708333333333331</v>
      </c>
      <c r="R82" s="50">
        <v>0.65625</v>
      </c>
      <c r="S82" s="6">
        <f>R82-Q82</f>
        <v>0.22916666666666669</v>
      </c>
      <c r="T82" s="7"/>
      <c r="U82" s="5"/>
      <c r="V82" s="6">
        <f>U82-T82</f>
        <v>0</v>
      </c>
      <c r="W82" s="3"/>
    </row>
    <row r="83" spans="1:23" ht="14" thickBot="1" x14ac:dyDescent="0.2">
      <c r="A83" s="77"/>
      <c r="B83" s="51">
        <v>0.5</v>
      </c>
      <c r="C83" s="52">
        <v>0.60416666666666663</v>
      </c>
      <c r="D83" s="10">
        <f>C83-B83</f>
        <v>0.10416666666666663</v>
      </c>
      <c r="E83" s="51">
        <v>0.5</v>
      </c>
      <c r="F83" s="52">
        <v>0.60416666666666663</v>
      </c>
      <c r="G83" s="10">
        <f>F83-E83</f>
        <v>0.10416666666666663</v>
      </c>
      <c r="H83" s="8"/>
      <c r="I83" s="9"/>
      <c r="J83" s="10">
        <f>I83-H83</f>
        <v>0</v>
      </c>
      <c r="K83" s="8"/>
      <c r="L83" s="9"/>
      <c r="M83" s="10">
        <f>L83-K83</f>
        <v>0</v>
      </c>
      <c r="N83" s="8"/>
      <c r="O83" s="9"/>
      <c r="P83" s="10">
        <f>O83-N83</f>
        <v>0</v>
      </c>
      <c r="Q83" s="51">
        <v>0.6875</v>
      </c>
      <c r="R83" s="52">
        <v>0.875</v>
      </c>
      <c r="S83" s="11">
        <f>R83-Q83</f>
        <v>0.1875</v>
      </c>
      <c r="T83" s="54">
        <v>0.58333333333333337</v>
      </c>
      <c r="U83" s="52">
        <v>0.875</v>
      </c>
      <c r="V83" s="10">
        <f>U83-T83</f>
        <v>0.29166666666666663</v>
      </c>
      <c r="W83" s="3"/>
    </row>
    <row r="84" spans="1:23" ht="14" thickBot="1" x14ac:dyDescent="0.2">
      <c r="A84" s="78"/>
      <c r="B84" s="64"/>
      <c r="C84" s="65"/>
      <c r="D84" s="13">
        <f>D83+D82</f>
        <v>0.24999999999999994</v>
      </c>
      <c r="E84" s="64"/>
      <c r="F84" s="65"/>
      <c r="G84" s="13">
        <f>G83+G82</f>
        <v>0.24999999999999994</v>
      </c>
      <c r="H84" s="64"/>
      <c r="I84" s="65"/>
      <c r="J84" s="13">
        <f>J83+J82</f>
        <v>0</v>
      </c>
      <c r="K84" s="64"/>
      <c r="L84" s="65"/>
      <c r="M84" s="13">
        <f>M83+M82</f>
        <v>0</v>
      </c>
      <c r="N84" s="64"/>
      <c r="O84" s="65"/>
      <c r="P84" s="13">
        <f>P83+P82</f>
        <v>0</v>
      </c>
      <c r="Q84" s="59"/>
      <c r="R84" s="60"/>
      <c r="S84" s="13">
        <f>S83+S82</f>
        <v>0.41666666666666669</v>
      </c>
      <c r="T84" s="59"/>
      <c r="U84" s="60"/>
      <c r="V84" s="13">
        <f>V83+V82</f>
        <v>0.29166666666666663</v>
      </c>
      <c r="W84" s="14">
        <f>SUM(B84:V84)</f>
        <v>1.208333333333333</v>
      </c>
    </row>
    <row r="85" spans="1:23" x14ac:dyDescent="0.15">
      <c r="A85" s="71" t="s">
        <v>8</v>
      </c>
      <c r="B85" s="4"/>
      <c r="C85" s="5"/>
      <c r="D85" s="6">
        <f>C85-B85</f>
        <v>0</v>
      </c>
      <c r="E85" s="49">
        <v>0.59375</v>
      </c>
      <c r="F85" s="50">
        <v>0.75</v>
      </c>
      <c r="G85" s="6">
        <f>F85-E85</f>
        <v>0.15625</v>
      </c>
      <c r="H85" s="49">
        <v>0.59375</v>
      </c>
      <c r="I85" s="50">
        <v>0.75</v>
      </c>
      <c r="J85" s="6">
        <f>I85-H85</f>
        <v>0.15625</v>
      </c>
      <c r="K85" s="49">
        <v>0.59375</v>
      </c>
      <c r="L85" s="50">
        <v>0.75</v>
      </c>
      <c r="M85" s="6">
        <f>L85-K85</f>
        <v>0.15625</v>
      </c>
      <c r="N85" s="4"/>
      <c r="O85" s="5"/>
      <c r="P85" s="6">
        <f>O85-N85</f>
        <v>0</v>
      </c>
      <c r="Q85" s="4"/>
      <c r="R85" s="5"/>
      <c r="S85" s="6">
        <f>R85-Q85</f>
        <v>0</v>
      </c>
      <c r="T85" s="7"/>
      <c r="U85" s="5"/>
      <c r="V85" s="6">
        <f>U85-T85</f>
        <v>0</v>
      </c>
      <c r="W85" s="3"/>
    </row>
    <row r="86" spans="1:23" ht="14" thickBot="1" x14ac:dyDescent="0.2">
      <c r="A86" s="72"/>
      <c r="B86" s="8"/>
      <c r="C86" s="9"/>
      <c r="D86" s="10">
        <f>C86-B86</f>
        <v>0</v>
      </c>
      <c r="E86" s="51">
        <v>0.78125</v>
      </c>
      <c r="F86" s="52">
        <v>0.875</v>
      </c>
      <c r="G86" s="10">
        <f>F86-E86</f>
        <v>9.375E-2</v>
      </c>
      <c r="H86" s="51">
        <v>0.78125</v>
      </c>
      <c r="I86" s="52">
        <v>0.875</v>
      </c>
      <c r="J86" s="10">
        <f>I86-H86</f>
        <v>9.375E-2</v>
      </c>
      <c r="K86" s="51">
        <v>0.78125</v>
      </c>
      <c r="L86" s="52">
        <v>0.875</v>
      </c>
      <c r="M86" s="10">
        <f>L86-K86</f>
        <v>9.375E-2</v>
      </c>
      <c r="N86" s="8"/>
      <c r="O86" s="9"/>
      <c r="P86" s="10">
        <f>O86-N86</f>
        <v>0</v>
      </c>
      <c r="Q86" s="8"/>
      <c r="R86" s="9"/>
      <c r="S86" s="11">
        <f>R86-Q86</f>
        <v>0</v>
      </c>
      <c r="T86" s="12"/>
      <c r="U86" s="9"/>
      <c r="V86" s="10">
        <f>U86-T86</f>
        <v>0</v>
      </c>
      <c r="W86" s="3"/>
    </row>
    <row r="87" spans="1:23" ht="14" thickBot="1" x14ac:dyDescent="0.2">
      <c r="A87" s="73"/>
      <c r="B87" s="64"/>
      <c r="C87" s="65"/>
      <c r="D87" s="13">
        <f>D86+D85</f>
        <v>0</v>
      </c>
      <c r="E87" s="64"/>
      <c r="F87" s="65"/>
      <c r="G87" s="13">
        <f>G85+G86</f>
        <v>0.25</v>
      </c>
      <c r="H87" s="64"/>
      <c r="I87" s="65"/>
      <c r="J87" s="13">
        <f>J85+J86</f>
        <v>0.25</v>
      </c>
      <c r="K87" s="64"/>
      <c r="L87" s="65"/>
      <c r="M87" s="13">
        <f>M85+M86</f>
        <v>0.25</v>
      </c>
      <c r="N87" s="64"/>
      <c r="O87" s="65"/>
      <c r="P87" s="13">
        <f>P86+P85</f>
        <v>0</v>
      </c>
      <c r="Q87" s="64"/>
      <c r="R87" s="65"/>
      <c r="S87" s="13">
        <f>S86+S85</f>
        <v>0</v>
      </c>
      <c r="T87" s="64"/>
      <c r="U87" s="65"/>
      <c r="V87" s="13">
        <f>V86+V85</f>
        <v>0</v>
      </c>
      <c r="W87" s="14">
        <f>SUM(B87:V87)</f>
        <v>0.75</v>
      </c>
    </row>
    <row r="88" spans="1:23" x14ac:dyDescent="0.15">
      <c r="A88" s="66" t="s">
        <v>9</v>
      </c>
      <c r="B88" s="4"/>
      <c r="C88" s="5"/>
      <c r="D88" s="6">
        <f>C88-B88</f>
        <v>0</v>
      </c>
      <c r="E88" s="4"/>
      <c r="F88" s="5"/>
      <c r="G88" s="6">
        <f>F88-E88</f>
        <v>0</v>
      </c>
      <c r="H88" s="4"/>
      <c r="I88" s="5"/>
      <c r="J88" s="6">
        <f>I88-H88</f>
        <v>0</v>
      </c>
      <c r="K88" s="4"/>
      <c r="L88" s="5"/>
      <c r="M88" s="6">
        <f>SUM(L88-K88)</f>
        <v>0</v>
      </c>
      <c r="N88" s="4"/>
      <c r="O88" s="5"/>
      <c r="P88" s="6">
        <f>O88-N88</f>
        <v>0</v>
      </c>
      <c r="Q88" s="4"/>
      <c r="R88" s="5"/>
      <c r="S88" s="6">
        <f>R88-Q88</f>
        <v>0</v>
      </c>
      <c r="T88" s="7"/>
      <c r="U88" s="5"/>
      <c r="V88" s="6">
        <f>U88-T88</f>
        <v>0</v>
      </c>
      <c r="W88" s="3"/>
    </row>
    <row r="89" spans="1:23" ht="14" thickBot="1" x14ac:dyDescent="0.2">
      <c r="A89" s="67"/>
      <c r="B89" s="8"/>
      <c r="C89" s="9"/>
      <c r="D89" s="10">
        <f>C89-B89</f>
        <v>0</v>
      </c>
      <c r="E89" s="8"/>
      <c r="F89" s="9"/>
      <c r="G89" s="10">
        <f>F89-E89</f>
        <v>0</v>
      </c>
      <c r="H89" s="55">
        <v>0.60416666666666663</v>
      </c>
      <c r="I89" s="56">
        <v>0.80208333333333337</v>
      </c>
      <c r="J89" s="10">
        <f>I89-H89</f>
        <v>0.19791666666666674</v>
      </c>
      <c r="K89" s="55">
        <v>0.60416666666666663</v>
      </c>
      <c r="L89" s="56">
        <v>0.80208333333333337</v>
      </c>
      <c r="M89" s="10">
        <f>L89-K89</f>
        <v>0.19791666666666674</v>
      </c>
      <c r="N89" s="55">
        <v>0.60416666666666663</v>
      </c>
      <c r="O89" s="56">
        <v>0.80208333333333337</v>
      </c>
      <c r="P89" s="10">
        <f>O89-N89</f>
        <v>0.19791666666666674</v>
      </c>
      <c r="Q89" s="8"/>
      <c r="R89" s="9"/>
      <c r="S89" s="11">
        <f>R89-Q89</f>
        <v>0</v>
      </c>
      <c r="T89" s="12"/>
      <c r="U89" s="9"/>
      <c r="V89" s="10">
        <f>U89-T89</f>
        <v>0</v>
      </c>
      <c r="W89" s="3"/>
    </row>
    <row r="90" spans="1:23" ht="14" thickBot="1" x14ac:dyDescent="0.2">
      <c r="A90" s="68"/>
      <c r="B90" s="64"/>
      <c r="C90" s="65"/>
      <c r="D90" s="13">
        <f>D89+D88</f>
        <v>0</v>
      </c>
      <c r="E90" s="64"/>
      <c r="F90" s="65"/>
      <c r="G90" s="13">
        <f>G88+G89</f>
        <v>0</v>
      </c>
      <c r="H90" s="64"/>
      <c r="I90" s="65"/>
      <c r="J90" s="13">
        <f>J89+J88</f>
        <v>0.19791666666666674</v>
      </c>
      <c r="K90" s="64"/>
      <c r="L90" s="65"/>
      <c r="M90" s="13">
        <f>M89+M88</f>
        <v>0.19791666666666674</v>
      </c>
      <c r="N90" s="64"/>
      <c r="O90" s="65"/>
      <c r="P90" s="13">
        <f>P88+P89</f>
        <v>0.19791666666666674</v>
      </c>
      <c r="Q90" s="59"/>
      <c r="R90" s="60"/>
      <c r="S90" s="13">
        <f>S89+S88</f>
        <v>0</v>
      </c>
      <c r="T90" s="59"/>
      <c r="U90" s="60"/>
      <c r="V90" s="13">
        <f>V89+V88</f>
        <v>0</v>
      </c>
      <c r="W90" s="14">
        <f>SUM(B90:V90)</f>
        <v>0.59375000000000022</v>
      </c>
    </row>
    <row r="91" spans="1:23" x14ac:dyDescent="0.15">
      <c r="A91" s="61" t="s">
        <v>10</v>
      </c>
      <c r="B91" s="4"/>
      <c r="C91" s="5"/>
      <c r="D91" s="6">
        <f>C91-B91</f>
        <v>0</v>
      </c>
      <c r="E91" s="4"/>
      <c r="F91" s="5"/>
      <c r="G91" s="6"/>
      <c r="H91" s="4"/>
      <c r="I91" s="5"/>
      <c r="J91" s="6">
        <f>I91-H91</f>
        <v>0</v>
      </c>
      <c r="K91" s="4"/>
      <c r="L91" s="5"/>
      <c r="M91" s="6">
        <f>SUM(L91-K91)</f>
        <v>0</v>
      </c>
      <c r="N91" s="4"/>
      <c r="O91" s="5"/>
      <c r="P91" s="6">
        <f>O91-N91</f>
        <v>0</v>
      </c>
      <c r="Q91" s="4"/>
      <c r="R91" s="5"/>
      <c r="S91" s="6">
        <f>R91-Q91</f>
        <v>0</v>
      </c>
      <c r="T91" s="53">
        <v>0.4375</v>
      </c>
      <c r="U91" s="50">
        <v>0.54166666666666663</v>
      </c>
      <c r="V91" s="6">
        <f>U91-T91</f>
        <v>0.10416666666666663</v>
      </c>
      <c r="W91" s="3"/>
    </row>
    <row r="92" spans="1:23" ht="14" thickBot="1" x14ac:dyDescent="0.2">
      <c r="A92" s="62"/>
      <c r="B92" s="55">
        <v>0.60416666666666663</v>
      </c>
      <c r="C92" s="56">
        <v>0.80208333333333337</v>
      </c>
      <c r="D92" s="10">
        <f>C92-B92</f>
        <v>0.19791666666666674</v>
      </c>
      <c r="E92" s="55">
        <v>0.60416666666666663</v>
      </c>
      <c r="F92" s="56">
        <v>0.80208333333333337</v>
      </c>
      <c r="G92" s="10">
        <f>F92-E92</f>
        <v>0.19791666666666674</v>
      </c>
      <c r="H92" s="8"/>
      <c r="I92" s="9"/>
      <c r="J92" s="10">
        <f>I92-H92</f>
        <v>0</v>
      </c>
      <c r="K92" s="8"/>
      <c r="L92" s="9"/>
      <c r="M92" s="10">
        <f>L92-K92</f>
        <v>0</v>
      </c>
      <c r="N92" s="8"/>
      <c r="O92" s="9"/>
      <c r="P92" s="10">
        <f>O92-N92</f>
        <v>0</v>
      </c>
      <c r="Q92" s="55">
        <v>0.60416666666666663</v>
      </c>
      <c r="R92" s="56">
        <v>0.80208333333333337</v>
      </c>
      <c r="S92" s="11">
        <f>R92-Q92</f>
        <v>0.19791666666666674</v>
      </c>
      <c r="T92" s="55">
        <v>0.60416666666666663</v>
      </c>
      <c r="U92" s="56">
        <v>0.80208333333333337</v>
      </c>
      <c r="V92" s="10">
        <f>U92-T92</f>
        <v>0.19791666666666674</v>
      </c>
      <c r="W92" s="3"/>
    </row>
    <row r="93" spans="1:23" ht="14" thickBot="1" x14ac:dyDescent="0.2">
      <c r="A93" s="63"/>
      <c r="B93" s="64"/>
      <c r="C93" s="65"/>
      <c r="D93" s="13">
        <f>D91+D92</f>
        <v>0.19791666666666674</v>
      </c>
      <c r="E93" s="64"/>
      <c r="F93" s="65"/>
      <c r="G93" s="13">
        <f>G92+G91</f>
        <v>0.19791666666666674</v>
      </c>
      <c r="H93" s="64"/>
      <c r="I93" s="65"/>
      <c r="J93" s="13">
        <f>J92+J91</f>
        <v>0</v>
      </c>
      <c r="K93" s="64"/>
      <c r="L93" s="65"/>
      <c r="M93" s="13">
        <f>M92+M91</f>
        <v>0</v>
      </c>
      <c r="N93" s="64"/>
      <c r="O93" s="65"/>
      <c r="P93" s="13">
        <f>P92+P91</f>
        <v>0</v>
      </c>
      <c r="Q93" s="59"/>
      <c r="R93" s="60"/>
      <c r="S93" s="13">
        <f>S92+S91</f>
        <v>0.19791666666666674</v>
      </c>
      <c r="T93" s="59"/>
      <c r="U93" s="60"/>
      <c r="V93" s="13">
        <f>V92+V91</f>
        <v>0.30208333333333337</v>
      </c>
      <c r="W93" s="14">
        <f>SUM(B93:V93)</f>
        <v>0.89583333333333359</v>
      </c>
    </row>
  </sheetData>
  <mergeCells count="240">
    <mergeCell ref="N1:P2"/>
    <mergeCell ref="Q1:S2"/>
    <mergeCell ref="T1:V2"/>
    <mergeCell ref="A6:A8"/>
    <mergeCell ref="Q7:R7"/>
    <mergeCell ref="E8:F8"/>
    <mergeCell ref="H8:I8"/>
    <mergeCell ref="A3:A5"/>
    <mergeCell ref="K20:M21"/>
    <mergeCell ref="Q5:R5"/>
    <mergeCell ref="T5:U5"/>
    <mergeCell ref="B1:D2"/>
    <mergeCell ref="Q11:R11"/>
    <mergeCell ref="T11:U11"/>
    <mergeCell ref="N5:O5"/>
    <mergeCell ref="E1:G2"/>
    <mergeCell ref="T8:U8"/>
    <mergeCell ref="B17:C17"/>
    <mergeCell ref="E17:F17"/>
    <mergeCell ref="H17:I17"/>
    <mergeCell ref="H1:J2"/>
    <mergeCell ref="K1:M2"/>
    <mergeCell ref="B5:C5"/>
    <mergeCell ref="E5:F5"/>
    <mergeCell ref="H5:I5"/>
    <mergeCell ref="K5:L5"/>
    <mergeCell ref="K17:L17"/>
    <mergeCell ref="B11:C11"/>
    <mergeCell ref="E11:F11"/>
    <mergeCell ref="H11:I11"/>
    <mergeCell ref="K8:L8"/>
    <mergeCell ref="K11:L11"/>
    <mergeCell ref="B8:C8"/>
    <mergeCell ref="N11:O11"/>
    <mergeCell ref="N8:O8"/>
    <mergeCell ref="Q8:R8"/>
    <mergeCell ref="A22:A24"/>
    <mergeCell ref="Q23:R23"/>
    <mergeCell ref="B24:C24"/>
    <mergeCell ref="E24:F24"/>
    <mergeCell ref="H24:I24"/>
    <mergeCell ref="N20:P21"/>
    <mergeCell ref="A15:A17"/>
    <mergeCell ref="Q20:S21"/>
    <mergeCell ref="A12:A14"/>
    <mergeCell ref="A9:A11"/>
    <mergeCell ref="A25:A27"/>
    <mergeCell ref="E39:G40"/>
    <mergeCell ref="H39:J40"/>
    <mergeCell ref="K39:M40"/>
    <mergeCell ref="N39:P40"/>
    <mergeCell ref="Q39:S40"/>
    <mergeCell ref="Q27:R27"/>
    <mergeCell ref="T39:V40"/>
    <mergeCell ref="A28:A30"/>
    <mergeCell ref="B30:C30"/>
    <mergeCell ref="E30:F30"/>
    <mergeCell ref="H30:I30"/>
    <mergeCell ref="K30:L30"/>
    <mergeCell ref="N30:O30"/>
    <mergeCell ref="T27:U27"/>
    <mergeCell ref="B27:C27"/>
    <mergeCell ref="E27:F27"/>
    <mergeCell ref="H27:I27"/>
    <mergeCell ref="K27:L27"/>
    <mergeCell ref="N27:O27"/>
    <mergeCell ref="Q58:S59"/>
    <mergeCell ref="T46:U46"/>
    <mergeCell ref="T49:U49"/>
    <mergeCell ref="T58:V59"/>
    <mergeCell ref="T52:U52"/>
    <mergeCell ref="Q55:R55"/>
    <mergeCell ref="Q43:R43"/>
    <mergeCell ref="T43:U43"/>
    <mergeCell ref="B39:D40"/>
    <mergeCell ref="B46:C46"/>
    <mergeCell ref="E46:F46"/>
    <mergeCell ref="H46:I46"/>
    <mergeCell ref="K46:L46"/>
    <mergeCell ref="N46:O46"/>
    <mergeCell ref="Q46:R46"/>
    <mergeCell ref="B43:C43"/>
    <mergeCell ref="E43:F43"/>
    <mergeCell ref="H43:I43"/>
    <mergeCell ref="K43:L43"/>
    <mergeCell ref="N43:O43"/>
    <mergeCell ref="A79:A81"/>
    <mergeCell ref="Q80:R80"/>
    <mergeCell ref="B81:C81"/>
    <mergeCell ref="E81:F81"/>
    <mergeCell ref="H81:I81"/>
    <mergeCell ref="K81:L81"/>
    <mergeCell ref="N81:O81"/>
    <mergeCell ref="Q81:R81"/>
    <mergeCell ref="Q68:R68"/>
    <mergeCell ref="B77:D78"/>
    <mergeCell ref="E77:G78"/>
    <mergeCell ref="H77:J78"/>
    <mergeCell ref="K77:M78"/>
    <mergeCell ref="N77:P78"/>
    <mergeCell ref="Q77:S78"/>
    <mergeCell ref="A66:A68"/>
    <mergeCell ref="B68:C68"/>
    <mergeCell ref="E68:F68"/>
    <mergeCell ref="H68:I68"/>
    <mergeCell ref="K68:L68"/>
    <mergeCell ref="N68:O68"/>
    <mergeCell ref="Q73:R73"/>
    <mergeCell ref="N87:O87"/>
    <mergeCell ref="A82:A84"/>
    <mergeCell ref="B84:C84"/>
    <mergeCell ref="E84:F84"/>
    <mergeCell ref="H84:I84"/>
    <mergeCell ref="K84:L84"/>
    <mergeCell ref="N84:O84"/>
    <mergeCell ref="Q84:R84"/>
    <mergeCell ref="T84:U84"/>
    <mergeCell ref="B14:C14"/>
    <mergeCell ref="E14:F14"/>
    <mergeCell ref="H14:I14"/>
    <mergeCell ref="K14:L14"/>
    <mergeCell ref="N14:O14"/>
    <mergeCell ref="Q14:R14"/>
    <mergeCell ref="T14:U14"/>
    <mergeCell ref="Q17:R17"/>
    <mergeCell ref="T81:U81"/>
    <mergeCell ref="T68:U68"/>
    <mergeCell ref="T77:V78"/>
    <mergeCell ref="Q62:R62"/>
    <mergeCell ref="T62:U62"/>
    <mergeCell ref="B58:D59"/>
    <mergeCell ref="B65:C65"/>
    <mergeCell ref="E65:F65"/>
    <mergeCell ref="H65:I65"/>
    <mergeCell ref="K65:L65"/>
    <mergeCell ref="N65:O65"/>
    <mergeCell ref="Q65:R65"/>
    <mergeCell ref="T65:U65"/>
    <mergeCell ref="B62:C62"/>
    <mergeCell ref="E62:F62"/>
    <mergeCell ref="H62:I62"/>
    <mergeCell ref="N17:O17"/>
    <mergeCell ref="N36:O36"/>
    <mergeCell ref="T17:U17"/>
    <mergeCell ref="B33:C33"/>
    <mergeCell ref="E33:F33"/>
    <mergeCell ref="H33:I33"/>
    <mergeCell ref="K33:L33"/>
    <mergeCell ref="N33:O33"/>
    <mergeCell ref="Q33:R33"/>
    <mergeCell ref="T33:U33"/>
    <mergeCell ref="T30:U30"/>
    <mergeCell ref="T20:V21"/>
    <mergeCell ref="T24:U24"/>
    <mergeCell ref="B20:D21"/>
    <mergeCell ref="E20:G21"/>
    <mergeCell ref="H20:J21"/>
    <mergeCell ref="K24:L24"/>
    <mergeCell ref="N24:O24"/>
    <mergeCell ref="Q24:R24"/>
    <mergeCell ref="Q30:R30"/>
    <mergeCell ref="T36:U36"/>
    <mergeCell ref="A31:A33"/>
    <mergeCell ref="A50:A52"/>
    <mergeCell ref="B52:C52"/>
    <mergeCell ref="E52:F52"/>
    <mergeCell ref="H52:I52"/>
    <mergeCell ref="K52:L52"/>
    <mergeCell ref="N52:O52"/>
    <mergeCell ref="Q52:R52"/>
    <mergeCell ref="A44:A46"/>
    <mergeCell ref="A41:A43"/>
    <mergeCell ref="A34:A36"/>
    <mergeCell ref="B55:C55"/>
    <mergeCell ref="E55:F55"/>
    <mergeCell ref="H55:I55"/>
    <mergeCell ref="K55:L55"/>
    <mergeCell ref="N55:O55"/>
    <mergeCell ref="A47:A49"/>
    <mergeCell ref="B49:C49"/>
    <mergeCell ref="E49:F49"/>
    <mergeCell ref="H49:I49"/>
    <mergeCell ref="Q36:R36"/>
    <mergeCell ref="B36:C36"/>
    <mergeCell ref="E36:F36"/>
    <mergeCell ref="H36:I36"/>
    <mergeCell ref="K36:L36"/>
    <mergeCell ref="T55:U55"/>
    <mergeCell ref="Q48:R48"/>
    <mergeCell ref="K49:L49"/>
    <mergeCell ref="N49:O49"/>
    <mergeCell ref="Q49:R49"/>
    <mergeCell ref="Q71:R71"/>
    <mergeCell ref="T71:U71"/>
    <mergeCell ref="A53:A55"/>
    <mergeCell ref="A72:A74"/>
    <mergeCell ref="B74:C74"/>
    <mergeCell ref="E74:F74"/>
    <mergeCell ref="H74:I74"/>
    <mergeCell ref="K74:L74"/>
    <mergeCell ref="N74:O74"/>
    <mergeCell ref="Q74:R74"/>
    <mergeCell ref="A69:A71"/>
    <mergeCell ref="B71:C71"/>
    <mergeCell ref="E71:F71"/>
    <mergeCell ref="H71:I71"/>
    <mergeCell ref="K71:L71"/>
    <mergeCell ref="N71:O71"/>
    <mergeCell ref="A63:A65"/>
    <mergeCell ref="A60:A62"/>
    <mergeCell ref="K62:L62"/>
    <mergeCell ref="N62:O62"/>
    <mergeCell ref="E58:G59"/>
    <mergeCell ref="H58:J59"/>
    <mergeCell ref="K58:M59"/>
    <mergeCell ref="N58:P59"/>
    <mergeCell ref="Q93:R93"/>
    <mergeCell ref="T93:U93"/>
    <mergeCell ref="A91:A93"/>
    <mergeCell ref="B93:C93"/>
    <mergeCell ref="E93:F93"/>
    <mergeCell ref="H93:I93"/>
    <mergeCell ref="K93:L93"/>
    <mergeCell ref="N93:O93"/>
    <mergeCell ref="T74:U74"/>
    <mergeCell ref="A88:A90"/>
    <mergeCell ref="B90:C90"/>
    <mergeCell ref="E90:F90"/>
    <mergeCell ref="H90:I90"/>
    <mergeCell ref="K90:L90"/>
    <mergeCell ref="N90:O90"/>
    <mergeCell ref="Q90:R90"/>
    <mergeCell ref="T90:U90"/>
    <mergeCell ref="Q87:R87"/>
    <mergeCell ref="T87:U87"/>
    <mergeCell ref="A85:A87"/>
    <mergeCell ref="B87:C87"/>
    <mergeCell ref="E87:F87"/>
    <mergeCell ref="H87:I87"/>
    <mergeCell ref="K87:L87"/>
  </mergeCells>
  <conditionalFormatting sqref="N11:O11">
    <cfRule type="cellIs" dxfId="449" priority="862" operator="equal">
      <formula>"Bur."</formula>
    </cfRule>
    <cfRule type="cellIs" dxfId="448" priority="863" operator="equal">
      <formula>"Acc."</formula>
    </cfRule>
    <cfRule type="cellIs" dxfId="447" priority="864" operator="equal">
      <formula>"Adm."</formula>
    </cfRule>
  </conditionalFormatting>
  <conditionalFormatting sqref="H11:I11">
    <cfRule type="cellIs" dxfId="446" priority="874" operator="equal">
      <formula>"Bur."</formula>
    </cfRule>
    <cfRule type="cellIs" dxfId="445" priority="875" operator="equal">
      <formula>"Acc."</formula>
    </cfRule>
    <cfRule type="cellIs" dxfId="444" priority="876" operator="equal">
      <formula>"Adm."</formula>
    </cfRule>
  </conditionalFormatting>
  <conditionalFormatting sqref="B11:C11">
    <cfRule type="cellIs" dxfId="443" priority="871" operator="equal">
      <formula>"Bur."</formula>
    </cfRule>
    <cfRule type="cellIs" dxfId="442" priority="872" operator="equal">
      <formula>"Acc."</formula>
    </cfRule>
    <cfRule type="cellIs" dxfId="441" priority="873" operator="equal">
      <formula>"Adm."</formula>
    </cfRule>
  </conditionalFormatting>
  <conditionalFormatting sqref="K11:L11">
    <cfRule type="cellIs" dxfId="440" priority="865" operator="equal">
      <formula>"Bur."</formula>
    </cfRule>
    <cfRule type="cellIs" dxfId="439" priority="866" operator="equal">
      <formula>"Acc."</formula>
    </cfRule>
    <cfRule type="cellIs" dxfId="438" priority="867" operator="equal">
      <formula>"Adm."</formula>
    </cfRule>
  </conditionalFormatting>
  <conditionalFormatting sqref="B8">
    <cfRule type="cellIs" dxfId="437" priority="859" operator="equal">
      <formula>"Bur."</formula>
    </cfRule>
    <cfRule type="cellIs" dxfId="436" priority="860" operator="equal">
      <formula>"Acc."</formula>
    </cfRule>
    <cfRule type="cellIs" dxfId="435" priority="861" operator="equal">
      <formula>"Adm."</formula>
    </cfRule>
  </conditionalFormatting>
  <conditionalFormatting sqref="T8:U8">
    <cfRule type="cellIs" dxfId="434" priority="844" operator="equal">
      <formula>"Bur."</formula>
    </cfRule>
    <cfRule type="cellIs" dxfId="433" priority="845" operator="equal">
      <formula>"Acc."</formula>
    </cfRule>
    <cfRule type="cellIs" dxfId="432" priority="846" operator="equal">
      <formula>"Adm."</formula>
    </cfRule>
  </conditionalFormatting>
  <conditionalFormatting sqref="Q8:R8">
    <cfRule type="cellIs" dxfId="431" priority="847" operator="equal">
      <formula>"Bur."</formula>
    </cfRule>
    <cfRule type="cellIs" dxfId="430" priority="848" operator="equal">
      <formula>"Acc."</formula>
    </cfRule>
    <cfRule type="cellIs" dxfId="429" priority="849" operator="equal">
      <formula>"Adm."</formula>
    </cfRule>
  </conditionalFormatting>
  <conditionalFormatting sqref="B30:C30">
    <cfRule type="cellIs" dxfId="428" priority="811" operator="equal">
      <formula>"Bur."</formula>
    </cfRule>
    <cfRule type="cellIs" dxfId="427" priority="812" operator="equal">
      <formula>"Acc."</formula>
    </cfRule>
    <cfRule type="cellIs" dxfId="426" priority="813" operator="equal">
      <formula>"Adm."</formula>
    </cfRule>
  </conditionalFormatting>
  <conditionalFormatting sqref="N27:O27">
    <cfRule type="cellIs" dxfId="425" priority="796" operator="equal">
      <formula>"Bur."</formula>
    </cfRule>
    <cfRule type="cellIs" dxfId="424" priority="797" operator="equal">
      <formula>"Acc."</formula>
    </cfRule>
    <cfRule type="cellIs" dxfId="423" priority="798" operator="equal">
      <formula>"Adm."</formula>
    </cfRule>
  </conditionalFormatting>
  <conditionalFormatting sqref="H27:I27">
    <cfRule type="cellIs" dxfId="422" priority="808" operator="equal">
      <formula>"Bur."</formula>
    </cfRule>
    <cfRule type="cellIs" dxfId="421" priority="809" operator="equal">
      <formula>"Acc."</formula>
    </cfRule>
    <cfRule type="cellIs" dxfId="420" priority="810" operator="equal">
      <formula>"Adm."</formula>
    </cfRule>
  </conditionalFormatting>
  <conditionalFormatting sqref="K27:L27">
    <cfRule type="cellIs" dxfId="419" priority="799" operator="equal">
      <formula>"Bur."</formula>
    </cfRule>
    <cfRule type="cellIs" dxfId="418" priority="800" operator="equal">
      <formula>"Acc."</formula>
    </cfRule>
    <cfRule type="cellIs" dxfId="417" priority="801" operator="equal">
      <formula>"Adm."</formula>
    </cfRule>
  </conditionalFormatting>
  <conditionalFormatting sqref="T24:U24">
    <cfRule type="cellIs" dxfId="416" priority="775" operator="equal">
      <formula>"Bur."</formula>
    </cfRule>
    <cfRule type="cellIs" dxfId="415" priority="776" operator="equal">
      <formula>"Acc."</formula>
    </cfRule>
    <cfRule type="cellIs" dxfId="414" priority="777" operator="equal">
      <formula>"Adm."</formula>
    </cfRule>
  </conditionalFormatting>
  <conditionalFormatting sqref="Q24:R24">
    <cfRule type="cellIs" dxfId="413" priority="778" operator="equal">
      <formula>"Bur."</formula>
    </cfRule>
    <cfRule type="cellIs" dxfId="412" priority="779" operator="equal">
      <formula>"Acc."</formula>
    </cfRule>
    <cfRule type="cellIs" dxfId="411" priority="780" operator="equal">
      <formula>"Adm."</formula>
    </cfRule>
  </conditionalFormatting>
  <conditionalFormatting sqref="B62:C62">
    <cfRule type="cellIs" dxfId="410" priority="679" operator="equal">
      <formula>"Bur."</formula>
    </cfRule>
    <cfRule type="cellIs" dxfId="409" priority="680" operator="equal">
      <formula>"Acc."</formula>
    </cfRule>
    <cfRule type="cellIs" dxfId="408" priority="681" operator="equal">
      <formula>"Adm."</formula>
    </cfRule>
  </conditionalFormatting>
  <conditionalFormatting sqref="N17:O17">
    <cfRule type="cellIs" dxfId="407" priority="601" operator="equal">
      <formula>"Bur."</formula>
    </cfRule>
    <cfRule type="cellIs" dxfId="406" priority="602" operator="equal">
      <formula>"Acc."</formula>
    </cfRule>
    <cfRule type="cellIs" dxfId="405" priority="603" operator="equal">
      <formula>"Adm."</formula>
    </cfRule>
  </conditionalFormatting>
  <conditionalFormatting sqref="H17:I17">
    <cfRule type="cellIs" dxfId="404" priority="613" operator="equal">
      <formula>"Bur."</formula>
    </cfRule>
    <cfRule type="cellIs" dxfId="403" priority="614" operator="equal">
      <formula>"Acc."</formula>
    </cfRule>
    <cfRule type="cellIs" dxfId="402" priority="615" operator="equal">
      <formula>"Adm."</formula>
    </cfRule>
  </conditionalFormatting>
  <conditionalFormatting sqref="K17:L17">
    <cfRule type="cellIs" dxfId="401" priority="604" operator="equal">
      <formula>"Bur."</formula>
    </cfRule>
    <cfRule type="cellIs" dxfId="400" priority="605" operator="equal">
      <formula>"Acc."</formula>
    </cfRule>
    <cfRule type="cellIs" dxfId="399" priority="606" operator="equal">
      <formula>"Adm."</formula>
    </cfRule>
  </conditionalFormatting>
  <conditionalFormatting sqref="E17:F17">
    <cfRule type="cellIs" dxfId="398" priority="607" operator="equal">
      <formula>"Bur."</formula>
    </cfRule>
    <cfRule type="cellIs" dxfId="397" priority="608" operator="equal">
      <formula>"Acc."</formula>
    </cfRule>
    <cfRule type="cellIs" dxfId="396" priority="609" operator="equal">
      <formula>"Adm."</formula>
    </cfRule>
  </conditionalFormatting>
  <conditionalFormatting sqref="B14:C14">
    <cfRule type="cellIs" dxfId="395" priority="598" operator="equal">
      <formula>"Bur."</formula>
    </cfRule>
    <cfRule type="cellIs" dxfId="394" priority="599" operator="equal">
      <formula>"Acc."</formula>
    </cfRule>
    <cfRule type="cellIs" dxfId="393" priority="600" operator="equal">
      <formula>"Adm."</formula>
    </cfRule>
  </conditionalFormatting>
  <conditionalFormatting sqref="H14:I14">
    <cfRule type="cellIs" dxfId="392" priority="592" operator="equal">
      <formula>"Bur."</formula>
    </cfRule>
    <cfRule type="cellIs" dxfId="391" priority="593" operator="equal">
      <formula>"Acc."</formula>
    </cfRule>
    <cfRule type="cellIs" dxfId="390" priority="594" operator="equal">
      <formula>"Adm."</formula>
    </cfRule>
  </conditionalFormatting>
  <conditionalFormatting sqref="T14:U14">
    <cfRule type="cellIs" dxfId="389" priority="586" operator="equal">
      <formula>"Bur."</formula>
    </cfRule>
    <cfRule type="cellIs" dxfId="388" priority="587" operator="equal">
      <formula>"Acc."</formula>
    </cfRule>
    <cfRule type="cellIs" dxfId="387" priority="588" operator="equal">
      <formula>"Adm."</formula>
    </cfRule>
  </conditionalFormatting>
  <conditionalFormatting sqref="Q14:R14">
    <cfRule type="cellIs" dxfId="386" priority="589" operator="equal">
      <formula>"Bur."</formula>
    </cfRule>
    <cfRule type="cellIs" dxfId="385" priority="590" operator="equal">
      <formula>"Acc."</formula>
    </cfRule>
    <cfRule type="cellIs" dxfId="384" priority="591" operator="equal">
      <formula>"Adm."</formula>
    </cfRule>
  </conditionalFormatting>
  <conditionalFormatting sqref="N14:O14">
    <cfRule type="cellIs" dxfId="383" priority="583" operator="equal">
      <formula>"Bur."</formula>
    </cfRule>
    <cfRule type="cellIs" dxfId="382" priority="584" operator="equal">
      <formula>"Acc."</formula>
    </cfRule>
    <cfRule type="cellIs" dxfId="381" priority="585" operator="equal">
      <formula>"Adm."</formula>
    </cfRule>
  </conditionalFormatting>
  <conditionalFormatting sqref="K14:L14">
    <cfRule type="cellIs" dxfId="380" priority="580" operator="equal">
      <formula>"Bur."</formula>
    </cfRule>
    <cfRule type="cellIs" dxfId="379" priority="581" operator="equal">
      <formula>"Acc."</formula>
    </cfRule>
    <cfRule type="cellIs" dxfId="378" priority="582" operator="equal">
      <formula>"Adm."</formula>
    </cfRule>
  </conditionalFormatting>
  <conditionalFormatting sqref="N37:O37">
    <cfRule type="cellIs" dxfId="377" priority="565" operator="equal">
      <formula>"Bur."</formula>
    </cfRule>
    <cfRule type="cellIs" dxfId="376" priority="566" operator="equal">
      <formula>"Acc."</formula>
    </cfRule>
    <cfRule type="cellIs" dxfId="375" priority="567" operator="equal">
      <formula>"Adm."</formula>
    </cfRule>
  </conditionalFormatting>
  <conditionalFormatting sqref="H37:I37">
    <cfRule type="cellIs" dxfId="374" priority="577" operator="equal">
      <formula>"Bur."</formula>
    </cfRule>
    <cfRule type="cellIs" dxfId="373" priority="578" operator="equal">
      <formula>"Acc."</formula>
    </cfRule>
    <cfRule type="cellIs" dxfId="372" priority="579" operator="equal">
      <formula>"Adm."</formula>
    </cfRule>
  </conditionalFormatting>
  <conditionalFormatting sqref="B37:C37">
    <cfRule type="cellIs" dxfId="371" priority="574" operator="equal">
      <formula>"Bur."</formula>
    </cfRule>
    <cfRule type="cellIs" dxfId="370" priority="575" operator="equal">
      <formula>"Acc."</formula>
    </cfRule>
    <cfRule type="cellIs" dxfId="369" priority="576" operator="equal">
      <formula>"Adm."</formula>
    </cfRule>
  </conditionalFormatting>
  <conditionalFormatting sqref="K37:L37">
    <cfRule type="cellIs" dxfId="368" priority="568" operator="equal">
      <formula>"Bur."</formula>
    </cfRule>
    <cfRule type="cellIs" dxfId="367" priority="569" operator="equal">
      <formula>"Acc."</formula>
    </cfRule>
    <cfRule type="cellIs" dxfId="366" priority="570" operator="equal">
      <formula>"Adm."</formula>
    </cfRule>
  </conditionalFormatting>
  <conditionalFormatting sqref="E37:F37">
    <cfRule type="cellIs" dxfId="365" priority="571" operator="equal">
      <formula>"Bur."</formula>
    </cfRule>
    <cfRule type="cellIs" dxfId="364" priority="572" operator="equal">
      <formula>"Acc."</formula>
    </cfRule>
    <cfRule type="cellIs" dxfId="363" priority="573" operator="equal">
      <formula>"Adm."</formula>
    </cfRule>
  </conditionalFormatting>
  <conditionalFormatting sqref="B33:C33">
    <cfRule type="cellIs" dxfId="362" priority="529" operator="equal">
      <formula>"Bur."</formula>
    </cfRule>
    <cfRule type="cellIs" dxfId="361" priority="530" operator="equal">
      <formula>"Acc."</formula>
    </cfRule>
    <cfRule type="cellIs" dxfId="360" priority="531" operator="equal">
      <formula>"Adm."</formula>
    </cfRule>
  </conditionalFormatting>
  <conditionalFormatting sqref="H30:I30">
    <cfRule type="cellIs" dxfId="359" priority="523" operator="equal">
      <formula>"Bur."</formula>
    </cfRule>
    <cfRule type="cellIs" dxfId="358" priority="524" operator="equal">
      <formula>"Acc."</formula>
    </cfRule>
    <cfRule type="cellIs" dxfId="357" priority="525" operator="equal">
      <formula>"Adm."</formula>
    </cfRule>
  </conditionalFormatting>
  <conditionalFormatting sqref="Q30:R30">
    <cfRule type="cellIs" dxfId="356" priority="514" operator="equal">
      <formula>"Bur."</formula>
    </cfRule>
    <cfRule type="cellIs" dxfId="355" priority="515" operator="equal">
      <formula>"Acc."</formula>
    </cfRule>
    <cfRule type="cellIs" dxfId="354" priority="516" operator="equal">
      <formula>"Adm."</formula>
    </cfRule>
  </conditionalFormatting>
  <conditionalFormatting sqref="T30:U30">
    <cfRule type="cellIs" dxfId="353" priority="511" operator="equal">
      <formula>"Bur."</formula>
    </cfRule>
    <cfRule type="cellIs" dxfId="352" priority="512" operator="equal">
      <formula>"Acc."</formula>
    </cfRule>
    <cfRule type="cellIs" dxfId="351" priority="513" operator="equal">
      <formula>"Adm."</formula>
    </cfRule>
  </conditionalFormatting>
  <conditionalFormatting sqref="E11:F11">
    <cfRule type="cellIs" dxfId="350" priority="400" operator="equal">
      <formula>"Bur."</formula>
    </cfRule>
    <cfRule type="cellIs" dxfId="349" priority="401" operator="equal">
      <formula>"Acc."</formula>
    </cfRule>
    <cfRule type="cellIs" dxfId="348" priority="402" operator="equal">
      <formula>"Adm."</formula>
    </cfRule>
  </conditionalFormatting>
  <conditionalFormatting sqref="E5:F5">
    <cfRule type="cellIs" dxfId="347" priority="388" operator="equal">
      <formula>"Bur."</formula>
    </cfRule>
    <cfRule type="cellIs" dxfId="346" priority="389" operator="equal">
      <formula>"Acc."</formula>
    </cfRule>
    <cfRule type="cellIs" dxfId="345" priority="390" operator="equal">
      <formula>"Adm."</formula>
    </cfRule>
  </conditionalFormatting>
  <conditionalFormatting sqref="B24:C24">
    <cfRule type="cellIs" dxfId="344" priority="376" operator="equal">
      <formula>"Bur."</formula>
    </cfRule>
    <cfRule type="cellIs" dxfId="343" priority="377" operator="equal">
      <formula>"Acc."</formula>
    </cfRule>
    <cfRule type="cellIs" dxfId="342" priority="378" operator="equal">
      <formula>"Adm."</formula>
    </cfRule>
  </conditionalFormatting>
  <conditionalFormatting sqref="B27:C27">
    <cfRule type="cellIs" dxfId="341" priority="373" operator="equal">
      <formula>"Bur."</formula>
    </cfRule>
    <cfRule type="cellIs" dxfId="340" priority="374" operator="equal">
      <formula>"Acc."</formula>
    </cfRule>
    <cfRule type="cellIs" dxfId="339" priority="375" operator="equal">
      <formula>"Adm."</formula>
    </cfRule>
  </conditionalFormatting>
  <conditionalFormatting sqref="E27:F27">
    <cfRule type="cellIs" dxfId="338" priority="370" operator="equal">
      <formula>"Bur."</formula>
    </cfRule>
    <cfRule type="cellIs" dxfId="337" priority="371" operator="equal">
      <formula>"Acc."</formula>
    </cfRule>
    <cfRule type="cellIs" dxfId="336" priority="372" operator="equal">
      <formula>"Adm."</formula>
    </cfRule>
  </conditionalFormatting>
  <conditionalFormatting sqref="E33:F33">
    <cfRule type="cellIs" dxfId="335" priority="367" operator="equal">
      <formula>"Bur."</formula>
    </cfRule>
    <cfRule type="cellIs" dxfId="334" priority="368" operator="equal">
      <formula>"Acc."</formula>
    </cfRule>
    <cfRule type="cellIs" dxfId="333" priority="369" operator="equal">
      <formula>"Adm."</formula>
    </cfRule>
  </conditionalFormatting>
  <conditionalFormatting sqref="H33:I33">
    <cfRule type="cellIs" dxfId="332" priority="364" operator="equal">
      <formula>"Bur."</formula>
    </cfRule>
    <cfRule type="cellIs" dxfId="331" priority="365" operator="equal">
      <formula>"Acc."</formula>
    </cfRule>
    <cfRule type="cellIs" dxfId="330" priority="366" operator="equal">
      <formula>"Adm."</formula>
    </cfRule>
  </conditionalFormatting>
  <conditionalFormatting sqref="K33:L33">
    <cfRule type="cellIs" dxfId="329" priority="361" operator="equal">
      <formula>"Bur."</formula>
    </cfRule>
    <cfRule type="cellIs" dxfId="328" priority="362" operator="equal">
      <formula>"Acc."</formula>
    </cfRule>
    <cfRule type="cellIs" dxfId="327" priority="363" operator="equal">
      <formula>"Adm."</formula>
    </cfRule>
  </conditionalFormatting>
  <conditionalFormatting sqref="N33:O33">
    <cfRule type="cellIs" dxfId="326" priority="358" operator="equal">
      <formula>"Bur."</formula>
    </cfRule>
    <cfRule type="cellIs" dxfId="325" priority="359" operator="equal">
      <formula>"Acc."</formula>
    </cfRule>
    <cfRule type="cellIs" dxfId="324" priority="360" operator="equal">
      <formula>"Adm."</formula>
    </cfRule>
  </conditionalFormatting>
  <conditionalFormatting sqref="H24:I24">
    <cfRule type="cellIs" dxfId="323" priority="355" operator="equal">
      <formula>"Bur."</formula>
    </cfRule>
    <cfRule type="cellIs" dxfId="322" priority="356" operator="equal">
      <formula>"Acc."</formula>
    </cfRule>
    <cfRule type="cellIs" dxfId="321" priority="357" operator="equal">
      <formula>"Adm."</formula>
    </cfRule>
  </conditionalFormatting>
  <conditionalFormatting sqref="K24:L24">
    <cfRule type="cellIs" dxfId="320" priority="352" operator="equal">
      <formula>"Bur."</formula>
    </cfRule>
    <cfRule type="cellIs" dxfId="319" priority="353" operator="equal">
      <formula>"Acc."</formula>
    </cfRule>
    <cfRule type="cellIs" dxfId="318" priority="354" operator="equal">
      <formula>"Adm."</formula>
    </cfRule>
  </conditionalFormatting>
  <conditionalFormatting sqref="N24:O24">
    <cfRule type="cellIs" dxfId="317" priority="349" operator="equal">
      <formula>"Bur."</formula>
    </cfRule>
    <cfRule type="cellIs" dxfId="316" priority="350" operator="equal">
      <formula>"Acc."</formula>
    </cfRule>
    <cfRule type="cellIs" dxfId="315" priority="351" operator="equal">
      <formula>"Adm."</formula>
    </cfRule>
  </conditionalFormatting>
  <conditionalFormatting sqref="B36:C36">
    <cfRule type="cellIs" dxfId="314" priority="346" operator="equal">
      <formula>"Bur."</formula>
    </cfRule>
    <cfRule type="cellIs" dxfId="313" priority="347" operator="equal">
      <formula>"Acc."</formula>
    </cfRule>
    <cfRule type="cellIs" dxfId="312" priority="348" operator="equal">
      <formula>"Adm."</formula>
    </cfRule>
  </conditionalFormatting>
  <conditionalFormatting sqref="E36:F36">
    <cfRule type="cellIs" dxfId="311" priority="343" operator="equal">
      <formula>"Bur."</formula>
    </cfRule>
    <cfRule type="cellIs" dxfId="310" priority="344" operator="equal">
      <formula>"Acc."</formula>
    </cfRule>
    <cfRule type="cellIs" dxfId="309" priority="345" operator="equal">
      <formula>"Adm."</formula>
    </cfRule>
  </conditionalFormatting>
  <conditionalFormatting sqref="H36:I36">
    <cfRule type="cellIs" dxfId="308" priority="340" operator="equal">
      <formula>"Bur."</formula>
    </cfRule>
    <cfRule type="cellIs" dxfId="307" priority="341" operator="equal">
      <formula>"Acc."</formula>
    </cfRule>
    <cfRule type="cellIs" dxfId="306" priority="342" operator="equal">
      <formula>"Adm."</formula>
    </cfRule>
  </conditionalFormatting>
  <conditionalFormatting sqref="N36:O36">
    <cfRule type="cellIs" dxfId="305" priority="331" operator="equal">
      <formula>"Bur."</formula>
    </cfRule>
    <cfRule type="cellIs" dxfId="304" priority="332" operator="equal">
      <formula>"Acc."</formula>
    </cfRule>
    <cfRule type="cellIs" dxfId="303" priority="333" operator="equal">
      <formula>"Adm."</formula>
    </cfRule>
  </conditionalFormatting>
  <conditionalFormatting sqref="K36:L36">
    <cfRule type="cellIs" dxfId="302" priority="328" operator="equal">
      <formula>"Bur."</formula>
    </cfRule>
    <cfRule type="cellIs" dxfId="301" priority="329" operator="equal">
      <formula>"Acc."</formula>
    </cfRule>
    <cfRule type="cellIs" dxfId="300" priority="330" operator="equal">
      <formula>"Adm."</formula>
    </cfRule>
  </conditionalFormatting>
  <conditionalFormatting sqref="B52:C52">
    <cfRule type="cellIs" dxfId="299" priority="325" operator="equal">
      <formula>"Bur."</formula>
    </cfRule>
    <cfRule type="cellIs" dxfId="298" priority="326" operator="equal">
      <formula>"Acc."</formula>
    </cfRule>
    <cfRule type="cellIs" dxfId="297" priority="327" operator="equal">
      <formula>"Adm."</formula>
    </cfRule>
  </conditionalFormatting>
  <conditionalFormatting sqref="E52:F52">
    <cfRule type="cellIs" dxfId="296" priority="322" operator="equal">
      <formula>"Bur."</formula>
    </cfRule>
    <cfRule type="cellIs" dxfId="295" priority="323" operator="equal">
      <formula>"Acc."</formula>
    </cfRule>
    <cfRule type="cellIs" dxfId="294" priority="324" operator="equal">
      <formula>"Adm."</formula>
    </cfRule>
  </conditionalFormatting>
  <conditionalFormatting sqref="H52:I52">
    <cfRule type="cellIs" dxfId="293" priority="319" operator="equal">
      <formula>"Bur."</formula>
    </cfRule>
    <cfRule type="cellIs" dxfId="292" priority="320" operator="equal">
      <formula>"Acc."</formula>
    </cfRule>
    <cfRule type="cellIs" dxfId="291" priority="321" operator="equal">
      <formula>"Adm."</formula>
    </cfRule>
  </conditionalFormatting>
  <conditionalFormatting sqref="N52:O52">
    <cfRule type="cellIs" dxfId="290" priority="316" operator="equal">
      <formula>"Bur."</formula>
    </cfRule>
    <cfRule type="cellIs" dxfId="289" priority="317" operator="equal">
      <formula>"Acc."</formula>
    </cfRule>
    <cfRule type="cellIs" dxfId="288" priority="318" operator="equal">
      <formula>"Adm."</formula>
    </cfRule>
  </conditionalFormatting>
  <conditionalFormatting sqref="K52:L52">
    <cfRule type="cellIs" dxfId="287" priority="313" operator="equal">
      <formula>"Bur."</formula>
    </cfRule>
    <cfRule type="cellIs" dxfId="286" priority="314" operator="equal">
      <formula>"Acc."</formula>
    </cfRule>
    <cfRule type="cellIs" dxfId="285" priority="315" operator="equal">
      <formula>"Adm."</formula>
    </cfRule>
  </conditionalFormatting>
  <conditionalFormatting sqref="B55:C55">
    <cfRule type="cellIs" dxfId="284" priority="310" operator="equal">
      <formula>"Bur."</formula>
    </cfRule>
    <cfRule type="cellIs" dxfId="283" priority="311" operator="equal">
      <formula>"Acc."</formula>
    </cfRule>
    <cfRule type="cellIs" dxfId="282" priority="312" operator="equal">
      <formula>"Adm."</formula>
    </cfRule>
  </conditionalFormatting>
  <conditionalFormatting sqref="E55:F55">
    <cfRule type="cellIs" dxfId="281" priority="307" operator="equal">
      <formula>"Bur."</formula>
    </cfRule>
    <cfRule type="cellIs" dxfId="280" priority="308" operator="equal">
      <formula>"Acc."</formula>
    </cfRule>
    <cfRule type="cellIs" dxfId="279" priority="309" operator="equal">
      <formula>"Adm."</formula>
    </cfRule>
  </conditionalFormatting>
  <conditionalFormatting sqref="H55:I55">
    <cfRule type="cellIs" dxfId="278" priority="304" operator="equal">
      <formula>"Bur."</formula>
    </cfRule>
    <cfRule type="cellIs" dxfId="277" priority="305" operator="equal">
      <formula>"Acc."</formula>
    </cfRule>
    <cfRule type="cellIs" dxfId="276" priority="306" operator="equal">
      <formula>"Adm."</formula>
    </cfRule>
  </conditionalFormatting>
  <conditionalFormatting sqref="K55:L55">
    <cfRule type="cellIs" dxfId="275" priority="301" operator="equal">
      <formula>"Bur."</formula>
    </cfRule>
    <cfRule type="cellIs" dxfId="274" priority="302" operator="equal">
      <formula>"Acc."</formula>
    </cfRule>
    <cfRule type="cellIs" dxfId="273" priority="303" operator="equal">
      <formula>"Adm."</formula>
    </cfRule>
  </conditionalFormatting>
  <conditionalFormatting sqref="N55:O55">
    <cfRule type="cellIs" dxfId="272" priority="298" operator="equal">
      <formula>"Bur."</formula>
    </cfRule>
    <cfRule type="cellIs" dxfId="271" priority="299" operator="equal">
      <formula>"Acc."</formula>
    </cfRule>
    <cfRule type="cellIs" dxfId="270" priority="300" operator="equal">
      <formula>"Adm."</formula>
    </cfRule>
  </conditionalFormatting>
  <conditionalFormatting sqref="B46:C46">
    <cfRule type="cellIs" dxfId="269" priority="295" operator="equal">
      <formula>"Bur."</formula>
    </cfRule>
    <cfRule type="cellIs" dxfId="268" priority="296" operator="equal">
      <formula>"Acc."</formula>
    </cfRule>
    <cfRule type="cellIs" dxfId="267" priority="297" operator="equal">
      <formula>"Adm."</formula>
    </cfRule>
  </conditionalFormatting>
  <conditionalFormatting sqref="E46:F46">
    <cfRule type="cellIs" dxfId="266" priority="292" operator="equal">
      <formula>"Bur."</formula>
    </cfRule>
    <cfRule type="cellIs" dxfId="265" priority="293" operator="equal">
      <formula>"Acc."</formula>
    </cfRule>
    <cfRule type="cellIs" dxfId="264" priority="294" operator="equal">
      <formula>"Adm."</formula>
    </cfRule>
  </conditionalFormatting>
  <conditionalFormatting sqref="H46:I46">
    <cfRule type="cellIs" dxfId="263" priority="289" operator="equal">
      <formula>"Bur."</formula>
    </cfRule>
    <cfRule type="cellIs" dxfId="262" priority="290" operator="equal">
      <formula>"Acc."</formula>
    </cfRule>
    <cfRule type="cellIs" dxfId="261" priority="291" operator="equal">
      <formula>"Adm."</formula>
    </cfRule>
  </conditionalFormatting>
  <conditionalFormatting sqref="K46:L46">
    <cfRule type="cellIs" dxfId="260" priority="286" operator="equal">
      <formula>"Bur."</formula>
    </cfRule>
    <cfRule type="cellIs" dxfId="259" priority="287" operator="equal">
      <formula>"Acc."</formula>
    </cfRule>
    <cfRule type="cellIs" dxfId="258" priority="288" operator="equal">
      <formula>"Adm."</formula>
    </cfRule>
  </conditionalFormatting>
  <conditionalFormatting sqref="Q46:R46">
    <cfRule type="cellIs" dxfId="257" priority="280" operator="equal">
      <formula>"Bur."</formula>
    </cfRule>
    <cfRule type="cellIs" dxfId="256" priority="281" operator="equal">
      <formula>"Acc."</formula>
    </cfRule>
    <cfRule type="cellIs" dxfId="255" priority="282" operator="equal">
      <formula>"Adm."</formula>
    </cfRule>
  </conditionalFormatting>
  <conditionalFormatting sqref="T46:U46">
    <cfRule type="cellIs" dxfId="254" priority="277" operator="equal">
      <formula>"Bur."</formula>
    </cfRule>
    <cfRule type="cellIs" dxfId="253" priority="278" operator="equal">
      <formula>"Acc."</formula>
    </cfRule>
    <cfRule type="cellIs" dxfId="252" priority="279" operator="equal">
      <formula>"Adm."</formula>
    </cfRule>
  </conditionalFormatting>
  <conditionalFormatting sqref="N43:O43">
    <cfRule type="cellIs" dxfId="251" priority="268" operator="equal">
      <formula>"Bur."</formula>
    </cfRule>
    <cfRule type="cellIs" dxfId="250" priority="269" operator="equal">
      <formula>"Acc."</formula>
    </cfRule>
    <cfRule type="cellIs" dxfId="249" priority="270" operator="equal">
      <formula>"Adm."</formula>
    </cfRule>
  </conditionalFormatting>
  <conditionalFormatting sqref="H43:I43">
    <cfRule type="cellIs" dxfId="248" priority="274" operator="equal">
      <formula>"Bur."</formula>
    </cfRule>
    <cfRule type="cellIs" dxfId="247" priority="275" operator="equal">
      <formula>"Acc."</formula>
    </cfRule>
    <cfRule type="cellIs" dxfId="246" priority="276" operator="equal">
      <formula>"Adm."</formula>
    </cfRule>
  </conditionalFormatting>
  <conditionalFormatting sqref="K43:L43">
    <cfRule type="cellIs" dxfId="245" priority="271" operator="equal">
      <formula>"Bur."</formula>
    </cfRule>
    <cfRule type="cellIs" dxfId="244" priority="272" operator="equal">
      <formula>"Acc."</formula>
    </cfRule>
    <cfRule type="cellIs" dxfId="243" priority="273" operator="equal">
      <formula>"Adm."</formula>
    </cfRule>
  </conditionalFormatting>
  <conditionalFormatting sqref="B43:C43">
    <cfRule type="cellIs" dxfId="242" priority="265" operator="equal">
      <formula>"Bur."</formula>
    </cfRule>
    <cfRule type="cellIs" dxfId="241" priority="266" operator="equal">
      <formula>"Acc."</formula>
    </cfRule>
    <cfRule type="cellIs" dxfId="240" priority="267" operator="equal">
      <formula>"Adm."</formula>
    </cfRule>
  </conditionalFormatting>
  <conditionalFormatting sqref="E43:F43">
    <cfRule type="cellIs" dxfId="239" priority="262" operator="equal">
      <formula>"Bur."</formula>
    </cfRule>
    <cfRule type="cellIs" dxfId="238" priority="263" operator="equal">
      <formula>"Acc."</formula>
    </cfRule>
    <cfRule type="cellIs" dxfId="237" priority="264" operator="equal">
      <formula>"Adm."</formula>
    </cfRule>
  </conditionalFormatting>
  <conditionalFormatting sqref="E49:F49">
    <cfRule type="cellIs" dxfId="236" priority="259" operator="equal">
      <formula>"Bur."</formula>
    </cfRule>
    <cfRule type="cellIs" dxfId="235" priority="260" operator="equal">
      <formula>"Acc."</formula>
    </cfRule>
    <cfRule type="cellIs" dxfId="234" priority="261" operator="equal">
      <formula>"Adm."</formula>
    </cfRule>
  </conditionalFormatting>
  <conditionalFormatting sqref="T49:U49">
    <cfRule type="cellIs" dxfId="233" priority="253" operator="equal">
      <formula>"Bur."</formula>
    </cfRule>
    <cfRule type="cellIs" dxfId="232" priority="254" operator="equal">
      <formula>"Acc."</formula>
    </cfRule>
    <cfRule type="cellIs" dxfId="231" priority="255" operator="equal">
      <formula>"Adm."</formula>
    </cfRule>
  </conditionalFormatting>
  <conditionalFormatting sqref="Q49:R49">
    <cfRule type="cellIs" dxfId="230" priority="256" operator="equal">
      <formula>"Bur."</formula>
    </cfRule>
    <cfRule type="cellIs" dxfId="229" priority="257" operator="equal">
      <formula>"Acc."</formula>
    </cfRule>
    <cfRule type="cellIs" dxfId="228" priority="258" operator="equal">
      <formula>"Adm."</formula>
    </cfRule>
  </conditionalFormatting>
  <conditionalFormatting sqref="B49:C49">
    <cfRule type="cellIs" dxfId="227" priority="250" operator="equal">
      <formula>"Bur."</formula>
    </cfRule>
    <cfRule type="cellIs" dxfId="226" priority="251" operator="equal">
      <formula>"Acc."</formula>
    </cfRule>
    <cfRule type="cellIs" dxfId="225" priority="252" operator="equal">
      <formula>"Adm."</formula>
    </cfRule>
  </conditionalFormatting>
  <conditionalFormatting sqref="H49:I49">
    <cfRule type="cellIs" dxfId="224" priority="247" operator="equal">
      <formula>"Bur."</formula>
    </cfRule>
    <cfRule type="cellIs" dxfId="223" priority="248" operator="equal">
      <formula>"Acc."</formula>
    </cfRule>
    <cfRule type="cellIs" dxfId="222" priority="249" operator="equal">
      <formula>"Adm."</formula>
    </cfRule>
  </conditionalFormatting>
  <conditionalFormatting sqref="K49:L49">
    <cfRule type="cellIs" dxfId="221" priority="244" operator="equal">
      <formula>"Bur."</formula>
    </cfRule>
    <cfRule type="cellIs" dxfId="220" priority="245" operator="equal">
      <formula>"Acc."</formula>
    </cfRule>
    <cfRule type="cellIs" dxfId="219" priority="246" operator="equal">
      <formula>"Adm."</formula>
    </cfRule>
  </conditionalFormatting>
  <conditionalFormatting sqref="N49:O49">
    <cfRule type="cellIs" dxfId="218" priority="241" operator="equal">
      <formula>"Bur."</formula>
    </cfRule>
    <cfRule type="cellIs" dxfId="217" priority="242" operator="equal">
      <formula>"Acc."</formula>
    </cfRule>
    <cfRule type="cellIs" dxfId="216" priority="243" operator="equal">
      <formula>"Adm."</formula>
    </cfRule>
  </conditionalFormatting>
  <conditionalFormatting sqref="B71:C71">
    <cfRule type="cellIs" dxfId="215" priority="238" operator="equal">
      <formula>"Bur."</formula>
    </cfRule>
    <cfRule type="cellIs" dxfId="214" priority="239" operator="equal">
      <formula>"Acc."</formula>
    </cfRule>
    <cfRule type="cellIs" dxfId="213" priority="240" operator="equal">
      <formula>"Adm."</formula>
    </cfRule>
  </conditionalFormatting>
  <conditionalFormatting sqref="E71:F71">
    <cfRule type="cellIs" dxfId="212" priority="235" operator="equal">
      <formula>"Bur."</formula>
    </cfRule>
    <cfRule type="cellIs" dxfId="211" priority="236" operator="equal">
      <formula>"Acc."</formula>
    </cfRule>
    <cfRule type="cellIs" dxfId="210" priority="237" operator="equal">
      <formula>"Adm."</formula>
    </cfRule>
  </conditionalFormatting>
  <conditionalFormatting sqref="H71:I71">
    <cfRule type="cellIs" dxfId="209" priority="232" operator="equal">
      <formula>"Bur."</formula>
    </cfRule>
    <cfRule type="cellIs" dxfId="208" priority="233" operator="equal">
      <formula>"Acc."</formula>
    </cfRule>
    <cfRule type="cellIs" dxfId="207" priority="234" operator="equal">
      <formula>"Adm."</formula>
    </cfRule>
  </conditionalFormatting>
  <conditionalFormatting sqref="N71:O71">
    <cfRule type="cellIs" dxfId="206" priority="229" operator="equal">
      <formula>"Bur."</formula>
    </cfRule>
    <cfRule type="cellIs" dxfId="205" priority="230" operator="equal">
      <formula>"Acc."</formula>
    </cfRule>
    <cfRule type="cellIs" dxfId="204" priority="231" operator="equal">
      <formula>"Adm."</formula>
    </cfRule>
  </conditionalFormatting>
  <conditionalFormatting sqref="K71:L71">
    <cfRule type="cellIs" dxfId="203" priority="226" operator="equal">
      <formula>"Bur."</formula>
    </cfRule>
    <cfRule type="cellIs" dxfId="202" priority="227" operator="equal">
      <formula>"Acc."</formula>
    </cfRule>
    <cfRule type="cellIs" dxfId="201" priority="228" operator="equal">
      <formula>"Adm."</formula>
    </cfRule>
  </conditionalFormatting>
  <conditionalFormatting sqref="E74:F74">
    <cfRule type="cellIs" dxfId="200" priority="223" operator="equal">
      <formula>"Bur."</formula>
    </cfRule>
    <cfRule type="cellIs" dxfId="199" priority="224" operator="equal">
      <formula>"Acc."</formula>
    </cfRule>
    <cfRule type="cellIs" dxfId="198" priority="225" operator="equal">
      <formula>"Adm."</formula>
    </cfRule>
  </conditionalFormatting>
  <conditionalFormatting sqref="T74:U74">
    <cfRule type="cellIs" dxfId="197" priority="217" operator="equal">
      <formula>"Bur."</formula>
    </cfRule>
    <cfRule type="cellIs" dxfId="196" priority="218" operator="equal">
      <formula>"Acc."</formula>
    </cfRule>
    <cfRule type="cellIs" dxfId="195" priority="219" operator="equal">
      <formula>"Adm."</formula>
    </cfRule>
  </conditionalFormatting>
  <conditionalFormatting sqref="Q74:R74">
    <cfRule type="cellIs" dxfId="194" priority="220" operator="equal">
      <formula>"Bur."</formula>
    </cfRule>
    <cfRule type="cellIs" dxfId="193" priority="221" operator="equal">
      <formula>"Acc."</formula>
    </cfRule>
    <cfRule type="cellIs" dxfId="192" priority="222" operator="equal">
      <formula>"Adm."</formula>
    </cfRule>
  </conditionalFormatting>
  <conditionalFormatting sqref="B74:C74">
    <cfRule type="cellIs" dxfId="191" priority="214" operator="equal">
      <formula>"Bur."</formula>
    </cfRule>
    <cfRule type="cellIs" dxfId="190" priority="215" operator="equal">
      <formula>"Acc."</formula>
    </cfRule>
    <cfRule type="cellIs" dxfId="189" priority="216" operator="equal">
      <formula>"Adm."</formula>
    </cfRule>
  </conditionalFormatting>
  <conditionalFormatting sqref="H74:I74">
    <cfRule type="cellIs" dxfId="188" priority="211" operator="equal">
      <formula>"Bur."</formula>
    </cfRule>
    <cfRule type="cellIs" dxfId="187" priority="212" operator="equal">
      <formula>"Acc."</formula>
    </cfRule>
    <cfRule type="cellIs" dxfId="186" priority="213" operator="equal">
      <formula>"Adm."</formula>
    </cfRule>
  </conditionalFormatting>
  <conditionalFormatting sqref="K74:L74">
    <cfRule type="cellIs" dxfId="185" priority="208" operator="equal">
      <formula>"Bur."</formula>
    </cfRule>
    <cfRule type="cellIs" dxfId="184" priority="209" operator="equal">
      <formula>"Acc."</formula>
    </cfRule>
    <cfRule type="cellIs" dxfId="183" priority="210" operator="equal">
      <formula>"Adm."</formula>
    </cfRule>
  </conditionalFormatting>
  <conditionalFormatting sqref="N74:O74">
    <cfRule type="cellIs" dxfId="182" priority="205" operator="equal">
      <formula>"Bur."</formula>
    </cfRule>
    <cfRule type="cellIs" dxfId="181" priority="206" operator="equal">
      <formula>"Acc."</formula>
    </cfRule>
    <cfRule type="cellIs" dxfId="180" priority="207" operator="equal">
      <formula>"Adm."</formula>
    </cfRule>
  </conditionalFormatting>
  <conditionalFormatting sqref="B65:C65">
    <cfRule type="cellIs" dxfId="179" priority="202" operator="equal">
      <formula>"Bur."</formula>
    </cfRule>
    <cfRule type="cellIs" dxfId="178" priority="203" operator="equal">
      <formula>"Acc."</formula>
    </cfRule>
    <cfRule type="cellIs" dxfId="177" priority="204" operator="equal">
      <formula>"Adm."</formula>
    </cfRule>
  </conditionalFormatting>
  <conditionalFormatting sqref="E65:F65">
    <cfRule type="cellIs" dxfId="176" priority="199" operator="equal">
      <formula>"Bur."</formula>
    </cfRule>
    <cfRule type="cellIs" dxfId="175" priority="200" operator="equal">
      <formula>"Acc."</formula>
    </cfRule>
    <cfRule type="cellIs" dxfId="174" priority="201" operator="equal">
      <formula>"Adm."</formula>
    </cfRule>
  </conditionalFormatting>
  <conditionalFormatting sqref="H65:I65">
    <cfRule type="cellIs" dxfId="173" priority="196" operator="equal">
      <formula>"Bur."</formula>
    </cfRule>
    <cfRule type="cellIs" dxfId="172" priority="197" operator="equal">
      <formula>"Acc."</formula>
    </cfRule>
    <cfRule type="cellIs" dxfId="171" priority="198" operator="equal">
      <formula>"Adm."</formula>
    </cfRule>
  </conditionalFormatting>
  <conditionalFormatting sqref="N65:O65">
    <cfRule type="cellIs" dxfId="170" priority="190" operator="equal">
      <formula>"Bur."</formula>
    </cfRule>
    <cfRule type="cellIs" dxfId="169" priority="191" operator="equal">
      <formula>"Acc."</formula>
    </cfRule>
    <cfRule type="cellIs" dxfId="168" priority="192" operator="equal">
      <formula>"Adm."</formula>
    </cfRule>
  </conditionalFormatting>
  <conditionalFormatting sqref="K65:L65">
    <cfRule type="cellIs" dxfId="167" priority="193" operator="equal">
      <formula>"Bur."</formula>
    </cfRule>
    <cfRule type="cellIs" dxfId="166" priority="194" operator="equal">
      <formula>"Acc."</formula>
    </cfRule>
    <cfRule type="cellIs" dxfId="165" priority="195" operator="equal">
      <formula>"Adm."</formula>
    </cfRule>
  </conditionalFormatting>
  <conditionalFormatting sqref="Q65:R65">
    <cfRule type="cellIs" dxfId="164" priority="187" operator="equal">
      <formula>"Bur."</formula>
    </cfRule>
    <cfRule type="cellIs" dxfId="163" priority="188" operator="equal">
      <formula>"Acc."</formula>
    </cfRule>
    <cfRule type="cellIs" dxfId="162" priority="189" operator="equal">
      <formula>"Adm."</formula>
    </cfRule>
  </conditionalFormatting>
  <conditionalFormatting sqref="T65:U65">
    <cfRule type="cellIs" dxfId="161" priority="184" operator="equal">
      <formula>"Bur."</formula>
    </cfRule>
    <cfRule type="cellIs" dxfId="160" priority="185" operator="equal">
      <formula>"Acc."</formula>
    </cfRule>
    <cfRule type="cellIs" dxfId="159" priority="186" operator="equal">
      <formula>"Adm."</formula>
    </cfRule>
  </conditionalFormatting>
  <conditionalFormatting sqref="N68:O68">
    <cfRule type="cellIs" dxfId="158" priority="175" operator="equal">
      <formula>"Bur."</formula>
    </cfRule>
    <cfRule type="cellIs" dxfId="157" priority="176" operator="equal">
      <formula>"Acc."</formula>
    </cfRule>
    <cfRule type="cellIs" dxfId="156" priority="177" operator="equal">
      <formula>"Adm."</formula>
    </cfRule>
  </conditionalFormatting>
  <conditionalFormatting sqref="H68:I68">
    <cfRule type="cellIs" dxfId="155" priority="181" operator="equal">
      <formula>"Bur."</formula>
    </cfRule>
    <cfRule type="cellIs" dxfId="154" priority="182" operator="equal">
      <formula>"Acc."</formula>
    </cfRule>
    <cfRule type="cellIs" dxfId="153" priority="183" operator="equal">
      <formula>"Adm."</formula>
    </cfRule>
  </conditionalFormatting>
  <conditionalFormatting sqref="K68:L68">
    <cfRule type="cellIs" dxfId="152" priority="178" operator="equal">
      <formula>"Bur."</formula>
    </cfRule>
    <cfRule type="cellIs" dxfId="151" priority="179" operator="equal">
      <formula>"Acc."</formula>
    </cfRule>
    <cfRule type="cellIs" dxfId="150" priority="180" operator="equal">
      <formula>"Adm."</formula>
    </cfRule>
  </conditionalFormatting>
  <conditionalFormatting sqref="B68:C68">
    <cfRule type="cellIs" dxfId="149" priority="172" operator="equal">
      <formula>"Bur."</formula>
    </cfRule>
    <cfRule type="cellIs" dxfId="148" priority="173" operator="equal">
      <formula>"Acc."</formula>
    </cfRule>
    <cfRule type="cellIs" dxfId="147" priority="174" operator="equal">
      <formula>"Adm."</formula>
    </cfRule>
  </conditionalFormatting>
  <conditionalFormatting sqref="E68:F68">
    <cfRule type="cellIs" dxfId="146" priority="169" operator="equal">
      <formula>"Bur."</formula>
    </cfRule>
    <cfRule type="cellIs" dxfId="145" priority="170" operator="equal">
      <formula>"Acc."</formula>
    </cfRule>
    <cfRule type="cellIs" dxfId="144" priority="171" operator="equal">
      <formula>"Adm."</formula>
    </cfRule>
  </conditionalFormatting>
  <conditionalFormatting sqref="E62:F62">
    <cfRule type="cellIs" dxfId="143" priority="166" operator="equal">
      <formula>"Bur."</formula>
    </cfRule>
    <cfRule type="cellIs" dxfId="142" priority="167" operator="equal">
      <formula>"Acc."</formula>
    </cfRule>
    <cfRule type="cellIs" dxfId="141" priority="168" operator="equal">
      <formula>"Adm."</formula>
    </cfRule>
  </conditionalFormatting>
  <conditionalFormatting sqref="H62:I62">
    <cfRule type="cellIs" dxfId="140" priority="163" operator="equal">
      <formula>"Bur."</formula>
    </cfRule>
    <cfRule type="cellIs" dxfId="139" priority="164" operator="equal">
      <formula>"Acc."</formula>
    </cfRule>
    <cfRule type="cellIs" dxfId="138" priority="165" operator="equal">
      <formula>"Adm."</formula>
    </cfRule>
  </conditionalFormatting>
  <conditionalFormatting sqref="K62:L62">
    <cfRule type="cellIs" dxfId="137" priority="160" operator="equal">
      <formula>"Bur."</formula>
    </cfRule>
    <cfRule type="cellIs" dxfId="136" priority="161" operator="equal">
      <formula>"Acc."</formula>
    </cfRule>
    <cfRule type="cellIs" dxfId="135" priority="162" operator="equal">
      <formula>"Adm."</formula>
    </cfRule>
  </conditionalFormatting>
  <conditionalFormatting sqref="N62:O62">
    <cfRule type="cellIs" dxfId="134" priority="157" operator="equal">
      <formula>"Bur."</formula>
    </cfRule>
    <cfRule type="cellIs" dxfId="133" priority="158" operator="equal">
      <formula>"Acc."</formula>
    </cfRule>
    <cfRule type="cellIs" dxfId="132" priority="159" operator="equal">
      <formula>"Adm."</formula>
    </cfRule>
  </conditionalFormatting>
  <conditionalFormatting sqref="B93:C93">
    <cfRule type="cellIs" dxfId="131" priority="154" operator="equal">
      <formula>"Bur."</formula>
    </cfRule>
    <cfRule type="cellIs" dxfId="130" priority="155" operator="equal">
      <formula>"Acc."</formula>
    </cfRule>
    <cfRule type="cellIs" dxfId="129" priority="156" operator="equal">
      <formula>"Adm."</formula>
    </cfRule>
  </conditionalFormatting>
  <conditionalFormatting sqref="E93:F93">
    <cfRule type="cellIs" dxfId="128" priority="151" operator="equal">
      <formula>"Bur."</formula>
    </cfRule>
    <cfRule type="cellIs" dxfId="127" priority="152" operator="equal">
      <formula>"Acc."</formula>
    </cfRule>
    <cfRule type="cellIs" dxfId="126" priority="153" operator="equal">
      <formula>"Adm."</formula>
    </cfRule>
  </conditionalFormatting>
  <conditionalFormatting sqref="H93:I93">
    <cfRule type="cellIs" dxfId="125" priority="148" operator="equal">
      <formula>"Bur."</formula>
    </cfRule>
    <cfRule type="cellIs" dxfId="124" priority="149" operator="equal">
      <formula>"Acc."</formula>
    </cfRule>
    <cfRule type="cellIs" dxfId="123" priority="150" operator="equal">
      <formula>"Adm."</formula>
    </cfRule>
  </conditionalFormatting>
  <conditionalFormatting sqref="N93:O93">
    <cfRule type="cellIs" dxfId="122" priority="145" operator="equal">
      <formula>"Bur."</formula>
    </cfRule>
    <cfRule type="cellIs" dxfId="121" priority="146" operator="equal">
      <formula>"Acc."</formula>
    </cfRule>
    <cfRule type="cellIs" dxfId="120" priority="147" operator="equal">
      <formula>"Adm."</formula>
    </cfRule>
  </conditionalFormatting>
  <conditionalFormatting sqref="K93:L93">
    <cfRule type="cellIs" dxfId="119" priority="142" operator="equal">
      <formula>"Bur."</formula>
    </cfRule>
    <cfRule type="cellIs" dxfId="118" priority="143" operator="equal">
      <formula>"Acc."</formula>
    </cfRule>
    <cfRule type="cellIs" dxfId="117" priority="144" operator="equal">
      <formula>"Adm."</formula>
    </cfRule>
  </conditionalFormatting>
  <conditionalFormatting sqref="B90:C90">
    <cfRule type="cellIs" dxfId="116" priority="139" operator="equal">
      <formula>"Bur."</formula>
    </cfRule>
    <cfRule type="cellIs" dxfId="115" priority="140" operator="equal">
      <formula>"Acc."</formula>
    </cfRule>
    <cfRule type="cellIs" dxfId="114" priority="141" operator="equal">
      <formula>"Adm."</formula>
    </cfRule>
  </conditionalFormatting>
  <conditionalFormatting sqref="B87:C87">
    <cfRule type="cellIs" dxfId="113" priority="124" operator="equal">
      <formula>"Bur."</formula>
    </cfRule>
    <cfRule type="cellIs" dxfId="112" priority="125" operator="equal">
      <formula>"Acc."</formula>
    </cfRule>
    <cfRule type="cellIs" dxfId="111" priority="126" operator="equal">
      <formula>"Adm."</formula>
    </cfRule>
  </conditionalFormatting>
  <conditionalFormatting sqref="N87:O87">
    <cfRule type="cellIs" dxfId="110" priority="112" operator="equal">
      <formula>"Bur."</formula>
    </cfRule>
    <cfRule type="cellIs" dxfId="109" priority="113" operator="equal">
      <formula>"Acc."</formula>
    </cfRule>
    <cfRule type="cellIs" dxfId="108" priority="114" operator="equal">
      <formula>"Adm."</formula>
    </cfRule>
  </conditionalFormatting>
  <conditionalFormatting sqref="Q87:R87">
    <cfRule type="cellIs" dxfId="107" priority="109" operator="equal">
      <formula>"Bur."</formula>
    </cfRule>
    <cfRule type="cellIs" dxfId="106" priority="110" operator="equal">
      <formula>"Acc."</formula>
    </cfRule>
    <cfRule type="cellIs" dxfId="105" priority="111" operator="equal">
      <formula>"Adm."</formula>
    </cfRule>
  </conditionalFormatting>
  <conditionalFormatting sqref="T87:U87">
    <cfRule type="cellIs" dxfId="104" priority="106" operator="equal">
      <formula>"Bur."</formula>
    </cfRule>
    <cfRule type="cellIs" dxfId="103" priority="107" operator="equal">
      <formula>"Acc."</formula>
    </cfRule>
    <cfRule type="cellIs" dxfId="102" priority="108" operator="equal">
      <formula>"Adm."</formula>
    </cfRule>
  </conditionalFormatting>
  <conditionalFormatting sqref="N84:O84">
    <cfRule type="cellIs" dxfId="101" priority="97" operator="equal">
      <formula>"Bur."</formula>
    </cfRule>
    <cfRule type="cellIs" dxfId="100" priority="98" operator="equal">
      <formula>"Acc."</formula>
    </cfRule>
    <cfRule type="cellIs" dxfId="99" priority="99" operator="equal">
      <formula>"Adm."</formula>
    </cfRule>
  </conditionalFormatting>
  <conditionalFormatting sqref="H84:I84">
    <cfRule type="cellIs" dxfId="98" priority="103" operator="equal">
      <formula>"Bur."</formula>
    </cfRule>
    <cfRule type="cellIs" dxfId="97" priority="104" operator="equal">
      <formula>"Acc."</formula>
    </cfRule>
    <cfRule type="cellIs" dxfId="96" priority="105" operator="equal">
      <formula>"Adm."</formula>
    </cfRule>
  </conditionalFormatting>
  <conditionalFormatting sqref="K84:L84">
    <cfRule type="cellIs" dxfId="95" priority="100" operator="equal">
      <formula>"Bur."</formula>
    </cfRule>
    <cfRule type="cellIs" dxfId="94" priority="101" operator="equal">
      <formula>"Acc."</formula>
    </cfRule>
    <cfRule type="cellIs" dxfId="93" priority="102" operator="equal">
      <formula>"Adm."</formula>
    </cfRule>
  </conditionalFormatting>
  <conditionalFormatting sqref="B84:C84">
    <cfRule type="cellIs" dxfId="92" priority="94" operator="equal">
      <formula>"Bur."</formula>
    </cfRule>
    <cfRule type="cellIs" dxfId="91" priority="95" operator="equal">
      <formula>"Acc."</formula>
    </cfRule>
    <cfRule type="cellIs" dxfId="90" priority="96" operator="equal">
      <formula>"Adm."</formula>
    </cfRule>
  </conditionalFormatting>
  <conditionalFormatting sqref="E84:F84">
    <cfRule type="cellIs" dxfId="89" priority="91" operator="equal">
      <formula>"Bur."</formula>
    </cfRule>
    <cfRule type="cellIs" dxfId="88" priority="92" operator="equal">
      <formula>"Acc."</formula>
    </cfRule>
    <cfRule type="cellIs" dxfId="87" priority="93" operator="equal">
      <formula>"Adm."</formula>
    </cfRule>
  </conditionalFormatting>
  <conditionalFormatting sqref="E81:F81">
    <cfRule type="cellIs" dxfId="86" priority="88" operator="equal">
      <formula>"Bur."</formula>
    </cfRule>
    <cfRule type="cellIs" dxfId="85" priority="89" operator="equal">
      <formula>"Acc."</formula>
    </cfRule>
    <cfRule type="cellIs" dxfId="84" priority="90" operator="equal">
      <formula>"Adm."</formula>
    </cfRule>
  </conditionalFormatting>
  <conditionalFormatting sqref="T81:U81">
    <cfRule type="cellIs" dxfId="83" priority="82" operator="equal">
      <formula>"Bur."</formula>
    </cfRule>
    <cfRule type="cellIs" dxfId="82" priority="83" operator="equal">
      <formula>"Acc."</formula>
    </cfRule>
    <cfRule type="cellIs" dxfId="81" priority="84" operator="equal">
      <formula>"Adm."</formula>
    </cfRule>
  </conditionalFormatting>
  <conditionalFormatting sqref="Q81:R81">
    <cfRule type="cellIs" dxfId="80" priority="85" operator="equal">
      <formula>"Bur."</formula>
    </cfRule>
    <cfRule type="cellIs" dxfId="79" priority="86" operator="equal">
      <formula>"Acc."</formula>
    </cfRule>
    <cfRule type="cellIs" dxfId="78" priority="87" operator="equal">
      <formula>"Adm."</formula>
    </cfRule>
  </conditionalFormatting>
  <conditionalFormatting sqref="B81:C81">
    <cfRule type="cellIs" dxfId="77" priority="79" operator="equal">
      <formula>"Bur."</formula>
    </cfRule>
    <cfRule type="cellIs" dxfId="76" priority="80" operator="equal">
      <formula>"Acc."</formula>
    </cfRule>
    <cfRule type="cellIs" dxfId="75" priority="81" operator="equal">
      <formula>"Adm."</formula>
    </cfRule>
  </conditionalFormatting>
  <conditionalFormatting sqref="H81:I81">
    <cfRule type="cellIs" dxfId="74" priority="76" operator="equal">
      <formula>"Bur."</formula>
    </cfRule>
    <cfRule type="cellIs" dxfId="73" priority="77" operator="equal">
      <formula>"Acc."</formula>
    </cfRule>
    <cfRule type="cellIs" dxfId="72" priority="78" operator="equal">
      <formula>"Adm."</formula>
    </cfRule>
  </conditionalFormatting>
  <conditionalFormatting sqref="K81:L81">
    <cfRule type="cellIs" dxfId="71" priority="73" operator="equal">
      <formula>"Bur."</formula>
    </cfRule>
    <cfRule type="cellIs" dxfId="70" priority="74" operator="equal">
      <formula>"Acc."</formula>
    </cfRule>
    <cfRule type="cellIs" dxfId="69" priority="75" operator="equal">
      <formula>"Adm."</formula>
    </cfRule>
  </conditionalFormatting>
  <conditionalFormatting sqref="N81:O81">
    <cfRule type="cellIs" dxfId="68" priority="70" operator="equal">
      <formula>"Bur."</formula>
    </cfRule>
    <cfRule type="cellIs" dxfId="67" priority="71" operator="equal">
      <formula>"Acc."</formula>
    </cfRule>
    <cfRule type="cellIs" dxfId="66" priority="72" operator="equal">
      <formula>"Adm."</formula>
    </cfRule>
  </conditionalFormatting>
  <conditionalFormatting sqref="B17:C17">
    <cfRule type="cellIs" dxfId="65" priority="67" operator="equal">
      <formula>"Bur."</formula>
    </cfRule>
    <cfRule type="cellIs" dxfId="64" priority="68" operator="equal">
      <formula>"Acc."</formula>
    </cfRule>
    <cfRule type="cellIs" dxfId="63" priority="69" operator="equal">
      <formula>"Adm."</formula>
    </cfRule>
  </conditionalFormatting>
  <conditionalFormatting sqref="E14:F14">
    <cfRule type="cellIs" dxfId="62" priority="64" operator="equal">
      <formula>"Bur."</formula>
    </cfRule>
    <cfRule type="cellIs" dxfId="61" priority="65" operator="equal">
      <formula>"Acc."</formula>
    </cfRule>
    <cfRule type="cellIs" dxfId="60" priority="66" operator="equal">
      <formula>"Adm."</formula>
    </cfRule>
  </conditionalFormatting>
  <conditionalFormatting sqref="E87:F87">
    <cfRule type="cellIs" dxfId="59" priority="61" operator="equal">
      <formula>"Bur."</formula>
    </cfRule>
    <cfRule type="cellIs" dxfId="58" priority="62" operator="equal">
      <formula>"Acc."</formula>
    </cfRule>
    <cfRule type="cellIs" dxfId="57" priority="63" operator="equal">
      <formula>"Adm."</formula>
    </cfRule>
  </conditionalFormatting>
  <conditionalFormatting sqref="H87:I87">
    <cfRule type="cellIs" dxfId="56" priority="58" operator="equal">
      <formula>"Bur."</formula>
    </cfRule>
    <cfRule type="cellIs" dxfId="55" priority="59" operator="equal">
      <formula>"Acc."</formula>
    </cfRule>
    <cfRule type="cellIs" dxfId="54" priority="60" operator="equal">
      <formula>"Adm."</formula>
    </cfRule>
  </conditionalFormatting>
  <conditionalFormatting sqref="K87:L87">
    <cfRule type="cellIs" dxfId="53" priority="55" operator="equal">
      <formula>"Bur."</formula>
    </cfRule>
    <cfRule type="cellIs" dxfId="52" priority="56" operator="equal">
      <formula>"Acc."</formula>
    </cfRule>
    <cfRule type="cellIs" dxfId="51" priority="57" operator="equal">
      <formula>"Adm."</formula>
    </cfRule>
  </conditionalFormatting>
  <conditionalFormatting sqref="E90:F90">
    <cfRule type="cellIs" dxfId="50" priority="49" operator="equal">
      <formula>"Bur."</formula>
    </cfRule>
    <cfRule type="cellIs" dxfId="49" priority="50" operator="equal">
      <formula>"Acc."</formula>
    </cfRule>
    <cfRule type="cellIs" dxfId="48" priority="51" operator="equal">
      <formula>"Adm."</formula>
    </cfRule>
  </conditionalFormatting>
  <conditionalFormatting sqref="H90:I90">
    <cfRule type="cellIs" dxfId="47" priority="46" operator="equal">
      <formula>"Bur."</formula>
    </cfRule>
    <cfRule type="cellIs" dxfId="46" priority="47" operator="equal">
      <formula>"Acc."</formula>
    </cfRule>
    <cfRule type="cellIs" dxfId="45" priority="48" operator="equal">
      <formula>"Adm."</formula>
    </cfRule>
  </conditionalFormatting>
  <conditionalFormatting sqref="N90:O90">
    <cfRule type="cellIs" dxfId="44" priority="43" operator="equal">
      <formula>"Bur."</formula>
    </cfRule>
    <cfRule type="cellIs" dxfId="43" priority="44" operator="equal">
      <formula>"Acc."</formula>
    </cfRule>
    <cfRule type="cellIs" dxfId="42" priority="45" operator="equal">
      <formula>"Adm."</formula>
    </cfRule>
  </conditionalFormatting>
  <conditionalFormatting sqref="K90:L90">
    <cfRule type="cellIs" dxfId="41" priority="40" operator="equal">
      <formula>"Bur."</formula>
    </cfRule>
    <cfRule type="cellIs" dxfId="40" priority="41" operator="equal">
      <formula>"Acc."</formula>
    </cfRule>
    <cfRule type="cellIs" dxfId="39" priority="42" operator="equal">
      <formula>"Adm."</formula>
    </cfRule>
  </conditionalFormatting>
  <conditionalFormatting sqref="B5:C5">
    <cfRule type="cellIs" dxfId="38" priority="37" operator="equal">
      <formula>"Bur."</formula>
    </cfRule>
    <cfRule type="cellIs" dxfId="37" priority="38" operator="equal">
      <formula>"Acc."</formula>
    </cfRule>
    <cfRule type="cellIs" dxfId="36" priority="39" operator="equal">
      <formula>"Adm."</formula>
    </cfRule>
  </conditionalFormatting>
  <conditionalFormatting sqref="N46:O46">
    <cfRule type="cellIs" dxfId="35" priority="34" operator="equal">
      <formula>"Bur."</formula>
    </cfRule>
    <cfRule type="cellIs" dxfId="34" priority="35" operator="equal">
      <formula>"Acc."</formula>
    </cfRule>
    <cfRule type="cellIs" dxfId="33" priority="36" operator="equal">
      <formula>"Adm."</formula>
    </cfRule>
  </conditionalFormatting>
  <conditionalFormatting sqref="E24:F24">
    <cfRule type="cellIs" dxfId="32" priority="31" operator="equal">
      <formula>"Bur."</formula>
    </cfRule>
    <cfRule type="cellIs" dxfId="31" priority="32" operator="equal">
      <formula>"Acc."</formula>
    </cfRule>
    <cfRule type="cellIs" dxfId="30" priority="33" operator="equal">
      <formula>"Adm."</formula>
    </cfRule>
  </conditionalFormatting>
  <conditionalFormatting sqref="E8:F8">
    <cfRule type="cellIs" dxfId="29" priority="28" operator="equal">
      <formula>"Bur."</formula>
    </cfRule>
    <cfRule type="cellIs" dxfId="28" priority="29" operator="equal">
      <formula>"Acc."</formula>
    </cfRule>
    <cfRule type="cellIs" dxfId="27" priority="30" operator="equal">
      <formula>"Adm."</formula>
    </cfRule>
  </conditionalFormatting>
  <conditionalFormatting sqref="H8:I8">
    <cfRule type="cellIs" dxfId="26" priority="25" operator="equal">
      <formula>"Bur."</formula>
    </cfRule>
    <cfRule type="cellIs" dxfId="25" priority="26" operator="equal">
      <formula>"Acc."</formula>
    </cfRule>
    <cfRule type="cellIs" dxfId="24" priority="27" operator="equal">
      <formula>"Adm."</formula>
    </cfRule>
  </conditionalFormatting>
  <conditionalFormatting sqref="K8:L8">
    <cfRule type="cellIs" dxfId="23" priority="22" operator="equal">
      <formula>"Bur."</formula>
    </cfRule>
    <cfRule type="cellIs" dxfId="22" priority="23" operator="equal">
      <formula>"Acc."</formula>
    </cfRule>
    <cfRule type="cellIs" dxfId="21" priority="24" operator="equal">
      <formula>"Adm."</formula>
    </cfRule>
  </conditionalFormatting>
  <conditionalFormatting sqref="H5:I5">
    <cfRule type="cellIs" dxfId="20" priority="19" operator="equal">
      <formula>"Bur."</formula>
    </cfRule>
    <cfRule type="cellIs" dxfId="19" priority="20" operator="equal">
      <formula>"Acc."</formula>
    </cfRule>
    <cfRule type="cellIs" dxfId="18" priority="21" operator="equal">
      <formula>"Adm."</formula>
    </cfRule>
  </conditionalFormatting>
  <conditionalFormatting sqref="K5:L5">
    <cfRule type="cellIs" dxfId="17" priority="16" operator="equal">
      <formula>"Bur."</formula>
    </cfRule>
    <cfRule type="cellIs" dxfId="16" priority="17" operator="equal">
      <formula>"Acc."</formula>
    </cfRule>
    <cfRule type="cellIs" dxfId="15" priority="18" operator="equal">
      <formula>"Adm."</formula>
    </cfRule>
  </conditionalFormatting>
  <conditionalFormatting sqref="N5:O5">
    <cfRule type="cellIs" dxfId="14" priority="13" operator="equal">
      <formula>"Bur."</formula>
    </cfRule>
    <cfRule type="cellIs" dxfId="13" priority="14" operator="equal">
      <formula>"Acc."</formula>
    </cfRule>
    <cfRule type="cellIs" dxfId="12" priority="15" operator="equal">
      <formula>"Adm."</formula>
    </cfRule>
  </conditionalFormatting>
  <conditionalFormatting sqref="N8:O8">
    <cfRule type="cellIs" dxfId="11" priority="10" operator="equal">
      <formula>"Bur."</formula>
    </cfRule>
    <cfRule type="cellIs" dxfId="10" priority="11" operator="equal">
      <formula>"Acc."</formula>
    </cfRule>
    <cfRule type="cellIs" dxfId="9" priority="12" operator="equal">
      <formula>"Adm."</formula>
    </cfRule>
  </conditionalFormatting>
  <conditionalFormatting sqref="N30:O30">
    <cfRule type="cellIs" dxfId="8" priority="7" operator="equal">
      <formula>"Bur."</formula>
    </cfRule>
    <cfRule type="cellIs" dxfId="7" priority="8" operator="equal">
      <formula>"Acc."</formula>
    </cfRule>
    <cfRule type="cellIs" dxfId="6" priority="9" operator="equal">
      <formula>"Adm."</formula>
    </cfRule>
  </conditionalFormatting>
  <conditionalFormatting sqref="K30:L30">
    <cfRule type="cellIs" dxfId="5" priority="4" operator="equal">
      <formula>"Bur."</formula>
    </cfRule>
    <cfRule type="cellIs" dxfId="4" priority="5" operator="equal">
      <formula>"Acc."</formula>
    </cfRule>
    <cfRule type="cellIs" dxfId="3" priority="6" operator="equal">
      <formula>"Adm."</formula>
    </cfRule>
  </conditionalFormatting>
  <conditionalFormatting sqref="E30:F30">
    <cfRule type="cellIs" dxfId="2" priority="1" operator="equal">
      <formula>"Bur."</formula>
    </cfRule>
    <cfRule type="cellIs" dxfId="1" priority="2" operator="equal">
      <formula>"Acc."</formula>
    </cfRule>
    <cfRule type="cellIs" dxfId="0" priority="3" operator="equal">
      <formula>"Adm."</formula>
    </cfRule>
  </conditionalFormatting>
  <pageMargins left="3.937007874015748E-2" right="3.937007874015748E-2" top="0.74803149606299213" bottom="0.74803149606299213" header="0.31496062992125984" footer="0.31496062992125984"/>
  <pageSetup paperSize="9" scale="7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JUILLET 2020</vt:lpstr>
      <vt:lpstr>'JUILLET 2020'!Print_Area</vt:lpstr>
    </vt:vector>
  </TitlesOfParts>
  <Company>CC-MONTAIGU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lguedon</dc:creator>
  <cp:lastModifiedBy>Microsoft Office User</cp:lastModifiedBy>
  <cp:lastPrinted>2020-06-05T08:21:16Z</cp:lastPrinted>
  <dcterms:created xsi:type="dcterms:W3CDTF">2015-06-02T15:55:21Z</dcterms:created>
  <dcterms:modified xsi:type="dcterms:W3CDTF">2020-07-22T12:38:42Z</dcterms:modified>
</cp:coreProperties>
</file>