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225e58897256a9cc/Faculdade/2. Sistemas Distribuídos e Programação Paralela/AV1/Desafio 02 - Programação Paralela (N° Primos)/"/>
    </mc:Choice>
  </mc:AlternateContent>
  <xr:revisionPtr revIDLastSave="6" documentId="11_F25DC773A252ABDACC1048A129D8430C5ADE58ED" xr6:coauthVersionLast="47" xr6:coauthVersionMax="47" xr10:uidLastSave="{172CDD96-18E1-4C0B-908E-4675476557C4}"/>
  <bookViews>
    <workbookView xWindow="10875" yWindow="75" windowWidth="18000" windowHeight="9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2" i="1" l="1"/>
  <c r="K4" i="1"/>
  <c r="K3" i="1"/>
  <c r="K2" i="1"/>
  <c r="E22" i="1"/>
  <c r="E12" i="1"/>
  <c r="D22" i="1"/>
  <c r="D12" i="1"/>
  <c r="D2" i="1"/>
</calcChain>
</file>

<file path=xl/sharedStrings.xml><?xml version="1.0" encoding="utf-8"?>
<sst xmlns="http://schemas.openxmlformats.org/spreadsheetml/2006/main" count="40" uniqueCount="10">
  <si>
    <t>Implementação</t>
  </si>
  <si>
    <t>Threads</t>
  </si>
  <si>
    <t>Sequencial</t>
  </si>
  <si>
    <t>Paralelo</t>
  </si>
  <si>
    <t>Tempo de Execução(ms)</t>
  </si>
  <si>
    <t>Tempo Médio de Execução(ms)</t>
  </si>
  <si>
    <t>Speedup</t>
  </si>
  <si>
    <t>Sequencial (1 Thread)</t>
  </si>
  <si>
    <t xml:space="preserve">Paralelo (5 Threads)	</t>
  </si>
  <si>
    <t xml:space="preserve">Paralelo (10 Threads)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</si>
</sst>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0" fillId="3" borderId="2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5" fontId="0" fillId="0" borderId="6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70" fontId="0" fillId="0" borderId="9" xfId="0" applyNumberFormat="1" applyFill="1" applyBorder="1" applyAlignment="1">
      <alignment horizontal="center" vertical="center"/>
    </xf>
    <xf numFmtId="170" fontId="0" fillId="0" borderId="9" xfId="0" applyNumberFormat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"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Comparativo de Desempenho - Verificação de Primos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Tempo Médio de Execução(ms)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Sheet1!$J$2:$J$4</c:f>
              <c:strCache>
                <c:ptCount val="3"/>
                <c:pt idx="0">
                  <c:v>Sequencial (1 Thread)</c:v>
                </c:pt>
                <c:pt idx="1">
                  <c:v>Paralelo (5 Threads)	</c:v>
                </c:pt>
                <c:pt idx="2">
                  <c:v>Paralelo (10 Threads)	</c:v>
                </c:pt>
              </c:strCache>
            </c:strRef>
          </c:cat>
          <c:val>
            <c:numRef>
              <c:f>Sheet1!$K$2:$K$4</c:f>
              <c:numCache>
                <c:formatCode>0</c:formatCode>
                <c:ptCount val="3"/>
                <c:pt idx="0">
                  <c:v>914.1</c:v>
                </c:pt>
                <c:pt idx="1">
                  <c:v>399.6</c:v>
                </c:pt>
                <c:pt idx="2">
                  <c:v>364.1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6-418B-848D-2620543A29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47476432"/>
        <c:axId val="2047476016"/>
      </c:barChart>
      <c:catAx>
        <c:axId val="20474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476016"/>
        <c:crosses val="autoZero"/>
        <c:auto val="1"/>
        <c:lblAlgn val="ctr"/>
        <c:lblOffset val="100"/>
        <c:noMultiLvlLbl val="0"/>
      </c:catAx>
      <c:valAx>
        <c:axId val="20474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4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610719</xdr:colOff>
      <xdr:row>4</xdr:row>
      <xdr:rowOff>186640</xdr:rowOff>
    </xdr:from>
    <xdr:to>
      <xdr:col>11</xdr:col>
      <xdr:colOff>543484</xdr:colOff>
      <xdr:row>17</xdr:row>
      <xdr:rowOff>16310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F6F520-AED6-470E-98E7-4E05A9C53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72C7C-880A-4849-AE1C-F8FC306175A9}" name="Tabela1" displayName="Tabela1" ref="A1:E31" totalsRowShown="0" headerRowDxfId="6" dataDxfId="5">
  <autoFilter ref="A1:E31" xr:uid="{59972C7C-880A-4849-AE1C-F8FC306175A9}"/>
  <tableColumns count="5">
    <tableColumn id="1" xr3:uid="{C960F31D-CEE7-4313-B150-3E80C2793709}" name="Implementação" dataDxfId="4"/>
    <tableColumn id="2" xr3:uid="{82F9A4A7-8870-49DA-A549-319A0B9198F5}" name="Threads" dataDxfId="3"/>
    <tableColumn id="3" xr3:uid="{DD1ECB0F-ED2F-4D69-84A6-6B04483AD569}" name="Tempo de Execução(ms)" dataDxfId="2"/>
    <tableColumn id="4" xr3:uid="{21DAEC07-7864-403E-AD88-846F5D4CBE26}" name="Tempo Médio de Execução(ms)" dataDxfId="0">
      <calculatedColumnFormula>SUM(C2:C11)</calculatedColumnFormula>
    </tableColumn>
    <tableColumn id="5" xr3:uid="{C9C64CE5-F9E3-43B5-A677-21B0C48C9279}" name="Speedup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90" zoomScaleNormal="90" workbookViewId="0">
      <selection activeCell="F6" sqref="F6"/>
    </sheetView>
  </sheetViews>
  <sheetFormatPr defaultRowHeight="15" x14ac:dyDescent="0.25"/>
  <cols>
    <col min="1" max="1" width="18.85546875" customWidth="1"/>
    <col min="2" max="2" width="12.5703125" customWidth="1"/>
    <col min="3" max="3" width="24.7109375" customWidth="1"/>
    <col min="4" max="4" width="29.7109375" bestFit="1" customWidth="1"/>
    <col min="5" max="5" width="16.140625" customWidth="1"/>
    <col min="10" max="10" width="22.140625" bestFit="1" customWidth="1"/>
    <col min="11" max="11" width="29.2851562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J1" s="2" t="s">
        <v>0</v>
      </c>
      <c r="K1" s="5" t="s">
        <v>5</v>
      </c>
    </row>
    <row r="2" spans="1:11" x14ac:dyDescent="0.25">
      <c r="A2" s="9" t="s">
        <v>2</v>
      </c>
      <c r="B2" s="15">
        <v>1</v>
      </c>
      <c r="C2" s="15">
        <v>969</v>
      </c>
      <c r="D2" s="29">
        <f>SUM(C2:C11)/10</f>
        <v>914.1</v>
      </c>
      <c r="E2" s="31">
        <f>Tabela1[[#This Row],[Tempo Médio de Execução(ms)]]/Tabela1[[#This Row],[Tempo Médio de Execução(ms)]]</f>
        <v>1</v>
      </c>
      <c r="J2" s="3" t="s">
        <v>7</v>
      </c>
      <c r="K2" s="6">
        <f>Tabela1[[#This Row],[Tempo Médio de Execução(ms)]]</f>
        <v>914.1</v>
      </c>
    </row>
    <row r="3" spans="1:11" x14ac:dyDescent="0.25">
      <c r="A3" s="10" t="s">
        <v>2</v>
      </c>
      <c r="B3" s="16">
        <v>1</v>
      </c>
      <c r="C3" s="16">
        <v>893</v>
      </c>
      <c r="D3" s="17"/>
      <c r="E3" s="18"/>
      <c r="J3" s="4" t="s">
        <v>8</v>
      </c>
      <c r="K3" s="7">
        <f>D12</f>
        <v>399.6</v>
      </c>
    </row>
    <row r="4" spans="1:11" x14ac:dyDescent="0.25">
      <c r="A4" s="10" t="s">
        <v>2</v>
      </c>
      <c r="B4" s="16">
        <v>1</v>
      </c>
      <c r="C4" s="16">
        <v>866</v>
      </c>
      <c r="D4" s="17"/>
      <c r="E4" s="18"/>
      <c r="J4" s="6" t="s">
        <v>9</v>
      </c>
      <c r="K4" s="6">
        <f>D22</f>
        <v>364.1</v>
      </c>
    </row>
    <row r="5" spans="1:11" x14ac:dyDescent="0.25">
      <c r="A5" s="10" t="s">
        <v>2</v>
      </c>
      <c r="B5" s="16">
        <v>1</v>
      </c>
      <c r="C5" s="16">
        <v>938</v>
      </c>
      <c r="D5" s="17"/>
      <c r="E5" s="19"/>
      <c r="J5" s="32"/>
      <c r="K5" s="32"/>
    </row>
    <row r="6" spans="1:11" x14ac:dyDescent="0.25">
      <c r="A6" s="10" t="s">
        <v>2</v>
      </c>
      <c r="B6" s="16">
        <v>1</v>
      </c>
      <c r="C6" s="16">
        <v>945</v>
      </c>
      <c r="D6" s="17"/>
      <c r="E6" s="19"/>
      <c r="J6" s="32"/>
      <c r="K6" s="32"/>
    </row>
    <row r="7" spans="1:11" x14ac:dyDescent="0.25">
      <c r="A7" s="10" t="s">
        <v>2</v>
      </c>
      <c r="B7" s="16">
        <v>1</v>
      </c>
      <c r="C7" s="16">
        <v>942</v>
      </c>
      <c r="D7" s="17"/>
      <c r="E7" s="19"/>
      <c r="J7" s="32"/>
      <c r="K7" s="32"/>
    </row>
    <row r="8" spans="1:11" x14ac:dyDescent="0.25">
      <c r="A8" s="10" t="s">
        <v>2</v>
      </c>
      <c r="B8" s="16">
        <v>1</v>
      </c>
      <c r="C8" s="16">
        <v>871</v>
      </c>
      <c r="D8" s="17"/>
      <c r="E8" s="19"/>
      <c r="J8" s="32"/>
      <c r="K8" s="32"/>
    </row>
    <row r="9" spans="1:11" x14ac:dyDescent="0.25">
      <c r="A9" s="10" t="s">
        <v>2</v>
      </c>
      <c r="B9" s="16">
        <v>1</v>
      </c>
      <c r="C9" s="16">
        <v>1013</v>
      </c>
      <c r="D9" s="17"/>
      <c r="E9" s="19"/>
      <c r="J9" s="32"/>
      <c r="K9" s="32"/>
    </row>
    <row r="10" spans="1:11" x14ac:dyDescent="0.25">
      <c r="A10" s="10" t="s">
        <v>2</v>
      </c>
      <c r="B10" s="16">
        <v>1</v>
      </c>
      <c r="C10" s="16">
        <v>845</v>
      </c>
      <c r="D10" s="17"/>
      <c r="E10" s="19"/>
      <c r="J10" s="32"/>
      <c r="K10" s="32"/>
    </row>
    <row r="11" spans="1:11" ht="15.75" thickBot="1" x14ac:dyDescent="0.3">
      <c r="A11" s="11" t="s">
        <v>2</v>
      </c>
      <c r="B11" s="20">
        <v>1</v>
      </c>
      <c r="C11" s="20">
        <v>859</v>
      </c>
      <c r="D11" s="21"/>
      <c r="E11" s="22"/>
      <c r="J11" s="32"/>
      <c r="K11" s="32"/>
    </row>
    <row r="12" spans="1:11" x14ac:dyDescent="0.25">
      <c r="A12" s="9" t="s">
        <v>3</v>
      </c>
      <c r="B12" s="15">
        <v>5</v>
      </c>
      <c r="C12" s="15">
        <v>389</v>
      </c>
      <c r="D12" s="29">
        <f>SUM(C12:C21)/10</f>
        <v>399.6</v>
      </c>
      <c r="E12" s="31">
        <f>D2/Tabela1[[#This Row],[Tempo Médio de Execução(ms)]]</f>
        <v>2.2875375375375375</v>
      </c>
      <c r="F12" s="8"/>
      <c r="G12" s="8"/>
    </row>
    <row r="13" spans="1:11" x14ac:dyDescent="0.25">
      <c r="A13" s="12" t="s">
        <v>3</v>
      </c>
      <c r="B13" s="16">
        <v>5</v>
      </c>
      <c r="C13" s="16">
        <v>368</v>
      </c>
      <c r="D13" s="17"/>
      <c r="E13" s="18"/>
      <c r="F13" s="8"/>
      <c r="G13" s="8"/>
    </row>
    <row r="14" spans="1:11" x14ac:dyDescent="0.25">
      <c r="A14" s="12" t="s">
        <v>3</v>
      </c>
      <c r="B14" s="16">
        <v>5</v>
      </c>
      <c r="C14" s="16">
        <v>379</v>
      </c>
      <c r="D14" s="17"/>
      <c r="E14" s="18"/>
      <c r="F14" s="8"/>
      <c r="G14" s="8"/>
    </row>
    <row r="15" spans="1:11" x14ac:dyDescent="0.25">
      <c r="A15" s="12" t="s">
        <v>3</v>
      </c>
      <c r="B15" s="16">
        <v>5</v>
      </c>
      <c r="C15" s="16">
        <v>442</v>
      </c>
      <c r="D15" s="23"/>
      <c r="E15" s="24"/>
      <c r="F15" s="8"/>
      <c r="G15" s="8"/>
    </row>
    <row r="16" spans="1:11" x14ac:dyDescent="0.25">
      <c r="A16" s="12" t="s">
        <v>3</v>
      </c>
      <c r="B16" s="16">
        <v>5</v>
      </c>
      <c r="C16" s="16">
        <v>379</v>
      </c>
      <c r="D16" s="17"/>
      <c r="E16" s="18"/>
    </row>
    <row r="17" spans="1:5" x14ac:dyDescent="0.25">
      <c r="A17" s="12" t="s">
        <v>3</v>
      </c>
      <c r="B17" s="16">
        <v>5</v>
      </c>
      <c r="C17" s="16">
        <v>409</v>
      </c>
      <c r="D17" s="17"/>
      <c r="E17" s="18"/>
    </row>
    <row r="18" spans="1:5" x14ac:dyDescent="0.25">
      <c r="A18" s="10" t="s">
        <v>3</v>
      </c>
      <c r="B18" s="16">
        <v>5</v>
      </c>
      <c r="C18" s="16">
        <v>480</v>
      </c>
      <c r="D18" s="25"/>
      <c r="E18" s="26"/>
    </row>
    <row r="19" spans="1:5" x14ac:dyDescent="0.25">
      <c r="A19" s="12" t="s">
        <v>3</v>
      </c>
      <c r="B19" s="16">
        <v>5</v>
      </c>
      <c r="C19" s="16">
        <v>383</v>
      </c>
      <c r="D19" s="25"/>
      <c r="E19" s="26"/>
    </row>
    <row r="20" spans="1:5" x14ac:dyDescent="0.25">
      <c r="A20" s="12" t="s">
        <v>3</v>
      </c>
      <c r="B20" s="16">
        <v>5</v>
      </c>
      <c r="C20" s="16">
        <v>400</v>
      </c>
      <c r="D20" s="25"/>
      <c r="E20" s="26"/>
    </row>
    <row r="21" spans="1:5" ht="15.75" thickBot="1" x14ac:dyDescent="0.3">
      <c r="A21" s="13" t="s">
        <v>3</v>
      </c>
      <c r="B21" s="20">
        <v>5</v>
      </c>
      <c r="C21" s="20">
        <v>367</v>
      </c>
      <c r="D21" s="27"/>
      <c r="E21" s="28"/>
    </row>
    <row r="22" spans="1:5" x14ac:dyDescent="0.25">
      <c r="A22" s="14" t="s">
        <v>3</v>
      </c>
      <c r="B22" s="15">
        <v>10</v>
      </c>
      <c r="C22" s="15">
        <v>359</v>
      </c>
      <c r="D22" s="30">
        <f>SUM(C22:C31)/10</f>
        <v>364.1</v>
      </c>
      <c r="E22" s="31">
        <f>D2/Tabela1[[#This Row],[Tempo Médio de Execução(ms)]]</f>
        <v>2.5105740181268881</v>
      </c>
    </row>
    <row r="23" spans="1:5" x14ac:dyDescent="0.25">
      <c r="A23" s="12" t="s">
        <v>3</v>
      </c>
      <c r="B23" s="16">
        <v>10</v>
      </c>
      <c r="C23" s="16">
        <v>326</v>
      </c>
      <c r="D23" s="25"/>
      <c r="E23" s="26"/>
    </row>
    <row r="24" spans="1:5" x14ac:dyDescent="0.25">
      <c r="A24" s="12" t="s">
        <v>3</v>
      </c>
      <c r="B24" s="16">
        <v>10</v>
      </c>
      <c r="C24" s="16">
        <v>438</v>
      </c>
      <c r="D24" s="25"/>
      <c r="E24" s="26"/>
    </row>
    <row r="25" spans="1:5" x14ac:dyDescent="0.25">
      <c r="A25" s="12" t="s">
        <v>3</v>
      </c>
      <c r="B25" s="16">
        <v>10</v>
      </c>
      <c r="C25" s="16">
        <v>434</v>
      </c>
      <c r="D25" s="25"/>
      <c r="E25" s="26"/>
    </row>
    <row r="26" spans="1:5" x14ac:dyDescent="0.25">
      <c r="A26" s="12" t="s">
        <v>3</v>
      </c>
      <c r="B26" s="16">
        <v>10</v>
      </c>
      <c r="C26" s="16">
        <v>348</v>
      </c>
      <c r="D26" s="25"/>
      <c r="E26" s="26"/>
    </row>
    <row r="27" spans="1:5" x14ac:dyDescent="0.25">
      <c r="A27" s="12" t="s">
        <v>3</v>
      </c>
      <c r="B27" s="16">
        <v>10</v>
      </c>
      <c r="C27" s="16">
        <v>349</v>
      </c>
      <c r="D27" s="25"/>
      <c r="E27" s="26"/>
    </row>
    <row r="28" spans="1:5" x14ac:dyDescent="0.25">
      <c r="A28" s="12" t="s">
        <v>3</v>
      </c>
      <c r="B28" s="16">
        <v>10</v>
      </c>
      <c r="C28" s="16">
        <v>342</v>
      </c>
      <c r="D28" s="25"/>
      <c r="E28" s="26"/>
    </row>
    <row r="29" spans="1:5" x14ac:dyDescent="0.25">
      <c r="A29" s="12" t="s">
        <v>3</v>
      </c>
      <c r="B29" s="16">
        <v>10</v>
      </c>
      <c r="C29" s="16">
        <v>388</v>
      </c>
      <c r="D29" s="25"/>
      <c r="E29" s="26"/>
    </row>
    <row r="30" spans="1:5" x14ac:dyDescent="0.25">
      <c r="A30" s="12" t="s">
        <v>3</v>
      </c>
      <c r="B30" s="16">
        <v>10</v>
      </c>
      <c r="C30" s="16">
        <v>335</v>
      </c>
      <c r="D30" s="25"/>
      <c r="E30" s="26"/>
    </row>
    <row r="31" spans="1:5" ht="15.75" thickBot="1" x14ac:dyDescent="0.3">
      <c r="A31" s="13" t="s">
        <v>3</v>
      </c>
      <c r="B31" s="20">
        <v>10</v>
      </c>
      <c r="C31" s="20">
        <v>322</v>
      </c>
      <c r="D31" s="27"/>
      <c r="E31" s="28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Ohana</dc:creator>
  <cp:lastModifiedBy>Nathalia Ohana</cp:lastModifiedBy>
  <dcterms:created xsi:type="dcterms:W3CDTF">2015-06-05T18:17:20Z</dcterms:created>
  <dcterms:modified xsi:type="dcterms:W3CDTF">2025-08-31T18:33:29Z</dcterms:modified>
</cp:coreProperties>
</file>